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 - Jiu Jitsu\Documents\"/>
    </mc:Choice>
  </mc:AlternateContent>
  <xr:revisionPtr revIDLastSave="0" documentId="8_{0E5A6DE3-4C3B-4EC6-A24C-094146AF9887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lanilha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8500" i="1" l="1"/>
  <c r="L8466" i="1"/>
  <c r="L8464" i="1"/>
  <c r="L8452" i="1"/>
  <c r="L8432" i="1"/>
  <c r="L8429" i="1"/>
  <c r="L8419" i="1"/>
  <c r="L8399" i="1"/>
  <c r="L8383" i="1"/>
  <c r="L8373" i="1"/>
  <c r="L8372" i="1"/>
  <c r="L8360" i="1"/>
  <c r="L8359" i="1"/>
  <c r="L8323" i="1"/>
  <c r="L8322" i="1"/>
  <c r="L8290" i="1"/>
  <c r="L8248" i="1"/>
  <c r="L8227" i="1"/>
  <c r="L8226" i="1"/>
  <c r="L8185" i="1"/>
  <c r="L8103" i="1"/>
  <c r="L8089" i="1"/>
  <c r="L8088" i="1"/>
  <c r="L8087" i="1"/>
  <c r="L8081" i="1"/>
  <c r="L8001" i="1"/>
  <c r="L8000" i="1"/>
  <c r="L7999" i="1"/>
  <c r="L7979" i="1"/>
  <c r="L7914" i="1"/>
  <c r="L7913" i="1"/>
  <c r="L7902" i="1"/>
  <c r="L7900" i="1"/>
  <c r="L7899" i="1"/>
  <c r="L7881" i="1"/>
  <c r="L7857" i="1"/>
  <c r="L7826" i="1"/>
  <c r="L7808" i="1"/>
  <c r="L7802" i="1"/>
  <c r="L7757" i="1"/>
  <c r="L7732" i="1"/>
  <c r="L7712" i="1"/>
  <c r="L7657" i="1"/>
  <c r="L7633" i="1"/>
  <c r="L7605" i="1"/>
  <c r="L7604" i="1"/>
  <c r="L7591" i="1"/>
  <c r="L7559" i="1"/>
  <c r="L7558" i="1"/>
  <c r="L7529" i="1"/>
  <c r="L7492" i="1"/>
  <c r="L7491" i="1"/>
  <c r="L7489" i="1"/>
  <c r="L7485" i="1"/>
  <c r="L7469" i="1"/>
  <c r="L7465" i="1"/>
  <c r="L7416" i="1"/>
  <c r="L7415" i="1"/>
  <c r="L7372" i="1"/>
  <c r="L7348" i="1"/>
  <c r="L7291" i="1"/>
  <c r="L7274" i="1"/>
  <c r="L7235" i="1"/>
  <c r="L7162" i="1"/>
  <c r="L7161" i="1"/>
  <c r="L7127" i="1"/>
  <c r="L7050" i="1"/>
  <c r="L7002" i="1"/>
  <c r="L6982" i="1"/>
  <c r="L6968" i="1"/>
  <c r="L6901" i="1"/>
  <c r="L6861" i="1"/>
  <c r="L6851" i="1"/>
  <c r="L6824" i="1"/>
  <c r="L6816" i="1"/>
  <c r="L6815" i="1"/>
  <c r="L6803" i="1"/>
  <c r="L6783" i="1"/>
  <c r="L6782" i="1"/>
  <c r="L6689" i="1"/>
  <c r="L6688" i="1"/>
  <c r="L6665" i="1"/>
  <c r="L6639" i="1"/>
  <c r="L6600" i="1"/>
  <c r="L6588" i="1"/>
  <c r="L6587" i="1"/>
  <c r="L6586" i="1"/>
  <c r="L6575" i="1"/>
  <c r="L6574" i="1"/>
  <c r="L6573" i="1"/>
  <c r="L6557" i="1"/>
  <c r="L6524" i="1"/>
  <c r="L6522" i="1"/>
  <c r="L6480" i="1"/>
  <c r="L6318" i="1"/>
  <c r="L6316" i="1"/>
  <c r="L6296" i="1"/>
  <c r="L6278" i="1"/>
  <c r="L6277" i="1"/>
  <c r="L6267" i="1"/>
  <c r="L6022" i="1"/>
  <c r="L5770" i="1"/>
  <c r="L5769" i="1"/>
  <c r="L5768" i="1"/>
  <c r="L5717" i="1"/>
  <c r="L5704" i="1"/>
  <c r="L5641" i="1"/>
  <c r="L5389" i="1"/>
  <c r="L5388" i="1"/>
  <c r="L5387" i="1"/>
  <c r="L5208" i="1"/>
  <c r="L5180" i="1"/>
  <c r="L5123" i="1"/>
  <c r="L5107" i="1"/>
  <c r="L5106" i="1"/>
  <c r="L5020" i="1"/>
  <c r="L5019" i="1"/>
  <c r="L4991" i="1"/>
  <c r="L4894" i="1"/>
  <c r="L4839" i="1"/>
  <c r="L4815" i="1"/>
  <c r="L4811" i="1"/>
  <c r="L4810" i="1"/>
  <c r="L4809" i="1"/>
  <c r="L4785" i="1"/>
  <c r="L4557" i="1"/>
  <c r="L4539" i="1"/>
  <c r="L4538" i="1"/>
  <c r="L4446" i="1"/>
  <c r="L4336" i="1"/>
  <c r="L4309" i="1"/>
  <c r="L4305" i="1"/>
  <c r="L4304" i="1"/>
  <c r="L4303" i="1"/>
  <c r="L4302" i="1"/>
  <c r="L4301" i="1"/>
  <c r="L4300" i="1"/>
  <c r="L4299" i="1"/>
  <c r="L4298" i="1"/>
  <c r="L4297" i="1"/>
  <c r="L4296" i="1"/>
  <c r="L4295" i="1"/>
  <c r="L4294" i="1"/>
  <c r="L4293" i="1"/>
  <c r="L4268" i="1"/>
  <c r="L4224" i="1"/>
  <c r="L4112" i="1"/>
  <c r="L4073" i="1"/>
  <c r="L4045" i="1"/>
  <c r="L3964" i="1"/>
  <c r="L3948" i="1"/>
  <c r="L3930" i="1"/>
  <c r="L3903" i="1"/>
  <c r="L3874" i="1"/>
  <c r="L3747" i="1"/>
  <c r="L3746" i="1"/>
  <c r="L3745" i="1"/>
  <c r="L3744" i="1"/>
  <c r="L3743" i="1"/>
  <c r="L3742" i="1"/>
  <c r="L3741" i="1"/>
  <c r="L3740" i="1"/>
  <c r="L3739" i="1"/>
  <c r="L3738" i="1"/>
  <c r="L3737" i="1"/>
  <c r="L3736" i="1"/>
  <c r="L3735" i="1"/>
  <c r="L3734" i="1"/>
  <c r="L3733" i="1"/>
  <c r="L3713" i="1"/>
  <c r="L3693" i="1"/>
  <c r="L3673" i="1"/>
  <c r="L3672" i="1"/>
  <c r="L3620" i="1"/>
  <c r="L3597" i="1"/>
  <c r="L3596" i="1"/>
  <c r="L3577" i="1"/>
  <c r="L3573" i="1"/>
  <c r="L3543" i="1"/>
  <c r="L3542" i="1"/>
  <c r="L3532" i="1"/>
  <c r="L3517" i="1"/>
  <c r="L3463" i="1"/>
  <c r="L3462" i="1"/>
  <c r="L3444" i="1"/>
  <c r="L3425" i="1"/>
  <c r="L3406" i="1"/>
  <c r="L3375" i="1"/>
  <c r="L3309" i="1"/>
  <c r="L3308" i="1"/>
  <c r="L3279" i="1"/>
  <c r="L3278" i="1"/>
  <c r="L3213" i="1"/>
  <c r="L3188" i="1"/>
  <c r="L3146" i="1"/>
  <c r="L3085" i="1"/>
  <c r="L3070" i="1"/>
  <c r="L3055" i="1"/>
  <c r="L3034" i="1"/>
  <c r="L2991" i="1"/>
  <c r="L2971" i="1"/>
  <c r="L2970" i="1"/>
  <c r="L2953" i="1"/>
  <c r="L2952" i="1"/>
  <c r="L2921" i="1"/>
  <c r="L2892" i="1"/>
  <c r="L2872" i="1"/>
  <c r="L2757" i="1"/>
  <c r="L2756" i="1"/>
  <c r="L2732" i="1"/>
  <c r="L2713" i="1"/>
  <c r="L2698" i="1"/>
  <c r="L2697" i="1"/>
  <c r="L2679" i="1"/>
  <c r="L2651" i="1"/>
  <c r="L2650" i="1"/>
  <c r="L2632" i="1"/>
  <c r="L2614" i="1"/>
  <c r="L2613" i="1"/>
  <c r="L2598" i="1"/>
  <c r="L2597" i="1"/>
  <c r="L2596" i="1"/>
  <c r="L2579" i="1"/>
  <c r="L2568" i="1"/>
  <c r="L2567" i="1"/>
  <c r="L2480" i="1"/>
  <c r="L2459" i="1"/>
  <c r="L2442" i="1"/>
  <c r="L2441" i="1"/>
  <c r="L2440" i="1"/>
  <c r="L2423" i="1"/>
  <c r="L2392" i="1"/>
  <c r="L2391" i="1"/>
  <c r="L2390" i="1"/>
  <c r="L2389" i="1"/>
  <c r="L2364" i="1"/>
  <c r="L2348" i="1"/>
  <c r="L2347" i="1"/>
  <c r="L2304" i="1"/>
  <c r="L2303" i="1"/>
  <c r="L2266" i="1"/>
  <c r="L2265" i="1"/>
  <c r="L2256" i="1"/>
  <c r="L2254" i="1"/>
  <c r="L2250" i="1"/>
  <c r="L2226" i="1"/>
  <c r="L2216" i="1"/>
  <c r="L2215" i="1"/>
  <c r="L2208" i="1"/>
  <c r="L2207" i="1"/>
  <c r="L2181" i="1"/>
  <c r="L2169" i="1"/>
  <c r="L2168" i="1"/>
  <c r="L2150" i="1"/>
  <c r="L2135" i="1"/>
  <c r="L2099" i="1"/>
  <c r="L2058" i="1"/>
  <c r="L2057" i="1"/>
  <c r="L2037" i="1"/>
  <c r="L2036" i="1"/>
  <c r="L2030" i="1"/>
  <c r="L2029" i="1"/>
  <c r="L2001" i="1"/>
  <c r="L1966" i="1"/>
  <c r="L1884" i="1"/>
  <c r="L1883" i="1"/>
  <c r="L1834" i="1"/>
  <c r="L1810" i="1"/>
  <c r="L1784" i="1"/>
  <c r="L1768" i="1"/>
  <c r="L1767" i="1"/>
  <c r="L1744" i="1"/>
  <c r="L1743" i="1"/>
  <c r="L1742" i="1"/>
  <c r="L1741" i="1"/>
  <c r="L1740" i="1"/>
  <c r="L1739" i="1"/>
  <c r="L1738" i="1"/>
  <c r="L1737" i="1"/>
  <c r="L1736" i="1"/>
  <c r="L1698" i="1"/>
  <c r="L1697" i="1"/>
  <c r="L1687" i="1"/>
  <c r="L1669" i="1"/>
  <c r="L1592" i="1"/>
  <c r="L1590" i="1"/>
  <c r="L1589" i="1"/>
  <c r="L1588" i="1"/>
  <c r="L1579" i="1"/>
  <c r="L1576" i="1"/>
  <c r="L1569" i="1"/>
  <c r="L1551" i="1"/>
  <c r="L1472" i="1"/>
  <c r="L1454" i="1"/>
  <c r="L1417" i="1"/>
  <c r="L1395" i="1"/>
  <c r="L1388" i="1"/>
  <c r="L1365" i="1"/>
  <c r="L1351" i="1"/>
  <c r="L1317" i="1"/>
  <c r="L1316" i="1"/>
  <c r="L1294" i="1"/>
  <c r="L1257" i="1"/>
  <c r="L1255" i="1"/>
  <c r="L1239" i="1"/>
  <c r="L1229" i="1"/>
  <c r="L1201" i="1"/>
  <c r="L1162" i="1"/>
  <c r="L1161" i="1"/>
  <c r="L1119" i="1"/>
  <c r="L1080" i="1"/>
  <c r="L1079" i="1"/>
  <c r="L1078" i="1"/>
  <c r="L1053" i="1"/>
  <c r="L1019" i="1"/>
  <c r="L1011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41" i="1"/>
  <c r="L926" i="1"/>
  <c r="L900" i="1"/>
  <c r="L876" i="1"/>
  <c r="L875" i="1"/>
  <c r="L843" i="1"/>
  <c r="L827" i="1"/>
  <c r="L740" i="1"/>
  <c r="L739" i="1"/>
  <c r="L703" i="1"/>
  <c r="L699" i="1"/>
  <c r="L649" i="1"/>
  <c r="L648" i="1"/>
  <c r="L647" i="1"/>
  <c r="L632" i="1"/>
  <c r="L631" i="1"/>
  <c r="L580" i="1"/>
  <c r="L505" i="1"/>
  <c r="L484" i="1"/>
  <c r="L421" i="1"/>
  <c r="L419" i="1"/>
  <c r="L408" i="1"/>
  <c r="L376" i="1"/>
  <c r="L357" i="1"/>
  <c r="L356" i="1"/>
  <c r="L332" i="1"/>
  <c r="L303" i="1"/>
  <c r="L296" i="1"/>
  <c r="L295" i="1"/>
  <c r="L290" i="1"/>
  <c r="L289" i="1"/>
  <c r="L288" i="1"/>
  <c r="L287" i="1"/>
  <c r="L255" i="1"/>
  <c r="L242" i="1"/>
  <c r="L241" i="1"/>
  <c r="L220" i="1"/>
  <c r="L203" i="1"/>
  <c r="L202" i="1"/>
  <c r="L172" i="1"/>
  <c r="L140" i="1"/>
  <c r="L137" i="1"/>
  <c r="L117" i="1"/>
  <c r="L116" i="1"/>
  <c r="L95" i="1"/>
  <c r="L86" i="1"/>
  <c r="L85" i="1"/>
  <c r="L81" i="1"/>
  <c r="L80" i="1"/>
  <c r="L79" i="1"/>
  <c r="L56" i="1"/>
  <c r="L55" i="1"/>
  <c r="L34" i="1"/>
</calcChain>
</file>

<file path=xl/sharedStrings.xml><?xml version="1.0" encoding="utf-8"?>
<sst xmlns="http://schemas.openxmlformats.org/spreadsheetml/2006/main" count="27654" uniqueCount="6660">
  <si>
    <t>RANKIAMENTO INDIVIDUAL DOS ATLETAS CBJJO 2023</t>
  </si>
  <si>
    <t>PRÉ MIRIM 4/5 ANOS FEM BRANCA/CINZA PLUMA</t>
  </si>
  <si>
    <t>C.</t>
  </si>
  <si>
    <t>NOME</t>
  </si>
  <si>
    <t>EQUIPE</t>
  </si>
  <si>
    <t>SULAMERICANO</t>
  </si>
  <si>
    <t>ESTADUAL</t>
  </si>
  <si>
    <t>BRASILEIRO</t>
  </si>
  <si>
    <t>MUNDIAL
NO GI</t>
  </si>
  <si>
    <t>MUNDIAL</t>
  </si>
  <si>
    <t>PANAMERICANO</t>
  </si>
  <si>
    <t>BRASILEIRO
NO GI</t>
  </si>
  <si>
    <t>WOLRD
CUP</t>
  </si>
  <si>
    <t>TOTAL</t>
  </si>
  <si>
    <t>1º</t>
  </si>
  <si>
    <t>JULIO ANDERSON MARCELINO COUTINHO</t>
  </si>
  <si>
    <t>JSBBJJ ACADEMY</t>
  </si>
  <si>
    <t>2º</t>
  </si>
  <si>
    <t>JOÃO LUCAS TEIXEIRA GRANJA</t>
  </si>
  <si>
    <t>FIT SID JACINTHO</t>
  </si>
  <si>
    <t>3º</t>
  </si>
  <si>
    <t>4º</t>
  </si>
  <si>
    <t>PRÉ MIRIM 4/5 ANOS FEM BRANCA/CINZA PENA</t>
  </si>
  <si>
    <t>AGATHA VIEIRA DO NASCIMENTO</t>
  </si>
  <si>
    <t>INST PVC</t>
  </si>
  <si>
    <t>PRÉ MIRIM 4/5 ANOS FEM BRANCA/CINZA LEVE</t>
  </si>
  <si>
    <t>GIULLIA CRISTINA DA SILVA GONÇALVES</t>
  </si>
  <si>
    <t>RIO BJJ</t>
  </si>
  <si>
    <t>PÉROLA GOMES DA COSTA</t>
  </si>
  <si>
    <t>EISLER CARDO</t>
  </si>
  <si>
    <t>MANUELLA FERREIRA DOS REIS</t>
  </si>
  <si>
    <t>GERAÇÃO UPP</t>
  </si>
  <si>
    <t>5º</t>
  </si>
  <si>
    <t>ESTHER BLAZZIO DA COSTA FERREI</t>
  </si>
  <si>
    <t>NOVA UNIÃO</t>
  </si>
  <si>
    <t>MARIA VITÓRIA DA MATTA DE CASTRO</t>
  </si>
  <si>
    <t xml:space="preserve"> PRÉ-MIRIM 4/5 CBJJO FEM BRANCA/CINZA PESADO</t>
  </si>
  <si>
    <t>ÁGATHA CARREIRA DIAS</t>
  </si>
  <si>
    <t>JSBJJ ACADE</t>
  </si>
  <si>
    <t>PRÉ MIRIM 4/5 ANOS MASC BRANCA/CINZA PLUMA</t>
  </si>
  <si>
    <t>ARTHUR DE BARCELOS ARCANGEL</t>
  </si>
  <si>
    <t>ESCOLA BBS JJ</t>
  </si>
  <si>
    <t>LEONARDO SOARES RANGEL</t>
  </si>
  <si>
    <t>FORÇA JOVEM</t>
  </si>
  <si>
    <t>JULIO ANDERSON MARCELINO</t>
  </si>
  <si>
    <t>ARMOUR BJJ</t>
  </si>
  <si>
    <t>VICENTE MORAES BACON</t>
  </si>
  <si>
    <t>PROJ GERANDO</t>
  </si>
  <si>
    <t>PRÉ-MIRIM 4/5 CBJJO MASC BRANCA/CINZA PENA</t>
  </si>
  <si>
    <t>FITSIDJACINT</t>
  </si>
  <si>
    <t>GAEL MATHEUS DE ARAÚJO</t>
  </si>
  <si>
    <t>EQUIPE GAMA</t>
  </si>
  <si>
    <t>HEITOR MASCARENHAS MARINO</t>
  </si>
  <si>
    <t>MESQUITA JJ</t>
  </si>
  <si>
    <t>PIETRO MERCÊS SARDINHA SANTOS</t>
  </si>
  <si>
    <t>ALIADOS</t>
  </si>
  <si>
    <t>NICOLAS RODRIGUES DA SILVA</t>
  </si>
  <si>
    <t>6º</t>
  </si>
  <si>
    <t>GUILHERME MONTEIRO VERDUC CA</t>
  </si>
  <si>
    <t>ESCOLA LÉO B</t>
  </si>
  <si>
    <t>7º</t>
  </si>
  <si>
    <t>ENRICO ROGER ALMEIDA FIDELES</t>
  </si>
  <si>
    <t>CUIDANDO DO</t>
  </si>
  <si>
    <t>PRÉ MIRIM 4/5 ANOS MASC BRANCA/CINZA LEVE</t>
  </si>
  <si>
    <t>GUILHERME MOREIRA DA MOTA</t>
  </si>
  <si>
    <t>GRACIE BARRA</t>
  </si>
  <si>
    <t>RICARDO BRAZ DE SOUZA FILHO</t>
  </si>
  <si>
    <t>GADITAS BJJ</t>
  </si>
  <si>
    <t>Certificado</t>
  </si>
  <si>
    <t>BERNARDO AZEVEDO SILVA</t>
  </si>
  <si>
    <t>ENZO DA COSTA DAMASCENA</t>
  </si>
  <si>
    <t>GFTEAM</t>
  </si>
  <si>
    <t>BRYAN BORBA MUNIZ</t>
  </si>
  <si>
    <t>GAME FIGHT</t>
  </si>
  <si>
    <t>JOSUÉ VIEIRA LELES LIMA</t>
  </si>
  <si>
    <t xml:space="preserve"> PRÉ-MIRIM 4/5 CBJJO MASC BRANCA/CINZA MEIO-PESADO</t>
  </si>
  <si>
    <t>MUNDIAL NO GI</t>
  </si>
  <si>
    <t>AQUILES ROBERT SILVA LAYANA</t>
  </si>
  <si>
    <t>PRÉ MIRIM 4/5 ANOS MASC BRANCA/CINZA PESADO</t>
  </si>
  <si>
    <t>MUNDIAL NO GI
NO GI</t>
  </si>
  <si>
    <t>RYAN MARTINS DOS REIS</t>
  </si>
  <si>
    <t>INSTITUTO PV</t>
  </si>
  <si>
    <t>ADRYAN NERY DE SOUZA</t>
  </si>
  <si>
    <t>JF JIU-JITSU</t>
  </si>
  <si>
    <t>MIRIM CBJJO 6/7 ANOS FEM BRANCA/CINZA GALO</t>
  </si>
  <si>
    <t>LUIZA MARIANA DA SILVA AMADO</t>
  </si>
  <si>
    <t>MARÉ TOP TEA</t>
  </si>
  <si>
    <r>
      <rPr>
        <b/>
        <sz val="8"/>
        <rFont val="Calibri"/>
        <family val="1"/>
        <charset val="1"/>
      </rPr>
      <t>3</t>
    </r>
    <r>
      <rPr>
        <sz val="11"/>
        <color rgb="FF000000"/>
        <rFont val="Calibri"/>
        <family val="1"/>
        <charset val="1"/>
      </rPr>
      <t>º</t>
    </r>
  </si>
  <si>
    <r>
      <rPr>
        <b/>
        <sz val="8"/>
        <rFont val="Calibri"/>
        <family val="1"/>
        <charset val="1"/>
      </rPr>
      <t>4</t>
    </r>
    <r>
      <rPr>
        <sz val="11"/>
        <color rgb="FF000000"/>
        <rFont val="Calibri"/>
        <family val="1"/>
        <charset val="1"/>
      </rPr>
      <t>º</t>
    </r>
  </si>
  <si>
    <t>MIRIM 6/7 ANOS FEM BRANCA PLUMA</t>
  </si>
  <si>
    <t>JASMIM ALVES DA SILVA BARROSO</t>
  </si>
  <si>
    <t>SOPHIA VITÓRIA DA SILVA MANSO</t>
  </si>
  <si>
    <t>TENTÁCULOS FIGHT</t>
  </si>
  <si>
    <t>LAURA VIEIRA DE MELO</t>
  </si>
  <si>
    <t>LUÍSA PASSOS DA MATA</t>
  </si>
  <si>
    <t>EQUIPE ART FUSION</t>
  </si>
  <si>
    <t>ELLEN DE OLIVEIRA BASTOS</t>
  </si>
  <si>
    <t>ATOS</t>
  </si>
  <si>
    <t>MARIA FLOR V. DE O. VALLE</t>
  </si>
  <si>
    <t>EDDY NORTH F</t>
  </si>
  <si>
    <t>MAYA BASTOS LEÃO FERREIRA</t>
  </si>
  <si>
    <t>IGUABA JJ</t>
  </si>
  <si>
    <t>MIRIM 6/7 ANOS FEM BRANCA/CINZA PENA</t>
  </si>
  <si>
    <t>MARIA FLOR DE SOUZA DOS SANTO</t>
  </si>
  <si>
    <t>HELENO SILVA</t>
  </si>
  <si>
    <t>FERNANDA PÉROLA VALADARES RO</t>
  </si>
  <si>
    <t>MARÉ TOP TEAM</t>
  </si>
  <si>
    <t>JÚLIA DE FREITAS LOUREIRO</t>
  </si>
  <si>
    <t>LAURA COSTA E SILVA</t>
  </si>
  <si>
    <t>MAYSA DA SILVA MARTINS</t>
  </si>
  <si>
    <t>FRANGO TEAM</t>
  </si>
  <si>
    <t>MARIA LUIZA GOMES MACEDO</t>
  </si>
  <si>
    <t>8º</t>
  </si>
  <si>
    <t>AGATHA FREITAS DOS SANTOS</t>
  </si>
  <si>
    <t>9º</t>
  </si>
  <si>
    <t>IARA DE OLIVEIRA CAMPANARIO</t>
  </si>
  <si>
    <t>10º</t>
  </si>
  <si>
    <t>LÍVIA BARROS AMARAL</t>
  </si>
  <si>
    <t>LO JJ</t>
  </si>
  <si>
    <t>11º</t>
  </si>
  <si>
    <t>ELLISA MERCIER FRANCA</t>
  </si>
  <si>
    <t>12º</t>
  </si>
  <si>
    <t>INST GFTEAM</t>
  </si>
  <si>
    <t>13º</t>
  </si>
  <si>
    <t>MARIA DIEZ SALLABERRY</t>
  </si>
  <si>
    <t>FIT SID JACINTO</t>
  </si>
  <si>
    <t>14º</t>
  </si>
  <si>
    <t>ALICE SIXEL ARAUJO PIRES</t>
  </si>
  <si>
    <t>WALTERSSPORT</t>
  </si>
  <si>
    <t>15º</t>
  </si>
  <si>
    <t>NICOLY SOUSA REIS</t>
  </si>
  <si>
    <t>16º</t>
  </si>
  <si>
    <t>ALICE SOUZA DE MORAES</t>
  </si>
  <si>
    <t>JIU ART</t>
  </si>
  <si>
    <t>17º</t>
  </si>
  <si>
    <t>SOPHYA THOMAZ SOARES GLORIA</t>
  </si>
  <si>
    <t>18º</t>
  </si>
  <si>
    <t>NICOLLY SANTOS BARBOSA</t>
  </si>
  <si>
    <t>ICON JJ TEAM</t>
  </si>
  <si>
    <t>MIRIM 6/7 ANOS FEM BRANCA/CINZA LEVE</t>
  </si>
  <si>
    <t>ALICE CARDOSO LAMEGO</t>
  </si>
  <si>
    <t>BUSHIDO</t>
  </si>
  <si>
    <t>MANUELA ALEIXO DE LIMA</t>
  </si>
  <si>
    <t>SOFYA SERAFIM DA SILVA</t>
  </si>
  <si>
    <t>HILLARY VITÓRIA NEVES DA SILVA</t>
  </si>
  <si>
    <t>ESCOLA DE LU</t>
  </si>
  <si>
    <t>MAYA TOLEDO DE SOUZA SILVA</t>
  </si>
  <si>
    <t>SOPHIA DE JESUS OLIVEIRA</t>
  </si>
  <si>
    <t>PYETRA ROSA SOARES</t>
  </si>
  <si>
    <t>CLUBE PAES</t>
  </si>
  <si>
    <t>LUNA SANTOS GUIMARÃES</t>
  </si>
  <si>
    <t>GABRIELA CARRIÇO BARRIOS</t>
  </si>
  <si>
    <t>AGATHA MOURA DUARTE DA SILVA</t>
  </si>
  <si>
    <t>TENTÁCULOS F</t>
  </si>
  <si>
    <t>NICOLLY SANTOS BARBOZA</t>
  </si>
  <si>
    <t>ICON TEAM</t>
  </si>
  <si>
    <t>GIOVANNA MESTRE PEREIRA</t>
  </si>
  <si>
    <t>TAMAR MARQUES MOURA</t>
  </si>
  <si>
    <t>CAMPEÕES BJJ</t>
  </si>
  <si>
    <t>MIRIM 6/7 ANOS FEM BRANCA/CINZA MÉDIO</t>
  </si>
  <si>
    <t>ANNA MEL FERNANDES DA SILVA</t>
  </si>
  <si>
    <t>ANA LUIZA CARVALHO COELHO</t>
  </si>
  <si>
    <t>EM BUSCA DE</t>
  </si>
  <si>
    <t>ALLIANCE RJ</t>
  </si>
  <si>
    <t>LAVÍNIA MORAES DOS SANTOS LIMA</t>
  </si>
  <si>
    <t>MARIA LUIZA REIS BARROS</t>
  </si>
  <si>
    <t>TEAM FELIPE</t>
  </si>
  <si>
    <t>JULIA CORDEIRO DE JESUS COSTA</t>
  </si>
  <si>
    <t>ALICE REZENDE</t>
  </si>
  <si>
    <t>GALO ASSOCIA</t>
  </si>
  <si>
    <t>MAYA DE ALMEIDA PONTES</t>
  </si>
  <si>
    <t>ASS KAIRÓSJJ</t>
  </si>
  <si>
    <t>HELENA SOARES SERRAO</t>
  </si>
  <si>
    <t>MARIA LUIZA DE BRITO BATISTA</t>
  </si>
  <si>
    <t>MIRIM CBJJO 6/7 ANOS FEM BRANCA/CINZA MEIO-PESADO</t>
  </si>
  <si>
    <t>SOPHIA CORDEIRO DE JESUS COSTA</t>
  </si>
  <si>
    <t>LAURA PIMENTA SIMÕES</t>
  </si>
  <si>
    <t>RAFAELA CARVALHO CHAVES</t>
  </si>
  <si>
    <t>ELITE GYM BJ</t>
  </si>
  <si>
    <t>ALLYCIA ANDRADE DE SOUZA</t>
  </si>
  <si>
    <t>JESUS AO EXT</t>
  </si>
  <si>
    <t>MARIA FERNANDA COUTO HOTTIS</t>
  </si>
  <si>
    <t>IMPACTO FIGH</t>
  </si>
  <si>
    <t>MAITÊ TRINDADE GOMES</t>
  </si>
  <si>
    <t>MIRIM CBJJO 6/7 ANOS FEM BRANCA/CINZA PESADO</t>
  </si>
  <si>
    <t>VALENTINA COSTA VIEIRA</t>
  </si>
  <si>
    <t>LETÍCIA LEITE RODRIGUES</t>
  </si>
  <si>
    <t>ISABELA CONCEIÇÃO AREAS</t>
  </si>
  <si>
    <t>MARCOS MACHA</t>
  </si>
  <si>
    <t>MIRIM CBJJO 6/7 ANOS MASC BRANCA/CINZA INCLUSIVA</t>
  </si>
  <si>
    <t>NILTON FERREIRA DE SOUZA JAUBL</t>
  </si>
  <si>
    <t>CRAS ARAR</t>
  </si>
  <si>
    <t>MIRIM 6/7 ANOS MASC BRANCA/CINZA GALO</t>
  </si>
  <si>
    <t>DYLAN MARINS RODRIGUES</t>
  </si>
  <si>
    <t>Troféu</t>
  </si>
  <si>
    <t>BERNARDO CABRAL DOS SANTOS</t>
  </si>
  <si>
    <t>SANTANNA BJJ</t>
  </si>
  <si>
    <t>GUSTAVO LACERDA YAMAGUCHI</t>
  </si>
  <si>
    <t>ANGELO SALDANHA DA SILVA</t>
  </si>
  <si>
    <t>JR LOPES JJ</t>
  </si>
  <si>
    <t>SAMUEL CARDOSO VICENTE</t>
  </si>
  <si>
    <t>LOJJ</t>
  </si>
  <si>
    <t>LUCAS TEODOSIO BARROS</t>
  </si>
  <si>
    <t>FRATERNITY</t>
  </si>
  <si>
    <t>PEDRO ENZO GÓIS LOPES DIAS</t>
  </si>
  <si>
    <t>MIRIM 6/7 ANOS MASC BRANCA/CINZA PLUMA</t>
  </si>
  <si>
    <t>PEDRO LIMA ESTELITA</t>
  </si>
  <si>
    <t>CHECK MAT</t>
  </si>
  <si>
    <t>GUSTAVO SALLES SILVESTRE</t>
  </si>
  <si>
    <t>ARTHUR MOREIRA RODRIGUES</t>
  </si>
  <si>
    <t>RQS JIUJITSU</t>
  </si>
  <si>
    <t>ARTUR MIRANDA LENGRUBER</t>
  </si>
  <si>
    <t>IAGO QUEIROZ MARTINS</t>
  </si>
  <si>
    <t>IMPACTO FIGHT</t>
  </si>
  <si>
    <t>BENJAMIN DE SOUZA RODRIGUES</t>
  </si>
  <si>
    <t>PIETRO LORENZZO PAES FERREIRA</t>
  </si>
  <si>
    <t>BVH JIUJITSU</t>
  </si>
  <si>
    <t>YURI DE SOUZA SILVA DE OLIVEIRA</t>
  </si>
  <si>
    <t>FELIPE GONÇALVES FREGONEZE</t>
  </si>
  <si>
    <t>ROBERTO SARMENTO GONÇALVES</t>
  </si>
  <si>
    <t>LUCAS GABRIEL TIBURCIO SANTOS</t>
  </si>
  <si>
    <t>BRYAN SAMUEL RIBEIRO PIMENTEL</t>
  </si>
  <si>
    <t>NEW BEETLE</t>
  </si>
  <si>
    <t>BERNARDO CAVALCANTI NASCIMENTO</t>
  </si>
  <si>
    <t>GUILHERME MELLO FERREIRA</t>
  </si>
  <si>
    <t>ANTONIO ABREU VENTURA</t>
  </si>
  <si>
    <t>ESCOLA BBSJJ</t>
  </si>
  <si>
    <t>MOISÉS LUIZ DOS SANTOS ROCHA</t>
  </si>
  <si>
    <t>MIRIM 6/7 ANOS MASC BRANCA/CINZA PENA</t>
  </si>
  <si>
    <t>SÉRGIO DAVI RODRIGUES</t>
  </si>
  <si>
    <t>ISAAC BRYAN LIMA RAMOS</t>
  </si>
  <si>
    <t>JSBJJ ACADEMY</t>
  </si>
  <si>
    <t>ARTHUR SANTOS PAURA PESSOA</t>
  </si>
  <si>
    <t>3V JIU-JITSU</t>
  </si>
  <si>
    <t>GUSTAVO GABRIEL SALES DOS SAN</t>
  </si>
  <si>
    <t>BENTO DANTAS PÉTERLE</t>
  </si>
  <si>
    <t>ARTHUR MIGUEL DE OLIVEIRA ALMEIDA</t>
  </si>
  <si>
    <t>BERNARDO CAVALCANTI NASCIMEN</t>
  </si>
  <si>
    <t>JHONATHAS ALMEIDA SILVA</t>
  </si>
  <si>
    <t>RENAN CONCEIÇÃO DOS PASSOS</t>
  </si>
  <si>
    <t>JOAQUIM VIEIRA FERREIRA</t>
  </si>
  <si>
    <t>TRIBUS BJJ</t>
  </si>
  <si>
    <t>DOUBLE FIVE</t>
  </si>
  <si>
    <t>MIGUEL DA SILVA OLIVEIRA BENTO</t>
  </si>
  <si>
    <t>ISAAC RODRIGUES JACOB ALVES</t>
  </si>
  <si>
    <t>EDUARDO HENRIQUE JERONIMO</t>
  </si>
  <si>
    <t>JOÃO PEDRO VIEIRA RODRIGUES</t>
  </si>
  <si>
    <t>MIRIM 6/7 ANOS MASC BRANCA/CINZA LEVE</t>
  </si>
  <si>
    <t>ADRIAN SOARES DE OLIVEIRA</t>
  </si>
  <si>
    <t>JESUS AO EXTREMO</t>
  </si>
  <si>
    <t>KAIQUE CONSTANTE SILVA</t>
  </si>
  <si>
    <t>ERICK GABRYEL DA SILVA CRUZ</t>
  </si>
  <si>
    <t>DRIVE-IN JJ</t>
  </si>
  <si>
    <t>BVH JIU-JITSU</t>
  </si>
  <si>
    <t>CALEBE SOUZA DE JESUS</t>
  </si>
  <si>
    <t>ABF TEAM</t>
  </si>
  <si>
    <t>EDUARDO TAVARES DE FREITAS</t>
  </si>
  <si>
    <t>ISAAC VICTOR CARDOSO</t>
  </si>
  <si>
    <t>EMERSON FERREIRA</t>
  </si>
  <si>
    <t>ALEXANDER FULY ROMUALDO</t>
  </si>
  <si>
    <t>J GUEDES JJ</t>
  </si>
  <si>
    <t>NOAH BENJAMIM VASCONCELOS</t>
  </si>
  <si>
    <t>WEST SIDE</t>
  </si>
  <si>
    <t>VITOR HUGO FERREIRA DOS SANTO</t>
  </si>
  <si>
    <t>GABRIEL SILVA DO NASCIMENTO</t>
  </si>
  <si>
    <t>THIAGO SILVA PAIXÃO</t>
  </si>
  <si>
    <t>GUSTAVO DA SILVA MOURA</t>
  </si>
  <si>
    <t>THOMAZ DE JESUS ABREU</t>
  </si>
  <si>
    <t>THEO GARCIA CAMPOS</t>
  </si>
  <si>
    <t>RAPHAEL ALVES DE SOUZA</t>
  </si>
  <si>
    <t>MIRIM 6/7 ANOS MASC BRANCA/CINZA MÉDIO</t>
  </si>
  <si>
    <t>JOÃO PEDRO BARROS MANHAS DOS</t>
  </si>
  <si>
    <t>GALO ASSOCIATION</t>
  </si>
  <si>
    <t>RIQUELME ROSSI DRUMOND</t>
  </si>
  <si>
    <t>PEDRO HENRIQUE M. SOARES</t>
  </si>
  <si>
    <t>PEDRO EMANUEL BARRETO LIMA</t>
  </si>
  <si>
    <t>CHRISTIAN DAVI LOPEZ</t>
  </si>
  <si>
    <t>PHELIPE AZEVEDO DE BRITO</t>
  </si>
  <si>
    <t>LUCAS FIGUEIREDO DA MOTTA</t>
  </si>
  <si>
    <t>PIERRE DA SILVA OLIVEIRA</t>
  </si>
  <si>
    <t>DAVI FERNANDEZ DE OLIVEIRA SAN</t>
  </si>
  <si>
    <t>BERNARDO BARBOSA DE ASSIS</t>
  </si>
  <si>
    <t>NICHOLAS RAFAEL DE OLIVEIRA</t>
  </si>
  <si>
    <t>MIRIM 6/7 ANOS MASC BRANCA/CINZA MEIO-PESADO</t>
  </si>
  <si>
    <t>BENJAMIN FRICKS OLIVEIRA</t>
  </si>
  <si>
    <t>DAVI ROCHA BIANCAMANO</t>
  </si>
  <si>
    <t>JOÃO GABRIEL PINHEIRO GOULART</t>
  </si>
  <si>
    <t>JOÃO MARCOS TAVARES GOMES</t>
  </si>
  <si>
    <t>GUILHERME RANGEL MARQUES</t>
  </si>
  <si>
    <t>HEITOR MARIANO BASTOS SOUZA</t>
  </si>
  <si>
    <t>INST GFTEAMB</t>
  </si>
  <si>
    <t>ENRY BERNARDO VIEIRA DA SILVA</t>
  </si>
  <si>
    <t>RAFAEL DE MORAES RODRIGUES</t>
  </si>
  <si>
    <t>ENZO LEVY SANTOS DE SÁ PINHEIR</t>
  </si>
  <si>
    <t>CARLOS EDUARDO VARELA FERREIRA</t>
  </si>
  <si>
    <t>MIRIM 6/7 ANOS MASC BRANCA/CINZA PESADO</t>
  </si>
  <si>
    <t>BENJAMIN DIEZ SALLABERRY</t>
  </si>
  <si>
    <t>FERNANDO LALE FAALALO</t>
  </si>
  <si>
    <t>NR JIU-JITSU</t>
  </si>
  <si>
    <t>HEITOR CALEBE OLIVEIRA BENVIND</t>
  </si>
  <si>
    <t>BERNARDO VILAR DA SILVA VIEIRA</t>
  </si>
  <si>
    <t>HEITOR MARQUES SILVERIO</t>
  </si>
  <si>
    <t>THOMÁS OLIVEIRA DOS SANTOS</t>
  </si>
  <si>
    <t>DOMINIC BITTENCOURT PELUSO</t>
  </si>
  <si>
    <t>MIRIM CBJJO 6/7 ANOS MASC BRANCA/CINZA SUPER-PESADO</t>
  </si>
  <si>
    <t>ARTHUR DA SILVA OLIVEIRA</t>
  </si>
  <si>
    <t>ARTHUR VINÍCIUS DA SILVA LIBORIO</t>
  </si>
  <si>
    <t>FABRICA DE M</t>
  </si>
  <si>
    <t>HEITOR DOS SANTOS MONTEIRO</t>
  </si>
  <si>
    <t>MIRIM CBJJO 6/7 ANOS MASC BRANCA/CINZA PESADÍSSIMO</t>
  </si>
  <si>
    <t>GAEL SOUZA GINDER</t>
  </si>
  <si>
    <t>ARTHUR DE PAULA OLIVEIRA</t>
  </si>
  <si>
    <t xml:space="preserve"> MIRIM CBJJO 6/7 ANOS MASC AMARELA MEIO-PESADO</t>
  </si>
  <si>
    <t>GABRIEL RODRIGO GOMES VIEIRA</t>
  </si>
  <si>
    <t>INFANTIL A 8/9 ANOS FEM BRANCA/CINZA GALO</t>
  </si>
  <si>
    <t>EMANUELLY TEIXEIRA GURGEL</t>
  </si>
  <si>
    <t>CT LAGOMAR</t>
  </si>
  <si>
    <t>MARIA ESTHER DO NASCIMENTO</t>
  </si>
  <si>
    <t>ISABELLA SHOLL DOS SANTOS</t>
  </si>
  <si>
    <t>ALICE MACIEL DE ARAÚJO GOMES</t>
  </si>
  <si>
    <t>SARAH BESERRA TEIXEIRA DA LUZ</t>
  </si>
  <si>
    <t>MIRELLA DOS SANTOS MOURA</t>
  </si>
  <si>
    <t>MARIA EDUARDA PURGER DO NASCI</t>
  </si>
  <si>
    <t>ANA LUIZA RIBEIRO DE MELO</t>
  </si>
  <si>
    <t>MIRIÃ CARVALHO NUNES</t>
  </si>
  <si>
    <t>YSABELLE VICTORIA FERNANDES</t>
  </si>
  <si>
    <t>MARIA ALICE RAMOS DE SOUZA</t>
  </si>
  <si>
    <t>INFANTIL A 8/9 ANOS FEM BRANCA/CINZA PLUMA</t>
  </si>
  <si>
    <t>MIRELLA LIMA DA SILVA</t>
  </si>
  <si>
    <t>SOPHIA BASILIO BARBOSA</t>
  </si>
  <si>
    <t>ISABELLA BALTAR BARROS</t>
  </si>
  <si>
    <t>ANA CLARA LIMA</t>
  </si>
  <si>
    <t>LORENA DE OLIVEIRA MOREIRA</t>
  </si>
  <si>
    <t>GRACIE HUMAITA</t>
  </si>
  <si>
    <t>NICOLLY ALVES BARROSO PIRES</t>
  </si>
  <si>
    <t>PROJ VEMCER</t>
  </si>
  <si>
    <t>THEODORA RANGEL DA SILVA</t>
  </si>
  <si>
    <t>SOPHIA FREIRE DA SILVA</t>
  </si>
  <si>
    <t>THE WORLD BJ</t>
  </si>
  <si>
    <t>SOFIA DE OLIVEIRA LYRA DA CUNHA</t>
  </si>
  <si>
    <t>LETÍCIA DE LEMOS ALELUIA</t>
  </si>
  <si>
    <t>MARIAH LUIZA DE FREITAS S DE LIMA</t>
  </si>
  <si>
    <t>ALICE NASCIMENTO SILVA SANTOS</t>
  </si>
  <si>
    <t>ISABELLA XIMENES PACHECO</t>
  </si>
  <si>
    <t>ALLANA RODRIGUES DE OLIVEIRA</t>
  </si>
  <si>
    <t>NICOLY MORAES SAMPAIO</t>
  </si>
  <si>
    <t>INFANTIL A 8/9 ANOS FEM BRANCA/CINZA PENA</t>
  </si>
  <si>
    <t>NICOLLY MEIRELES DOS SANTOS</t>
  </si>
  <si>
    <t>SOFIA BARBOSA DA SILVA</t>
  </si>
  <si>
    <t>GIOVANNA ROSSI DE SOUZA</t>
  </si>
  <si>
    <t>RAFAELLA MAIATO FERREIRA</t>
  </si>
  <si>
    <t>THALIA FERREIRA DE CASTRO RIBEI</t>
  </si>
  <si>
    <t>JULIA BARBOSA FERREIRA ALVES</t>
  </si>
  <si>
    <t>LETÍCIA BARCELOS VALADAO MIRAN</t>
  </si>
  <si>
    <t>ANA MEL OLIVEIRA XAVIER</t>
  </si>
  <si>
    <t>MARIANNA VIEIRA VENTAPANE</t>
  </si>
  <si>
    <t>IPASE EM CRI</t>
  </si>
  <si>
    <t>ISADORA LUISA DA SILVA CORREIA</t>
  </si>
  <si>
    <t>SUPERAÇÃO</t>
  </si>
  <si>
    <t>MARIA SOPHIA RAMOS GUIMARÃES</t>
  </si>
  <si>
    <t>ANA CLARA LIMA DE FARIAS</t>
  </si>
  <si>
    <t>VALENTINA TORRES DOS SANTOS</t>
  </si>
  <si>
    <t>ELISA RODRIGUES</t>
  </si>
  <si>
    <t>ISABELLI CARVALHO CHAVES</t>
  </si>
  <si>
    <t>SOFIA DE MENEZES LIMA</t>
  </si>
  <si>
    <t>LARA GUIMARÃES SARMIERO</t>
  </si>
  <si>
    <t>19º</t>
  </si>
  <si>
    <t>MARIA CLARA DOS SANTOS VELOSO</t>
  </si>
  <si>
    <t>20º</t>
  </si>
  <si>
    <t>21º</t>
  </si>
  <si>
    <t>SOPHIA ALEXANDRA SILVA</t>
  </si>
  <si>
    <t>INFANTIL A 8/9 ANOS FEM BRANCA/CINZA LEVE</t>
  </si>
  <si>
    <t>GIOVANNA DE SOUZA CARDOSO</t>
  </si>
  <si>
    <t>LETÍCIA BARCELOS VALADAO</t>
  </si>
  <si>
    <t>KAMILLY CRISTINA ROSA DA SILVA</t>
  </si>
  <si>
    <t>MARIA HELENA DE LIMA DE MELLO</t>
  </si>
  <si>
    <t>REBECCA PRINCESS ANDRADE DOS</t>
  </si>
  <si>
    <t>TOP BROTHER</t>
  </si>
  <si>
    <t>ANA LUIZA DE SOUSA BARROS</t>
  </si>
  <si>
    <t>THALIA FERREIRA DE CASTRO RIBEIRO</t>
  </si>
  <si>
    <t>GFTEAM B</t>
  </si>
  <si>
    <t>GRACIEHUMAIT</t>
  </si>
  <si>
    <t>ALICIA LUCIA SANTANA DE SOUZA</t>
  </si>
  <si>
    <t>ROSA MORENA ALBUQUERQUE ROD</t>
  </si>
  <si>
    <t>SOPHIA ALVES MUNIZ</t>
  </si>
  <si>
    <t>PROJETO DRIVE</t>
  </si>
  <si>
    <t>ISABELLA GLÓRIA DA SILVA FIRME</t>
  </si>
  <si>
    <t>LUANA VALENTE GONCALVES</t>
  </si>
  <si>
    <t>LORRANE SILVA PAIXÃO</t>
  </si>
  <si>
    <t>RAFAELA MARQUES GOMES</t>
  </si>
  <si>
    <t>INFANTIL A  8/9 ANOS FEM BRANCA/CINZA MÉDIO</t>
  </si>
  <si>
    <t>BEATRIZ FERREIRA DOS SANTOS</t>
  </si>
  <si>
    <t>CARIOCA BJJ</t>
  </si>
  <si>
    <t>MARIAH VITÓRIA DE SOUZA TEODOR</t>
  </si>
  <si>
    <t>ANA LUIZA SOUSA BARROS</t>
  </si>
  <si>
    <t>JULIA CARDOSO RODRIGUES FERRE</t>
  </si>
  <si>
    <t>ANA ESTHER FERREIRA ARAÚJO</t>
  </si>
  <si>
    <t>HOPE SCHOOL</t>
  </si>
  <si>
    <t>AISHA TENÓRIO ANDRADE</t>
  </si>
  <si>
    <t>MIRELLA BATISTA VARGAS</t>
  </si>
  <si>
    <t>REBECA ALESSANDRA SILVA GAIVO</t>
  </si>
  <si>
    <t>LUNA NUNES PIRES</t>
  </si>
  <si>
    <t>JAMILLY CRISTINA COSTA LISBOA</t>
  </si>
  <si>
    <t>ALICIA GABRIELA LEITE RODRIGUES</t>
  </si>
  <si>
    <t>SOFIA SILVA VIEIRA</t>
  </si>
  <si>
    <t>YASMIN DE BARROS GUEDES</t>
  </si>
  <si>
    <t>INFANTIL A  8/9 ANOS FEM BRANCA/CINZA MEIO-PESADO</t>
  </si>
  <si>
    <t>ISADORA GERVASIO DE AMORIM</t>
  </si>
  <si>
    <t>SC TEAM</t>
  </si>
  <si>
    <t>VALENTHINNA MARTINS BENEDITO P</t>
  </si>
  <si>
    <t>YASMIN DE BARROS GUEDES DE AL</t>
  </si>
  <si>
    <t>GABRIELLE DE SOUZA ULIANA</t>
  </si>
  <si>
    <t>3R JIU-JITSU</t>
  </si>
  <si>
    <t>EVELYN VITÓRIA DOS SANTOS</t>
  </si>
  <si>
    <t>PROJ ROCHA</t>
  </si>
  <si>
    <t>JULIA SCHULZ DE FARIAS</t>
  </si>
  <si>
    <t>LAURYN MOREIRA PINHEIRO</t>
  </si>
  <si>
    <t>INFANTILA 8/9 ANOS FEM BRANCA/CINZA PESADO</t>
  </si>
  <si>
    <t>JULIANA SILVA DA ROCHA</t>
  </si>
  <si>
    <t>KRONOS BJJ</t>
  </si>
  <si>
    <t>SOFIA VALENTINA LINO NUNES</t>
  </si>
  <si>
    <t>INFANTILA 8/9 ANOS FEM BRANCA/CINZA SUPER-PESADO</t>
  </si>
  <si>
    <t>ADRIELLE PEREIRA DOS SANTOS</t>
  </si>
  <si>
    <t>SOPHIA DA SILVA PINTO FERREIRA</t>
  </si>
  <si>
    <t>AMCP BJJ</t>
  </si>
  <si>
    <t>INFANTIL A  8/9 ANOS FEM BRANCA/CINZA PESADÍSSIMO</t>
  </si>
  <si>
    <t>GIOVANNA GONÇALVES CORDEIRO</t>
  </si>
  <si>
    <t>SABRINA AQUINO RODRIGUES</t>
  </si>
  <si>
    <t>DOS SANTOS T</t>
  </si>
  <si>
    <t>MILENA ESPINOSA DOMINGUES</t>
  </si>
  <si>
    <t>LAÍS ROSA TOMÁS</t>
  </si>
  <si>
    <t>LORENA PIZARRO MENEZES</t>
  </si>
  <si>
    <t>FADDA BJJ</t>
  </si>
  <si>
    <t>MARIA JÚLIA SALLY DE DEUS MENEZES</t>
  </si>
  <si>
    <t>BRUNA GOMES RODRIGUES</t>
  </si>
  <si>
    <t>MANOELA PASSOS CARRETE</t>
  </si>
  <si>
    <t>MARIA LUIZA OLIVEIRA DE SOUZA</t>
  </si>
  <si>
    <t>LETÍCIA CARDOSO DA SILVA ARAÚJO</t>
  </si>
  <si>
    <t>ANA BEATRIS SALERMO VITAL</t>
  </si>
  <si>
    <t>INFANTILA 8/9 ANOS FEM AMARELA LEVE</t>
  </si>
  <si>
    <t>CLÉO LANDIM BRANDÃO</t>
  </si>
  <si>
    <t>DEBORA JUREMA MUZY</t>
  </si>
  <si>
    <t>INFANTIL 8/9 ANOS CBJJO FEM AMARELA PENA</t>
  </si>
  <si>
    <t>PEROLLA VICTORIA GUIMARÃES DE</t>
  </si>
  <si>
    <t>INFANTIL A  8/9 ANOS FEM AMARELA PLUMA</t>
  </si>
  <si>
    <t>FABIENE SOPHIA FAGUNDES</t>
  </si>
  <si>
    <t>INFANTIL A  8/9 ANOS FEM AMARELA MÉDIO</t>
  </si>
  <si>
    <t>ANNA JÚLIA FERREIRA BARBOSA</t>
  </si>
  <si>
    <t>INFANTILA 8/9 ANOS FEM AMARELA PESADO</t>
  </si>
  <si>
    <t>INFANTIL A  8/9 ANOS MASC BRANCA/CINZA GALO</t>
  </si>
  <si>
    <t>BERNARDO AUGUSTO DE BRITO RO</t>
  </si>
  <si>
    <t>LUIZ MIGUEL BOCKES FERREIRA</t>
  </si>
  <si>
    <t>MATHEUS DA SILVA OLIVEIRA NASCIMENTO</t>
  </si>
  <si>
    <t>REALENGO TOP</t>
  </si>
  <si>
    <t>DAVI SOARES BITTENCOURT</t>
  </si>
  <si>
    <t>ANTHONY MARTINS PAIVA</t>
  </si>
  <si>
    <t>BERNARDO COUTO ROCHA DA SILVA</t>
  </si>
  <si>
    <t>PRIME TEAM</t>
  </si>
  <si>
    <t>GAEL RUIS TAURIAN</t>
  </si>
  <si>
    <t>AKXE BJJ</t>
  </si>
  <si>
    <t>KAINAN FERREIRA DO COUTO</t>
  </si>
  <si>
    <t>CESAR COELHO TORRES BORGES Á</t>
  </si>
  <si>
    <t>TEAM CAUÊ AV</t>
  </si>
  <si>
    <t>RAFAEL DE OLIVEIRA MONTEIRO CA</t>
  </si>
  <si>
    <t>ESCOLA JJ NA</t>
  </si>
  <si>
    <t>MATHEUS INÁCIO DA SILVA</t>
  </si>
  <si>
    <t>ARTHUR FRANÇA BRAGA</t>
  </si>
  <si>
    <t>FAMÍLIA LULA</t>
  </si>
  <si>
    <t>HEITOR CAETANO BRUM</t>
  </si>
  <si>
    <t>PRVT BJJ</t>
  </si>
  <si>
    <t>GABRIEL OLIVEIRA CAMPOS</t>
  </si>
  <si>
    <t>MAX TOP TEAM</t>
  </si>
  <si>
    <t>SAMUEL DA SILVA MANSO</t>
  </si>
  <si>
    <t>JOÃO LUCAS DE CARVALHO DOS SA</t>
  </si>
  <si>
    <t>SAMUEL DAVID DOS SANTOS</t>
  </si>
  <si>
    <t>BERNARDO DINIZ DE CARVALHO</t>
  </si>
  <si>
    <t>MARLLON AGUIAR GOMES</t>
  </si>
  <si>
    <t>INFANTIL A  8/9 ANOS MASC BRANCA/CINZA PLUMA</t>
  </si>
  <si>
    <t>RAVI BELO FERREIRA</t>
  </si>
  <si>
    <t>PEDRO DEIGA FERNANDES CARVAL</t>
  </si>
  <si>
    <t>HENZO ALVARENGA SOUZA LIMA</t>
  </si>
  <si>
    <t>HUGO MATARUNA</t>
  </si>
  <si>
    <t>ARTHUR HERNANDES DE MENEZES</t>
  </si>
  <si>
    <t>ANTHONNY PIERRE DOS SANTOS M</t>
  </si>
  <si>
    <t>WENDELL BRUNO FEITOSA</t>
  </si>
  <si>
    <t>GUIGO JJ</t>
  </si>
  <si>
    <t>HELIO NELSON ROCHA DOS SANTOS</t>
  </si>
  <si>
    <t>MARCOS ADRIANO DOS SANTOS NO</t>
  </si>
  <si>
    <t>KAYRON GONÇALVES DA SILVA</t>
  </si>
  <si>
    <t>DE LA RIVA</t>
  </si>
  <si>
    <t>BERNARDO DE LIMA OLIVEIRA</t>
  </si>
  <si>
    <t>KAUE SOUZA FIGUEIREDO COSTA</t>
  </si>
  <si>
    <t>HEITOR PIRES MALDONADO HERME</t>
  </si>
  <si>
    <t>CARLSONGRACI</t>
  </si>
  <si>
    <t>THÉO MARTINS LEAL</t>
  </si>
  <si>
    <t>DAVI DA COSTA AZEVEDO</t>
  </si>
  <si>
    <t>VICTOR HUGO AGUIAR DOS SANTOS</t>
  </si>
  <si>
    <t>MIGUEL FELIX PEDRINHO</t>
  </si>
  <si>
    <t>ITAGUAÍ JJ</t>
  </si>
  <si>
    <t>INFANTIL A  8/9 ANOS MASC BRANCA/CINZA PENA</t>
  </si>
  <si>
    <t>EMANUEL TAVARES MOTA</t>
  </si>
  <si>
    <t>JOÃO MIGUEL VIEIRA FELISBERTO</t>
  </si>
  <si>
    <t>CAIO DE OLIVEIRA CARDOSO</t>
  </si>
  <si>
    <t>JOÃO MIGUEL RIBEIRO MARTINS</t>
  </si>
  <si>
    <t>SAULO DUARTE PORFIRIO</t>
  </si>
  <si>
    <t>BERNARDO HENRIQUE LANDER VIAN</t>
  </si>
  <si>
    <t>DAVI DE MOURA LEMOS DIAS</t>
  </si>
  <si>
    <t>LUIS FELIPE SANTOS MAFILZO</t>
  </si>
  <si>
    <t>EQUIPE ART F</t>
  </si>
  <si>
    <t>ART PRODIGY</t>
  </si>
  <si>
    <t>BRAYAN FELIPE AZEREDO RICO</t>
  </si>
  <si>
    <t>TEAM BRUNO</t>
  </si>
  <si>
    <t>KELVYN EDUARDO FERNANDES</t>
  </si>
  <si>
    <t>MESQUITA LL</t>
  </si>
  <si>
    <t>KELVIN EDUARDO FERNANDES</t>
  </si>
  <si>
    <t>PEDRO DEIGA FERNANDES CARVA</t>
  </si>
  <si>
    <t>FELIPE FONTOLAN FERRAZ</t>
  </si>
  <si>
    <t>LUCAS DOS REIS OLIVEIRA BRASIL</t>
  </si>
  <si>
    <t>PRIDE ESPORT</t>
  </si>
  <si>
    <t>MICAEL RICARDO F. DE LIMA</t>
  </si>
  <si>
    <t>PEDRO RODRIGUES JACOB ALVES</t>
  </si>
  <si>
    <t>ENZO PIRES MALDONADO HERMES</t>
  </si>
  <si>
    <t>CARLSON GRACIE</t>
  </si>
  <si>
    <t>BERNARDO PEREIRA LIBÓRI</t>
  </si>
  <si>
    <t>22º</t>
  </si>
  <si>
    <t>ARTHUR FERNANDES LAURENTINO</t>
  </si>
  <si>
    <t>INFANTIL A  8/9 ANOS MASC BRANCA/CINZA LEVE</t>
  </si>
  <si>
    <t>BRAYAN FELIPE AZEREDO RICO FAR</t>
  </si>
  <si>
    <t>TEAM BRUNO C</t>
  </si>
  <si>
    <t>MIGUEL ARAÚJO BORGES</t>
  </si>
  <si>
    <t>FELYPPE HENRIQUE DE ARAUJO DO</t>
  </si>
  <si>
    <t>DAVI LUIZ BOMFIM LIRIO DA CUNHA</t>
  </si>
  <si>
    <t>JOÃO MIGUEL VIEIRA PURGER</t>
  </si>
  <si>
    <t>FELIPE FONTOLAN FERRAZ FERNAN</t>
  </si>
  <si>
    <t>SAMUEL DICIOTTIO NASCIMENTO</t>
  </si>
  <si>
    <t>PAULO NOGUEIRA</t>
  </si>
  <si>
    <t>BERNARDO LIRA IGNACIO</t>
  </si>
  <si>
    <t>DAVI CARVALHO DE ANDRADE</t>
  </si>
  <si>
    <t>RAYAN LIMA DA SILVA</t>
  </si>
  <si>
    <t>JCSS J</t>
  </si>
  <si>
    <t>ALAN LUIZ FELIX BARCELLOS ROCHA</t>
  </si>
  <si>
    <t>ANTÔNIO CARLOS LESSA LYRA</t>
  </si>
  <si>
    <t>ENZO RAFAEL OLIVEIRA LIMA</t>
  </si>
  <si>
    <t>RAPHAEL HEBERT DE CARVALHO</t>
  </si>
  <si>
    <t>ANDRÉ DA SILVA OSCAR</t>
  </si>
  <si>
    <t>GUILHERME RANGEL MARQUES FELI</t>
  </si>
  <si>
    <t>LUCAS NEVES DE BARROS</t>
  </si>
  <si>
    <t>ANDRÉ DE SOUZA FARIA</t>
  </si>
  <si>
    <t>INFANTIL A  8/9 ANOS MASC BRANCA/CINZA MÉDIO</t>
  </si>
  <si>
    <t>KAUE DOS SANTOS NOLASCO</t>
  </si>
  <si>
    <t>ENZO DE OLIVEIRA SILVA</t>
  </si>
  <si>
    <t>JOAO LUCAS ESTEVES DA SILVA</t>
  </si>
  <si>
    <t>DAVI PEREIRA CARREIRO</t>
  </si>
  <si>
    <t>PITBULL TERESOPOLIS</t>
  </si>
  <si>
    <t>MURILO LUIZ DE SOUSA DOS SANTO</t>
  </si>
  <si>
    <t>EMANUEL RISCADO RANGEL</t>
  </si>
  <si>
    <t>JOÃO VICTOR DIAS</t>
  </si>
  <si>
    <t>BRAYAN FELIPE AZEVEDO RICO FAR</t>
  </si>
  <si>
    <t>LEANDRO DANILO DE OLIVEIRA ALB</t>
  </si>
  <si>
    <t>ANGEL GABRIEL DE JESUS SANTAN</t>
  </si>
  <si>
    <t>MURILO AVELAR MARTINS</t>
  </si>
  <si>
    <t>GABRIEL NETÉRIO DE SOUZA</t>
  </si>
  <si>
    <t>BTT</t>
  </si>
  <si>
    <t>JOÃO LUCAS TEIXEIRA DE CARVALHO</t>
  </si>
  <si>
    <t>SAMUEL FREIRE DE OLIVEIRA NUNES</t>
  </si>
  <si>
    <t>JOÃO PEDRO ALBINANTE PIRES</t>
  </si>
  <si>
    <t>BRENNO DE LIMA ARAUJO</t>
  </si>
  <si>
    <t>BERNARDO BARCELOS VIDES</t>
  </si>
  <si>
    <t>JOÃO VICENTE SOUZA SANTOS</t>
  </si>
  <si>
    <t>BERNARDO MACEDO DA SILVA</t>
  </si>
  <si>
    <t>23º</t>
  </si>
  <si>
    <t>ISAAC GABRIEL SILVA DA CONCEIÇÃO</t>
  </si>
  <si>
    <t>INFANTIL A 8/9 ANOS MASC BRANCA/CINZA MEIO-PESADO</t>
  </si>
  <si>
    <t>PEDRO HENRIQUE DE OLIVEIRA</t>
  </si>
  <si>
    <t>ENZO MARQUES SOUZA</t>
  </si>
  <si>
    <t>RYAN PEDRO SILVA DO NASCIMENTO</t>
  </si>
  <si>
    <t>CARLOS EDUARDO PIMENTA VALLEJO</t>
  </si>
  <si>
    <t>DENIS MORAIS</t>
  </si>
  <si>
    <t>VAGNER MIGUEL LIMA RIBEIRO</t>
  </si>
  <si>
    <t>BERNARDO ALMEIDA AZEVEDO</t>
  </si>
  <si>
    <t>KAUE MENEZES AROUCA SOUSA</t>
  </si>
  <si>
    <t>YURI SILVA LACERDA</t>
  </si>
  <si>
    <t>BRENO RESSURREIÇÃO CRIZOSTI</t>
  </si>
  <si>
    <t>RYAN SOUZA GINDER</t>
  </si>
  <si>
    <t>ALEXANDRE WITT DE ALMEIDA</t>
  </si>
  <si>
    <t>EQUIPE ADVEC</t>
  </si>
  <si>
    <t>VITOR BEZERRA DOS SANTOS</t>
  </si>
  <si>
    <t>BERNARDO LUCIO DE JESUS DA SIL</t>
  </si>
  <si>
    <t>DAVI GONÇALVES FERRAZ DE MENE</t>
  </si>
  <si>
    <t>DAVI LIMA LUCINDO</t>
  </si>
  <si>
    <t>PEDRO LUCAS DE SALES GAMA</t>
  </si>
  <si>
    <t>GUILHERME DOS SANTOS FREITAS</t>
  </si>
  <si>
    <t>CESARMAILLET</t>
  </si>
  <si>
    <t>JHONNY BRYAN BITTENCOURT</t>
  </si>
  <si>
    <t>INFANTIL A  8/9 ANOS MASC BRANCA/CINZA PESADO</t>
  </si>
  <si>
    <t>ADRYAN GABRIEL GUIMARÃES</t>
  </si>
  <si>
    <t>PEDRO LUCCA TRINDADE MENDES</t>
  </si>
  <si>
    <t>EMANOEL JESUS DE OLIVEIRA</t>
  </si>
  <si>
    <t>IVAN FALCÃO</t>
  </si>
  <si>
    <t>JOÃO MIGUEL DA SILVA FONTES</t>
  </si>
  <si>
    <t>NATHAN DA COSTA LENDENGUES</t>
  </si>
  <si>
    <t>ARTHUR BARBOSA FRANCO</t>
  </si>
  <si>
    <t>TIAGO REZENDE</t>
  </si>
  <si>
    <t>THOMAZ PAULA FARIA DOS SANTOS</t>
  </si>
  <si>
    <t>DANIEL PIMENTEL RIBEIRO DA SILV</t>
  </si>
  <si>
    <t>LUIZ CARLOS RIOS COSTA</t>
  </si>
  <si>
    <t>ENZO MENDONÇA MIRANDA</t>
  </si>
  <si>
    <t>LEÔNIDAS RODRIGUES CRUZ</t>
  </si>
  <si>
    <t>GABRIEL BELLUOMINI MEDINA</t>
  </si>
  <si>
    <t>ARTHUR SANJOUR CONTICELLI</t>
  </si>
  <si>
    <t>HEBROM JJ</t>
  </si>
  <si>
    <t>INFANTILA 8/9 ANOS MASC BRANCA/CINZA SUPER-PESADO</t>
  </si>
  <si>
    <t>GUILHERME SANTOS DOS REIS</t>
  </si>
  <si>
    <t>HONORATO TEAM</t>
  </si>
  <si>
    <t>THOR ESTEVAM ALMEIDA</t>
  </si>
  <si>
    <t>LUAN FILIPE GÓES DA SILVA</t>
  </si>
  <si>
    <t>BERNARDO GOMES DA SILVA</t>
  </si>
  <si>
    <t>INFANTIL A  8/9 ANOS MASC BRANCA/CINZA PESADÍSSIMO</t>
  </si>
  <si>
    <t>MARCOS PAULO MENDONÇA</t>
  </si>
  <si>
    <t>ARTHUR MACIEL MOREIRA</t>
  </si>
  <si>
    <t>DANIEL GOMES NOGUEIRA</t>
  </si>
  <si>
    <t>JOSÉ HENRICK SANTOS DE OLIVEIR</t>
  </si>
  <si>
    <t>HIGOR EDUARDO CANDIDO DE OLIV</t>
  </si>
  <si>
    <t>ENZO GABRIEL DA SILVA MARTIN</t>
  </si>
  <si>
    <t>TEAM MANCHINHA</t>
  </si>
  <si>
    <t>BERNARDO MOREIRA DO NASCIMENTO</t>
  </si>
  <si>
    <t>MIGUEL OLIVEIRA DE SOUZA BATIST</t>
  </si>
  <si>
    <t>JOÃO LUCAS DE MORAES PEREIRA</t>
  </si>
  <si>
    <t>ROCKYS JJ</t>
  </si>
  <si>
    <t>MIGUEL DE CARVALHO BORGES</t>
  </si>
  <si>
    <t>GUILHERME PETRUCCI DA SILVA</t>
  </si>
  <si>
    <t>INFANTILA 8/9 ANOS MASC AMARELA PLUMA</t>
  </si>
  <si>
    <t>OSWALDO ALONSO XAVIER DA SILVA</t>
  </si>
  <si>
    <t>INFANTIL A  8/9 ANOS MASC AMARELO PENA</t>
  </si>
  <si>
    <t>JOÃO PEDRO GOMES BARBOSA</t>
  </si>
  <si>
    <t>OAK JJ ACADE</t>
  </si>
  <si>
    <t>LUIGI PAES LEME BORSATO</t>
  </si>
  <si>
    <t>PEDRO LUCAS FERNANDES DA SILVA</t>
  </si>
  <si>
    <t>PREVENTÓRIO</t>
  </si>
  <si>
    <t>RICHARD SOUTELLO SOUZA</t>
  </si>
  <si>
    <t>MANECO TEAM</t>
  </si>
  <si>
    <t>INFANTIL A  8/9 ANOS MASC AMARELO LEVE</t>
  </si>
  <si>
    <t>MIGUEL VIEIRA DUARTE</t>
  </si>
  <si>
    <t>JOAO PEDRO GOMES BARBOSA</t>
  </si>
  <si>
    <t>OAK JJ ACADEMY</t>
  </si>
  <si>
    <t>MIGUEL DE ALBUQUERQUE RANGEL</t>
  </si>
  <si>
    <t>CÉSAR FERNANDO SIMÕES SOUZA</t>
  </si>
  <si>
    <t>GABRIEL ADAMO SIMÕES</t>
  </si>
  <si>
    <t>DERICKY SIMAS DA CRUZ</t>
  </si>
  <si>
    <t>JOÃO PEDRO GONÇALVES FREGON</t>
  </si>
  <si>
    <t>GABRIEL BAPTISTA VIEIRA</t>
  </si>
  <si>
    <t>INFANTIL A  8/9 ANOS MASC AMARELO MÉDIO</t>
  </si>
  <si>
    <t>VICHENZZO CANDIDO</t>
  </si>
  <si>
    <t>LUIS ANTONIO RODRIGUES MACHAD</t>
  </si>
  <si>
    <t>EQUIPE CTMR</t>
  </si>
  <si>
    <t>AUGUSTO BAPTISTA VIEIRA</t>
  </si>
  <si>
    <t>SEBASTIAN DANIEL MACHADO</t>
  </si>
  <si>
    <t xml:space="preserve"> INFANTILA 8/9 ANOS MASC AMARELA MEIO-PESADO</t>
  </si>
  <si>
    <t>RAMON LEAL RABELO</t>
  </si>
  <si>
    <t>JOÃO PEDRO DA SILVA MACIEL</t>
  </si>
  <si>
    <t>INFANTILA 8/9 ANOS MASC AMARELA PESADO</t>
  </si>
  <si>
    <t>INFANTILA 8/9 ANOS MASC AMARELA PESADÍSSIMO</t>
  </si>
  <si>
    <t>ENZO GABRIEL DA SILVA MARTINS</t>
  </si>
  <si>
    <t>KAUÃ SILVA LAGES DE FREITAS</t>
  </si>
  <si>
    <t>DANIEL PETILLO DO NASCIMENTO</t>
  </si>
  <si>
    <t>RAPHAEL DA SILVA ABREU</t>
  </si>
  <si>
    <t xml:space="preserve"> INFANTILB 10/11 ANOS FEM BRANCA/CINZA INCLUSIVA</t>
  </si>
  <si>
    <t>ISABELA DORIA MENDES</t>
  </si>
  <si>
    <t>INFANTIL B  10/11 ANOS FEM BRANCA/CINZA LIGEIRO</t>
  </si>
  <si>
    <t>RHYANE CAMYLLE ALVES DE OLIVEIRA</t>
  </si>
  <si>
    <t>SOPHIA VIEIRA DE MELO</t>
  </si>
  <si>
    <t>KARINA VITÓRIA VIEIRA</t>
  </si>
  <si>
    <t>LAWANI VITORIA SILVA DO NASCIMENTO</t>
  </si>
  <si>
    <t>ANA LUIZ LOPES ROBERTO</t>
  </si>
  <si>
    <t>NOEMI ÁGATA DE PAULA CARDOSO</t>
  </si>
  <si>
    <t>MIRIAN MORETHSON DE SOUZA</t>
  </si>
  <si>
    <t>REALENGO TOP TEAM</t>
  </si>
  <si>
    <t>ALANA ALVES BENFICA</t>
  </si>
  <si>
    <t>EMILY BEATRIZ VIEIRA COSTA</t>
  </si>
  <si>
    <t>THAYLA RANGEL GONÇALVES</t>
  </si>
  <si>
    <t>EMANUELLE VITÓRIA RODRIGUES</t>
  </si>
  <si>
    <t>INFANTIL B  10/11 ANOS FEM BRANCA/CINZA GALO</t>
  </si>
  <si>
    <t>REBECA VITÓRIA DE SOUZA</t>
  </si>
  <si>
    <t>GABRIELLA LACERDA YAMAGUCHI</t>
  </si>
  <si>
    <t>ALANA ALVES BANFICA</t>
  </si>
  <si>
    <t>MARIA EDUARDA EVANGELISTA</t>
  </si>
  <si>
    <t>ZEINA ALMEIDA DE OLIVEIRA</t>
  </si>
  <si>
    <t>FRANCIANI PONCIANO PEREIRA</t>
  </si>
  <si>
    <t>GIOVANNA DA CONCEIÇÃO MANGUE</t>
  </si>
  <si>
    <t>TEAM CAPPATO</t>
  </si>
  <si>
    <t>IZADORA FUZI DO CANTO</t>
  </si>
  <si>
    <t>MILLENA PAULO SOARES</t>
  </si>
  <si>
    <t>FAQUIR BROTH</t>
  </si>
  <si>
    <t>RAIANE VITÓRIA DUARTE</t>
  </si>
  <si>
    <t>DJULE MENDES DOS SANTOS</t>
  </si>
  <si>
    <t>ANA LUIZA DIEGUES MARINHO</t>
  </si>
  <si>
    <t>VIVER BEM</t>
  </si>
  <si>
    <t>MANUELLA GOUVEA MUNIZ</t>
  </si>
  <si>
    <t>IZABELLY VITÓRIA ROCHA DANTAS</t>
  </si>
  <si>
    <t>LAVÍNIA DOS SANTOS VIVEIROS</t>
  </si>
  <si>
    <t>MARIA VITÓRIA DE OLIVEIRA SOUZA</t>
  </si>
  <si>
    <t>PROJ VIVAZ</t>
  </si>
  <si>
    <t>INFANTIL B  10/11 ANOS FEM BRANCA/CINZA PLUMA</t>
  </si>
  <si>
    <t>VALENTINA LIMA CARDOSO</t>
  </si>
  <si>
    <t>MARIA LUIZA SCOPONI PEREIRA</t>
  </si>
  <si>
    <t>LARA VITÓRIA BARBOSA</t>
  </si>
  <si>
    <t>HELENA DE PAULA MACHADO GODI</t>
  </si>
  <si>
    <t>MG TEAM BJJ</t>
  </si>
  <si>
    <t>AYLA FRICKS OLIVEIRA</t>
  </si>
  <si>
    <t>PIETRA AMORIM VITAL DA SILVA</t>
  </si>
  <si>
    <t>GABRIELA MARQUES MAGGESSY</t>
  </si>
  <si>
    <t>CARECA ATOS</t>
  </si>
  <si>
    <t>DAVYLA NASCIMENTO NUNES MARIN</t>
  </si>
  <si>
    <t>PAOLA MACEDO DA CUNHA</t>
  </si>
  <si>
    <t>SOPHIA DE AZEVEDO HASSEM</t>
  </si>
  <si>
    <t>INFANTIL B  10/11 ANOS FEM BRANCA/CINZA PENA</t>
  </si>
  <si>
    <t>LAURA SOFIA DA SILVA FONTES</t>
  </si>
  <si>
    <t>MARIA LUIZA PEREIRA BARBOSA</t>
  </si>
  <si>
    <t>KAUANE DE QUEIROZ CORDEIRO</t>
  </si>
  <si>
    <t>MANUELA FERREIRA</t>
  </si>
  <si>
    <t>LAVÍNIA DOS SANTOS</t>
  </si>
  <si>
    <t>ANA LUIZA ALVES DE MACEDO</t>
  </si>
  <si>
    <t>LAURA CARVALHO BARROS</t>
  </si>
  <si>
    <t>PITBULL TERE</t>
  </si>
  <si>
    <t>RHYANE CAMYLLE ALVES DE OLIVE</t>
  </si>
  <si>
    <t>LENITA CORREA GUEDES</t>
  </si>
  <si>
    <t>ANA CAROLAYNE SOUZA XAVIER</t>
  </si>
  <si>
    <t>MAYARA ARAÚJO DE LIMA SANTOS</t>
  </si>
  <si>
    <t>ANA LUYZA FERREIRA DA SILVA</t>
  </si>
  <si>
    <t>ANNY VITÓRIA CARDOSO CARVALHO</t>
  </si>
  <si>
    <t>ANNA ALYCE PEREIRA DE ABREU</t>
  </si>
  <si>
    <t>IASMIN SALLES DOS SANTOS</t>
  </si>
  <si>
    <t>SOPHIA DA SILVA COSTA</t>
  </si>
  <si>
    <t>HELLENA LARA FORTES NETTO</t>
  </si>
  <si>
    <t>LAURA DA CONCEIÇÃO DOS SANTOS</t>
  </si>
  <si>
    <t>JUNGLE RJ BJJ</t>
  </si>
  <si>
    <t>INFANTIL B  10/11 ANOS FEM BRANCA/CINZA LEVE</t>
  </si>
  <si>
    <t>NATANY VICENTE MIRANDA</t>
  </si>
  <si>
    <t>LORENA BASTOS DE LIMA</t>
  </si>
  <si>
    <t>MANUELA FERREIRA DOS SANTOS</t>
  </si>
  <si>
    <t>SOFIA LIMA ONOFRE</t>
  </si>
  <si>
    <t>ISABELLE SOARES SANTOS</t>
  </si>
  <si>
    <t>GIOVANA LYRA MONTES DUARTE</t>
  </si>
  <si>
    <t>RACKEL COSTA MACHADO DA SILVA</t>
  </si>
  <si>
    <t>ISADORA ABBUD PRADO</t>
  </si>
  <si>
    <t>BARBOSA JJ</t>
  </si>
  <si>
    <t>NAYANE CARVALHO FERNANDES</t>
  </si>
  <si>
    <t>GABRIELA ASSIS KOPKE</t>
  </si>
  <si>
    <t>ANA JÚLIA SILVEIRA CAZAMBA</t>
  </si>
  <si>
    <t>MICAELA VALENTE FRANÇA TEIXEIRA</t>
  </si>
  <si>
    <t>BRUNA SANTOS DE OLIVEIRA</t>
  </si>
  <si>
    <t>THALLYTA NAYANNY FERREIRA VAL</t>
  </si>
  <si>
    <t>THABATA LOPES DA COSTA</t>
  </si>
  <si>
    <t>INFANTIL B  10/11 ANOS FEM BRANCA/CINZA MÉDIO</t>
  </si>
  <si>
    <t>SOFIA NASCIMENTO MESQUITA</t>
  </si>
  <si>
    <t>ALICE DIAS MORETO</t>
  </si>
  <si>
    <t>ANNY BEATRIZ MEIRELES</t>
  </si>
  <si>
    <t>SOFYA FERREIRA DE FREITAS</t>
  </si>
  <si>
    <t>HELENA NEVES PERES</t>
  </si>
  <si>
    <t>SOPHIA FERREIRA QUINTANILHA</t>
  </si>
  <si>
    <t>AMANDA BLANCHARD LOUREIRO</t>
  </si>
  <si>
    <t>ANA HELENA DO NASCIMENTO DE O</t>
  </si>
  <si>
    <t>ALICE DA SILVA PONTES</t>
  </si>
  <si>
    <t>ADR JIU-JITSU</t>
  </si>
  <si>
    <t>MARIA VITÓRIA DA SILVA AMADO</t>
  </si>
  <si>
    <t>MARÍA EDUARDA GOMES DA SILVA</t>
  </si>
  <si>
    <t>GIOVANNA MEDEIROS DE OLIVEIRA</t>
  </si>
  <si>
    <t>CLARICE MARTINS LONTRA</t>
  </si>
  <si>
    <t>SOPHIA SANTOS QUINTANILHA</t>
  </si>
  <si>
    <t>OLÍVIA DA CUNHA COSTA DE BARRO</t>
  </si>
  <si>
    <t>CLARICE FELIX DA SILVA</t>
  </si>
  <si>
    <t>ÁGATHA DE SOUZA CASTRO</t>
  </si>
  <si>
    <t>LUIZA VEIGA GRECO SOARES</t>
  </si>
  <si>
    <t>ANA CLARA CAMARA COSTA</t>
  </si>
  <si>
    <t>YASMIN LOPES DE SOUZA</t>
  </si>
  <si>
    <t>INFANTIL B  10/11 ANOS FEM BRANCA/CINZA MEIO-PESADO</t>
  </si>
  <si>
    <t>MARIA LUIZA CORREIA DA COSTA</t>
  </si>
  <si>
    <t>ADR JIUJITSU</t>
  </si>
  <si>
    <t>LANA PRUDÊNCIO</t>
  </si>
  <si>
    <t>MANUELLA MARLEY SANTOS DA SIL</t>
  </si>
  <si>
    <t>TURKIM BJJ</t>
  </si>
  <si>
    <t>KAUANE RIBEIRO HORTA</t>
  </si>
  <si>
    <t>MARIA ESTELA MAIA SILVA</t>
  </si>
  <si>
    <t>MAITHÊ MATTOS RODRIGUES</t>
  </si>
  <si>
    <t>AGATHA CRISTINA MACHADO DA SILVA</t>
  </si>
  <si>
    <t>TEAM MASTERS</t>
  </si>
  <si>
    <t>ELLEN ESTER RODRIGUES CARMO</t>
  </si>
  <si>
    <t>SOPHIA JENNIFER DE MENDONÇA</t>
  </si>
  <si>
    <t>ANA JÚLIA PEREIRA DO NASCIMENTO</t>
  </si>
  <si>
    <t>INFANTIL B  10/11 ANOS FEM BRANCA/CINZA PESADO</t>
  </si>
  <si>
    <t>RAFAELLY NUNES GUERRA</t>
  </si>
  <si>
    <t>LORENA DA SILVA MARTINS</t>
  </si>
  <si>
    <t>PILLAR SOUZA VAZ</t>
  </si>
  <si>
    <t>DJENYFER ELEN MILIOLI</t>
  </si>
  <si>
    <t>LANNA CRISTINY PRUDENCIO</t>
  </si>
  <si>
    <t>LETÍCIA FERNANDES JOANINO DE C</t>
  </si>
  <si>
    <t>LIS COSTA E SILVA</t>
  </si>
  <si>
    <t>DANIELA SOARES OLIVEIRA</t>
  </si>
  <si>
    <t>THAIZA BATISTA MORAES LORETI</t>
  </si>
  <si>
    <t>MARIA CAROLINA NUNES COSTA</t>
  </si>
  <si>
    <t>MARIAH CAETANO FERRAZ CARVAL</t>
  </si>
  <si>
    <t>INFANTIL B  10/11 ANOS FEM BRANCA/CINZA SUPER-PESADO</t>
  </si>
  <si>
    <t>MARIA EDUARDA MARQUES GOMES</t>
  </si>
  <si>
    <t>INSTITUTO PVC</t>
  </si>
  <si>
    <t>THAILINNE CARDOSO DOS SANTOS</t>
  </si>
  <si>
    <t>MAYRA CAMILLY DA CONCEIÇÃO DA</t>
  </si>
  <si>
    <t>MARIA FERNANDA REIS BARROS</t>
  </si>
  <si>
    <t>LÍVIA DE ANDRADE NASCIMENTO</t>
  </si>
  <si>
    <t>EDUARDA COSTA DA SILVA</t>
  </si>
  <si>
    <t>YASMIN RENATA BATISTA DE LIMA</t>
  </si>
  <si>
    <t>CHATO BJJ</t>
  </si>
  <si>
    <t>ANA CAROLINA GONÇALVES AREDE M</t>
  </si>
  <si>
    <t>MARCOS MACHADO</t>
  </si>
  <si>
    <t>EMILLY CRISTINA DE SOUZA SILVA</t>
  </si>
  <si>
    <t>THAIZA BATISTA MORAES LORETTI</t>
  </si>
  <si>
    <t>DK JIU-JITSU</t>
  </si>
  <si>
    <t>ANA ALICE VINHOSA PORTO DOS SA</t>
  </si>
  <si>
    <t>LAYLA FERNANDA DE ARAÚJO CAVA</t>
  </si>
  <si>
    <t>CAMILA CARVALHO RODRIGUES</t>
  </si>
  <si>
    <t>INFANTIL B  10/11 ANOS FEM BRANCA/CINZA PESADÍSSIMO</t>
  </si>
  <si>
    <t>HELENNA DIAS DE OLIVEIRA</t>
  </si>
  <si>
    <t>MARIA ANTONIA RODRIGUES</t>
  </si>
  <si>
    <t>ANNE ELIZE DA SILVA</t>
  </si>
  <si>
    <t>VITÓRIA PEREIRA COUTO</t>
  </si>
  <si>
    <t>JULIA SOARES SERRAO</t>
  </si>
  <si>
    <t>JESSICA DA SILVA FARIA</t>
  </si>
  <si>
    <t>GABRIELA COSTA DE CASTRO</t>
  </si>
  <si>
    <t>AGHATA PRATA FIDELES</t>
  </si>
  <si>
    <t>MARIA ALICE PERES KAPPS FONTO</t>
  </si>
  <si>
    <t>SOPHIA SOUZA CORREIA</t>
  </si>
  <si>
    <t>GIULLIA MARIA</t>
  </si>
  <si>
    <t>INFANTIL 10/11 ANOS FEM AMARELA LIGEIRO</t>
  </si>
  <si>
    <t>BIANCA BELLO RIBEIRO POSSAO</t>
  </si>
  <si>
    <t>PIETRA SOPHIA LIMA DE OLIVEIRA</t>
  </si>
  <si>
    <t>BÁRBARA ALMEIDA MOURA</t>
  </si>
  <si>
    <t>INFANTILB 10/11 ANOS FEM AMARELA GALO</t>
  </si>
  <si>
    <t>MIRELA RODRIGUES DUARTE</t>
  </si>
  <si>
    <t>BIANCA BELLO RIBEIRO DA SILVA P</t>
  </si>
  <si>
    <t>INFANTILB 10/11 ANOS FEM AMARELA PLUMA</t>
  </si>
  <si>
    <t>NICOLLY GOMES TAVARES DE ALME</t>
  </si>
  <si>
    <t>VALENTINA DE OLIVEIRA LIMA SOAR</t>
  </si>
  <si>
    <t>ARION TEAM</t>
  </si>
  <si>
    <t>INFANTIL 10/11 ANOS FEM AMARELA PENA</t>
  </si>
  <si>
    <t>VALENTINA DE OLIVEIRA LIMA SOARES</t>
  </si>
  <si>
    <t>ANNA JULIA FERREIRA BARBOSA</t>
  </si>
  <si>
    <t>LEANDRA MARTIN KIEFER</t>
  </si>
  <si>
    <t>LETÍCIA FERREIRA OLIVEIRA PINTO</t>
  </si>
  <si>
    <t>EXODUS JJ</t>
  </si>
  <si>
    <t>ALICE FAROLFI DA VITÓRIA</t>
  </si>
  <si>
    <t>MEL DE OLIVEIRA VITÓRIO</t>
  </si>
  <si>
    <t>INFANTIL 10/11 ANOS FEM AMARELA LEVE</t>
  </si>
  <si>
    <t>SOFIA FERREIRA LIMA</t>
  </si>
  <si>
    <t>ALICE FAROLFI</t>
  </si>
  <si>
    <t>JSB JJ ACADEMY</t>
  </si>
  <si>
    <t>PIETRA DE SOUZA SOBRAL</t>
  </si>
  <si>
    <t>SOPHIA SANTOS DE OLIVEIRA</t>
  </si>
  <si>
    <t>MARIA EDUARDA SILVA SANTANA</t>
  </si>
  <si>
    <t>ALLICE DE OLIVEIRA LIMA</t>
  </si>
  <si>
    <t>VALENTINA DE OLIVEIRA LIMA</t>
  </si>
  <si>
    <t>LÍVIA TAVARES BARBOSA</t>
  </si>
  <si>
    <t>MELYSSA RAMALHO ALBUQUERQUE</t>
  </si>
  <si>
    <t>INFANTIL 10/11 ANOS FEM AMARELA MÉDIO</t>
  </si>
  <si>
    <t>MIRELA MATTOS RODRIGUES</t>
  </si>
  <si>
    <t>GABRIELA LUCIANA ALMEIDA DOS S</t>
  </si>
  <si>
    <t>LUTA PELA PA</t>
  </si>
  <si>
    <t>ALICE POLUCENO BALLARD</t>
  </si>
  <si>
    <t>INFANTIL 10/11 ANOS FEM AMARELA MEIO-PESADO</t>
  </si>
  <si>
    <t>ANA LIZ DO NASCIMENTO DOS REIS</t>
  </si>
  <si>
    <t>UFA BJJ</t>
  </si>
  <si>
    <t>GABRIELE LOURENÇO DA SILVA</t>
  </si>
  <si>
    <t>INFANTIL 10/11 ANOS FEM AMARELA PESADO</t>
  </si>
  <si>
    <t>JAMYLLE MOREIRA FATUDO</t>
  </si>
  <si>
    <t>MARYNNA VALLENTINNA ARAÚJO</t>
  </si>
  <si>
    <t>SELENA ALICIA NOGUEIRA</t>
  </si>
  <si>
    <t>TEAM PORTELA</t>
  </si>
  <si>
    <t>STEFFANY RODRIGUES ALMEIDA</t>
  </si>
  <si>
    <t>JÉSSICA VITTORIA ALMEIDA SILVES</t>
  </si>
  <si>
    <t>ELIZA CARDOZO COSTA</t>
  </si>
  <si>
    <t>ANA JÚLIA GONÇALVES SIMPLICIO</t>
  </si>
  <si>
    <t>NICOLY BRITO BLASCO DE OLIVEIR</t>
  </si>
  <si>
    <t>RYAM GRACIE</t>
  </si>
  <si>
    <t>INFANTIL 10/11 ANOS FEM AMARELA SUPER-PESADO</t>
  </si>
  <si>
    <t>MARYNNA VALLENTINA ARAUJO</t>
  </si>
  <si>
    <t>MARIA CLARA BOTELHO DE OLIVEIR</t>
  </si>
  <si>
    <t>SOFIA GONÇALVES SIQUEIRA CAMP</t>
  </si>
  <si>
    <t>TEAM BROTHER</t>
  </si>
  <si>
    <t>IZABELLA COELHO DOS SANTOS</t>
  </si>
  <si>
    <t>ANA VITÓRIA MARTINS DE OLIVEIRA</t>
  </si>
  <si>
    <t>MARIA VITÓRIA DA SILVA ROCHA</t>
  </si>
  <si>
    <t>MARIANE VALENTINA CORDEIRO BA</t>
  </si>
  <si>
    <t>EMILLY GONÇALVES DOS SANTOS</t>
  </si>
  <si>
    <t>INFANTIL 10/11 ANOS FEM AMARELA PESADÍSSIMO</t>
  </si>
  <si>
    <t>NÁTHALY LINO RODRIGUES</t>
  </si>
  <si>
    <t>ROBSON FREITAS</t>
  </si>
  <si>
    <t>LORENNY SANTOS TOMAZ DA SILVA</t>
  </si>
  <si>
    <t>TROIA JJ</t>
  </si>
  <si>
    <t>IRIS FERNANDA SOUZEDO OLIVEIRA</t>
  </si>
  <si>
    <t>BÁRBARA TEIXEIRA DE OLIVEIRA</t>
  </si>
  <si>
    <t>ANA BEATRIZ DA SILVA RODRIGUES</t>
  </si>
  <si>
    <t>MARIANA ROCHA LOURENÇO DE SO</t>
  </si>
  <si>
    <t>SOPHIA BARCELOS GUEDES</t>
  </si>
  <si>
    <t>10/11 ANOS INFANTIL B FEM LARANJA/VERDE  LEVE</t>
  </si>
  <si>
    <t>MARIA LAURA IGNACHIT SILVEIRA</t>
  </si>
  <si>
    <t>10/11 ANOS INFANTIL B FEM LARANJA/VERDE  MEIO-PESADO</t>
  </si>
  <si>
    <t>ISABELA VELASQUES COSTA</t>
  </si>
  <si>
    <t xml:space="preserve"> INFANTILB 10/11 ANOS FEM LARANJA/VERDE PESADÍSSIMO</t>
  </si>
  <si>
    <t>INFANTILB 10/11 ANOS MASC BRANCA/CINZA INCLUSIVA</t>
  </si>
  <si>
    <t>BENJAMIN SANTOS MATHIAS PAIVA</t>
  </si>
  <si>
    <t>INFANTIL B 10/11 ANOS BRANCA/CINZA LIGEIRO</t>
  </si>
  <si>
    <t>GABRIEL FÉLIX</t>
  </si>
  <si>
    <t>GUILHERME DA SILVA FERREIRA</t>
  </si>
  <si>
    <t>AC BETÂNIA</t>
  </si>
  <si>
    <t>DANIEL ALVES TRANSMONTANO</t>
  </si>
  <si>
    <t>RICARDO JOSÉ CAMPOS OLIVEIRA</t>
  </si>
  <si>
    <t>BRYAN NICOLLAS CAMPOS</t>
  </si>
  <si>
    <t>PIETRO JORGE DE SOUSA ALONSO</t>
  </si>
  <si>
    <t>JOÃO MIGUEL DA SILVA OLIVEIRA</t>
  </si>
  <si>
    <t>BRUNO DE LIMA DA SILVA</t>
  </si>
  <si>
    <t>PIERRE DE ALBUQUERQUE TEIXEIRA</t>
  </si>
  <si>
    <t>MIGUEL RAPHAEL DA SILVA POMPO</t>
  </si>
  <si>
    <t>DANIEL VINICIUS INÁCIO DA SILVA A</t>
  </si>
  <si>
    <t>GRACIE TERRA</t>
  </si>
  <si>
    <t>BERNARDO QUILELLI BRAZ</t>
  </si>
  <si>
    <t>DIEGO GOMEZ GUIMARÃES</t>
  </si>
  <si>
    <t>INFANTIL B 10/11 ANOS BRANCA/CINZA GALO</t>
  </si>
  <si>
    <t>CARLOS EDUARDO RODRIGUES</t>
  </si>
  <si>
    <t>AFONSO KAINAN DA SILVA PEREIRA</t>
  </si>
  <si>
    <t>YAGO HENRIQUE DE LIMA FERREIRA</t>
  </si>
  <si>
    <t>MIGUEL ARRAIS SALES DE SANTANA</t>
  </si>
  <si>
    <t>RAONY AGNELO SOARES CORRÊA C</t>
  </si>
  <si>
    <t>KAUÃ NUNES DE ANDRADE</t>
  </si>
  <si>
    <t>RUAN FERNANDES DE OLIVEIRA</t>
  </si>
  <si>
    <t>YAN EDUARDO FELIZARDO TORRES</t>
  </si>
  <si>
    <t>DANILO DE SOUZA ROXO</t>
  </si>
  <si>
    <t>DAVI COSTA FLORES MANHAES</t>
  </si>
  <si>
    <t>GUILHERME TEIXEIRA DA SILVA</t>
  </si>
  <si>
    <t>ANTONY DE OLIVEIRA CARVALHO</t>
  </si>
  <si>
    <t>BERNARDO DA SILVA RUBEM</t>
  </si>
  <si>
    <t>JOÃO MARCELO LEAL DE SOUZA</t>
  </si>
  <si>
    <t>INFANTIL B 10/11 ANOS BRANCA/CINZA PLUMA</t>
  </si>
  <si>
    <t>GABRIEL DIAS ARAUJO DE OLIVEIRA</t>
  </si>
  <si>
    <t>SAMUEL CAMILLO DOS PASSOS</t>
  </si>
  <si>
    <t>CARLOS EDUARDO DE ARAÚJO</t>
  </si>
  <si>
    <t>NICOLAS MIGUEL DA SILVA</t>
  </si>
  <si>
    <t>AMERICA TOP TEAM</t>
  </si>
  <si>
    <t>PEDRO FELIPE BARROS DOS ANJOS</t>
  </si>
  <si>
    <t>LUIS FELIPE CÂMARA COSTA</t>
  </si>
  <si>
    <t>KAUÃ MOTA DO NASCIMENTO</t>
  </si>
  <si>
    <t>SERGIO GABRIEL DORNELAS ALVES</t>
  </si>
  <si>
    <t>DAVI MENEZES DA CONCEIÇÃO</t>
  </si>
  <si>
    <t>DAVIH MOSQUEIRA DE OLIVEIRA</t>
  </si>
  <si>
    <t>GEOVANE SOARES DA SILVA</t>
  </si>
  <si>
    <t>GABRIEL CANINDÉ MARINHO DE OLI</t>
  </si>
  <si>
    <t>PEDRO NIEMEYER DE PAULA</t>
  </si>
  <si>
    <t>WALTERS SPORT</t>
  </si>
  <si>
    <t>BRUNO DE PAULA DA SILVA</t>
  </si>
  <si>
    <t>MARLON SANTOS LINS DA SILVA</t>
  </si>
  <si>
    <t>GARRA TOP TEAM</t>
  </si>
  <si>
    <t>FILIPE BARBOSA DE OLIVEIRA DOMI</t>
  </si>
  <si>
    <t>DINIBERNARDES DE OLIVEIRA NICÁ</t>
  </si>
  <si>
    <t>DAVI KAUÃ LIRA GOMES</t>
  </si>
  <si>
    <t>NATHAN VITORIO DE OLIVEIRA</t>
  </si>
  <si>
    <t>KAIO DANIEL VELOSO DA SILVA</t>
  </si>
  <si>
    <t>JOÃO GOMES GADELHA</t>
  </si>
  <si>
    <t>INFANTIL B 10/11 ANOS BRANCA/CINZA PENA</t>
  </si>
  <si>
    <t>RAFAEL DE FREITAS LOUREIRO</t>
  </si>
  <si>
    <t>STEPHAN FREITAS</t>
  </si>
  <si>
    <t>NICOLAS DE SOUSA TORRES</t>
  </si>
  <si>
    <t>ENZO GABRIEL DE CASTILHO DOS S</t>
  </si>
  <si>
    <t>JOAO GABRYEL SOUZA ANACLETO</t>
  </si>
  <si>
    <t>JEAN PYETRO DE OLIVEIRA CHAGAS</t>
  </si>
  <si>
    <t>THALLES SOARES MANHAES</t>
  </si>
  <si>
    <t>KALEB GOMES OTANI RANGEL</t>
  </si>
  <si>
    <t>GABRIEL LUCCA RODRIGUES MAIA</t>
  </si>
  <si>
    <t>CARLOS EDUARDO SALLES</t>
  </si>
  <si>
    <t>JOÃO GUILHERME MENDES PAIVA</t>
  </si>
  <si>
    <t>SAMUEL ALVES FERREIRA</t>
  </si>
  <si>
    <t>PEDRO LUCAS SAMPAIO S . GONÇALVES</t>
  </si>
  <si>
    <t>PROJ AMAURY</t>
  </si>
  <si>
    <t>NATHAN VITÓRIO DE OLIVEIRA</t>
  </si>
  <si>
    <t>INFANTIL B 10/11 ANOS BRANCA/CINZA LEVE</t>
  </si>
  <si>
    <t>GABRIEL LIMA DIAS</t>
  </si>
  <si>
    <t>DENZEL YCARO ROCHA SOBRINHO</t>
  </si>
  <si>
    <t>JEAN PYETRO DE OLIVEIRA</t>
  </si>
  <si>
    <t>LUCAS LEANDRO PRAXEDES DE ASS</t>
  </si>
  <si>
    <t>PEDRO DA CUNHA PASSOS GONÇAL</t>
  </si>
  <si>
    <t>ENZO RAMOS DIAS</t>
  </si>
  <si>
    <t>PEDRO FERREIRA NOVAES</t>
  </si>
  <si>
    <t>LUCAS EVANGELISTA DOS SANTOS</t>
  </si>
  <si>
    <t>VICTOR LUCAS AMARAL MACHADO</t>
  </si>
  <si>
    <t>CAUÃ DOS SANTOS BARBOZA</t>
  </si>
  <si>
    <t>LEVI DOS SANTOS GONÇALVES</t>
  </si>
  <si>
    <t>LUCCA FERREIRA DA SILVA DO NAS</t>
  </si>
  <si>
    <t>LOHAN MOURA DE ANDRADE</t>
  </si>
  <si>
    <t>GERAÇÃO UPPB</t>
  </si>
  <si>
    <t>RYAN PEDROSA FRANCA CORRÊA</t>
  </si>
  <si>
    <t>MATHEUS DOS SANTOS NASCIMENT</t>
  </si>
  <si>
    <t>HENRIQUE BOTHOMÉ LOPES</t>
  </si>
  <si>
    <t>INFANTIL B 10/11 ANOS BRANCA/CINZA MÉDIO</t>
  </si>
  <si>
    <t>THÉO IORGER MÍTERI DE FREITAS</t>
  </si>
  <si>
    <t>PIRAMIDE</t>
  </si>
  <si>
    <t>PEDRO LUCAS MORAES DA LUZ</t>
  </si>
  <si>
    <t>KRONO BJJ</t>
  </si>
  <si>
    <t>GUSTAVO AUGUSTO MAIA DA ROSA</t>
  </si>
  <si>
    <t>MIGUEL FONTES GUEDES DE MATO</t>
  </si>
  <si>
    <t>MIGUEL DE OLIVEIRA PERINI</t>
  </si>
  <si>
    <t>JOÃO GUILHERME SOUZA LARCERD</t>
  </si>
  <si>
    <t>LEANDRO FERNANDES MINA DE DO</t>
  </si>
  <si>
    <t>GABRIEL OLIVEIRA DINIZ</t>
  </si>
  <si>
    <t>SAMUEL CARDOSO BARBOSA</t>
  </si>
  <si>
    <t>LEANDER SILVA DO NASCIMENTO</t>
  </si>
  <si>
    <t>LUAN QUARESMA SAMPAIO</t>
  </si>
  <si>
    <t>BETO K JJ</t>
  </si>
  <si>
    <t>BERNARDO MARQUES GUIMARÃES</t>
  </si>
  <si>
    <t>OZEAS BALTAR JERONIMO DA CRUZ</t>
  </si>
  <si>
    <t>LUCAS MOTTA LOPES</t>
  </si>
  <si>
    <t>ARTE LIVRE</t>
  </si>
  <si>
    <t>KEVIN MARQUES COMIANO</t>
  </si>
  <si>
    <t>INFANTIL B 10/11 ANOS BRANCA/CINZA MEIO-PESADO</t>
  </si>
  <si>
    <t>MIGUEL SANTOS DOS REIS</t>
  </si>
  <si>
    <t>MIGUEL HENRIQUE GREGORIO SOU</t>
  </si>
  <si>
    <t>BERNARDO M. GUIMARÃES</t>
  </si>
  <si>
    <t>DAVI QUEIROZ SERAFIM</t>
  </si>
  <si>
    <t>PEDRO HENRIQUE DE SALES SIQUEI</t>
  </si>
  <si>
    <t>MIGUEL JORGE DUARTE CORDEIRO</t>
  </si>
  <si>
    <t>ADRYAN LUIS SOARES DA S. EVARI</t>
  </si>
  <si>
    <t>ENZO GABRIEL DE OLIVEIRA MAIA</t>
  </si>
  <si>
    <t>DAVI DA COSTA HILARIO</t>
  </si>
  <si>
    <t>LUIZ HEITOR MENEZES PINTO</t>
  </si>
  <si>
    <t>GUILHERME SOUZA DA SILVA</t>
  </si>
  <si>
    <t>ALISON ALVES SALES</t>
  </si>
  <si>
    <t>CAVERNA DO URSO</t>
  </si>
  <si>
    <t>GUILHERME GABRIEL MOURA</t>
  </si>
  <si>
    <t>PEDRO HENRIQUE DINIZ PAULINO</t>
  </si>
  <si>
    <t>PEDRO DA CUNHA PASSOS</t>
  </si>
  <si>
    <t>INFANTIL B 10/11 ANOS BRANCA/CINZA PESADO</t>
  </si>
  <si>
    <t>FERNANDO RODRIGUES MONTOVA</t>
  </si>
  <si>
    <t>ITALO PIMENTA FREIRE</t>
  </si>
  <si>
    <t>ARTHUR NOBRE SOUZA AMADOR</t>
  </si>
  <si>
    <t>ABNER FREITAS DA SILVA</t>
  </si>
  <si>
    <t>MIGUEL ROCHA DA PAZ</t>
  </si>
  <si>
    <t>PEDRO HENRIQUE DE JESUS SILVA</t>
  </si>
  <si>
    <t>MOISÉS DAVI DOS SANTOS MUNIZ M</t>
  </si>
  <si>
    <t>MURILO DOMINGUES</t>
  </si>
  <si>
    <t>MOISÉS DAVI DOS SANTOS MUNIZ</t>
  </si>
  <si>
    <t>ALPHA BJJ</t>
  </si>
  <si>
    <t>ARTHUR DO NASCIMENTO SIQUEIRA</t>
  </si>
  <si>
    <t>INFANTIL B 10/11 ANOS BRANCA/CINZA SUPER-PESADO</t>
  </si>
  <si>
    <t>LORRAN CONCEIÇÃO ALVES DE LIMA</t>
  </si>
  <si>
    <t>JOÃO VICTOR DE OLIVEIRA SILVA</t>
  </si>
  <si>
    <t>MIGUEL MUNIZ ALBUQUERQUE</t>
  </si>
  <si>
    <t>JHONATAN PHIERRY DE OLIVEIRA H</t>
  </si>
  <si>
    <t>JUAN GABRIEL NETTO BARBOSA</t>
  </si>
  <si>
    <t>VICTOR EMANUEL SOUZA</t>
  </si>
  <si>
    <t>JOÃO FREITAS DA SILVA</t>
  </si>
  <si>
    <t>IAGO VIEIRA BARBOSA</t>
  </si>
  <si>
    <t>GUILHERME AMARAL RODRIGUES</t>
  </si>
  <si>
    <t>TEAM SUPREME</t>
  </si>
  <si>
    <t>SAMUEL ENZZO DA SILVA GODINHO</t>
  </si>
  <si>
    <t>PEDRO HENRYQUE M. DE SOUZA</t>
  </si>
  <si>
    <t>ARTHUR BRANT CARVALHO</t>
  </si>
  <si>
    <t>RENAN ALBUQUERQUE DO NASCIME</t>
  </si>
  <si>
    <t>GABRIEL JANES RISA DE JESUS</t>
  </si>
  <si>
    <t>JOÃO VICTOR DOS SANTOS MORAES</t>
  </si>
  <si>
    <t>BERNARDO COSTA GUIMARAES</t>
  </si>
  <si>
    <t>MIGUEL SIQUEIRA ESPERANÇA</t>
  </si>
  <si>
    <t>KAIO GAIGHER DA LUZ</t>
  </si>
  <si>
    <t>INFANTIL B 10/11 ANOS BRANCA/CINZA PESADÍSSIMO</t>
  </si>
  <si>
    <t>GUILHERME JOSÉ SIQUEIRA</t>
  </si>
  <si>
    <t>JOÃO PEDRO BATISTA DE SOUZA</t>
  </si>
  <si>
    <t>THIAGO VALDIR SANTOS DO NASCIMENTO</t>
  </si>
  <si>
    <t>GUILHERME GARCIAS DE OLIVEIRA</t>
  </si>
  <si>
    <t>JOÃO GUILHERME DELGADO</t>
  </si>
  <si>
    <t>SAMUEL GOMES DOMINGOS</t>
  </si>
  <si>
    <t>BERNARDO MORAES DE SOUZA</t>
  </si>
  <si>
    <t>GUSTAVO AUGUSTOMAIA DA ROSA</t>
  </si>
  <si>
    <t>HENZO LAGE PASCHOAL</t>
  </si>
  <si>
    <t>CAUÃ WESLLEY DA SILVA COUTINH</t>
  </si>
  <si>
    <t>RAFAEL DE SOUZA FOLAN FURTADO</t>
  </si>
  <si>
    <t>KLAYTON NUNES ROSA</t>
  </si>
  <si>
    <t>HBT JIUJITSU</t>
  </si>
  <si>
    <t>DAVI MIGUEL NUNES DA SILVA</t>
  </si>
  <si>
    <t>LUCAS SOUZA BAPTISTA</t>
  </si>
  <si>
    <t>NICOLAS RODRIGUES COSTA</t>
  </si>
  <si>
    <t>JOSÉ ARTHUR CAMPINHO ARQUEJA</t>
  </si>
  <si>
    <t>JOÃO PEDRO BATISTA DE SOUSA</t>
  </si>
  <si>
    <t>10/11ANOS INFANTIL B MASC AMARELA LIGEIRO</t>
  </si>
  <si>
    <t>GUSTAVO PEÇANHA DE CASTRO</t>
  </si>
  <si>
    <t>10/11ANOS INFANTIL B MASC AMARELA GALO</t>
  </si>
  <si>
    <t>ENZO FONTES RAMOS</t>
  </si>
  <si>
    <t>RUAN REIS DOS SANTOS</t>
  </si>
  <si>
    <t>HUGO ESTEVAN NOGUEIRA AMARO</t>
  </si>
  <si>
    <t>RHUAM RHYQUELME OLIVEIRA</t>
  </si>
  <si>
    <t>MICAEL OLIVEIRA PAZ</t>
  </si>
  <si>
    <t>BERNARDO DA PAIXÃO COUTINHO</t>
  </si>
  <si>
    <t>LUCAS NOGUEIRA BRAZ</t>
  </si>
  <si>
    <t>10/11ANOS INFANTIL B MASC AMARELA PLUMA</t>
  </si>
  <si>
    <t>ATHYLLA GERMANO TORRES</t>
  </si>
  <si>
    <t>RENZO GRACIE</t>
  </si>
  <si>
    <t>DAVI RAMALHO CASSIANO</t>
  </si>
  <si>
    <t>JOÃO MENDONÇA LACERDA</t>
  </si>
  <si>
    <t>CHRISTIAN DA COSTA SALUSTINO</t>
  </si>
  <si>
    <t>GUILHERME COSTA DOS SANTOS</t>
  </si>
  <si>
    <t>ALEXANDRE MIGUELL VIEIRA DA SIL</t>
  </si>
  <si>
    <t>LEVY CAVALCANTE RODRIGUES</t>
  </si>
  <si>
    <t>YESHUA</t>
  </si>
  <si>
    <t>JOÃO ABRAHÃO ANACLETO ALVES</t>
  </si>
  <si>
    <t>CRISTIANO MAX DE FREITAS MOURA</t>
  </si>
  <si>
    <t>TEAM PEQUENO</t>
  </si>
  <si>
    <t>10/11ANOS INFANTIL B MASC AMARELA PENA</t>
  </si>
  <si>
    <t>RAYLAN SILVA FERREIRA</t>
  </si>
  <si>
    <t>RAFAEL MASCARENHAS CORRÊA</t>
  </si>
  <si>
    <t>PIETRO GOMES DA SILVA</t>
  </si>
  <si>
    <t>DANIEL GOMES COSTA BARBOSA</t>
  </si>
  <si>
    <t>PEDRO HENRIQUE DOS SANTOS</t>
  </si>
  <si>
    <t>GABRIEL SILVA DE SOUZA RAMOS</t>
  </si>
  <si>
    <t>LUCAS DANIEL SANTOS DE CASTRO</t>
  </si>
  <si>
    <t>JONAS BORGES DA SILVA</t>
  </si>
  <si>
    <t>MIGUEL HUGO GUEDES DA SILVA</t>
  </si>
  <si>
    <t>LEONARDO ASTINE DIAS</t>
  </si>
  <si>
    <t>EDUARDO BERTU FONSECA</t>
  </si>
  <si>
    <t>BERNARDO MOURA DO ESPIRITO</t>
  </si>
  <si>
    <t>10/11ANOS INFANTIL B MASC AMARELA LEVE</t>
  </si>
  <si>
    <t>LUAN VIANA DE SOUSA</t>
  </si>
  <si>
    <t>PEDRO HENRIQUE MAXIMILIANO</t>
  </si>
  <si>
    <t>ANTONY DANIEL SUOMINSKY</t>
  </si>
  <si>
    <t>ARTHUR OLIVEIRA RIBEIRO</t>
  </si>
  <si>
    <t>MIKAEL JACINTO DA COSTA</t>
  </si>
  <si>
    <t>RICHARD GABRIEL DE PAULO</t>
  </si>
  <si>
    <t>BERNARDO TAVARES DE FREITAS</t>
  </si>
  <si>
    <t>GUILHERME FERNANDES DE SOUZA</t>
  </si>
  <si>
    <t>LUZ ADRIANO BUERES DE SOUZA</t>
  </si>
  <si>
    <t>EDUARDO BERTU</t>
  </si>
  <si>
    <t>BERNARDO CAVALCANTE BARCELOS</t>
  </si>
  <si>
    <t>FERNANDO HUGO MARTINS FIORI</t>
  </si>
  <si>
    <t>ARTHUR RODRIGUES DE MELLO</t>
  </si>
  <si>
    <t>10/11ANOS INFANTIL B MASC AMARELA MÉDIO</t>
  </si>
  <si>
    <t>BERNARDO PASSOS DO NASCIMENTO</t>
  </si>
  <si>
    <t>VINICIUS MIGUEL BORGES DA ROCH</t>
  </si>
  <si>
    <t>BRAYAN BARBOSA NASCIMENTO</t>
  </si>
  <si>
    <t>ARTHUR ALMEIDA DOMINGUES</t>
  </si>
  <si>
    <t>JUAN SOUZA CATEM NUNES</t>
  </si>
  <si>
    <t>ENZO SOUSA COSTA</t>
  </si>
  <si>
    <t>BRYAN SOUSA DE FRANÇA</t>
  </si>
  <si>
    <t>ISAQUE INACIO DE BRITO</t>
  </si>
  <si>
    <t>JOÃO GABRIEL MORAES MACHADO</t>
  </si>
  <si>
    <t>ALEXANDRE MIGUELL VIEIRA DA SI</t>
  </si>
  <si>
    <t>BRENO COSTA DE OLIVEIRA</t>
  </si>
  <si>
    <t>RICHARD GABRIEL DE PAULO DA SIL</t>
  </si>
  <si>
    <t>MIGUEL ALVES PAIXÃO</t>
  </si>
  <si>
    <t>BERNARDO CAVALCANTE BARCELO</t>
  </si>
  <si>
    <t>BERNARDO MONLEVADE GAVA</t>
  </si>
  <si>
    <t>GABRIEL ALEXANDRE</t>
  </si>
  <si>
    <t>ESMAEL FONSECA CASSIANO</t>
  </si>
  <si>
    <t>10/11ANOS INFANTIL B MASC AMARELA MEIO-PESADO</t>
  </si>
  <si>
    <t>DAVI MARIANO GIGLIO</t>
  </si>
  <si>
    <t>ROBSON FERREIRA LEITE JUNIOR</t>
  </si>
  <si>
    <t>CAUÊ ALMEIDA NASCIMENTO</t>
  </si>
  <si>
    <t>MIGUEL PIMENTA MEIRA SOARES</t>
  </si>
  <si>
    <t>LUCAS FERNANDES ARRUDA</t>
  </si>
  <si>
    <t>RENATO RASMA NETO</t>
  </si>
  <si>
    <t>JORGE BAPTISTA HERMÍNIO</t>
  </si>
  <si>
    <t>ARTHUR CABRAL PINHEIRO</t>
  </si>
  <si>
    <t>WILCOX TEAM</t>
  </si>
  <si>
    <t>EDUARDO SOARES MADUREIRA</t>
  </si>
  <si>
    <t>10/11ANOS INFANTIL B MASC AMARELA PESADO</t>
  </si>
  <si>
    <t>JOÃO ANTÔNIO CANÊDO DA SILVA</t>
  </si>
  <si>
    <t>FERNANDO GONÇALVES DE OLIVEIR</t>
  </si>
  <si>
    <t>INST GFFTEAM</t>
  </si>
  <si>
    <t>MATHEUS PASSARELL</t>
  </si>
  <si>
    <t>TEAM SANTOS</t>
  </si>
  <si>
    <t>BERNARDO DE SOUZA OLIVEIRA NU</t>
  </si>
  <si>
    <t>GUILHERME LAUVRES OLIVEIRA</t>
  </si>
  <si>
    <t>HBT JIU-JITSU</t>
  </si>
  <si>
    <t>ANDREY ROMEU SAMPAIO BEZERRA</t>
  </si>
  <si>
    <t>HENRIQUE DE MORAES TRAVASSOS</t>
  </si>
  <si>
    <t>ESPAÇO FEITO</t>
  </si>
  <si>
    <t>GABRIEL MIRANDA BORGES</t>
  </si>
  <si>
    <t xml:space="preserve"> INFANTILB 10/11 ANOS MASC AMARELA SUPER-PESADO</t>
  </si>
  <si>
    <t>ENZO INÁCIO ARAUJO DA SILVA</t>
  </si>
  <si>
    <t>BERNARDO DA SILVA SALAZAR</t>
  </si>
  <si>
    <t>BERNARDO GETÚLIO SOUZA DO NA</t>
  </si>
  <si>
    <t>GUILHERME LAUVRES OLIVEIRA SO</t>
  </si>
  <si>
    <t>10/11ANOS INFANTIL B MASC AMARELA PESADÍSSIMO</t>
  </si>
  <si>
    <t>EDUARDO MOTTA CARDOSO</t>
  </si>
  <si>
    <t>DAVI LUCCAS MELO DE ANDRADES</t>
  </si>
  <si>
    <t>TAKAYAS TOP</t>
  </si>
  <si>
    <t>LEANDRO DIAS BARCELOS</t>
  </si>
  <si>
    <t>ANTONY GABRIEL LOURET DE SOUZ</t>
  </si>
  <si>
    <t>ERICKY LEANDRO</t>
  </si>
  <si>
    <t>ANTHONY GABRIEL LOURETE DE SO</t>
  </si>
  <si>
    <t>RAPHAEL DIAS PONTES</t>
  </si>
  <si>
    <t>BRAZILIAN FI</t>
  </si>
  <si>
    <t>DAVI ASAPH CUNHA JORGE</t>
  </si>
  <si>
    <t>ENZO INÁCIO ARAÚJO DA SILVA</t>
  </si>
  <si>
    <t>LUCCA MARTIRE SANTOS DE ALBUQ</t>
  </si>
  <si>
    <t>10/11 ANOS INFANTIL B MASC LARANJA/VERDE PENA</t>
  </si>
  <si>
    <t>BERNARDO DA SILVA FELISSIMO</t>
  </si>
  <si>
    <t>JUAN DO NASCIMENTO PERES</t>
  </si>
  <si>
    <t>10/11 ANOS INFANTIL B MASC LARANJA/VERDE LEVE</t>
  </si>
  <si>
    <t>PEDRO GAVA SANTOS</t>
  </si>
  <si>
    <t>DAVI DUTRA LOPES</t>
  </si>
  <si>
    <t>ABSOLUT SQUAD</t>
  </si>
  <si>
    <t>INFANTILB 10/11 ANOS MASC LARANJA/VERDE MEIO-PESADO</t>
  </si>
  <si>
    <t>ENZO DE MATTOS SANTOS</t>
  </si>
  <si>
    <t>10/11 ANOS INFANTIL B MASC LARANJA/VERDE PESADO</t>
  </si>
  <si>
    <t>DAVI LIMA</t>
  </si>
  <si>
    <t>PEDRO HENRIQUE LIMA DA ROCHA</t>
  </si>
  <si>
    <t>10/11 ANOS INFANTIL B MASC LARANJA/VERDE PESADÍSSMO</t>
  </si>
  <si>
    <t>ANTONY GABRIEL LOURETE</t>
  </si>
  <si>
    <t>INF JUV A 12/13 ANOS FEM BRANCA/CINZA LIGEIRO</t>
  </si>
  <si>
    <t>TIFFANY CAMILA DOS SANTOS SANT</t>
  </si>
  <si>
    <t>MARIA EDUARDA BARBOSA DOS SA</t>
  </si>
  <si>
    <t>KAUANNY JOSE BARBOSA</t>
  </si>
  <si>
    <t>ISABELLY FERNANDES PINTO</t>
  </si>
  <si>
    <t>JULIA FREITAS SOARES</t>
  </si>
  <si>
    <t>12/13 ANOS INF JUV A FEM BRANCA/CINZA GALO</t>
  </si>
  <si>
    <t>SOPHIA SANTOS VIANA MENDES</t>
  </si>
  <si>
    <t>TIFFANY CAMILA DOS SANTOS</t>
  </si>
  <si>
    <t>SOPHIA DO AMARAL CAVALCANTI</t>
  </si>
  <si>
    <t>EMANUELLA OLIVEIRA DE JESUS</t>
  </si>
  <si>
    <t>ISABELA ALVES DOS SANTOS</t>
  </si>
  <si>
    <t>12/13 ANOS INF JUV A FEM BRANCA/CINZA PLUMA</t>
  </si>
  <si>
    <t>CAMILLE VITÓRIA FRUTUOSO</t>
  </si>
  <si>
    <t>ANA CAROLINA VASCONCELOS</t>
  </si>
  <si>
    <t>JULIA EDUARDO OLIVEIRA DE SOUZA</t>
  </si>
  <si>
    <t>ANA CLARA DE ARAÚJO FERREIRA</t>
  </si>
  <si>
    <t>GIULLY DE MIRANDA DOMINGUES</t>
  </si>
  <si>
    <t>ALICE SANTOS VIANA MENDES</t>
  </si>
  <si>
    <t>NICOLE VENÂNCIO BARROS</t>
  </si>
  <si>
    <t>RAYSSA DE OLIVEIRA CUNHA</t>
  </si>
  <si>
    <t>CECÍLIA QUINTANILHA ERMID</t>
  </si>
  <si>
    <t>SOPHIA PUREZA DE ALMEIDA</t>
  </si>
  <si>
    <t>SOFIA DOS SANTOS BARBOSA</t>
  </si>
  <si>
    <t>GEOVANNA ARCOVERDE BALDEZ SI</t>
  </si>
  <si>
    <t>MARIA VICTORIA GONÇALVES</t>
  </si>
  <si>
    <t>PROJETO VIVA</t>
  </si>
  <si>
    <t>JULLIA VITORIA NEL DE FREITAS</t>
  </si>
  <si>
    <t>RAYSSA VERISSIMO PEDRO</t>
  </si>
  <si>
    <t>12/13 ANOS INF JUV A FEM BRANCA/CINZA PENA</t>
  </si>
  <si>
    <t>GIULIA RAFAELLA SANTIAGO</t>
  </si>
  <si>
    <t>MANUELLA MARCOLINO</t>
  </si>
  <si>
    <t>LUIZA DIAS FERREIRA</t>
  </si>
  <si>
    <t>PRIDE ESPORTE</t>
  </si>
  <si>
    <t>ALICE BARROSO MONTEIRO ALVES</t>
  </si>
  <si>
    <t>AGATHA MEDEIROS DOS SANTOS</t>
  </si>
  <si>
    <t>LAVINIA CATARINO CAMPOS</t>
  </si>
  <si>
    <t>LAURA ALVES DE MELLO</t>
  </si>
  <si>
    <t>USINA DE CAMPÕES</t>
  </si>
  <si>
    <t>RAFAELA DE AZEVEDO BISPO</t>
  </si>
  <si>
    <t>MARIA JÚLIA TEIXEIRA GRANJA</t>
  </si>
  <si>
    <t>ISABELA NUNES MOREIRA</t>
  </si>
  <si>
    <t>ISABELLA DE ANDRADE GOMES</t>
  </si>
  <si>
    <t>CAMYLLE DA SILVA VIEIRA</t>
  </si>
  <si>
    <t>FIGHT HOUSE</t>
  </si>
  <si>
    <t>GABRIELA CARDOSO DA SILVA</t>
  </si>
  <si>
    <t>REBEKA FONSECA DA CONCEIÇÃO</t>
  </si>
  <si>
    <t>ESTER MANUELA GONÇALVES</t>
  </si>
  <si>
    <t>HAYANNY SANTOS COSMO</t>
  </si>
  <si>
    <t>12/13 ANOS INF JUV A FEM BRANCA/CINZA LEVE</t>
  </si>
  <si>
    <t>ANDRESSA MARANHO DE MELO</t>
  </si>
  <si>
    <t>MELANY COSMO BORGES</t>
  </si>
  <si>
    <t>LUÍSA DIAS FERREIRA</t>
  </si>
  <si>
    <t>THAYNA SOUZA LORENA</t>
  </si>
  <si>
    <t>STHEFFANY IAIA</t>
  </si>
  <si>
    <t>ALICE DE ALMEIDA DA CRUZ</t>
  </si>
  <si>
    <t>MARIA HELOIZA SILVA FERREIRA</t>
  </si>
  <si>
    <t>HADASSA EDUARDA BATISTA BRUM</t>
  </si>
  <si>
    <t>BRUNA DOS SANTOS PEREIRA</t>
  </si>
  <si>
    <t>ANA BEATRIZ BRAGA GONÇALVES</t>
  </si>
  <si>
    <t>ESTER NAYANA DA SILVA ARAÚJO</t>
  </si>
  <si>
    <t>LETICIA PORROZZI C. ALMEIDA</t>
  </si>
  <si>
    <t>JULIA PLACÊNCIA DA SILVA</t>
  </si>
  <si>
    <t>12/13 ANOS INF JUV A FEM BRANCA/CINZA MÉDIO</t>
  </si>
  <si>
    <t>LAURA DOS RAMOS DE ANDRADE</t>
  </si>
  <si>
    <t>IASMIM CRISTINA DASILVA</t>
  </si>
  <si>
    <t>SOPHIA SOARES CAMARGO</t>
  </si>
  <si>
    <t>ANNA PAULA BERNARDINO DE OLIV</t>
  </si>
  <si>
    <t>ELOAH OLIVEIRA E SILVA</t>
  </si>
  <si>
    <t>ANNA JÚLIA VIEIRA VENTAPANE</t>
  </si>
  <si>
    <t>GABRIELLE CRISTINA DOS SANTOS</t>
  </si>
  <si>
    <t>NICOLE DOS SANTOS MAIA DA SILVA</t>
  </si>
  <si>
    <t>JULIA MARIA GOMES DE SOUZA</t>
  </si>
  <si>
    <t>ANA CLARA DE OLIVEIRA RIBEIRO</t>
  </si>
  <si>
    <t>GIULLIA ARAÚJO DOS SANTOS</t>
  </si>
  <si>
    <t>ANA BEATRIZ DE CARVALHO COUTIN</t>
  </si>
  <si>
    <t>MARIA CLARA TOSATTI DE ALMEIDA</t>
  </si>
  <si>
    <t>KYARA VALE SILVA DOS SANTOS</t>
  </si>
  <si>
    <t>KETHELEN GABRIELA SANTOS</t>
  </si>
  <si>
    <t>12/13 ANOS INF JUV A FEM BRANCA/CINZA MEIO-PESADO</t>
  </si>
  <si>
    <t>BIATRIZ SILVA DE CARVALHO</t>
  </si>
  <si>
    <t>EMILLY HENTZY FERNANDES</t>
  </si>
  <si>
    <t>RAQUEL LIMA DE SOUZA</t>
  </si>
  <si>
    <t>BEATRIZ ARAUJO VIANA</t>
  </si>
  <si>
    <t>GIOVANNA RODRIGUES MAIA</t>
  </si>
  <si>
    <t>ANNA LUIZA DE REZENDE VITALINO</t>
  </si>
  <si>
    <t>DAPHINY LHORRANY CARDOSO DE</t>
  </si>
  <si>
    <t>ROBSON FREIT</t>
  </si>
  <si>
    <t>ALICIA THEREZA DA SILVA MARQUE</t>
  </si>
  <si>
    <t>ANA BEATRIZ CORRÊA CEZARIO</t>
  </si>
  <si>
    <t>MARIA EDUARDA BARBOSA</t>
  </si>
  <si>
    <t>JULIA ANDRADE SILVÉRIO</t>
  </si>
  <si>
    <t>ANNE CAROLLAYNE GARCIA</t>
  </si>
  <si>
    <t>HELENA PASCOAL BRÍGIDA</t>
  </si>
  <si>
    <t>MANUELA SILVA SIMAS DE LIMA</t>
  </si>
  <si>
    <t>ELIS BARAUNA DE ALMEIDA</t>
  </si>
  <si>
    <t>ASSED FELIX</t>
  </si>
  <si>
    <t>MARIA LUIZA SOARES DO NASCIMENTO</t>
  </si>
  <si>
    <t>RAFAELLY NEVES DOS SANTOS</t>
  </si>
  <si>
    <t>ESTER GABRIELLE DA SILVA PEREIRA</t>
  </si>
  <si>
    <t>12/13 ANOS INF JUV A FEM BRANCA/CINZA PESADO</t>
  </si>
  <si>
    <t>MARIA EDUARDA BARBOSA DE MELL</t>
  </si>
  <si>
    <t>ANA CLARA CORREIA SALGADO DE</t>
  </si>
  <si>
    <t>LORRANE VICTORIA FARIAS</t>
  </si>
  <si>
    <t>YASMIN VITÓRIA NASCIMENTO</t>
  </si>
  <si>
    <t>NATHALIA SOUSA SOARES</t>
  </si>
  <si>
    <t>LAURA ALVES SOBRAL</t>
  </si>
  <si>
    <t>ANA KERENY MODESTO SALES</t>
  </si>
  <si>
    <t>SORAYA ELENA FARIAS DA SILVA</t>
  </si>
  <si>
    <t>STHEFANY SANTANA DO NASCIMENTO</t>
  </si>
  <si>
    <t>ANA JÚLIA GOMES DOS SANTOS</t>
  </si>
  <si>
    <t>MARIANA VICTORIA DE OLIVEIRA</t>
  </si>
  <si>
    <t>LARA GABRIELE BRASILEIRO</t>
  </si>
  <si>
    <t>VILA OLIMPICA</t>
  </si>
  <si>
    <t>12/13 ANOS INF JUV A FEM BRANCA/CINZA SUPER-PESADO</t>
  </si>
  <si>
    <t>NATHALIA DO NASCIMENTO SIMOA N</t>
  </si>
  <si>
    <t>ISABELLY DA SILVA BARBOSA</t>
  </si>
  <si>
    <t>ANA CLARA CORRIAD ALBUQUERQU</t>
  </si>
  <si>
    <t>LEANDRA LIMA DOS SANTOS</t>
  </si>
  <si>
    <t>MARYA EDUARDA COELHO AMARAL</t>
  </si>
  <si>
    <t>EMILLY PACHECO MORAES</t>
  </si>
  <si>
    <t>SORAYA ELENA FARIA DA SILVA</t>
  </si>
  <si>
    <t>ARIANE FERREIRA LOURENÇO</t>
  </si>
  <si>
    <t>MANUELY ALMEIDA DE CASTRO</t>
  </si>
  <si>
    <t>ANA CLARA SILVA TOLEDO</t>
  </si>
  <si>
    <t>JAQUELINE WELBERT FONSECA</t>
  </si>
  <si>
    <t>LORRANE VICTÓRIA FARIAS DE AZE</t>
  </si>
  <si>
    <t>12/13 ANOS INF JUV A FEM BRANCA/CINZA PESADÍSSIMO</t>
  </si>
  <si>
    <t>NATALIA MAGALHÃES RODRIGUES</t>
  </si>
  <si>
    <t>JÚLIA DA SILVA DIAS</t>
  </si>
  <si>
    <t>RODRIGUES BJJ</t>
  </si>
  <si>
    <t>MARIA HELENA VITOR MEDEIROS</t>
  </si>
  <si>
    <t>MARIA LUISA ROMERO DE OLIVEIRA</t>
  </si>
  <si>
    <t>SAMARA EVELYN DOMINGOS</t>
  </si>
  <si>
    <t>ANA LUIZA DOS SANTOS JESUS.</t>
  </si>
  <si>
    <t>KETELLY BRUNA DE BARROS VERÍS</t>
  </si>
  <si>
    <t>LARA AMBRÓSIO DE AGUIAR</t>
  </si>
  <si>
    <t>YASMIM MEDEIROS RODRIGUES</t>
  </si>
  <si>
    <t>LETÍCIA DA CUNHA COUTO CANGUS</t>
  </si>
  <si>
    <t>STELLA SILVA GONÇALVES</t>
  </si>
  <si>
    <t>THAUNAY LUIZI MORAIS</t>
  </si>
  <si>
    <t>LORENA DA SILVA GOULART</t>
  </si>
  <si>
    <t>JASMIM EDUARDA SILVA DE MOURA</t>
  </si>
  <si>
    <t>12/13 ANOS INF JUV A FEM AMARELA GALO</t>
  </si>
  <si>
    <t>YASMIM CRUZ</t>
  </si>
  <si>
    <t>MARIA EDUARDA CARVALHO SILVA</t>
  </si>
  <si>
    <t>CAMILA NASCIMENTO GOMES DA SIL</t>
  </si>
  <si>
    <t>MARIA EDUARDA SOUZA MACIEL</t>
  </si>
  <si>
    <t>12/13 ANOS INF JUV A FEM AMARELA PLUMA</t>
  </si>
  <si>
    <t>DANIELA ANTONELA FLORES</t>
  </si>
  <si>
    <t>CESAR MAILLET</t>
  </si>
  <si>
    <t>KATHELEN SILVA VALPASSOS</t>
  </si>
  <si>
    <t>JULIA EDUARDO OLIVEIRA DE SOUZ</t>
  </si>
  <si>
    <t>NICOLLE SOARES DE OLIVEIRA</t>
  </si>
  <si>
    <t>ANA LAURA DE SOUZA MARQUES</t>
  </si>
  <si>
    <t>JÚLIA FREIRES CARDOSO</t>
  </si>
  <si>
    <t>JULIANA LAGOA GONÇALVES</t>
  </si>
  <si>
    <t>ARKA JJ</t>
  </si>
  <si>
    <t>12/13 ANOS INF JUV A FEM AMARELA PENA</t>
  </si>
  <si>
    <t>ANA LAURA DE SOUZA MARQUES SO</t>
  </si>
  <si>
    <t>SOPHIA CORRÊA DE SIQUEIRA</t>
  </si>
  <si>
    <t>KYARA MOURA DE SOUZA</t>
  </si>
  <si>
    <t>BRUNA MORAIS GONÇALVES</t>
  </si>
  <si>
    <t>EMANUELA CAETANO SILVA</t>
  </si>
  <si>
    <t>DANIELA ANTONELA FLORES ALVAR</t>
  </si>
  <si>
    <t>CAMILY VITÓRIA CARDOSO DA SILVA</t>
  </si>
  <si>
    <t>RESGATE/RODR</t>
  </si>
  <si>
    <t>LAIANE DE SOUZA HONORATO</t>
  </si>
  <si>
    <t>INFIGHT JJ</t>
  </si>
  <si>
    <t>VIDA AZEVEDO VELASCO</t>
  </si>
  <si>
    <t>CINTHIA FERREIRA ARAÚJO</t>
  </si>
  <si>
    <t>LILIANE AZEVEDO FERREIRA</t>
  </si>
  <si>
    <t>STEFANY NEVES SANTOS</t>
  </si>
  <si>
    <t>AMANDA LOPES AMORIM SALLES</t>
  </si>
  <si>
    <t>LAIZ BRUNA DA COSTA NETO</t>
  </si>
  <si>
    <t>CAMILY VITÓRIA DOS SANTOS</t>
  </si>
  <si>
    <t>12/13 ANOS INF JUV A FEM AMARELA LEVE</t>
  </si>
  <si>
    <t>MANUELA DE LIMA CASTRIOLA DE A</t>
  </si>
  <si>
    <t>KAROLAYNE LIMA NERY</t>
  </si>
  <si>
    <t>FERNANDO TER</t>
  </si>
  <si>
    <t>ISABELLY SILVA VALPASSOS</t>
  </si>
  <si>
    <t>ALICE DE OLIVEIRA RIBEIRO</t>
  </si>
  <si>
    <t>EMILLY VICTORIO DOS ANJOS</t>
  </si>
  <si>
    <t>SOFIA DE PAULA AZEVEDO</t>
  </si>
  <si>
    <t>MANUELLA PASSOS DE ABREU</t>
  </si>
  <si>
    <t>MARION TIMOTEO BARBOSA</t>
  </si>
  <si>
    <t>MYLLENA VITORIA COSTA SILVA</t>
  </si>
  <si>
    <t>KETLYN JULIA DOS SANTOS NICACIO</t>
  </si>
  <si>
    <t>EMANUELLE DAMASCENO DA ROSA</t>
  </si>
  <si>
    <t>ROBERTA SANTOS RIEGER MATOS</t>
  </si>
  <si>
    <t>BRUNA ALMEIDA MOURA</t>
  </si>
  <si>
    <t>JAMILY FAGUNDES FREIRES ANGELI</t>
  </si>
  <si>
    <t>LAURA ARAÚJO BORGES</t>
  </si>
  <si>
    <t>ESTER NAYANA DA SILVA DE ARAÚJO</t>
  </si>
  <si>
    <t>12/13 ANOS INF JUV A FEM AMARELA MÉDIO</t>
  </si>
  <si>
    <t>NICOLLY RODRIGUES CRUZ</t>
  </si>
  <si>
    <t>FERNANDA DE ALMEIDA VASCONCE</t>
  </si>
  <si>
    <t>MONICA ALESSANDRA SOARES GAB</t>
  </si>
  <si>
    <t>KAUANY SANTANA CRISTOVÃO</t>
  </si>
  <si>
    <t>GB PACIÊNCIA</t>
  </si>
  <si>
    <t>KETELEN BASILIO LAURINDO</t>
  </si>
  <si>
    <t>ANA LUIZA RODRIGUES DE SOUZA C</t>
  </si>
  <si>
    <t>ISABELLA FERREIRA FARIAS</t>
  </si>
  <si>
    <t>MARIANNA WANDERMUREM DA SILVA</t>
  </si>
  <si>
    <t>MARIA VITÓRIA DOS SANTOS BEZERRA</t>
  </si>
  <si>
    <t>THYFANNY SOUZA ALMEIDA</t>
  </si>
  <si>
    <t>ANNA LUIZA ACÁCIO DA SILVEIRA</t>
  </si>
  <si>
    <t>IASMIM CRISTINA DA SILVA</t>
  </si>
  <si>
    <t>JHENYFER VITÓRIA DA SILVA FLOR</t>
  </si>
  <si>
    <t>12/13 ANOS INF JUV A FEM AMARELA MEIO-PESADO</t>
  </si>
  <si>
    <t>EDUARDA CARDOZO COSTA</t>
  </si>
  <si>
    <t>REBECA MEDEIROS DE OLIVEIRA</t>
  </si>
  <si>
    <t>LÍVIA HENDERSON SANTOS DA SILVA</t>
  </si>
  <si>
    <t>GIOVANNA CORRÊA FIGUEIREDO</t>
  </si>
  <si>
    <t>NOVA SERRANA</t>
  </si>
  <si>
    <t>CECÍLIA MACEDO RAMOS DA SILVA</t>
  </si>
  <si>
    <t>SOLARA RODRIGUES LELLIS POUBE</t>
  </si>
  <si>
    <t>EMILLY DE CARVALHO VIEIRA</t>
  </si>
  <si>
    <t>NICOLE BERSOL MOTA</t>
  </si>
  <si>
    <t>ALINE VITÓRIA MEIRA</t>
  </si>
  <si>
    <t>PUNK JJ</t>
  </si>
  <si>
    <t>ALICE DE ALMEIDA LOPES</t>
  </si>
  <si>
    <t>CAMILLA SILVA FERREIRA</t>
  </si>
  <si>
    <t>THAISSA SOARES DA SILVA</t>
  </si>
  <si>
    <t>12/13 ANOS INF JUV A FEM AMARELA PESADO</t>
  </si>
  <si>
    <t>MARIA EDUARDA DOS SANTOS GALA</t>
  </si>
  <si>
    <t>ISABELLY DA SILVA RODRIGUES</t>
  </si>
  <si>
    <t>ISABELLA CORRÊA RAMOS</t>
  </si>
  <si>
    <t>YASMIN VITÓRIA DUARTE DE OLIVEIRA</t>
  </si>
  <si>
    <t>MONIQUE EDUARDA OLIVEIRA FERR</t>
  </si>
  <si>
    <t>ANDERSON ALM</t>
  </si>
  <si>
    <t>MIRELLA KLEM MAFORT BRUNO</t>
  </si>
  <si>
    <t>MARIA LUIZA DA SILVA MENDES</t>
  </si>
  <si>
    <t>LIVIA CHAVES KLING DA SILVA</t>
  </si>
  <si>
    <t>MIRELLA VITORIA BARRETO DA SILV</t>
  </si>
  <si>
    <t>SOPHIA MOURA DE SOUZA</t>
  </si>
  <si>
    <t>ANA BEATRIZ DOS SANTOS TAVARES</t>
  </si>
  <si>
    <t>12/13 ANOS INF JUV A FEM AMARELA SUPER-PESADO</t>
  </si>
  <si>
    <t>LARISSA VITÓRIA MONTEIRO FERREIRA</t>
  </si>
  <si>
    <t>ANA CARLA SOARES DE ALMEIDA</t>
  </si>
  <si>
    <t>GABRIELLA VITÓRIA COUTINHO</t>
  </si>
  <si>
    <t>MARIA EDUARDA DOS SANTOS</t>
  </si>
  <si>
    <t>BRENA BEATRIZ GOMES FONSECA</t>
  </si>
  <si>
    <t>12/13 ANOS INF JUV A FEM AMARELA PESADÍSSIMO</t>
  </si>
  <si>
    <t>LORENA VITÓRIA ALMEIDA</t>
  </si>
  <si>
    <t>SOPHIA BOGÉA EKAR</t>
  </si>
  <si>
    <t>MIRELLA VITORIA BARRETO DA SILVA</t>
  </si>
  <si>
    <t>MARIA HELENA VITOR MEDEIROS S</t>
  </si>
  <si>
    <t>BRENDA SANTOS MARIC</t>
  </si>
  <si>
    <t>SOPHIA SERAFIM DE BRITOS</t>
  </si>
  <si>
    <t>LAURA PEREIRA RODRIGUES ACACI</t>
  </si>
  <si>
    <t>12/13 ANOS INF JUV A FEM LARANJA/VERDE PENA</t>
  </si>
  <si>
    <t>VALENTINA PAES LEME BORSATO</t>
  </si>
  <si>
    <t>ANA CLARA PEREIRA SOUZA</t>
  </si>
  <si>
    <t>JULIA FREIRES CARDOSO</t>
  </si>
  <si>
    <t>IGNACIA MATILDA RAMIREZ</t>
  </si>
  <si>
    <t>KAMILE JAMBOR LOPES DO VALLE</t>
  </si>
  <si>
    <t>DIAS JJ</t>
  </si>
  <si>
    <t>12/13 ANOS INF JUV A FEM LARANJA/VERDE LEVE</t>
  </si>
  <si>
    <t>SOPHIA RODRIGUES GARCIA</t>
  </si>
  <si>
    <t>LETÍCIA SANZ DÁVILA SALES</t>
  </si>
  <si>
    <t>12/13 ANOS INF JUV A FEM LARANJA/VERDE MÉDIO</t>
  </si>
  <si>
    <t>EDUARDA RIBEIRO FRANCISCO</t>
  </si>
  <si>
    <t>MYLLENA DA SILVA NOGUEIRA</t>
  </si>
  <si>
    <t>GABRIELA DE ALMEIDA FRANCISCO</t>
  </si>
  <si>
    <t>THYPHANNY ADRIELLY PEREIRA</t>
  </si>
  <si>
    <t>SOPHIA CRISTAL DA SILVA FIRME</t>
  </si>
  <si>
    <t>LETÍCIA PASSOS DE SOUZA</t>
  </si>
  <si>
    <t>YASMIN CARRIÇO BARRIOS</t>
  </si>
  <si>
    <t>12/13 ANOS INF JUV A FEM LARANJA/VERDE MEIO-PESADO</t>
  </si>
  <si>
    <t>BRENDHA DE SOUZA VALE</t>
  </si>
  <si>
    <t>YASMIM CARRIÇO BARRIOS</t>
  </si>
  <si>
    <t>ELISA MARIA NUNES DIAS</t>
  </si>
  <si>
    <t>SOPHIA DA SILVA MARQUES</t>
  </si>
  <si>
    <t>THYPPHANY ADRIELLY PEREIRA DA</t>
  </si>
  <si>
    <t>MARIA FERNANDA DE OLIVEIRA</t>
  </si>
  <si>
    <t>12/13 ANOS INF JUV A FEM LARANJA/VERDE PESADO</t>
  </si>
  <si>
    <t>SHARA FERNANDA ROSA DE JESUS</t>
  </si>
  <si>
    <t>INF JUV A 12/13 ANOS FEM LARANJA/VERDE SUPER-PESADO</t>
  </si>
  <si>
    <t>ANNA BEATRIZ DE SOUZA LOPES</t>
  </si>
  <si>
    <t>CHARLIENE DE OLIVEIRA DE SOUZA</t>
  </si>
  <si>
    <t>MILENA VICTORIA FERREIRA DOS SA</t>
  </si>
  <si>
    <t>MARCELO PERE</t>
  </si>
  <si>
    <t>INF JUV A 12/13 ANOS FEM LARANJA/VERDE PESADÍSSIMO</t>
  </si>
  <si>
    <t>ANA BEATRIZ DOS SANTOS TAVARE</t>
  </si>
  <si>
    <t>GB ITAÍPU</t>
  </si>
  <si>
    <t>12/13 ANOS INF JUV A MASC BRANCA/CINZA LIGEIRO</t>
  </si>
  <si>
    <t>MIGUEL AQUINO DE SOUZA</t>
  </si>
  <si>
    <t>MURILO RENNER DE SÁ</t>
  </si>
  <si>
    <t>RYAN CANDIDO DE LANNA</t>
  </si>
  <si>
    <t>GLAUCO SOUZA COSTA</t>
  </si>
  <si>
    <t>THIAGO LIRO DE OLIVEIRA</t>
  </si>
  <si>
    <t>CARLOS FELIPE CESAR</t>
  </si>
  <si>
    <t>GUSTAVO VIEIRA MOREIRA</t>
  </si>
  <si>
    <t>BRAYAN OLIVEIRA FILGUEIRAS</t>
  </si>
  <si>
    <t>MIGUEL KINIKEL DE OLIVEIRA</t>
  </si>
  <si>
    <t>DAVI LEITE SILVA</t>
  </si>
  <si>
    <t>NATÃ DA SILVA SIQUEIRA NEVES</t>
  </si>
  <si>
    <t>CAIKE COELHO TORRES BORGES ÁV</t>
  </si>
  <si>
    <t>JONNY DE ANDRADE DA SILVA</t>
  </si>
  <si>
    <t>MATHEUS FRANCISCO CAMPOS</t>
  </si>
  <si>
    <t>12/13 ANOS INF JUV A MASC BRANCA/CINZA GALO</t>
  </si>
  <si>
    <t>BERNARDO BARBOSA DA SILVA</t>
  </si>
  <si>
    <t>ERICK PEREIRA SALES</t>
  </si>
  <si>
    <t>EZEQUIEL DINIZ DE ARAÚJO</t>
  </si>
  <si>
    <t>CAUÃ MUNIZ SIMER DOS SANTOS</t>
  </si>
  <si>
    <t>RELSONGRACIE</t>
  </si>
  <si>
    <t>KAEL AGNELO SOARES CORRÊA CA</t>
  </si>
  <si>
    <t>ENZO GOMES DE SOUZA FARIAS</t>
  </si>
  <si>
    <t>PROJ DRIVEIN</t>
  </si>
  <si>
    <t>LUCAS GABRIEL DIAS DA SILVA FON</t>
  </si>
  <si>
    <t>MICHAEL PABLO FERREIRA DOS SA</t>
  </si>
  <si>
    <t>RICHARD RIBEIRO MIRANDA</t>
  </si>
  <si>
    <t>PIETRO TEIXEIRA DA SILVA</t>
  </si>
  <si>
    <t>ANGELO GABRIEL ROCHA MONTEIR</t>
  </si>
  <si>
    <t>MICHEL LUCAS SILVA DE JESUS</t>
  </si>
  <si>
    <t>ROBERT ROGÉRIO ALBUQUERQUE</t>
  </si>
  <si>
    <t>ERICK CABRAL DA SILVA</t>
  </si>
  <si>
    <t>PETHERSON PIERRY CARDOSO</t>
  </si>
  <si>
    <t>DAVY GOMES MATOS TEIXEIRA</t>
  </si>
  <si>
    <t>KEVIN SANTOS MAIA</t>
  </si>
  <si>
    <t>PHELYPE GABRIEL DE SOUZA</t>
  </si>
  <si>
    <t>JOÃO BARBOZA SANTANA</t>
  </si>
  <si>
    <t>MATHEUS LEITE DA SILVA</t>
  </si>
  <si>
    <t>12/13 ANOS INF JUV A MASC BRANCA/CINZA PLUMA</t>
  </si>
  <si>
    <t>MICHAEL PABLO FERREIRA</t>
  </si>
  <si>
    <t>ARTHUR BESERRA TEIXEIRA</t>
  </si>
  <si>
    <t>DAVI SANTOS DA SILVA</t>
  </si>
  <si>
    <t>YAN ARAGÃO DE SOUZA LUCIANO</t>
  </si>
  <si>
    <t>BRAVO BJJ</t>
  </si>
  <si>
    <t>JOHN KALEBE DO COUTO CONTIS</t>
  </si>
  <si>
    <t>JOÃO ARTHUR MAGALHÃES</t>
  </si>
  <si>
    <t>JOÃO VICTOR CAMPOS</t>
  </si>
  <si>
    <t>YURI LUIS SOLIVA MARQUES</t>
  </si>
  <si>
    <t>CARLOS MATHEUS JOAQUIM</t>
  </si>
  <si>
    <t>JCSS JJ</t>
  </si>
  <si>
    <t>GUILHERME PINHEIRO BARBOSA HE</t>
  </si>
  <si>
    <t>ENZO BERNARDO MATULAC ALMEID</t>
  </si>
  <si>
    <t>ARTHUR DOS ANJOS NOGUEIRA</t>
  </si>
  <si>
    <t>SAMUEL MENDE DE OLIVEIRA</t>
  </si>
  <si>
    <t>JUAN RODRIGUES MOTA</t>
  </si>
  <si>
    <t>JOAO FELIPE MAIA HORTA LIMA</t>
  </si>
  <si>
    <t>LUAN VICTOR SANTANA DE JESUS</t>
  </si>
  <si>
    <t>CAIO RIBEIRO DE ARAÚJO</t>
  </si>
  <si>
    <t>MICHEL LUCAS DA SILVA DE JESUS</t>
  </si>
  <si>
    <t>12/13 ANOS INF JUV A MASC BRANCA/CINZA PENA</t>
  </si>
  <si>
    <t>PEDRO HENRIQUE MATHEUS ALVES</t>
  </si>
  <si>
    <t>ARTHUR BESERRA TEIXEIRA DA LUZ</t>
  </si>
  <si>
    <t>JOÃO ARTHUR MAGALHÃES NASCIM</t>
  </si>
  <si>
    <t>MIGUEL PASSOS ZAMBON</t>
  </si>
  <si>
    <t>PEDRO DAVI VIEIRA</t>
  </si>
  <si>
    <t>JOAO ARTHUR MAGALHÃES</t>
  </si>
  <si>
    <t>NYCOLLAS GOMES MACHADO</t>
  </si>
  <si>
    <t>LORENZO LIMA CARDOSO</t>
  </si>
  <si>
    <t>SAMUEL LIMA VASCONCELOS</t>
  </si>
  <si>
    <t>MIGUEL DE SOUZA PAZ</t>
  </si>
  <si>
    <t>RODRIGO OLIVEIRA CAMPOS</t>
  </si>
  <si>
    <t>RAMISES DA SILVA CHINEMANN</t>
  </si>
  <si>
    <t>JOÃO VITOR MOURA DE LIMA</t>
  </si>
  <si>
    <t>ISAQUE LUIZ DA SILVA INNOCENCIO</t>
  </si>
  <si>
    <t>LUCAS DANIEL DA PAZ EVANGELIST</t>
  </si>
  <si>
    <t>ALLYSON CARDOSO DOS SANTOS</t>
  </si>
  <si>
    <t>ARTUR PIRES</t>
  </si>
  <si>
    <t>FAQUIR BROTHERS</t>
  </si>
  <si>
    <t>12/13 ANOS INF JUV A MASC BRANCA/CINZA LEVE</t>
  </si>
  <si>
    <t>ALISON LUCAS ARAÚJO SANTOS</t>
  </si>
  <si>
    <t>IGOR MARIANO RODRIGUES DOS SA</t>
  </si>
  <si>
    <t>KAYO LEANDRO DE OLIVEIRA</t>
  </si>
  <si>
    <t>PEDRO DAVI DE JESUS GONÇALVES</t>
  </si>
  <si>
    <t>JHONATHAN GALLY MARIANO</t>
  </si>
  <si>
    <t>GUSTAVO DA SILVA ROSA</t>
  </si>
  <si>
    <t>JORGE LUCAS OLIVEIRA DE JESUS</t>
  </si>
  <si>
    <t>PEDRO MIGUEL OLIVEIRA DE SOUZA</t>
  </si>
  <si>
    <t>LUIS MIGUEL MEDEIROS RODRIGUES</t>
  </si>
  <si>
    <t>GUSTAVO VIEIRA MONTENEGRO</t>
  </si>
  <si>
    <t>PEDRO ANTONY DINIZ NORBERTO</t>
  </si>
  <si>
    <t>GABRIEL CALDAS DE OLIVEIRA</t>
  </si>
  <si>
    <t>ILHA BELA JJ</t>
  </si>
  <si>
    <t>JOÃO GUILHERME MARAÇAT CARDO</t>
  </si>
  <si>
    <t>LUIS CAETANO DOS SANTOS</t>
  </si>
  <si>
    <t>PAULO CARVALHAES PIRES NETO</t>
  </si>
  <si>
    <t>THALES GOMES DA SILVA</t>
  </si>
  <si>
    <t>MIGUEL DE LIMA AGOSTINHO</t>
  </si>
  <si>
    <t>LUIZ CARLOS DE ANDRADE DA COST</t>
  </si>
  <si>
    <t>JHONATHAN PEREIRA DA SILVA</t>
  </si>
  <si>
    <t>GABRIEL PAVÃO DE ANDRADE</t>
  </si>
  <si>
    <t>JOÃO VICTOR DA SILVA DE OLIVEIRA</t>
  </si>
  <si>
    <t>MESTRE WILSON</t>
  </si>
  <si>
    <t>12/13 ANOS INF JUV A MASC BRANCA/CINZA MÉDIO</t>
  </si>
  <si>
    <t>VINICIUS DE SOUZA JORDÃO</t>
  </si>
  <si>
    <t>DAVI PABLO DA SILVA DE ARAÚJO</t>
  </si>
  <si>
    <t>LUIS MIGUEL MEDEIROS RODRIGUE</t>
  </si>
  <si>
    <t>GUSTAVO MARCELINO DE SOUZA</t>
  </si>
  <si>
    <t>GABRIEL JULIÃO FEJOLI</t>
  </si>
  <si>
    <t>FLAVIO NAZARIOGOMES</t>
  </si>
  <si>
    <t>JOÃO DOUGLAS ANDRADE SILVA DE</t>
  </si>
  <si>
    <t>RYAN OLIVEIRA DOS SANTOS</t>
  </si>
  <si>
    <t>JULIANO DUTRA PEREIRA DE SOUZA</t>
  </si>
  <si>
    <t>RYCKELME EMERICK ESTEVES DE M</t>
  </si>
  <si>
    <t>ADRYON TENORIO ANDRADE</t>
  </si>
  <si>
    <t>ISAAC LIMA PERES</t>
  </si>
  <si>
    <t>LEVY GUILHERME LIMA</t>
  </si>
  <si>
    <t>LEONARDO FERNANDES DE MELO</t>
  </si>
  <si>
    <t>ARTHUR BRAYAN DOS SANTOS</t>
  </si>
  <si>
    <t>JHONATAN SOUSA DA SILVEIRA</t>
  </si>
  <si>
    <t>LUCAS COELHO MAGALHÃES</t>
  </si>
  <si>
    <t>12/13 ANOS INF JUV A MASC BRANCA/CINZA MEIO-PESADO</t>
  </si>
  <si>
    <t>JONATHAN GALLY MARIANO</t>
  </si>
  <si>
    <t>SAMUEL GONZAGA</t>
  </si>
  <si>
    <t>HUGO BRECHIANI PUQUERONI</t>
  </si>
  <si>
    <t>KAUÃ LEAL PINTO FONSECA</t>
  </si>
  <si>
    <t>YURI DE QUEIROZ ALVES DA SILVA</t>
  </si>
  <si>
    <t>GUSTAVO FERREIRA DA CUNHA</t>
  </si>
  <si>
    <t>DOUGLAS DE SOUSA MENDES</t>
  </si>
  <si>
    <t>PABLO MORAIS VITORINO</t>
  </si>
  <si>
    <t>JÚLIO CÉSAR B DOS SANTOS</t>
  </si>
  <si>
    <t>MIGUEL ALVES VALADARES</t>
  </si>
  <si>
    <t>YURI GUSTAVO MODESTO ROSA EU</t>
  </si>
  <si>
    <t>ASSOC LUTADO</t>
  </si>
  <si>
    <t>LUCAS COELHO MAGALHÃESL</t>
  </si>
  <si>
    <t>FELIPE CESAR DA SILVA LEITE</t>
  </si>
  <si>
    <t>BERNARDO BRAGA DOS SANTOS</t>
  </si>
  <si>
    <t>VITOR HUGO NOGUEIRA SANTOS</t>
  </si>
  <si>
    <t>PRIDE ESPO B</t>
  </si>
  <si>
    <t>PEDRO LUIS FREITAS DE ALMEIDA</t>
  </si>
  <si>
    <t>MIGUEL JACINTO DE ALMEIDA</t>
  </si>
  <si>
    <t>LEVY GUILHERME DE LIMA</t>
  </si>
  <si>
    <t>12/13 ANOS INF JUV A MASC BRANCA/CINZA PESADO</t>
  </si>
  <si>
    <t>KAIKE SOUZA FIGUEIREDO COSTA</t>
  </si>
  <si>
    <t>LUIZ MIGUEL SENA DO NASCIMENTO</t>
  </si>
  <si>
    <t>LUCAS SILVA PRADO</t>
  </si>
  <si>
    <t>MATHEUS FARIA ALMEIDA</t>
  </si>
  <si>
    <t>JOÃO VICTOR ALVES SOARES</t>
  </si>
  <si>
    <t>LEONARDO MADEIRA SANTOS</t>
  </si>
  <si>
    <t>EWERTON DA SILVA MENDES</t>
  </si>
  <si>
    <t>ERICKY JOSÉ ROGERIO DA SILVA</t>
  </si>
  <si>
    <t>RENAN MOREIRA DA SILVA RODRIG</t>
  </si>
  <si>
    <t>KAYKE DE OLIVEIRA BONFIM</t>
  </si>
  <si>
    <t>JANDERSON LUIZ DA SILVA FILHO</t>
  </si>
  <si>
    <t>SERGIO PYETHRO SILVA VICENTE</t>
  </si>
  <si>
    <t>GABRIEL DA SILVA DO VALE VALADA</t>
  </si>
  <si>
    <t>RAFAEL DA SILVA MASSON JUNIOR</t>
  </si>
  <si>
    <t>PEDRO LUIS FREITAS DE ALMEIDA E</t>
  </si>
  <si>
    <t>MATHEUS RIBEIRO DE OLIVEIRA</t>
  </si>
  <si>
    <t>RODRIGO JESUS DOS SANTOS</t>
  </si>
  <si>
    <t>JÚLIO CÉSAR BENEDICTO</t>
  </si>
  <si>
    <t>12/13 ANOS INF JUV A MASC BRANCA/CINZA SUPER-PESADO</t>
  </si>
  <si>
    <t>YGOR DA SILVA TEIXEIRA</t>
  </si>
  <si>
    <t>IGOR VALLENTIM BRITO DOS SANTOS</t>
  </si>
  <si>
    <t>RENAN MOREIRA DA SILVA RODRIGO</t>
  </si>
  <si>
    <t>DIEGO DE MELO MACHADO</t>
  </si>
  <si>
    <t>JOAO VICTOR DA SILVA BERNARDE</t>
  </si>
  <si>
    <t>DIEGO MARINHO MAYA</t>
  </si>
  <si>
    <t>ANTONIO VICTOR NELES MOREIRA</t>
  </si>
  <si>
    <t>BERNARDO RODRIGUES DOS SANT</t>
  </si>
  <si>
    <t>CARLOS EDUARDO SILVA PESTANA</t>
  </si>
  <si>
    <t>12/13 ANOS INF JUV A MASC BRANCA/CINZA PESADÍSSIMO</t>
  </si>
  <si>
    <t>LAYON TOMAZ DE ALENCAR</t>
  </si>
  <si>
    <t>PEDRO HENRIQUE RIBEIRO</t>
  </si>
  <si>
    <t>MARCOS PAULO DE OLIVEIRA GAMA</t>
  </si>
  <si>
    <t>MATEUS GUSTAVO SOARES ANDRA</t>
  </si>
  <si>
    <t>MIGUEL SALMAN LOPES DA SILVA</t>
  </si>
  <si>
    <t>ENZO TEIXEIRA LIMA OLIVEIRA</t>
  </si>
  <si>
    <t>ARTHUR NASCIMENTO DE CASTRO</t>
  </si>
  <si>
    <t>LEANDRO MENEZES NEVES JÚNIOR</t>
  </si>
  <si>
    <t>JOÃO PEDRO TRINDADE DE OLIVEIR</t>
  </si>
  <si>
    <t>GABRIEL FARAH AUAD</t>
  </si>
  <si>
    <t>ARTHUR SOUZA DA CONCEIÇÃO</t>
  </si>
  <si>
    <t>ISAAC CALMON LIRA</t>
  </si>
  <si>
    <t>PEDRO HENRIQUE RIBEIRO DA SILV</t>
  </si>
  <si>
    <t>JOÃO VITOR DE AZEREDO LÁZARO</t>
  </si>
  <si>
    <t>JOÃO GUILHERME GONÇALVES</t>
  </si>
  <si>
    <t>LUIZ ANTÔNIO GOMES SATURIANO</t>
  </si>
  <si>
    <t>CAIO MIGUEL DE OLIVEIRA DA CUNH</t>
  </si>
  <si>
    <t>GABRYEL HELIO RODRIGUES FIALHO</t>
  </si>
  <si>
    <t>EDUARDO DANTAS NOGUEIRA</t>
  </si>
  <si>
    <t>BERNARDO RODRIGUES DOS SANTOS</t>
  </si>
  <si>
    <t>12/13 ANOS INF JUV A MASC AMARELA LIGEIRO</t>
  </si>
  <si>
    <t>RYAN CÂNDIDO DE LANNA</t>
  </si>
  <si>
    <t>CAIO VIEIRA GUEDES</t>
  </si>
  <si>
    <t>WILLIANS HERNANDES DE MENEZES</t>
  </si>
  <si>
    <t>TIAGO MEDEIROS DA SILVA</t>
  </si>
  <si>
    <t>BRUNO ALVES AMORIM</t>
  </si>
  <si>
    <t>ADEILSON MIGUEL ALVES SILVA</t>
  </si>
  <si>
    <t>12/13 ANOS INF JUV A MASC AMARELA GALO</t>
  </si>
  <si>
    <t>LUCAS DANTAS CRAVEIRO</t>
  </si>
  <si>
    <t>PEDRO GABRIEL SILVA DOS SANTOS</t>
  </si>
  <si>
    <t>PAULO RODRIGUES DOS SANTOS</t>
  </si>
  <si>
    <t>PHELYPE GABRIEL DE SOUZA BARB</t>
  </si>
  <si>
    <t>DANIEL NUNES OLIVEIRA</t>
  </si>
  <si>
    <t>KAUAN BARBOZA DA SILVA</t>
  </si>
  <si>
    <t>NICOLAS FELIPE PONTES</t>
  </si>
  <si>
    <t>MIGUEL ARRUDA BORDADAGUA</t>
  </si>
  <si>
    <t>ALEXANDRE PAZ DE OLIVEIRA</t>
  </si>
  <si>
    <t>THACIO MANOEL RIBEIRO MASSAK</t>
  </si>
  <si>
    <t>GEAN VICTOR SILVA DE ALMEIDA</t>
  </si>
  <si>
    <t>ARTHUR GUILHERME SANTOS</t>
  </si>
  <si>
    <t>12/13 ANOS INF JUV A MASC AMARELA PLUMA</t>
  </si>
  <si>
    <t>PEDRO RODRIGUES DOS SANTOS</t>
  </si>
  <si>
    <t>MIGUEL LUIZ NARCISO DA SIVA</t>
  </si>
  <si>
    <t>RYCHARD EDUARDO DE OLIVEIRA S</t>
  </si>
  <si>
    <t>GABRIEL AMORIM BRAVO</t>
  </si>
  <si>
    <t>HEITOR FUZI DO CANTO</t>
  </si>
  <si>
    <t>KEVIN DE SOUZA MORENO</t>
  </si>
  <si>
    <t>JOÃO LUCAS MORAES DE OLIVEIRA</t>
  </si>
  <si>
    <t>DIOGO ARAUJO DOS SANTOS</t>
  </si>
  <si>
    <t>MIGUEL SANTANA DE CASTRO</t>
  </si>
  <si>
    <t>12/13 ANOS INF JUV A MASC AMARELA PENA</t>
  </si>
  <si>
    <t>SAMUEL BAHIA GUALTER SILVA</t>
  </si>
  <si>
    <t>DIOGO ALBUQUERQUE FERREIRA</t>
  </si>
  <si>
    <t>ISAAC MORIZ MIRANDA</t>
  </si>
  <si>
    <t>KAIO MAGALHÃES CIPRIANO</t>
  </si>
  <si>
    <t>HENZO GABRIEL DE ALMEIDA WERN</t>
  </si>
  <si>
    <t>CARLOS DANIEL FERNANDO DE SOU</t>
  </si>
  <si>
    <t>CHARLIE BROW</t>
  </si>
  <si>
    <t>MAICK EMANUEL CIRÍACO MAIA NOV</t>
  </si>
  <si>
    <t>CAIO VIEIRA DE OLIVEIRA</t>
  </si>
  <si>
    <t>CHRISTORFF GUILHERME BRITTO P</t>
  </si>
  <si>
    <t>YAGO MATHEUS DE OLIVEIRA BARR</t>
  </si>
  <si>
    <t>DALTON VAL PASSO</t>
  </si>
  <si>
    <t>FELIPE DE SOUZA SILVA</t>
  </si>
  <si>
    <t>KEVIN SANTOS DE ANDRADE</t>
  </si>
  <si>
    <t>12/13 ANOS INF JUV A MASC AMARELA LEVE</t>
  </si>
  <si>
    <t>HENRY DE SOUZA RIBEIRO</t>
  </si>
  <si>
    <t>DAVI LUIZ SÁ GOMES BELINATO</t>
  </si>
  <si>
    <t>GUILHERME SANTOS ANUNCIAÇÃO</t>
  </si>
  <si>
    <t>LUCAS VIEIRA PEREIRA COSTA</t>
  </si>
  <si>
    <t>ARTHUR RIQUELME DA SILVA</t>
  </si>
  <si>
    <t>FERNANDO TERERE</t>
  </si>
  <si>
    <t>HUGO FLAUBERTH DOS SANTOS MAI</t>
  </si>
  <si>
    <t>GABRIEL FERREIRA DE ALMEIDA</t>
  </si>
  <si>
    <t>KAYO DE SOUZA BORGES</t>
  </si>
  <si>
    <t>MIGUEL BASTOS DE BRITO</t>
  </si>
  <si>
    <t>TALLYS PIERRE SILVA SANTOS</t>
  </si>
  <si>
    <t>DANIEL DOS SANTOS SOARES</t>
  </si>
  <si>
    <t>KLEBERSON DE OLIVEIRA VITÓRIO</t>
  </si>
  <si>
    <t>ADRIANO ALAIR DA CONCEIÇÃO</t>
  </si>
  <si>
    <t>12/13 ANOS INF JUV A MASC AMARELA MÉDIO</t>
  </si>
  <si>
    <t>SAMUEL RESENDE DA SILVA</t>
  </si>
  <si>
    <t>MATHEUS ANTONIO DOS SANTOS R</t>
  </si>
  <si>
    <t>KAUYKE PINHEIRO DA SILVA</t>
  </si>
  <si>
    <t>JHONNI SILAS GUARNIEL DA SILVA</t>
  </si>
  <si>
    <t>DAVI ABRAHÃO ROMÃO</t>
  </si>
  <si>
    <t>KAUAN NAPOLEÃO DA CRUZ</t>
  </si>
  <si>
    <t>GABRIEL RIBEIRO DE ALCÂNTARA LI</t>
  </si>
  <si>
    <t>JOSÉ RENATO CIDRI DA SILVA SANT</t>
  </si>
  <si>
    <t>CALIOCANE TE</t>
  </si>
  <si>
    <t>MIGUEL MARCONDES ISIDORIO</t>
  </si>
  <si>
    <t>GUSTAVO SILVA ROSA</t>
  </si>
  <si>
    <t>PEDRO HENRIQUE DUTRA MAGALHA</t>
  </si>
  <si>
    <t>FÁBIO VINÍCIUS DE ALMEIDA RIOS</t>
  </si>
  <si>
    <t>FELIPE GABRIEL VIEIRA DE OLIVEIR</t>
  </si>
  <si>
    <t>MAYCON GABRIEL PEREIRA</t>
  </si>
  <si>
    <t>LUCAS OLIVEIRA DA SILVA</t>
  </si>
  <si>
    <t>FRANCISCO BENTO ROBERT DOS SA</t>
  </si>
  <si>
    <t>MATHEUS CAETANO DE SOUZA</t>
  </si>
  <si>
    <t>TROPA DO SAM</t>
  </si>
  <si>
    <t>RODRIGO RANGEL FELIX</t>
  </si>
  <si>
    <t>12/13 ANOS INF JUV A MASC AMARELA MEIO-PESADO</t>
  </si>
  <si>
    <t>MIGUEL ALVES DOS PRAZERES</t>
  </si>
  <si>
    <t>MATHEUS ANTÔNIO DOS SANTOS R</t>
  </si>
  <si>
    <t>GILBERTO CALEGARI JUNIOR</t>
  </si>
  <si>
    <t>REYSON GRACE</t>
  </si>
  <si>
    <t>JOSÉ RENATO CIDRI DA SILVA</t>
  </si>
  <si>
    <t>JOÃO BRUNO PASSOS DE CARVALHO</t>
  </si>
  <si>
    <t>RYAN DIAS AMARO</t>
  </si>
  <si>
    <t>RAFAEL CORDEIRO SANFILIPPO</t>
  </si>
  <si>
    <t>JOÃO GABRIEL SANTANA</t>
  </si>
  <si>
    <t>PEDRO ALVES MACEDO TEIXEIRA G</t>
  </si>
  <si>
    <t>CAUAN CAMPOS TAVARES DE SOUZ</t>
  </si>
  <si>
    <t>BRENO DIAS PESSANHA</t>
  </si>
  <si>
    <t>JOAQUIM PRADO GONÇALVES</t>
  </si>
  <si>
    <t>MESTREWILSON</t>
  </si>
  <si>
    <t>MIGUEL MARCONDES ISIDORIO DA S</t>
  </si>
  <si>
    <t>ISAQUE EMERICK FERNANDES DUA</t>
  </si>
  <si>
    <t>ENDRYUS FERNANDO GOMES</t>
  </si>
  <si>
    <t>12/13 ANOS INF JUV A MASC AMARELA PESADO</t>
  </si>
  <si>
    <t>JOÃO GUILHERME DA COSTA</t>
  </si>
  <si>
    <t>LUCAS QUARESMA SAMPAIO</t>
  </si>
  <si>
    <t>JOÃO BRUNO PASSOS DE CARVALH</t>
  </si>
  <si>
    <t>ABNNER DA MATA FORTES PESSÔA</t>
  </si>
  <si>
    <t>RENAN VIEIRA MARQUES</t>
  </si>
  <si>
    <t>FELIPPE GABRIEL HIPOLITO GRIEBE</t>
  </si>
  <si>
    <t>DAVI LUCAS LAGES DE FREITAS</t>
  </si>
  <si>
    <t>THALLES MARTINS DOS SANTOS</t>
  </si>
  <si>
    <t>MATHEUS HENRIQUE FREITAS</t>
  </si>
  <si>
    <t>RAFAEL FERNANDES SILVA</t>
  </si>
  <si>
    <t>RICARDO BRAGANÇA PONTES</t>
  </si>
  <si>
    <t>ARNOLD MEDEIROS FREITAS ALVES</t>
  </si>
  <si>
    <t>12/13 ANOS INF JUV A MASC AMARELA SUPER-PESADO</t>
  </si>
  <si>
    <t>PEDRO SALES CORDEIRO</t>
  </si>
  <si>
    <t>KAUÊ GABRIEL DA SILVA BRAGA</t>
  </si>
  <si>
    <t>ISAAC BARROS DA COSTA</t>
  </si>
  <si>
    <t>MICHEL RODRIGUES ROCHA</t>
  </si>
  <si>
    <t>KAYLAN FERNANDES</t>
  </si>
  <si>
    <t>ARTHUR BARREIROS DE OLIVEIRA</t>
  </si>
  <si>
    <t>KAIO COSTA DA SILVA CARVALHO</t>
  </si>
  <si>
    <t>GUILHERME DA SILVA FRAGA</t>
  </si>
  <si>
    <t>THIERRY LOPES CASTRO</t>
  </si>
  <si>
    <t>ALEX DE OLIVEIRA BENVINDO DA SIL</t>
  </si>
  <si>
    <t>IAN SCHLIEMA</t>
  </si>
  <si>
    <t>FELIPE SOUZA</t>
  </si>
  <si>
    <t>12/13 ANOS INF JUV A MASC AMARELA PESADÍSSIMO</t>
  </si>
  <si>
    <t>EDUARDO PACHECO SIQUEIRA</t>
  </si>
  <si>
    <t>LUI BRITO DEANE ESCOBAR</t>
  </si>
  <si>
    <t>GUILHERME SOARES TEIXEIRA</t>
  </si>
  <si>
    <t>CALEBE LINS BORGES</t>
  </si>
  <si>
    <t>MIGUEL CARMANHANIS FERREIRA</t>
  </si>
  <si>
    <t>THIAGO QUIRINO GOMES</t>
  </si>
  <si>
    <t>JOÃO PEDRO TRINDADE DE OLIVEIRA</t>
  </si>
  <si>
    <t>JOÃO GABRIEL PEREIRA DONIZETTI</t>
  </si>
  <si>
    <t>MIGUEL LAGROTTA CAVALCANTE</t>
  </si>
  <si>
    <t>RIAN GABRIEL BRAZ OLIVEIRA</t>
  </si>
  <si>
    <t>GABRYEL ALVES SOUZA</t>
  </si>
  <si>
    <t>SAMUEL GUERRA GOMES</t>
  </si>
  <si>
    <t>EQUIPE DOM</t>
  </si>
  <si>
    <t>LUCAS DANIEL RIBEIRO GUEDES</t>
  </si>
  <si>
    <t>12/13 ANOS INF JUV A MASC LARANJA/VERDE PLUMA</t>
  </si>
  <si>
    <t>AKYLLYS GERMANO TORRES</t>
  </si>
  <si>
    <t>DAVID DE OLIVEIRA BASTOS</t>
  </si>
  <si>
    <t>MANOEL THOMAZ CARVALHO</t>
  </si>
  <si>
    <t>JOSUÉ TAVARES FERREIRA DE MAC</t>
  </si>
  <si>
    <t>RYAN DA SILVA DE OLIVEIRA</t>
  </si>
  <si>
    <t>KAUA SOUZA XAVIER</t>
  </si>
  <si>
    <t>PEDRO LUCAS DE SOUZA DA SILVA</t>
  </si>
  <si>
    <t>JOÃO VITOR BARROSO PIRES FILHO</t>
  </si>
  <si>
    <t>KAUÃ PLÁCIDO DE LIMA CARDOZO</t>
  </si>
  <si>
    <t>12/13 ANOS INF JUV A MASC LARANJA/VERDE PENA</t>
  </si>
  <si>
    <t>KAUÃ DE SOUZA XAVIER</t>
  </si>
  <si>
    <t>SAMUEL BAHIA GUALTER SILVA DE</t>
  </si>
  <si>
    <t>RYAN GABRIEL GUEDES DA SILVA</t>
  </si>
  <si>
    <t>MATHEUS KLEM RAMOS ROSA</t>
  </si>
  <si>
    <t>JOÃO PEDRO ABRANTES GOMES</t>
  </si>
  <si>
    <t>RAFAEL FERREIRA BRITO</t>
  </si>
  <si>
    <t>RAONY GABRIEL BATISTA DE SOUZA</t>
  </si>
  <si>
    <t>12/13 ANOS INF JUV A MASC LARANJA/VERDE LEVE</t>
  </si>
  <si>
    <t>KLAUS HENRIQUE ULLRICH HIPÓLIT</t>
  </si>
  <si>
    <t>MIGUEL FRAGOSO DA COSTA</t>
  </si>
  <si>
    <t>ENZO RIBEIRO VIEIRA SILVA</t>
  </si>
  <si>
    <t>KAIQUE GABRIEL DA SILVA LAUREA</t>
  </si>
  <si>
    <t>GABRIEL SERRADEIRA CARVALHO C</t>
  </si>
  <si>
    <t>TEAMPREDADOR</t>
  </si>
  <si>
    <t>ISAAC VILLA VERDE ALVES</t>
  </si>
  <si>
    <t>BRUNNO BONDI MARTINS GUEDES</t>
  </si>
  <si>
    <t>RAPHAEL REAL CARVALHO DA CUN</t>
  </si>
  <si>
    <t>KAUÃ ZANARDI BONATO</t>
  </si>
  <si>
    <t>EDUARDO MANHARDT PÉRICO</t>
  </si>
  <si>
    <t>12/13 ANOS INF JUV A MASC LARANJA/VERDE MÉDIO</t>
  </si>
  <si>
    <t>PHELIPE GABRIEL PEREIRA</t>
  </si>
  <si>
    <t>TROPA DO SAMURAI</t>
  </si>
  <si>
    <t>ERICK ALEXANDRE DA COSTA</t>
  </si>
  <si>
    <t>ANTHONY KAINÃ FERREIRA VENTUR</t>
  </si>
  <si>
    <t>GB PIRAPETIN</t>
  </si>
  <si>
    <t>12/13 ANOS INF JUV A MASC LARANJA/VERDE MEIO-PESADO</t>
  </si>
  <si>
    <t>MIGUEL MEDEIROS CHAVES</t>
  </si>
  <si>
    <t>NOVA SERRANO</t>
  </si>
  <si>
    <t>LUAN SOARES BARRETO</t>
  </si>
  <si>
    <t>CAIO FERNANDES</t>
  </si>
  <si>
    <t>MATHEUS DE SOUZA OLIVEIRA</t>
  </si>
  <si>
    <t>MARCELO GUEDIM CAMPOS</t>
  </si>
  <si>
    <t>LUCAS JARBAS DE SOUZA</t>
  </si>
  <si>
    <t>12/13 ANOS INF JUV A MASC LARANJA/VERDE PESADO</t>
  </si>
  <si>
    <t>ARTHUR GABRIEL PAIVA AMORIM</t>
  </si>
  <si>
    <t>HALLYSSON GERMANO FARIAS MAR</t>
  </si>
  <si>
    <t>DAVI MACEDO GUERRA</t>
  </si>
  <si>
    <t>ARTHUR FRANCISCO DA COSTA GO</t>
  </si>
  <si>
    <t xml:space="preserve"> INF JUV A 12/13 ANOS MASC LARANJA/VERDE SUPER-PESADO</t>
  </si>
  <si>
    <t>KAIKY SANT’ ANNA DA ROCHA</t>
  </si>
  <si>
    <t>NATHAN DO NASCIMENTO EUZÉB</t>
  </si>
  <si>
    <t>12/13 ANOS INF JUV A MASC LARANJA/VERDE PESADÍSSIMO</t>
  </si>
  <si>
    <t>PEDRO GABRIEL DA SILVA OREM</t>
  </si>
  <si>
    <t>MIGUEL SOARES SERRANO</t>
  </si>
  <si>
    <t>LEANDRO MENEZES NEVES JUNIOR</t>
  </si>
  <si>
    <t>IVANOR CARMINATTI DOS SANTOS J</t>
  </si>
  <si>
    <t>ALGER RAYMOND KUNNO BOLVARA</t>
  </si>
  <si>
    <t>FRATRES</t>
  </si>
  <si>
    <t>14/15 ANOS INF JUV B FEM BRANCA/CINZA LIGEIRO</t>
  </si>
  <si>
    <t>YASMIN AZEVEDO FERREIRA</t>
  </si>
  <si>
    <t>SARA PRISCILA DA ROCHA PROENÇA</t>
  </si>
  <si>
    <t>MYLLENA CAVALCANTE FERREIRA</t>
  </si>
  <si>
    <t>14/15 ANOS INF JUV B FEM BRANCA/CINZA GALO</t>
  </si>
  <si>
    <t>MANUELLA VIEIRA DA CRUZ</t>
  </si>
  <si>
    <t>SARA PRISCILA DA ROCHA PROENÇ</t>
  </si>
  <si>
    <t>GARRA TOP TE</t>
  </si>
  <si>
    <t>MARIA LUIZA SIQUEIRA MOREIRA</t>
  </si>
  <si>
    <t>EYSHILA GABRIELLE SOUZA DIAS DE</t>
  </si>
  <si>
    <t>JÚLIA ALVES</t>
  </si>
  <si>
    <t>MARIA KESSIA BATISTA UCHOA</t>
  </si>
  <si>
    <t>SEMEL RIO</t>
  </si>
  <si>
    <t>EYSHILA GABRIELLE SOUZA DIAS</t>
  </si>
  <si>
    <t>14/15 ANOS INF JUV B FEM BRANCA/CINZA PLUMA</t>
  </si>
  <si>
    <t>YASMIN BRECHIANI DO QUINTO</t>
  </si>
  <si>
    <t>STHEFANY BARBOSA DA SILVA</t>
  </si>
  <si>
    <t>SABRINA PEREIRA DA DIVA</t>
  </si>
  <si>
    <t>INGRID OLIVEIRA FILQUEIRAS</t>
  </si>
  <si>
    <t>TAINÁ FERNANDES</t>
  </si>
  <si>
    <t>GLEICIANE DE ALMEIDA RODRIGUES</t>
  </si>
  <si>
    <t>KAMILLY RAPHAELI CAETANO ALVES</t>
  </si>
  <si>
    <t>MAYNARA LUIZA BRITO BERNARDIN</t>
  </si>
  <si>
    <t>ALESSANDRA EDUARDA FERREIRA S</t>
  </si>
  <si>
    <t>MARIA VITÓRIA FARIA ALVES</t>
  </si>
  <si>
    <t>GYOVANA DE OLIVEIRA CUNHA</t>
  </si>
  <si>
    <t>MARIA CLARA DA SIVA VIEIRA</t>
  </si>
  <si>
    <t>ANA LUYZA DA SILVA CAFÉ SANTOS</t>
  </si>
  <si>
    <t>14/15 ANOS INF JUV B FEM BRANCA/CINZA PENA</t>
  </si>
  <si>
    <t>KETLIN LEANDRA DOS SANTOS CAR</t>
  </si>
  <si>
    <t>EVELLIN ROCHA EUZEBIO</t>
  </si>
  <si>
    <t>MANUELLA RODRIGUES JARDIM DA</t>
  </si>
  <si>
    <t>EVELYN DA SILVA VERAS</t>
  </si>
  <si>
    <t>FERNANDA DA ROCHA FERREIRA</t>
  </si>
  <si>
    <t>INGRID OLIVEIRA FILGUEIRAS</t>
  </si>
  <si>
    <t>DV JJ</t>
  </si>
  <si>
    <t>BRENDA DA SILVA SENDRA</t>
  </si>
  <si>
    <t>ANNA JULIA VITÓRIA RAMOS</t>
  </si>
  <si>
    <t>MARIA FERNANDA MARCIONILIO ALM</t>
  </si>
  <si>
    <t>MARIA EDUARDA MARCOLINO ALVES</t>
  </si>
  <si>
    <t>ANNA CLARA PEIXOTO DA SILVA</t>
  </si>
  <si>
    <t>EMILY DA SILVA VERAS</t>
  </si>
  <si>
    <t>NALU BANDEIRA GREGÓRIO</t>
  </si>
  <si>
    <t>ANNE BEATRIZ MARINS FREIXO</t>
  </si>
  <si>
    <t>ANA BEATRIZ SOUZA RAMOS DE AR</t>
  </si>
  <si>
    <t>LEONA MADEIRA OLIVEIRA</t>
  </si>
  <si>
    <t>LETÍCIA SOUZA COSTA SILVA</t>
  </si>
  <si>
    <t>14/15 ANOS INF JUV B FEM BRANCA/CINZA LEVE</t>
  </si>
  <si>
    <t>NICOLE NOGUEIRA DOS REIS</t>
  </si>
  <si>
    <t>SOPHIA OLIVEIRA DE ANDRADE</t>
  </si>
  <si>
    <t>STHEFANY MENDES SANT'ANNA VIEI</t>
  </si>
  <si>
    <t>YASMIM RODRIGUES GAETE GOUVEI</t>
  </si>
  <si>
    <t>MANUELA QUINTANILHA CABRAL</t>
  </si>
  <si>
    <t xml:space="preserve">LAURIENE MARIA DE OLIVEIRA </t>
  </si>
  <si>
    <t>KEMILLY DA CONCEIÇÃO SILVA</t>
  </si>
  <si>
    <t>EDUARDA FADDOUL POLICARPO</t>
  </si>
  <si>
    <t>CLARA FERNANDES FISCHER</t>
  </si>
  <si>
    <t>THAYNÁ SANTOS SOARES</t>
  </si>
  <si>
    <t>ERICKA GABRIELLE DA CONCEIÇÃO</t>
  </si>
  <si>
    <t>LARISSA REGINA GOES BARROS</t>
  </si>
  <si>
    <t>MARIA EDUARDA ARAGUEZ CESTÁRI</t>
  </si>
  <si>
    <t xml:space="preserve">GFTEAM </t>
  </si>
  <si>
    <t>MANUELA QUINTANILHA CABRAL RA</t>
  </si>
  <si>
    <t>TIFANY VICTORIA DA SILVA</t>
  </si>
  <si>
    <t>PH BECHELLI</t>
  </si>
  <si>
    <t>MARIA EDUARDA MORAES PAIVA</t>
  </si>
  <si>
    <t>JÚLIA FURTADO GOMES DA SILVA</t>
  </si>
  <si>
    <t>14/15 ANOS INF JUV B FEM BRANCA/CINZA MÉDIO</t>
  </si>
  <si>
    <t>ÁGATHA AZEVEDO SILVA</t>
  </si>
  <si>
    <t>LAURIENE MARIA DE OLIVEIRA</t>
  </si>
  <si>
    <t>ANNA CRISTINY FELISBINO NORBER</t>
  </si>
  <si>
    <t>EDUARDA DA SILVA RAGA</t>
  </si>
  <si>
    <t>YULLE BEATRIZ SALES ANDRADE</t>
  </si>
  <si>
    <t>EMANUELLY DE FARIA GOMES</t>
  </si>
  <si>
    <t>RAYNA FREITAS FERREIRA</t>
  </si>
  <si>
    <t>MARIANA CRISTINA DA CONCEIÇÃO</t>
  </si>
  <si>
    <t>ANA BEATRIZ KENUP OTANI</t>
  </si>
  <si>
    <t>ANA ELISA RIBAS PONCIANO</t>
  </si>
  <si>
    <t>YASMIN VITÓRIA DA CONCEIÇÃO DIA</t>
  </si>
  <si>
    <t>ANA BEATRIZ ALMEIDA BARBOSA</t>
  </si>
  <si>
    <t>ANA JÚLIA BEZERRA PEREIRA</t>
  </si>
  <si>
    <t>NALU BANDEIRA GREGORIO</t>
  </si>
  <si>
    <t>MARIA CLARA FIRMINO BATISTA</t>
  </si>
  <si>
    <t>LETÍCIA SOARES VIOLANTE</t>
  </si>
  <si>
    <t>RAPHAELLY LEANDRO BRANDÃO</t>
  </si>
  <si>
    <t>14/15 ANOS INF JUV B FEM BRANCA/CINZA MEIO-PESADO</t>
  </si>
  <si>
    <t>MARIA EDUARDA DE SOUZA</t>
  </si>
  <si>
    <t>JAMILY VITÓRIA DOS SANTOS</t>
  </si>
  <si>
    <t>MARIAH LOPES BRUM DE AZEVEDO</t>
  </si>
  <si>
    <t>MARIA EDUARDA DA FONSECA</t>
  </si>
  <si>
    <t>MARIA EMILIA PEREIRA VIEIRA</t>
  </si>
  <si>
    <t>MARIA LUIZA DE JESUS RAMALHO</t>
  </si>
  <si>
    <t>LETÍCIA VITOR PINHEIRO DA SILVA</t>
  </si>
  <si>
    <t>LORENA TAVARES SANT'ANNA</t>
  </si>
  <si>
    <t>THAYLANNE ESTEPHANE DA SILVA A</t>
  </si>
  <si>
    <t>SARHA LETICIA MARQUES DOS SAN</t>
  </si>
  <si>
    <t>EMILY VITORIA DOS SANTOS BENTO</t>
  </si>
  <si>
    <t>EDUARDA DA SILVA RAFA</t>
  </si>
  <si>
    <t>14/15 ANOS INF JUV B FEM BRANCA/CINZA PESADO</t>
  </si>
  <si>
    <t>LARA GABRIELLA CORDEIRO AMANC</t>
  </si>
  <si>
    <t>YASMIN BASTOS NASCIMENTO</t>
  </si>
  <si>
    <t>ESQUADRÃO FO</t>
  </si>
  <si>
    <t>SARHA LETÍCIA MARQUES</t>
  </si>
  <si>
    <t>RHAISSA SOARES DA SILVA</t>
  </si>
  <si>
    <t>RAQUEL VÉRAS DOS SANTOS</t>
  </si>
  <si>
    <t>PROJ MAURICIO</t>
  </si>
  <si>
    <t>ANA JULIA SILVA ROCHA</t>
  </si>
  <si>
    <t>LUÍZA DALTRO AGOSTO</t>
  </si>
  <si>
    <t>ANA JÚLIA GOMES DE MEDEIROS</t>
  </si>
  <si>
    <t>KAMILLY VICTORIA FARIA MELO</t>
  </si>
  <si>
    <t>ANA VITÓRIA SANTOS DO NASCIMENTO</t>
  </si>
  <si>
    <t>14/15 ANOS INF JUV B FEM BRANCA/CINZA SUPER-PESADO</t>
  </si>
  <si>
    <t>MARIÁH RITTA MUNIZ DOS SANTOS</t>
  </si>
  <si>
    <t>MARIA PAULA MELO DE SOUSA</t>
  </si>
  <si>
    <t>LAURA GOMES PINTO</t>
  </si>
  <si>
    <t>ANA CAROLINA SOUZA NUNES</t>
  </si>
  <si>
    <t>MUZIO BJJ</t>
  </si>
  <si>
    <t>14/15 ANOS INF JUV B FEM BRANCA/CINZA PESADÍSSIMO</t>
  </si>
  <si>
    <t>MARIA CLARA DA CUNHA BORGES</t>
  </si>
  <si>
    <t>ANNA BEATRIZ DA CONCEIÇÃO</t>
  </si>
  <si>
    <t>GABRIELE DE ARAUJO DOS SANTOS</t>
  </si>
  <si>
    <t>MYLLENA BARBOSA PEREIRA</t>
  </si>
  <si>
    <t>DÉBORA MENDONÇA MARQUES</t>
  </si>
  <si>
    <t>LUDMILA ARAÚJO FREIRE BARBOSA</t>
  </si>
  <si>
    <t>CAMILA VITÓRIA GOMES DE AZEVED</t>
  </si>
  <si>
    <t>MARYAH CARVALHO MONDAINI</t>
  </si>
  <si>
    <t>ESPAÇO DE LU</t>
  </si>
  <si>
    <t>LARISSA MONTEIRO DE ANDRADE M</t>
  </si>
  <si>
    <t>JULIA DA SILVA DA COSTA</t>
  </si>
  <si>
    <t>VICTÓRIA FERNANDES DA SILVA</t>
  </si>
  <si>
    <t>MARIA LUIZA DOS REIS VELOSO DA</t>
  </si>
  <si>
    <t>ISABELLA FERNANDES OLIVEIRA</t>
  </si>
  <si>
    <t>GB PENDOIBA</t>
  </si>
  <si>
    <t>14/15 ANOS INF JUV B FEM AMARELA LIGEIRO</t>
  </si>
  <si>
    <t>JULIANA MACIEL DE ARAÚJO</t>
  </si>
  <si>
    <t>MARIA EDUARDA CARVALHO</t>
  </si>
  <si>
    <t>14/15 ANOS INF JUV B FEM AMARELA GALO</t>
  </si>
  <si>
    <t>EMILLY YASMIN RODRIGUES OLIVEIRA</t>
  </si>
  <si>
    <t>MARIA PAULA LOPES MONTEIRO</t>
  </si>
  <si>
    <t>JÚLIA TURQUE PEREIRA</t>
  </si>
  <si>
    <t>JOYCE REBECA PRIMO SOARES FEL</t>
  </si>
  <si>
    <t>ANA KLARA DE CARVALHO CORRÊA</t>
  </si>
  <si>
    <t>JOYCE REBECA PRIMO SOARES</t>
  </si>
  <si>
    <t>14/15 ANOS INF JUV B FEM AMARELA PLUMA</t>
  </si>
  <si>
    <t>SOPHIA DE AQUINO CORREA</t>
  </si>
  <si>
    <t>JULIA AZEVEDO CRUZ</t>
  </si>
  <si>
    <t>CAROLLINE DE SOUZA FERNANDES</t>
  </si>
  <si>
    <t>LARA QUIRINO DE MENDONÇA</t>
  </si>
  <si>
    <t>SABRINA PEREIRA DA SILVA</t>
  </si>
  <si>
    <t>FRANCISCA MARIANA DE LIMA</t>
  </si>
  <si>
    <t>LUIZA GONÇALVES SILVA</t>
  </si>
  <si>
    <t>LAYS DA SILVA JORGE</t>
  </si>
  <si>
    <t>14/15 ANOS INF JUV B FEM AMARELA PENA</t>
  </si>
  <si>
    <t>BRENDA BARBOSA DA SILVA</t>
  </si>
  <si>
    <t>ANA BEATRIZ DOS SANTOS DA SILVA</t>
  </si>
  <si>
    <t>ANA BEATRIZ MIGUEL DOS PASSOS</t>
  </si>
  <si>
    <t>MARINA CAMPOS</t>
  </si>
  <si>
    <t>GEOVANA ESTEVES DA SILVA</t>
  </si>
  <si>
    <t>MIKAELLEN PINHEIRO LOUREIRO</t>
  </si>
  <si>
    <t>VITÓRIA GABRIELLE DE OLIVEIRA</t>
  </si>
  <si>
    <t>RAPHAELA VICTÓRIA LEAL DE ARAÚJO</t>
  </si>
  <si>
    <t>MARCELA MENDES DA SILVA</t>
  </si>
  <si>
    <t>KETELLEN LEAL DA SILVA</t>
  </si>
  <si>
    <t>ANA CLARA SOUZA MACIEL</t>
  </si>
  <si>
    <t>ISADORA CHRISTINE MARQUES</t>
  </si>
  <si>
    <t>RAIANNY FERREIRA SANTANA</t>
  </si>
  <si>
    <t>ALICE DA GLÓRIA OLIVEIRA</t>
  </si>
  <si>
    <t>EDUARDA VITÓRIA ROSA RAMOS</t>
  </si>
  <si>
    <t>14/15 ANOS INF JUV B FEM AMARELA LEVE</t>
  </si>
  <si>
    <t>CYNTHIA SUELLEN SOUZA DA SILVA</t>
  </si>
  <si>
    <t>ANA CLARA MENEZES REIS</t>
  </si>
  <si>
    <t>LUÍSA SCALFONE PINTO</t>
  </si>
  <si>
    <t>BRUNA CRISTINA MOURA SANTOS</t>
  </si>
  <si>
    <t>W.C.T</t>
  </si>
  <si>
    <t>EMILY BONIFÁCIO SAMU</t>
  </si>
  <si>
    <t>ANA BIATRYZ ARAUJO DE OLIVEIRA</t>
  </si>
  <si>
    <t>MONIQUE LOBO DE CARVALHO</t>
  </si>
  <si>
    <t>GIOVANNA CORREIA FIGUEIREDO</t>
  </si>
  <si>
    <t>KAUANY VICENTE DE AMORIM</t>
  </si>
  <si>
    <t>GABRIELLE ALVES BANDEIRA EULAL</t>
  </si>
  <si>
    <t>YASMIN CORDEIRO DA SILVA</t>
  </si>
  <si>
    <t>MANUELLE FRANÇA DE LIMA</t>
  </si>
  <si>
    <t>14/15 ANOS INF JUV B FEM AMARELA MÉDIO</t>
  </si>
  <si>
    <t>MARIA KLARA ARAUJO DOS SANTOS</t>
  </si>
  <si>
    <t>ANA CLARA MAGALHÃES CARVALHO</t>
  </si>
  <si>
    <t>JULIA SEDANO FERREIRA</t>
  </si>
  <si>
    <t>LETICIA APARECIDA SOUZA</t>
  </si>
  <si>
    <t>ANA LUIZA DA SILVA SANTOS</t>
  </si>
  <si>
    <t>MILENNA ALVES DOS SANTOS</t>
  </si>
  <si>
    <t>ISABELLA VITÓRIA PEREIRA CERRI A</t>
  </si>
  <si>
    <t>PIETRA CAROLINE MARQUES</t>
  </si>
  <si>
    <t>LAYS DA SILVA DOS SANTOS</t>
  </si>
  <si>
    <t>GEOVANA SILVA DOS ANJOS</t>
  </si>
  <si>
    <t>KAUANY JOANA AVELLAR DE MORAE</t>
  </si>
  <si>
    <t>RAQUELLY PEIXOTO SOARES</t>
  </si>
  <si>
    <t>TEAM NEGRÃO</t>
  </si>
  <si>
    <t>HERCÍLIA SANTOS DE SOUZA</t>
  </si>
  <si>
    <t>14/15 ANOS INF JUV B FEM AMARELA MEIO-PESADO</t>
  </si>
  <si>
    <t>MAYARA ALEIXO PALMARES</t>
  </si>
  <si>
    <t>CAROLAYNE PINHEIRO SANTOS</t>
  </si>
  <si>
    <t>SARAH KETLYN PEDRO GARCIA</t>
  </si>
  <si>
    <t>LETÍCIA CESÁRIO MATTOS</t>
  </si>
  <si>
    <t>KAUANY JOANA AVELAR DE MORAES</t>
  </si>
  <si>
    <t>AGATHA MARTINS SOUZA</t>
  </si>
  <si>
    <t>RAFAELA TINOCO VERLY DOS SANT</t>
  </si>
  <si>
    <t>MARIA EDUARDA DOS SANTOS BAR</t>
  </si>
  <si>
    <t>ANA JÚLIA CHAGAS DA SILVA</t>
  </si>
  <si>
    <t>MARIA EDUARDA DE SOUZA ALMEIDA</t>
  </si>
  <si>
    <t>STHEFANY BELISÁRIO DELFINO</t>
  </si>
  <si>
    <t>CLUBE GONÇALENSE</t>
  </si>
  <si>
    <t>CAROLINY VITÓRIA NAZARETE VIEIR</t>
  </si>
  <si>
    <t>14/15 ANOS INF JUV B FEM AMARELA PESADO</t>
  </si>
  <si>
    <t>MELISSA JOANA CONSTANTINO DA S</t>
  </si>
  <si>
    <t>MARIA CLARA DOS SANTOS ROCHA</t>
  </si>
  <si>
    <t>JÚLIA PONTES DOS SANTOS ROSA</t>
  </si>
  <si>
    <t>GAME  FIGHT</t>
  </si>
  <si>
    <t>ALEXIA GOUVEIA MONTEIRO</t>
  </si>
  <si>
    <t>MARIA CLARA GÁRIOS HORA</t>
  </si>
  <si>
    <t>VITORIA QUEIROZ VIEIRA</t>
  </si>
  <si>
    <t>MARIA CLARA FERNANDES DA SILVA</t>
  </si>
  <si>
    <t>IVEN DA COSTA PEREIRA DA SILVA</t>
  </si>
  <si>
    <t xml:space="preserve"> INF JUV B 14/15 ANOS FEM AMARELA SUPER-PESADO</t>
  </si>
  <si>
    <t>MELISSA JOANA CONSTANTINO DA</t>
  </si>
  <si>
    <t>MELISSA JOANA CONSTANTINO</t>
  </si>
  <si>
    <t>NATALY KELLY DOS SANTOSR</t>
  </si>
  <si>
    <t>14/15 ANOS INF JUV B FEM AMARELA PESADÍSIMO</t>
  </si>
  <si>
    <t>REBECA CARVALHO CHAVES</t>
  </si>
  <si>
    <t>YASMIN DA SILVA ANDRADE</t>
  </si>
  <si>
    <t>ANA BEATRIZ DE ASSIS ÂNGELO</t>
  </si>
  <si>
    <t>JUNGLE RJBJJ</t>
  </si>
  <si>
    <t>LORENA CRISTINA COSCARELLI</t>
  </si>
  <si>
    <t>KIARA AQUINO DE OLIVEIRA</t>
  </si>
  <si>
    <t>EMANUELLE DA SILVA</t>
  </si>
  <si>
    <t>QUEZIA ISRAELE EPES MELQUIADES</t>
  </si>
  <si>
    <t>MANUELLY DA SILVA CONCEIÇÃO</t>
  </si>
  <si>
    <t>CAMILA RESSUREIÇÃO GÓES DA SIL</t>
  </si>
  <si>
    <t>MARIA EDUARDA LIMA DI MOTTA</t>
  </si>
  <si>
    <t>MILENA BORGES DE ARAÚJO</t>
  </si>
  <si>
    <t>MYLLENA LEAL DUARTE</t>
  </si>
  <si>
    <t>INÊS CÂMARA FERREIRA</t>
  </si>
  <si>
    <t>INF JUV B 14/15 ANOS FEM LARANJA/VERDE LIGEIRO</t>
  </si>
  <si>
    <t>JULIANA MACIEL DE ARAÚJO GOMES</t>
  </si>
  <si>
    <t>MARIANE AUGUSTO DA CRUZ LIMA</t>
  </si>
  <si>
    <t>JULIA MENDONÇA DA SILVA</t>
  </si>
  <si>
    <t>LETICIA SANTOS CRISPIM</t>
  </si>
  <si>
    <t>14/15 ANOS INF JUV B FEM LARANJA/VERDE GALO</t>
  </si>
  <si>
    <t>MARIA ESTELA DUQUE XAVIER</t>
  </si>
  <si>
    <t>14/15 ANOS INF JUV B FEM LARANJA/VERDE PLUMA</t>
  </si>
  <si>
    <t>BEATRIZ FERNANDES BORGES</t>
  </si>
  <si>
    <t>MARIANA DE OLIVEIRA LEVY</t>
  </si>
  <si>
    <t>WIRIANE JHULE DOS SANTOS</t>
  </si>
  <si>
    <t>ANA KLARA DE CARVALHO CORREA</t>
  </si>
  <si>
    <t>CLARA BEATRIZ SILVA GUIMARÃES</t>
  </si>
  <si>
    <t>GABRIELLA ALAMINO GONÇALVES D</t>
  </si>
  <si>
    <t>MARIA EDUARDA SILVA DANTAS</t>
  </si>
  <si>
    <t>ISABELA KUTIANSKI FERREIRA</t>
  </si>
  <si>
    <t>14/15 ANOS INF JUV B FEM LARANJA/VERDE PENA</t>
  </si>
  <si>
    <t>NATHÁLIA ESTEVÃO ALBUQUERQUE</t>
  </si>
  <si>
    <t>MARIA EDUARDA DE FARIA ABREU</t>
  </si>
  <si>
    <t>GORDO JJ</t>
  </si>
  <si>
    <t>REBECA VIEIRA DIAS SILVA</t>
  </si>
  <si>
    <t>GIOVANA VITORIA DE ALMEIDA</t>
  </si>
  <si>
    <t>JULIA BANDEIRA AYRES SANT’ANNA</t>
  </si>
  <si>
    <t>WIRIANE JHULE DOS SANTOS MORA</t>
  </si>
  <si>
    <t>HONORATO TEA</t>
  </si>
  <si>
    <t>SAMIRA TAVARES BARBOSA</t>
  </si>
  <si>
    <t>YASMIM DA SILVA FIRME</t>
  </si>
  <si>
    <t>EWELYN VITÓRIA DO MONTE MELO</t>
  </si>
  <si>
    <t>SABRINA CAVALHEIRO CLEMENTE</t>
  </si>
  <si>
    <t>JAMYLLE MARTINS CASACA DE JESU</t>
  </si>
  <si>
    <t>SARA CRISTINA SOUZA DO NASCIMENTO</t>
  </si>
  <si>
    <t>GABRIELLY AZEVEDO DA SILVA</t>
  </si>
  <si>
    <t>14/15 ANOS INF JUV B FEM LARANJA/VERDE LEVE</t>
  </si>
  <si>
    <t>EMILLY COUTINHO DOS SANTOS</t>
  </si>
  <si>
    <t>SOPHIA MELLO DA SILVEIRA</t>
  </si>
  <si>
    <t>THAUANY GUIMARÃES CALDEIRA</t>
  </si>
  <si>
    <t>MARIANA MUNIZ VANTIL DA COSTA</t>
  </si>
  <si>
    <t>NALANDA DA CONCEIÇÃO MELO</t>
  </si>
  <si>
    <t>CLARISSA MAIA SILVEIRA</t>
  </si>
  <si>
    <t>JÉSSICA SOARES SANTOS</t>
  </si>
  <si>
    <t>JULIA BANDEIRA AYRES SANTANNA</t>
  </si>
  <si>
    <t>SARA CRISTINA</t>
  </si>
  <si>
    <t>ANA LUIZA DE PAULA LIMA</t>
  </si>
  <si>
    <t>EP JJ TEAM</t>
  </si>
  <si>
    <t>TAIANE LOPES DA SILVA LOURENÇO</t>
  </si>
  <si>
    <t>14/15 ANOS INF JUV B FEM LARANJA/VERDE MÉDIO</t>
  </si>
  <si>
    <t>MARIA LUIZA FERREIRA NEVES</t>
  </si>
  <si>
    <t>NATHALYA CHAVES FERREIRA</t>
  </si>
  <si>
    <t>SUZANE URBANO ROCHA DA SILVA</t>
  </si>
  <si>
    <t>JIU AR</t>
  </si>
  <si>
    <t>LARISSA DA SILVA TEIXEIRA</t>
  </si>
  <si>
    <t>YASMIN VICTORIA DICIOTTIO</t>
  </si>
  <si>
    <t>BRENDA DE CARVALHO COELHO</t>
  </si>
  <si>
    <t>EPJJ TEAM</t>
  </si>
  <si>
    <t>LAVINIA MOREIRA VIEIRA MAILLET</t>
  </si>
  <si>
    <t>RAFAELA BAY ROSA</t>
  </si>
  <si>
    <t>EMILLY COUTINHO SANTOS</t>
  </si>
  <si>
    <t>VITÓRIA EYCHILA BATISTA SILVÉRIO</t>
  </si>
  <si>
    <t>THAYENI MARIA JOSÉ DE OLIVEIRA</t>
  </si>
  <si>
    <t>ELOISA DO CARMO BRITO DA CRUZ</t>
  </si>
  <si>
    <t>YASMIM PARCIAL DOS SANTOS</t>
  </si>
  <si>
    <t>14/15 ANOS INF JUV B FEM LARANJA/VERDE MEIO-PESADO</t>
  </si>
  <si>
    <t>ANA KAROLINE LUIZ DORNAS</t>
  </si>
  <si>
    <t>BRENDA DE CARVALHO COELHO GO</t>
  </si>
  <si>
    <t>ANNA LUÍSA LEAL DE ARAÚJO</t>
  </si>
  <si>
    <t>ALICE PEREIRA PINHEIRO</t>
  </si>
  <si>
    <t>EMANUELLE SILVA SANTOS</t>
  </si>
  <si>
    <t>TEAM LOPES</t>
  </si>
  <si>
    <t>VITORIA EYCHILA BATISTA SILVÉRIO</t>
  </si>
  <si>
    <t>EMANUELLE DE SOUZA PEREIRA</t>
  </si>
  <si>
    <t>JULIA OLIVEIRA DOS SANTOS</t>
  </si>
  <si>
    <t>SARA VILA VERDE LAURINDO</t>
  </si>
  <si>
    <t>THALYTA DE SOUZA QUERINO FRAN</t>
  </si>
  <si>
    <t>KARINNE SANTOS CIRINO</t>
  </si>
  <si>
    <t>14/15 ANOS INF JUV B FEM LARANJA/VERDE PESADO</t>
  </si>
  <si>
    <t>ANDREZA GOUVEIA DE ALMEIDA</t>
  </si>
  <si>
    <t>MARIA JULIA COUTO HOTTIS</t>
  </si>
  <si>
    <t>STEPHANIE CONCEIÇÃO AREAS</t>
  </si>
  <si>
    <t>GABRIELLE DE SOUSA CAETETU OLI</t>
  </si>
  <si>
    <t>EDUARDA SIMAS PEREIRA</t>
  </si>
  <si>
    <t>YASMIM PINHEIRO DA SILVA</t>
  </si>
  <si>
    <t>MARY ELLEN CHAGAS DE PAULA</t>
  </si>
  <si>
    <t>YOHANA ALVES DA SILVA</t>
  </si>
  <si>
    <t>SARAH KETLIN PEDRO GARCIA</t>
  </si>
  <si>
    <t>14/15 ANOS INF JUV B FEM LARANJA/VERDE SUPER-PESADO</t>
  </si>
  <si>
    <t>AGATHA PAIXÃO</t>
  </si>
  <si>
    <t>GIOVANNA DA CUNHA PASSOS</t>
  </si>
  <si>
    <t>RESGATE</t>
  </si>
  <si>
    <t>GABRIELE DE SOUSA CAETETU</t>
  </si>
  <si>
    <t>MELLANY DE OLIVEIRA ALBUQUERQ</t>
  </si>
  <si>
    <t>SOPHIA DE SOUZA BRITO</t>
  </si>
  <si>
    <t>REBECA BERTOLANI ALVES</t>
  </si>
  <si>
    <t>KIMBERLYN THAWANY CARVALHO D</t>
  </si>
  <si>
    <t>MESTRE MARTI</t>
  </si>
  <si>
    <t>14/15 ANOS INF JUV B FEM LARANJA/VERDE PESADÍSSIMO</t>
  </si>
  <si>
    <t>LARA LUÍSA VIEIRA DA COSTA</t>
  </si>
  <si>
    <t>AGATHA CRISTINA PAIXÃO</t>
  </si>
  <si>
    <t>KAILLANY MELO FERREIRA DA CRUZ</t>
  </si>
  <si>
    <t>LIVIA GOMES TRINDADE</t>
  </si>
  <si>
    <t>ISABELLA INNOCÊNCIO CALDEIRA</t>
  </si>
  <si>
    <t>VITÓRIA VITALINO SILVA</t>
  </si>
  <si>
    <t>SOPHIA DE SOUZA SANTOS BRITO</t>
  </si>
  <si>
    <t>LOHANE MAIA DA SILVA</t>
  </si>
  <si>
    <t>REBECA ALVES BERTOLANI</t>
  </si>
  <si>
    <t>BARBARA FARIA FERNANDES</t>
  </si>
  <si>
    <t>MARCIA CRISTINA SILVA SANTOS</t>
  </si>
  <si>
    <t>14/15 ANOS INF JUV B MASC BRANCA/CINZA LIGEIRO</t>
  </si>
  <si>
    <t>MATHEUS ROCHA FREDERICO</t>
  </si>
  <si>
    <t>ERICK DOS SANTOS NASCIMENTO</t>
  </si>
  <si>
    <t>PEDRO LUCAS PRAXEDES</t>
  </si>
  <si>
    <t>MARCOS PAULO DA SILVA VIEIRA</t>
  </si>
  <si>
    <t>BRUNO RIBEIRO DE SOUZA</t>
  </si>
  <si>
    <t>JOAO PEDRO SANTOS DE ANDRADE</t>
  </si>
  <si>
    <t>ARTHUR DOS SANTOS MOURA</t>
  </si>
  <si>
    <t>MATHEUS LIMA TAVARES DO NASCI</t>
  </si>
  <si>
    <t>KAYKE BRUNO DOS SANTOS ABRAÃ</t>
  </si>
  <si>
    <t>STEVES SILVA MARTIN</t>
  </si>
  <si>
    <t>GUSTAVO BEMFICA PEREIRA</t>
  </si>
  <si>
    <t>NICHOLAS DE ARAÚJO BRAGA</t>
  </si>
  <si>
    <t>GABRIEL GOMES GADELHA</t>
  </si>
  <si>
    <t>14/15 ANOS INF JUV B MASC BRANCA/CINZA GALO</t>
  </si>
  <si>
    <t>NICOLAS SIQUEIRA DE SOUZA</t>
  </si>
  <si>
    <t>KAINÃ COIMBRA SANTANA</t>
  </si>
  <si>
    <t>BRENNO ARAUJO SANTOS</t>
  </si>
  <si>
    <t>STEVES SILVA MARTINS JUNIOR</t>
  </si>
  <si>
    <t>PEDRO HENRIQUE FERREIRA ROCH</t>
  </si>
  <si>
    <t>GABRIEL AUGUSTO DE SOUZA</t>
  </si>
  <si>
    <t>RYAN CARIÚS COSTA</t>
  </si>
  <si>
    <t>LUTE PELA PA</t>
  </si>
  <si>
    <t>DIEGO CARDOSO DA SILVA</t>
  </si>
  <si>
    <t>KAUÊ ARAUJO CAMPOS</t>
  </si>
  <si>
    <t>MACIEL SOUSA FONTINELE</t>
  </si>
  <si>
    <t>MARCOS LUCAS FERREIRA TRINDADE</t>
  </si>
  <si>
    <t>14/15 ANOS INF JUV B MASC BRANCA/CINZA PLUMA</t>
  </si>
  <si>
    <t>KAYKE ANDRADE DE MORAIS</t>
  </si>
  <si>
    <t>GUSTAVO DE JESUS OLIVEIRA</t>
  </si>
  <si>
    <t>STEVES SILVA MARTINS JÚNIOR</t>
  </si>
  <si>
    <t>MATHEUS DE LUCENA DOS SANTOS</t>
  </si>
  <si>
    <t>DAVI SILVA DE OLIVEIRA</t>
  </si>
  <si>
    <t>ODIN AIRES FERREIRA</t>
  </si>
  <si>
    <t>PEDRO HENRIQUE GOMES</t>
  </si>
  <si>
    <t>LUÍS PHELIPE COIMBRA SIMÕES DE</t>
  </si>
  <si>
    <t>PEDRO HENRIQUE GOMES MARTINS</t>
  </si>
  <si>
    <t>BRENO COSTA JUND</t>
  </si>
  <si>
    <t>CALEBE ROCHA SHERMAN</t>
  </si>
  <si>
    <t>CAUA DEL RIO DAS SILVA MENEZES</t>
  </si>
  <si>
    <t>CALEBE TEIXEIRA PORTELLA MIRAN</t>
  </si>
  <si>
    <t>KAUÃ DO CARMO SILVA</t>
  </si>
  <si>
    <t>GUSTAVO DE OLIVEIRA GARCIA</t>
  </si>
  <si>
    <t>GABRIEL DA SILVA OLIVEIRA</t>
  </si>
  <si>
    <t>MATHEUS CANDIDO DOS SANTOS</t>
  </si>
  <si>
    <t>OSS SAMURAIS</t>
  </si>
  <si>
    <t>LUCAS SANTOS PEREIRA</t>
  </si>
  <si>
    <t>14/15 ANOS INF JUV B MASC BRANCA/CINZA PENA</t>
  </si>
  <si>
    <t>GABRIEL OLIVEIRA DE ALMEIDA</t>
  </si>
  <si>
    <t>MATHEUS COSTA</t>
  </si>
  <si>
    <t>KAUÃ BATISTA DE CARVALHO REIS</t>
  </si>
  <si>
    <t>JORGE OTÁVIO SOARES DA SILVA</t>
  </si>
  <si>
    <t>JHONATAN ALEXANDRO BORGES</t>
  </si>
  <si>
    <t>JOSUÉ PEDRO SANTOS JACINTO</t>
  </si>
  <si>
    <t>MARCELO DA ROCHA CHAVES DE O</t>
  </si>
  <si>
    <t>MIGUEL ANGELO DA SILVA</t>
  </si>
  <si>
    <t>LUCAS FERREIRA DA SILVA</t>
  </si>
  <si>
    <t>DAVY ALMEIDA DE MOURA</t>
  </si>
  <si>
    <t>ERNANE VICTOR DA SILVA GODINHO</t>
  </si>
  <si>
    <t>GILCIMAR JUNIOR BARBOSA LEITE</t>
  </si>
  <si>
    <t>KAYCK MATHEUS SOUZA DE ARAÚJ</t>
  </si>
  <si>
    <t>14/15 ANOS INF JUV B MASC BRANCA/CINZA LEVE</t>
  </si>
  <si>
    <t>JONATHAS DA SILVA PEREIRA</t>
  </si>
  <si>
    <t>ARTHUR RICARDO MONTEIRO</t>
  </si>
  <si>
    <t>MARLON MARTINS DE OLIVEIRA ALV</t>
  </si>
  <si>
    <t>VICTOR HUGO GOMES DE PAULA</t>
  </si>
  <si>
    <t>ISAAC FERNANDES DE OLIVEIRA</t>
  </si>
  <si>
    <t>RYAN GONÇALVES DE BRITO</t>
  </si>
  <si>
    <t>MIGUEL ANGELO DA SILVA CRISTINO</t>
  </si>
  <si>
    <t>DANIEL LOPES DE RIBEIRO</t>
  </si>
  <si>
    <t>PEDRO HENRIQUE DA SILVA</t>
  </si>
  <si>
    <t>FELIPE ALEXANDRE BRUM FARIA</t>
  </si>
  <si>
    <t>JOAO PEDRO LACERDA SOUZA</t>
  </si>
  <si>
    <t>TRIUNFIGHT</t>
  </si>
  <si>
    <t>RIQUELME DE OLIVEIRA COSTA</t>
  </si>
  <si>
    <t>NELSON VITOR FERREIRA FINAMOR</t>
  </si>
  <si>
    <t>ISAQUE LEMOS FERNANDES</t>
  </si>
  <si>
    <t>KAUÃ BRAYAN DA SILVA FREIRE</t>
  </si>
  <si>
    <t>KAUA GABRIEL FERREIRA DE LIMA</t>
  </si>
  <si>
    <t>GABRIEL SILVA HOLANDA</t>
  </si>
  <si>
    <t>14/15 ANOS INF JUV B MASC BRANCA/CINZA MÉDIO</t>
  </si>
  <si>
    <t>ARTHUR RICARDO DA PAIXÃO</t>
  </si>
  <si>
    <t>ERICK ARAÚJO ALVES DA SILVA</t>
  </si>
  <si>
    <t>FILIPE EDUARDO FIDELIS RODRIGUE</t>
  </si>
  <si>
    <t>JOÃO VITOR FARIA DA SILVA</t>
  </si>
  <si>
    <t>BRUNO DA SILVIA MESQUITA</t>
  </si>
  <si>
    <t>CLEMES GABRIEL DA SILVA MELO</t>
  </si>
  <si>
    <t>CAYO LUIZ ROCHA DO NASCIMENTO</t>
  </si>
  <si>
    <t>GUILHERME DOS SANTOS GUIMARÃ</t>
  </si>
  <si>
    <t>WALISON PEREIRA DO AMARAL</t>
  </si>
  <si>
    <t>KAIO BRAYAN DA SILVA FERREIRA</t>
  </si>
  <si>
    <t>GABRIEL SOUZA DA SILVA</t>
  </si>
  <si>
    <t>IAN VITOR RODRIGUES DE LIMA</t>
  </si>
  <si>
    <t>EMERSON BRANDÃO SIMÕES</t>
  </si>
  <si>
    <t>JOÃO VITOR MORAES VIANNA</t>
  </si>
  <si>
    <t>GRACIE HUMAITE</t>
  </si>
  <si>
    <t>RAY FELIPE VIANA DE SOUZA</t>
  </si>
  <si>
    <t>YAGO GABRIEL GOMES MOREIRA</t>
  </si>
  <si>
    <t>CAIO EDUARDO SABINO CRUZ</t>
  </si>
  <si>
    <t>DIEGO PEREIRA DA SILVA JUNIOR</t>
  </si>
  <si>
    <t>BRENO SANTOS FERREIRA</t>
  </si>
  <si>
    <t>ASAFE LIMA SAMPAIO ANTÔNIO</t>
  </si>
  <si>
    <t>MATHEUS PINTO FERNANDES</t>
  </si>
  <si>
    <t>14/15 ANOS INF JUV B MASC BRANCA/CINZA MEIO-PESADO</t>
  </si>
  <si>
    <t>CARLOS HENRIQUE DA SILVA</t>
  </si>
  <si>
    <t>PIETRO MARINS ZIEGLER</t>
  </si>
  <si>
    <t>VITOR HUGO PERPÉTUO DE ASSIS</t>
  </si>
  <si>
    <t>RENATHO SOARES MEZES</t>
  </si>
  <si>
    <t>MAX VINICIUS SANTOS</t>
  </si>
  <si>
    <t>MAX VINÍCIUS SANTOS GUIMARÃES</t>
  </si>
  <si>
    <t>PAULO RICARDO LAMAR</t>
  </si>
  <si>
    <t>VILA OLÍMPICA</t>
  </si>
  <si>
    <t>ALEXANDRE JUNIOR RODRIGUES FA</t>
  </si>
  <si>
    <t>CARLSONGRAC</t>
  </si>
  <si>
    <t>PEDRO GABRIEL MENDONÇA DA SIL</t>
  </si>
  <si>
    <t>MIGUEL BARRIA DE OLIVEIRA</t>
  </si>
  <si>
    <t>MATHEUS MAXIMINIANO DE SOUZA</t>
  </si>
  <si>
    <t>KAUÃ SILVA DOS SANTOS</t>
  </si>
  <si>
    <t>GIOVANNI DE OLIVEIRA COSTA</t>
  </si>
  <si>
    <t>DANIEL LÁZARO LUDOLF ALONSO D</t>
  </si>
  <si>
    <t>LUIZ GUSTAVO LIMA DA COSTA</t>
  </si>
  <si>
    <t>JOÃO FABIANO FÉLIX DA SILVA</t>
  </si>
  <si>
    <t>CARLOS DIOGO BOTELHO BOGADO</t>
  </si>
  <si>
    <t>ENZO GABRIEL SANT'ANNA PANTAL</t>
  </si>
  <si>
    <t>14/15 ANOS INF JUV B MASC BRANCA/CINZA PESADO</t>
  </si>
  <si>
    <t>JOÃO MATHEUS DOS SANTOS SIQUE</t>
  </si>
  <si>
    <t>JONATAN ARTHUR DA SILVA DUART</t>
  </si>
  <si>
    <t>NATHAN GABRIEL ANDRADE</t>
  </si>
  <si>
    <t>THALYS NASCIMENTO DICIOTTIO</t>
  </si>
  <si>
    <t>MARLON MIGUEL NASCIMENTO</t>
  </si>
  <si>
    <t>JOÃO GABRIEL PORTO LOPES</t>
  </si>
  <si>
    <t>CARLOS HENRIQUE DA SILVA SANT</t>
  </si>
  <si>
    <t>CAUE OLIVEIRA NANI DE BARCELO</t>
  </si>
  <si>
    <t>THALES VINÍCIUS MARCOLINO PAES</t>
  </si>
  <si>
    <t>DANILO DOS SANTOS CORRÊA</t>
  </si>
  <si>
    <t>JOÃO CARLOS ARAUJO ELIAS</t>
  </si>
  <si>
    <t>JOÃO PEDRO DE OLIVEIRA SOUZA</t>
  </si>
  <si>
    <t>RAFAEL SANT ANNA COUTINHO</t>
  </si>
  <si>
    <t>ALDEMIR DE SOUZA CLEMENTE</t>
  </si>
  <si>
    <t>LUCAS OLIVEIRA (CTMR)</t>
  </si>
  <si>
    <t>PYETRO GOMES MACHADO</t>
  </si>
  <si>
    <t>LUCAS FERREIRA</t>
  </si>
  <si>
    <t>14/15 ANOS INF JUV B MASC BRANCA/CINZA SUPER-PESADO</t>
  </si>
  <si>
    <t>LORRAN MORAIS SIQUEIRA</t>
  </si>
  <si>
    <t>BRUNO EMERSON CRISTIANO ALVE</t>
  </si>
  <si>
    <t>JOÃO VICTOR BATISTA VIANA DA SIL</t>
  </si>
  <si>
    <t>MATHEUS ALVES BASTOS AMARAL</t>
  </si>
  <si>
    <t>YAN FERREIRA MAIA</t>
  </si>
  <si>
    <t>MATHEUS OTÁVIO DAMASCENO</t>
  </si>
  <si>
    <t>GABRIEL GARÇA</t>
  </si>
  <si>
    <t>RICHARD EDWARD SOUSA DE BRITO</t>
  </si>
  <si>
    <t>GILLYARD ALMEIDA ABREU</t>
  </si>
  <si>
    <t>ASSOC CATOLÉ</t>
  </si>
  <si>
    <t>GABRIEL DA SILVA CRUZ</t>
  </si>
  <si>
    <t>PEDRO HENRIQUE DA ROCHA</t>
  </si>
  <si>
    <t>PEDRO HENRIQUE ROCHA DE OLIVEIRA</t>
  </si>
  <si>
    <t>EZEQUIEL LUIS MOTTA SANTOS</t>
  </si>
  <si>
    <t>RENAN RICHARD LUMINATO SILVA</t>
  </si>
  <si>
    <t>MATHEUS DA SILVA BEZERRA</t>
  </si>
  <si>
    <t>LUCAS ALMEIDA DE ANDRADE</t>
  </si>
  <si>
    <t>SAMUEL NOGUEIRA DA SILVA</t>
  </si>
  <si>
    <t>PAULO HENRIQUE AZEVEDO</t>
  </si>
  <si>
    <t>14/15 ANOS INF JUV B MASC BRANCA/CINZA PESADÍSSIMO</t>
  </si>
  <si>
    <t>JOÃO PEDRO DA ROCHA NASCIMENTO</t>
  </si>
  <si>
    <t>JOÃO AUGUSTO BRASIL</t>
  </si>
  <si>
    <t>PAULO HENRIQUE VIEIRA PARENTE</t>
  </si>
  <si>
    <t>JOÃO GABRIEL DUQUE CESAR</t>
  </si>
  <si>
    <t>DANIEL ELPIDIO BELO PINHEIRO</t>
  </si>
  <si>
    <t>BRUNO EMERSON CRISTINO ALVES</t>
  </si>
  <si>
    <t>VINÍCIUS DE CARVALHO DE ARAÚJO</t>
  </si>
  <si>
    <t>DAVI DOMINIC CHAVES DA SILVA</t>
  </si>
  <si>
    <t>VINICIUS DE CARVALHO ARAUJO</t>
  </si>
  <si>
    <t>RYAN FARIAS DA SILVA SANTOS</t>
  </si>
  <si>
    <t>KAYO BRUNO SOARES DA SILVA</t>
  </si>
  <si>
    <t>LUIZ AUGUSTO PEREIRA DE CARVAL</t>
  </si>
  <si>
    <t>PETHERSON DE OLIVEIRA RAMOS</t>
  </si>
  <si>
    <t>LUCAS VENUTO COUTINHO SILVA</t>
  </si>
  <si>
    <t>CT SATURNINO</t>
  </si>
  <si>
    <t>LUCAS CESAR MORAES DA COSTA A</t>
  </si>
  <si>
    <t>THARSO OLIVEIRA VICTORIANO</t>
  </si>
  <si>
    <t>LYOTTO MENEZES MARCELINO</t>
  </si>
  <si>
    <t>PAULO VICTOR PEREIRA COUTO</t>
  </si>
  <si>
    <t>JOÃO RAFAEL CHAGAS FERRAZANI</t>
  </si>
  <si>
    <t>GUILHERME SAMPAIO DE ARAUJO</t>
  </si>
  <si>
    <t xml:space="preserve"> INF JUV B 14/15 ANOS MASC AMARELA INCLUSIVA</t>
  </si>
  <si>
    <t>JOSÉ HENRIQUE DOS ANJOS SERRA</t>
  </si>
  <si>
    <t>LUCAS HENRIQUE DE SOUZA SILVA</t>
  </si>
  <si>
    <t>14/15 ANOS INF JUV B MASC AMARELA LIGEIRO</t>
  </si>
  <si>
    <t>MARCOS VINICIUS CARVALHO</t>
  </si>
  <si>
    <t>KELVIN MEZINA DA SILVA PINTO</t>
  </si>
  <si>
    <t>KAUÃ ROBERT AMORIM DE OLIVEIRA</t>
  </si>
  <si>
    <t>MARCELO GABRIEL MAIA DE ALMEIDA</t>
  </si>
  <si>
    <t>PEDRO VILLARD ALVES MONTEIRO</t>
  </si>
  <si>
    <t>DAVI MACHADO DE SOUSA</t>
  </si>
  <si>
    <t>BERNARDO RODRIGUES MENDEL</t>
  </si>
  <si>
    <t>PYETRO EMANUEL PEREIRA OLIVEIR</t>
  </si>
  <si>
    <t>CARLOS ANDRÉ DE OLIVEIRA</t>
  </si>
  <si>
    <t>14/15 ANOS INF JUV B MASC AMARELA GALO</t>
  </si>
  <si>
    <t>GABRIEL LUCAS SANTOS AZEVEDO</t>
  </si>
  <si>
    <t>MIGUEL SOARES ARAGÃO GOMES</t>
  </si>
  <si>
    <t>LEANDRO SILVA SIMIAO</t>
  </si>
  <si>
    <t>PEDRO HENRIQUE FERREIRA</t>
  </si>
  <si>
    <t>LUAN DE BARCELOS PAIVA TAVARES</t>
  </si>
  <si>
    <t>JOÃO PEDRO CARDOSO TAVARES D</t>
  </si>
  <si>
    <t>KAUÃ MARCOS DIAS RODRIGUES</t>
  </si>
  <si>
    <t>FABIO LUCAS DA SILVA DE OLIVEIRA</t>
  </si>
  <si>
    <t>NICOLLAS KALEBE MENDONÇA DE S</t>
  </si>
  <si>
    <t>GABRIEL BIAZON GAMA LOPES</t>
  </si>
  <si>
    <t>14/15 ANOS INF JUV B MASC AMARELA PLUMA</t>
  </si>
  <si>
    <t>ARTHUR DA SILVA FERREIRA</t>
  </si>
  <si>
    <t>KAYQUE LYRA PORTO DA SILVA</t>
  </si>
  <si>
    <t>JARDEL JOANINO DE CAMPOS JUNIO</t>
  </si>
  <si>
    <t>RAFAEL THOMAZ DE SOUZA NASCE</t>
  </si>
  <si>
    <t>GABRIEL NUNES DARC LIMA</t>
  </si>
  <si>
    <t>BRAYAN CAÍQUE DA SILVA GUIMARÃ</t>
  </si>
  <si>
    <t>THALLIS NUNES NERY</t>
  </si>
  <si>
    <t>DERICK MACHADO DE SOUSA</t>
  </si>
  <si>
    <t>CARLOS ANDRÉ DE OLIVEIRA AUGU</t>
  </si>
  <si>
    <t>RODRIGO ALVES NARDO</t>
  </si>
  <si>
    <t>RAY SERGIO MONTEIRO TRIGUEIRO</t>
  </si>
  <si>
    <t>WENDEL BASTOS DA SILVA</t>
  </si>
  <si>
    <t>14/15 ANOS INF JUV B MASC AMARELA PENA</t>
  </si>
  <si>
    <t>RIAN DE ALMEIDA DE MAGALHAES</t>
  </si>
  <si>
    <t>ERIKE CAETANO DE SOUZA</t>
  </si>
  <si>
    <t>NYCOLAS MOURA SANTOS</t>
  </si>
  <si>
    <t>DAVI GUIMARÃES BASSANI</t>
  </si>
  <si>
    <t>LUCAS COSTA DA SILVA</t>
  </si>
  <si>
    <t>ADRIANO SIQUEIRA AZEVEDO</t>
  </si>
  <si>
    <t>VICTOR HUGO FONSECA SILVESTRE</t>
  </si>
  <si>
    <t>PYTHER DE SOUZA MORAES</t>
  </si>
  <si>
    <t>GUILHERME BASTOS AMOGLIA</t>
  </si>
  <si>
    <t>KAIO FERREIRA MACHADO</t>
  </si>
  <si>
    <t>LUCIANO AUGUSTO DOMINGOS BAR</t>
  </si>
  <si>
    <t>NICOLAS PORTELA P DE SOUZA</t>
  </si>
  <si>
    <t>RICARDO LEITE DE LIRA JUNIOR</t>
  </si>
  <si>
    <t>WALLACE FELIPE SALES</t>
  </si>
  <si>
    <t>14/15 ANOS INF JUV B MASC AMARELA LEVE</t>
  </si>
  <si>
    <t>GUYLHERME LEROY DOS SANTOS</t>
  </si>
  <si>
    <t>JUAN CARLOS RIBEIRO DA SILVA</t>
  </si>
  <si>
    <t>JOÃO CARLOS COSTA CALDAS</t>
  </si>
  <si>
    <t>MIGUEL PEREIRA GOMES</t>
  </si>
  <si>
    <t>VICTOR MARIANTE MAYÃO</t>
  </si>
  <si>
    <t>VICTOR LIDEL ANDRADE DIAS</t>
  </si>
  <si>
    <t>KAYLAN ERICK LOPES DOS SANTOS</t>
  </si>
  <si>
    <t>ADRIANO SIQUEIRA DE AZEVEDO</t>
  </si>
  <si>
    <t>WILLIANS VITOR VASCONSCELOS</t>
  </si>
  <si>
    <t>PEDRO BIGNOT DOS SANTOS</t>
  </si>
  <si>
    <t>LUCAS NOGUEIRA NEVES</t>
  </si>
  <si>
    <t>MATEUS LUNA COELHO</t>
  </si>
  <si>
    <t>REINALDO LOURENÇO GOMES</t>
  </si>
  <si>
    <t>LUIZ MIGUEL GONÇALVES PAIXÃO</t>
  </si>
  <si>
    <t>14/15 ANOS INF JUV B MASC AMARELA MÉDIO</t>
  </si>
  <si>
    <t>GABRIEL PEREIRA DE SOUSA</t>
  </si>
  <si>
    <t>CAUÃ EMÍDIO GOMES DA COSTA</t>
  </si>
  <si>
    <t>DAVI SANDES TRIGO</t>
  </si>
  <si>
    <t>LAERTE BARCE</t>
  </si>
  <si>
    <t>JOSÉ GABRIEL FERREIRA DA SILVA</t>
  </si>
  <si>
    <t>LEONARDO PEREIRA DE CARVALHO</t>
  </si>
  <si>
    <t>DANIEL CHAVES DA SILVA</t>
  </si>
  <si>
    <t>BRENO MARQUES DA COSTA</t>
  </si>
  <si>
    <t>KEVEN MARTINS DA SILVA</t>
  </si>
  <si>
    <t>RUAN BRAYAN DOS SANTOS LIMA</t>
  </si>
  <si>
    <t>DANIEL DA SILVA FONTE DJALO</t>
  </si>
  <si>
    <t>KAUA DE OLIVEIRA DA SILVA FERREIRA</t>
  </si>
  <si>
    <t>WELLINGTON DE FREITAS BARROSO</t>
  </si>
  <si>
    <t>NOAH LOUREMBERGH DE MEIRA</t>
  </si>
  <si>
    <t>NATÃ ALVES BASTOS AMARAL</t>
  </si>
  <si>
    <t>CARLOS CAIKE BATISTA VOLINO</t>
  </si>
  <si>
    <t>14/15 ANOS INF JUV B MASC AMARELA MEIO-PESADO</t>
  </si>
  <si>
    <t>MATHEUS LUIS SUZANO PEIXOTO</t>
  </si>
  <si>
    <t>EDUARDO SILVA</t>
  </si>
  <si>
    <t>WESLEY PEREIRADE SOUZA</t>
  </si>
  <si>
    <t>PABLO LIMA DOS SANTOS</t>
  </si>
  <si>
    <t>BRUNO RHAEL MENDONÇA COELHO</t>
  </si>
  <si>
    <t>CAIO BRANDAO BRAGA</t>
  </si>
  <si>
    <t>FLORIANO ALCÂNTARA DE LIMA</t>
  </si>
  <si>
    <t>ARTHUR MARTINS DE OLIVEIRA NAR</t>
  </si>
  <si>
    <t>DDR JJ</t>
  </si>
  <si>
    <t>GABRIEL FARIA LIMA SILVA</t>
  </si>
  <si>
    <t>GABRIEL PAULINO FARO</t>
  </si>
  <si>
    <t>VICTOR CECONELO NUNES</t>
  </si>
  <si>
    <t>NOVA GERAÇÃO</t>
  </si>
  <si>
    <t>DANIEL CAMPECHE ALBUQUERQUE</t>
  </si>
  <si>
    <t>LUCAS DE BRITO MAIA</t>
  </si>
  <si>
    <t>KELVIN CRISTIAN SANTOS RAMOS</t>
  </si>
  <si>
    <t>FACUNDO RODRIGUEZ GUARINO</t>
  </si>
  <si>
    <t>NICOLAS MARTINS DOS SANTOS</t>
  </si>
  <si>
    <t>GUILHERME ISAAC MARQUES</t>
  </si>
  <si>
    <t>14/15 ANOS INF JUV B MASC AMARELA PESADO</t>
  </si>
  <si>
    <t>KAUAN RODRIGUES CABRAL</t>
  </si>
  <si>
    <t>NATHAN LOPES DE SOUZA OLIVEIR</t>
  </si>
  <si>
    <t>BERNARDO MARQUES DA COSTA</t>
  </si>
  <si>
    <t>EMANOEL SANTOS FREITAS</t>
  </si>
  <si>
    <t>BRENO RODRIGUES DE ASSIS</t>
  </si>
  <si>
    <t>YUDI GOMES PEREIRA BARREIRA</t>
  </si>
  <si>
    <t>ANTONIO MAGALDI GOMES</t>
  </si>
  <si>
    <t>ARTHUR MENDES DINIZ</t>
  </si>
  <si>
    <t>MYGUEL DE MOURA FRANCISCO</t>
  </si>
  <si>
    <t>MARCUS DANIEL DE JESUS SILVA</t>
  </si>
  <si>
    <t>14/15 ANOS INF JUV B MASC AMARELA SUPER-PESADO</t>
  </si>
  <si>
    <t>ROGER DOS SANTOS CAVALCANTI</t>
  </si>
  <si>
    <t>JOÃO GABRIEL MATOS DE CARVALHO</t>
  </si>
  <si>
    <t>MATEUS ALVES BASTOS AMARAL</t>
  </si>
  <si>
    <t>HEITOR MODENESI COSTA DE SÁ</t>
  </si>
  <si>
    <t>VITOR HUGO PERREIRA DE SOUSA</t>
  </si>
  <si>
    <t>FABRÍCIO RIBEIRO DOS SANTOS</t>
  </si>
  <si>
    <t>ALEXANDRE MAXIMILIANO DOS SAN</t>
  </si>
  <si>
    <t>ANTÔNIO GABRIEL TEODORO DA SIL</t>
  </si>
  <si>
    <t>RIAN MAX BARROS DA SILVA</t>
  </si>
  <si>
    <t>JOÃO CARLOS DA SILVA CORREA</t>
  </si>
  <si>
    <t>14/15 ANOS INF JUV B MASC AMARELA PESADÍSSIMO</t>
  </si>
  <si>
    <t>LEONARDO ALVES GUTWILEN</t>
  </si>
  <si>
    <t>VINICIUS DE JESUS TOMAZ FILHO</t>
  </si>
  <si>
    <t>VITOR LUCAS DE BARROS</t>
  </si>
  <si>
    <t>LÓTUS JJ</t>
  </si>
  <si>
    <t>WAGNER SEBASTIÃO DE OLIVEIRA</t>
  </si>
  <si>
    <t>KAUAN RODRIGUES CABRAL DA SIL</t>
  </si>
  <si>
    <t>ARTHUR FONTES PAIVA SOARES</t>
  </si>
  <si>
    <t>RHUAN BONFIM BATISTA</t>
  </si>
  <si>
    <t>GABRIEL CARVALHO DE SOUZA</t>
  </si>
  <si>
    <t>GABRIEL DUARTE GUERRA</t>
  </si>
  <si>
    <t>VICTOR LEANDRO CARMO BATISTA</t>
  </si>
  <si>
    <t>LUIS FILIPE GONÇALVES COSTA</t>
  </si>
  <si>
    <t>GUILHERME RODRIGUES CAMPOS</t>
  </si>
  <si>
    <t>ARTHUR INÁCIO</t>
  </si>
  <si>
    <t>MATEUS CARVALHO DOS SANTOS</t>
  </si>
  <si>
    <t>CENTRO DE LUTAS</t>
  </si>
  <si>
    <t>RICHARD EDWARD SOUZA DE BRITO</t>
  </si>
  <si>
    <t>RHUAN BONFIM BAISTA</t>
  </si>
  <si>
    <t>14/15 ANOS INF JUV B MASC LARANJA/VERDE LIGEIRO</t>
  </si>
  <si>
    <t>ANDRÉ DE MOURA MONTEIRO</t>
  </si>
  <si>
    <t>JOSÉ RONALDO RENNER DE SÁ</t>
  </si>
  <si>
    <t>LEONARDO SILVA MENEZES</t>
  </si>
  <si>
    <t>CHRISTIAN ESTEVES LEMOS DE SÁ</t>
  </si>
  <si>
    <t>14/15 ANOS INF JUV B MASC LARANJA/VERDE GALO</t>
  </si>
  <si>
    <t>FELIPE GABRIEL CARVALHO SILVA</t>
  </si>
  <si>
    <t>VITOR VIEIRA</t>
  </si>
  <si>
    <t>PABLO DIAS DE ARAÚJO</t>
  </si>
  <si>
    <t>KAUÃ MACIEL GARCIA</t>
  </si>
  <si>
    <t>PEDRO LUCAS TAYT SOHN GALLO</t>
  </si>
  <si>
    <t>JOSÉ NATANAEL SILVA RODRIGUES</t>
  </si>
  <si>
    <t>MÁRCIO CORTEZ ALVES</t>
  </si>
  <si>
    <t>CAIO VICTOR CARDOSO GARCIA</t>
  </si>
  <si>
    <t>GUSTAVO COELHO RODRIGUES</t>
  </si>
  <si>
    <t>14/15 ANOS INF JUV B MASC LARANJA/VERDE PLUMA</t>
  </si>
  <si>
    <t>GABRIEL DE SOUZA FRANÇA</t>
  </si>
  <si>
    <t>LUAN DE BARCELOS PAIVA TAVARE</t>
  </si>
  <si>
    <t>JOÃO GABRIEL ARAÚJO BORGES</t>
  </si>
  <si>
    <t>VITOR HUGO DA SILVA VIEIRA</t>
  </si>
  <si>
    <t>KRISTIAN MACIEL GARCIA</t>
  </si>
  <si>
    <t>DANIEL MENEZES DA CONCEIÇÃO</t>
  </si>
  <si>
    <t>MATHEUS MACHADO</t>
  </si>
  <si>
    <t>HENRIQUE RODRIGUES</t>
  </si>
  <si>
    <t>LEVY CARVALHO DO NASCIMENTO</t>
  </si>
  <si>
    <t>LAZARO HANRRY PAZ DE OLIVEIRA</t>
  </si>
  <si>
    <t>CALEBE DOS SANTOS DIAS</t>
  </si>
  <si>
    <t>14/15 ANOS INF JUV B MASC LARANJA/VERDE PENA</t>
  </si>
  <si>
    <t>W.C.T.</t>
  </si>
  <si>
    <t>KAUÃ PABLO SANTOS DE MACEDO</t>
  </si>
  <si>
    <t>MARCOS VINICIUS DA SILVA</t>
  </si>
  <si>
    <t>YAN MIGUEL VIEIRA RIBEIRO</t>
  </si>
  <si>
    <t>DAVID RICHARD RIBEIRO DA SILVA</t>
  </si>
  <si>
    <t>JOSE MATHEUS SANTOS SILVA</t>
  </si>
  <si>
    <t>LAZARO ESTEVÃO COSTA</t>
  </si>
  <si>
    <t>YURI DANILO GUEDES MOTA</t>
  </si>
  <si>
    <t>THALES HENRIQUE DE PAULA ROSA</t>
  </si>
  <si>
    <t>DIEGO MENDES DA CRUZ</t>
  </si>
  <si>
    <t>TAKAYAS TOP TEAM</t>
  </si>
  <si>
    <t>OTÁVIO PINHEIRO DA CONCEIÇÃO</t>
  </si>
  <si>
    <t>ARTHUR SOUZA CARDOSO</t>
  </si>
  <si>
    <t>RYAN SCHENAIDER CAETANO</t>
  </si>
  <si>
    <t>PABLO HENRIQUE XAVIER DA SILVA</t>
  </si>
  <si>
    <t>JOÃO VICTOR FERREIRA OLIVEIRA</t>
  </si>
  <si>
    <t>14/15 ANOS INF JUV B MASC LARANJA/VERDE LEVE</t>
  </si>
  <si>
    <t>MIGUEL BARBOSA OLIVEIRA</t>
  </si>
  <si>
    <t>JOÃO CLEBER ARAÚJO BORGES</t>
  </si>
  <si>
    <t>MIGUEL ALVES MORAIS</t>
  </si>
  <si>
    <t>GUILHERME MARQUES DE ALMEIDA</t>
  </si>
  <si>
    <t>MATHEUS PAVUNA CASTRO SOARE</t>
  </si>
  <si>
    <t>JUAN LOPES AMORIM SALLES</t>
  </si>
  <si>
    <t>ANTONY LORRAN SANTOS MORENO</t>
  </si>
  <si>
    <t>PEDRO HENRIQUE DUARTE DE SOU</t>
  </si>
  <si>
    <t>RAONI MOREIRA CAVALCANTE</t>
  </si>
  <si>
    <t>VICTOR DIAS ARAUJO MERIDA</t>
  </si>
  <si>
    <t>KAIO RAPHAEL DE BARROS</t>
  </si>
  <si>
    <t>ARTHUR FAROLFI DA VITÓRIA</t>
  </si>
  <si>
    <t>FERNANDO LUIZ SANTOS SANTIAGO</t>
  </si>
  <si>
    <t>KAIO HENDERSON SANTOS DA SILV</t>
  </si>
  <si>
    <t>GUILHERME MELO DOS REIS</t>
  </si>
  <si>
    <t>14/15 ANOS INF JUV B MASC LARANJA/VERDE MÉDIO</t>
  </si>
  <si>
    <t>ARTHUR FAROLFI</t>
  </si>
  <si>
    <t>GUSTAVO DE SOUSA FRANCELINO</t>
  </si>
  <si>
    <t>EDUARDO APOLINÁRIO MENESES</t>
  </si>
  <si>
    <t>LÚCIO GUSTAVO SAMAGAIO MARTIN</t>
  </si>
  <si>
    <t>IAN KELVEN CARVALHO BERNARDO</t>
  </si>
  <si>
    <t>MATHEUS PHELIPPE LOPES DA SILV</t>
  </si>
  <si>
    <t>JIGOKU DOJO</t>
  </si>
  <si>
    <t>RYAN VAGNER CARDOSO OLIVEIRA</t>
  </si>
  <si>
    <t>PAULO NOGUEI</t>
  </si>
  <si>
    <t>VITOR HUGO BOND MARTINS</t>
  </si>
  <si>
    <t>GABRIEL FERREIRA SOUZA</t>
  </si>
  <si>
    <t>DAVI FERREIRA DA SILVA</t>
  </si>
  <si>
    <t>ARTHUR DA SILVA PRATA</t>
  </si>
  <si>
    <t>BRYAN OLIVEIRA DOS SANTOS</t>
  </si>
  <si>
    <t>CARLOS ADRIAN COMEJO</t>
  </si>
  <si>
    <t>HUGO GABRIEL DOS SANTOS</t>
  </si>
  <si>
    <t>GABRYEL CELSO DOS SANTOS</t>
  </si>
  <si>
    <t>DIEGO ALVES DOS SANTOS</t>
  </si>
  <si>
    <t>PEDRO HENRIQUE VIEIRA</t>
  </si>
  <si>
    <t>14/15 ANOS INF JUV B MASC LARANJA/VERDE MEIO-PESADO</t>
  </si>
  <si>
    <t>FERNANDO FAGUNDES SPALA</t>
  </si>
  <si>
    <t>LUCAS MATOS DE FREITAS</t>
  </si>
  <si>
    <t>KAUAN JANUÁRIO DA SILVA</t>
  </si>
  <si>
    <t>KAUA DIOGO ABRANTES RIBEIRO</t>
  </si>
  <si>
    <t>LUCAS ALBUQUERQUE BRANCO</t>
  </si>
  <si>
    <t>ARTHUR SÁ VANZILLOTTA MENDON</t>
  </si>
  <si>
    <t>GABRYELL DA SILVA FERREIRA</t>
  </si>
  <si>
    <t>JOÃO PEDRO FIGUEIREDO</t>
  </si>
  <si>
    <t>ANTÔNIO MARCOS LAURINDO DA SIL</t>
  </si>
  <si>
    <t>NICOLLAS KEVEN LEITE DA SILVA</t>
  </si>
  <si>
    <t>RILIONGRACIE</t>
  </si>
  <si>
    <t>ALEX SANDRO DE MENDONÇA</t>
  </si>
  <si>
    <t>JEAN PHELIPE DA CONCEIÇÃO</t>
  </si>
  <si>
    <t>JUAN FELIPE BARCELLOS PEIXOTO</t>
  </si>
  <si>
    <t>RUAN REIS LAMAS</t>
  </si>
  <si>
    <t>JOÃO MIGUEL FREITAS DE LIMA</t>
  </si>
  <si>
    <t>ARES BJJ</t>
  </si>
  <si>
    <t>SÉRGIO MIGUEL PIERRE MEIRIM</t>
  </si>
  <si>
    <t>PEDRO VIEIRA MARQUES</t>
  </si>
  <si>
    <t>14/15 ANOS INF JUV B MASC LARANJA/VERDE PESADO</t>
  </si>
  <si>
    <t>EDUARDO CANCELA CRUZ</t>
  </si>
  <si>
    <t>ANDERSON ISRAEL MINA NASCIMENTO</t>
  </si>
  <si>
    <t>TJJ SCHOOL</t>
  </si>
  <si>
    <t>SAMUEL AMORIM VINHA</t>
  </si>
  <si>
    <t>MÁRCIO LUCAS GOMES JANUÁRIO</t>
  </si>
  <si>
    <t>MATTEUS DA FONSECA CEVIDANES</t>
  </si>
  <si>
    <t>LUCAS BRASIL DE OLIVEIRA</t>
  </si>
  <si>
    <t>LUÍS FELIPE SILVA DE BARROS</t>
  </si>
  <si>
    <t>ANTÔNIO ROBERTO ABUCEZZE FILH</t>
  </si>
  <si>
    <t>MIGUEL CAVALCANTE GALDINO</t>
  </si>
  <si>
    <t>LUAN GONÇALVES DA SILVA</t>
  </si>
  <si>
    <t>KAYQUE DA ROCHA DE SOUZA</t>
  </si>
  <si>
    <t>SAMUEL OLIVEIRA RANGEL</t>
  </si>
  <si>
    <t>VICTOR HUGO LOPES PEIXOTO</t>
  </si>
  <si>
    <t>GABRIEL TAVARES SANTA RITA</t>
  </si>
  <si>
    <t>CLUBE DE LUTAS</t>
  </si>
  <si>
    <t>BRENO SILVA DA COSTA</t>
  </si>
  <si>
    <t>14/15 ANOS INF JUV B MASC LARANJA/VERDE SUPER-PESADO</t>
  </si>
  <si>
    <t>GABRIEL SANTANNA FIGUEIREDO</t>
  </si>
  <si>
    <t>CAIO REGIS MEIRELLES DE OLIVEIR</t>
  </si>
  <si>
    <t>LUAN MARTINS DA SILVA</t>
  </si>
  <si>
    <t>ATAQUE DUPLO</t>
  </si>
  <si>
    <t>KAUÃ DE OLIVEIRA DA SILVA FERREIRA</t>
  </si>
  <si>
    <t>PEDRO HENRIQUE MOTA RANGEL</t>
  </si>
  <si>
    <t>ARTHUR TRINDADE DE ALMEIDA</t>
  </si>
  <si>
    <t>JÚLIO CÉSAR CARVALHO SILVA</t>
  </si>
  <si>
    <t>GILVANSANTOS</t>
  </si>
  <si>
    <t>EMANUEL DOS SANTOS SILVA</t>
  </si>
  <si>
    <t>FERNANDO PEREIRA DA SILVA</t>
  </si>
  <si>
    <t>NICOLAS SANJOUR CONTICELLI</t>
  </si>
  <si>
    <t>LUAN GONÇALVES DA SILVA CASTR</t>
  </si>
  <si>
    <t>ANTÔNIO HENRIQUE DA SILVA MATO</t>
  </si>
  <si>
    <t>KAUÃ EDUARDO JANUÁRIO PEÇANHA</t>
  </si>
  <si>
    <t>MATHEUS GANDENCIO DE SOUZA</t>
  </si>
  <si>
    <t>FELIP LUIZ SANTOS SILVA</t>
  </si>
  <si>
    <t>ALAF MIGUEL COSME DOS SANTOS</t>
  </si>
  <si>
    <t>FELIPE VILAR RODRIGUES DE MEIRA</t>
  </si>
  <si>
    <t>ALAN SILVA</t>
  </si>
  <si>
    <t>14/15 ANOS INF JUV B MASC LARANJA/VERDE PESADÍSSIMO</t>
  </si>
  <si>
    <t>KAWAN AZEREDO MELO</t>
  </si>
  <si>
    <t>LUIZ MIGUEL DE SOUZA MASCARENHAS</t>
  </si>
  <si>
    <t>JOÃO PEDRO SENA MORAES</t>
  </si>
  <si>
    <t>LUÍS FILIPE GONÇALVES COSTA</t>
  </si>
  <si>
    <t>LUCKAS DIAS RIGUETO</t>
  </si>
  <si>
    <t>XMEIR JJ</t>
  </si>
  <si>
    <t>KAYKY DINIZ DA SILVA</t>
  </si>
  <si>
    <t>THALIS MATEUS VIDAL CONCEIÇÃO</t>
  </si>
  <si>
    <t>CALEBE DOS SANTOS</t>
  </si>
  <si>
    <t>AGAPE JJ</t>
  </si>
  <si>
    <t>PABLO RUBENS SANT’ANNA</t>
  </si>
  <si>
    <t>NATHAN DOS SANTOS MARQUES</t>
  </si>
  <si>
    <t>JOÃO VITOR GONÇALVES DE SOUZA</t>
  </si>
  <si>
    <t>JOÃO SIPAUBA DA SILVA</t>
  </si>
  <si>
    <t>TEAM LEON</t>
  </si>
  <si>
    <t>NATAN PACIFÍCO</t>
  </si>
  <si>
    <t>BRAYAN OLIVEIRA DE CARVALHO</t>
  </si>
  <si>
    <t>KAUAN DA SILVA DE MORAIS</t>
  </si>
  <si>
    <t>16/17 JUVENIL CBJJO FEM BRANCA GALO, -44,30 KG</t>
  </si>
  <si>
    <t>CAROLINA DE JESUS DINIZ</t>
  </si>
  <si>
    <r>
      <rPr>
        <b/>
        <sz val="8"/>
        <rFont val="Calibri"/>
        <family val="1"/>
        <charset val="1"/>
      </rPr>
      <t>2</t>
    </r>
    <r>
      <rPr>
        <sz val="8"/>
        <rFont val="Calibri"/>
        <family val="1"/>
        <charset val="1"/>
      </rPr>
      <t>º</t>
    </r>
  </si>
  <si>
    <t>BEATRIZ BELLO RIBEIRO POSSAO</t>
  </si>
  <si>
    <r>
      <rPr>
        <b/>
        <sz val="8"/>
        <rFont val="Calibri"/>
        <family val="1"/>
        <charset val="1"/>
      </rPr>
      <t>3</t>
    </r>
    <r>
      <rPr>
        <sz val="8"/>
        <rFont val="Calibri"/>
        <family val="1"/>
        <charset val="1"/>
      </rPr>
      <t>º</t>
    </r>
  </si>
  <si>
    <t>VICTORIA CRISTINY DOS SANTOS</t>
  </si>
  <si>
    <t>16/17 ANOS JUVENIL FEM BRANCA PLUMA, -48,30 KG</t>
  </si>
  <si>
    <t>GEANE KARLA DOS SANTOS</t>
  </si>
  <si>
    <t>KLARA DA SILVA VICENTE</t>
  </si>
  <si>
    <t>CÍNTIA VITÓRIA DE ALMEIDA BRAND</t>
  </si>
  <si>
    <t>ISABEL FIGUEIREDO DA SILVA</t>
  </si>
  <si>
    <t>FORÇA JOVEN</t>
  </si>
  <si>
    <t>THAÍS NUNES PEDRAZZI</t>
  </si>
  <si>
    <t>KAYLAINE ISAURA FERREIRA CATÃO</t>
  </si>
  <si>
    <t>LUYSA HELLENA SOARES BONFIM</t>
  </si>
  <si>
    <t>BEATRIZ BELLO RIBEIRO DA SILVA P</t>
  </si>
  <si>
    <t>MARIA LUIZA ABREU DA SILVA</t>
  </si>
  <si>
    <t>GABRIELLE GUIMARÃES DA COSTA</t>
  </si>
  <si>
    <t>16/17 ANOS JUVENIL FEM BRANCA PENA, -52,50 KG</t>
  </si>
  <si>
    <t>NIKOLLI MENDES SOARES FELIPE</t>
  </si>
  <si>
    <t>FERNANDA SILVA COUTINHO</t>
  </si>
  <si>
    <t>IZABELLY VITÓRIA LEANDRO</t>
  </si>
  <si>
    <t>BRAVO NERY</t>
  </si>
  <si>
    <t>EVILYN ALESSANDRA ISIDORO</t>
  </si>
  <si>
    <t>GIOVANA SALES NUNES</t>
  </si>
  <si>
    <t>BRENDA OLIVEIRA DA SILVA</t>
  </si>
  <si>
    <t>FERNANDA PONCIANO PEREIR</t>
  </si>
  <si>
    <t>KAYLANE DA COSTA SANTO MACHA</t>
  </si>
  <si>
    <t>RAFAELA ALVES DO NASCIMENTO</t>
  </si>
  <si>
    <t>ANA JULIA SILVA SIMIÃO</t>
  </si>
  <si>
    <t>TAMARA VIEIRA DA SILVA</t>
  </si>
  <si>
    <t>MARCELLE FRANCISCO DA MOTTA</t>
  </si>
  <si>
    <t>16/17 ANOS JUVENIL FEM BRANCA LEVE, -56,50 KG</t>
  </si>
  <si>
    <t>ANA JULIA DOS SANTOS DE MELO</t>
  </si>
  <si>
    <t>EMILLY VITÓRIA GOMES BARBOSA C</t>
  </si>
  <si>
    <t>ESTHER DA COSTA FERREIRA</t>
  </si>
  <si>
    <t>FLÁVIA THAMIRES BARBOSA DE ALE</t>
  </si>
  <si>
    <t>THAUANE DE SOUSA SANTOS</t>
  </si>
  <si>
    <t>ALICE OLIVEIRA PEREIRA</t>
  </si>
  <si>
    <t>MARIA EDUARDA CERQUEIRA</t>
  </si>
  <si>
    <t>HELLOAH DE OLIVEIRA BATISTA</t>
  </si>
  <si>
    <t>BRENDA ALONSO DUARTE</t>
  </si>
  <si>
    <t>KETLEEN DA SILVA ROCHA</t>
  </si>
  <si>
    <t>DANIELA MARCELINO FERNANDES</t>
  </si>
  <si>
    <t>EMANUELLY ALMEIDA ABREU</t>
  </si>
  <si>
    <t>MARIA CLARA FERNANDES STUTZ SI</t>
  </si>
  <si>
    <t>RAFAELA PIRES DE SOUZA</t>
  </si>
  <si>
    <t>GEOVANA DOS SANTOS MENDONÇA</t>
  </si>
  <si>
    <t>HELLOAH DE OLIVEIRA BAPTISTA</t>
  </si>
  <si>
    <t>ALLYCIA TEIXEIRA DA SILVA COKA</t>
  </si>
  <si>
    <t>VITÓRIA BENATE VERZOLA</t>
  </si>
  <si>
    <t>16/17 ANOS JUVENIL FEM BRANCA MÉDIO, -60,50 KG</t>
  </si>
  <si>
    <t>YASMIM CRISTINA FONSECA SILVA</t>
  </si>
  <si>
    <t>ANNA CLARA MANHÃES CORDEIRO</t>
  </si>
  <si>
    <t>ELISABETE DE LIMA ROSA NETA</t>
  </si>
  <si>
    <t>TAINÁ CONCEIÇÃO DOS SANTOS</t>
  </si>
  <si>
    <t>LAÍS VITÓRIA FERREIRA SANTOS</t>
  </si>
  <si>
    <t>VICTÓRIA SABINO DA SILVA</t>
  </si>
  <si>
    <t>GABRIELLE SANTOS DE CARVALHO</t>
  </si>
  <si>
    <t>KARINE OLIVEIRA CRED DIO</t>
  </si>
  <si>
    <t>ARIELLE AMARO FERREIRA</t>
  </si>
  <si>
    <t>16/17 ANOS JUVENIL FEM BRANCA MEIO-PESADO, -65,00 KG</t>
  </si>
  <si>
    <t>KAREN DIAS CARDOSO</t>
  </si>
  <si>
    <t>YASMIN MEDEIROS DE OLIVEIRA</t>
  </si>
  <si>
    <t>TIFFANY TAVARES RAMOS</t>
  </si>
  <si>
    <t>MAYSA NUNES</t>
  </si>
  <si>
    <t>FERNANDA GUÍNITA LOPES MACHAD</t>
  </si>
  <si>
    <t>KEULLAINY CONCEIÇÃO DE OLIVEIRA</t>
  </si>
  <si>
    <t>SAMARA ANTÔNIA DA SILVA NEIVA</t>
  </si>
  <si>
    <t>EMILY DE OLIVEIRA DA SILVA</t>
  </si>
  <si>
    <t>MYLENA SANTOS</t>
  </si>
  <si>
    <t>YASMIN DOS SANTOS BEZERRA</t>
  </si>
  <si>
    <t>16/17 ANOS JUVENIL FEM BRANCA PESADO, -69,00 KG</t>
  </si>
  <si>
    <t>MARIA EDUARDA DA SILVA CASTRO</t>
  </si>
  <si>
    <t>EMANUELY NICOLAU SILVA</t>
  </si>
  <si>
    <t>VITÓRIA LEITE DA COSTA</t>
  </si>
  <si>
    <t>ANA LUISA DO NASCIMENTO CORDEIRO</t>
  </si>
  <si>
    <t>STEPHANI DOS SANTOS BEZERRA</t>
  </si>
  <si>
    <t>TWUANY OLIVEIRA MELLO</t>
  </si>
  <si>
    <t>ANANDA EDUARDA SILVA DA CUNHA</t>
  </si>
  <si>
    <t>MARIA ALICE FIGUEIREDO DA COST</t>
  </si>
  <si>
    <t>ISABELLA GONÇALVES CRUZ</t>
  </si>
  <si>
    <t>16/17 JUVENIL CBJJO FEM BRANCA SUPER-PESADO, -73,00 KG</t>
  </si>
  <si>
    <t>SOPHIA DA SILVA VIEIRA</t>
  </si>
  <si>
    <t>ANA LUISA DO NASCIMENTO CORDEI</t>
  </si>
  <si>
    <t>16/17 ANOS JUVENIL FEM BRANCA PESADÍSSIMO, +73,00 KG</t>
  </si>
  <si>
    <t>MARIA LUIZA RODRIGUES</t>
  </si>
  <si>
    <t>RAYANE MAGALHÃES DE SOUZA</t>
  </si>
  <si>
    <t>ANA CLARA RIBEIRO ROSA</t>
  </si>
  <si>
    <t>LETÍCIA RUSSEL TERRA</t>
  </si>
  <si>
    <t>MARINA ESPINOSA DOMINGUES</t>
  </si>
  <si>
    <t>TRIBUS JJ</t>
  </si>
  <si>
    <t>NICOLLY CANUTO WERNECK</t>
  </si>
  <si>
    <t>GEOVANA BORGES DE SOUZA OLIV</t>
  </si>
  <si>
    <t>LETÍCIA COLLAVIZZA DE MENDONÇA</t>
  </si>
  <si>
    <t>VITÓRIA SILVA GONÇALVES</t>
  </si>
  <si>
    <t>DEBORAH FERREIRA DA SILVA</t>
  </si>
  <si>
    <t>LARA EDUARDA MACIEL MARTINS</t>
  </si>
  <si>
    <t>16/17 JUVENIL CBJJO FEM AZUL INCLUSIVA</t>
  </si>
  <si>
    <t>BEATRIZ BARROS BASILIO</t>
  </si>
  <si>
    <t>16/17 ANOS JUVENIL FEM AZUL PLUMA, -48,30 KG</t>
  </si>
  <si>
    <t>CAROLINA TAVARES</t>
  </si>
  <si>
    <t>LORRANE DA SILVA MORENO</t>
  </si>
  <si>
    <t>TAMARA MEIRELES MONTE DEIRO</t>
  </si>
  <si>
    <t>ESTHEFANY TEODORO DE AZEVEDO</t>
  </si>
  <si>
    <t>ANA LUIZA FERREIRA BRICIO</t>
  </si>
  <si>
    <t>ANNA LUZ CORRÊA DO AMPARO OL</t>
  </si>
  <si>
    <t>KAUANE LIMA DOS SANTOS</t>
  </si>
  <si>
    <t>KETLYN GOMES CORDEIRO</t>
  </si>
  <si>
    <t>FADILLA BRENDA CARDOSO OLIVEIR</t>
  </si>
  <si>
    <t>ISABELA ISBRECHT</t>
  </si>
  <si>
    <t>JULIA GOMES MANHÃES</t>
  </si>
  <si>
    <t>ANA LUÍSA DOS SANTOS AZEREDO</t>
  </si>
  <si>
    <t>16/17 ANOS JUVENIL FEM AZUL PENA, -52,50 KG</t>
  </si>
  <si>
    <t>DAMARIS SAMPAIO DE MENEZES</t>
  </si>
  <si>
    <t>YANE FREIRE DA SILVA</t>
  </si>
  <si>
    <t>CAROLINA TAVARES CLETO</t>
  </si>
  <si>
    <t>LUMA PEREIRA DA SILVA</t>
  </si>
  <si>
    <t>JOYCE PIMENTEL PEREIRA SOARES</t>
  </si>
  <si>
    <t>PROJ MAURICI</t>
  </si>
  <si>
    <t>LAYS CUSTODIO DOS SANTOS COR</t>
  </si>
  <si>
    <t>EVILYN ALESSANDRA ISIDORO RAIM</t>
  </si>
  <si>
    <t>ANA LUIZA FERREIRA BRICIO DE ME</t>
  </si>
  <si>
    <t>MEL DE OLIVEIRA CABRAL</t>
  </si>
  <si>
    <t>TALITA CRISTINA SOUZA</t>
  </si>
  <si>
    <t>GIOVANNA OLIVEIRA DA SILVA</t>
  </si>
  <si>
    <t>RAICA ALEXANDRA ARAUJO</t>
  </si>
  <si>
    <t>16/17 ANOS JUVENIL FEM AZUL LEVE, -56,50 KG</t>
  </si>
  <si>
    <t>KELLEN CRISTINA FERREIRA</t>
  </si>
  <si>
    <t>JAMILE CAROLINA DE LIMA CABRAL</t>
  </si>
  <si>
    <t>KAMILE ALEIXO DO NASCIMENTO</t>
  </si>
  <si>
    <t>LAVÍNIA CHAVES KLING DA SILVA</t>
  </si>
  <si>
    <t>AMANDA SABINO DOMINGUES</t>
  </si>
  <si>
    <t>MARIANA MENEZES SINVAL ZAMORA</t>
  </si>
  <si>
    <t>TAÍS MAYARA RODRIGUES DE PAULA</t>
  </si>
  <si>
    <t>BRENDA SOUZA DO NASCIMENTO</t>
  </si>
  <si>
    <t>VITORIA DE PAULA LEITE LIMA</t>
  </si>
  <si>
    <t>LUIZA CONTI PEREIRA</t>
  </si>
  <si>
    <t>CAMILLY VICTÓRIA CARVALHO DA C</t>
  </si>
  <si>
    <t>JÚLIA ANDRADE DE OLIVEIRA</t>
  </si>
  <si>
    <t>ANA BEATRIZ DOS SANTOS BARBOZA</t>
  </si>
  <si>
    <t>LOHAYNE TEIXEIRA</t>
  </si>
  <si>
    <t>ISABELLA VITORIA DE JESUS VENAN</t>
  </si>
  <si>
    <t>16/17 ANOS JUVENIL FEM AZUL MÉDIO, -60,50 KG</t>
  </si>
  <si>
    <t>THAYLANNA FREITAS</t>
  </si>
  <si>
    <t>ALYCE BORGES PALÁCIO DA SILVA</t>
  </si>
  <si>
    <t>MANUELA BELFORT NASCIMENTO</t>
  </si>
  <si>
    <t>EMILE DOS SANTOS FRAGA</t>
  </si>
  <si>
    <t>VICTÓRIA DA SILVA RODRIGUES</t>
  </si>
  <si>
    <t>KELLEN ARRAES</t>
  </si>
  <si>
    <t>ANA CAROLINA SILVA DE OLIVEIRA</t>
  </si>
  <si>
    <t>YSABELLA TELES DE SOUZA</t>
  </si>
  <si>
    <t>ISABELLA VITORIA DE JESUS</t>
  </si>
  <si>
    <t>ANA CLARA DE SOUZA HASSEN</t>
  </si>
  <si>
    <t>MARIA CLARA FERNANDA CAVALCANTE</t>
  </si>
  <si>
    <t>EDUARDA PASSOS DE SOUZA</t>
  </si>
  <si>
    <t>LUIZA MAZZEI DE LIMA CONTENTE</t>
  </si>
  <si>
    <t>VIVIANE SOUZA DOS SANTOS</t>
  </si>
  <si>
    <t>16/17 ANOS JUVENIL FEM AZUL MEIO-PESADO, -65,00 KG</t>
  </si>
  <si>
    <t>LUISA DOS SANTOS DA SILVA PEREI</t>
  </si>
  <si>
    <t>ADRIANE ARAUJO VIANA</t>
  </si>
  <si>
    <t>ANA JULIA VIRGILIO BENTO</t>
  </si>
  <si>
    <t>MARIANA PEREIRA SOUZA</t>
  </si>
  <si>
    <t>STHEFANY SERAFIM DA SILVA</t>
  </si>
  <si>
    <t>YASMIN SANT ANNA DE JESUS</t>
  </si>
  <si>
    <t>RILLARY VICTORIA BERNARDO DA SI</t>
  </si>
  <si>
    <t>EQUIPE FP JJ</t>
  </si>
  <si>
    <t>KATHLEEN DOS SANTOS PEREIRA B</t>
  </si>
  <si>
    <t>MARCELLY LESSA MATOS</t>
  </si>
  <si>
    <t>SARAH AMARAL DOS SANTOS</t>
  </si>
  <si>
    <t>16/17 ANOS JUVENIL FEM AZUL PESADO, -69,00 KG</t>
  </si>
  <si>
    <t>ANA CLARA CAETANO</t>
  </si>
  <si>
    <t>ISABELLE ARAÚJO TEIXEIRA</t>
  </si>
  <si>
    <t>VICTÓRIA LUIZI OLIVEIRA</t>
  </si>
  <si>
    <t>NINA KLIMAN GUENZBURGER BAUM</t>
  </si>
  <si>
    <t>NICOLLE RODRIGUES PEREIRA</t>
  </si>
  <si>
    <t>MARIA LUIZA LAVINAS BELTRAO</t>
  </si>
  <si>
    <t>GIOVANNA PIRES BOMFIM</t>
  </si>
  <si>
    <t>ISABELLE VITÓRIA RIBEIRO DA SILVA</t>
  </si>
  <si>
    <t>16/17 ANOS JUVENIL FEM AZUL SUPER-PESADO, -73,00 KG</t>
  </si>
  <si>
    <t>GABRIELLY SOUZA DE OLIVEIRA</t>
  </si>
  <si>
    <t>SARAH ALVES RODRIGUES</t>
  </si>
  <si>
    <t>LETÍCIA CASTILHO DE SOUZA</t>
  </si>
  <si>
    <t>SARAH RODRIGUES ALVES</t>
  </si>
  <si>
    <t>POLYANA DE SOUZA RODRIGUES</t>
  </si>
  <si>
    <t>LETÍCIA K. MACHADO</t>
  </si>
  <si>
    <t>16/17 ANOS JUVENIL FEM AZUL PESADÍSSIMO, +73,00 KG</t>
  </si>
  <si>
    <t>AGATHA DE SOUZA NIGRO</t>
  </si>
  <si>
    <t>KAROLLYNE NETTO BARBOSA</t>
  </si>
  <si>
    <t>YASMIM DA SILVA ANGER NASCIMENTO</t>
  </si>
  <si>
    <t>LAGOINHA BJJ</t>
  </si>
  <si>
    <t>SAMARA NAZARIO APOLLINARIO</t>
  </si>
  <si>
    <t>ADRIELLY BRUNO DE PAULA</t>
  </si>
  <si>
    <t>LAIANA TIEMI DE LIMA MONTEIRO</t>
  </si>
  <si>
    <t>ANA BEATRIZ FREITAS BARBOSA</t>
  </si>
  <si>
    <t>NATALIA TANAGINO SALLES</t>
  </si>
  <si>
    <t>THAINÁ SILVA SANTIAGO</t>
  </si>
  <si>
    <t>LETÍCIA RODRIGUES DE MELLO</t>
  </si>
  <si>
    <t>ADRIANY BRUNO DE PAULA</t>
  </si>
  <si>
    <t>LUIZA HERCULANO ALVES</t>
  </si>
  <si>
    <t>ALESSANDRA REGINA DA SILVA</t>
  </si>
  <si>
    <t>LEANDRA DE FARIA LEMOS</t>
  </si>
  <si>
    <t>16/17 ANOS JUVENIL FEM AZUL ABSOLUTO</t>
  </si>
  <si>
    <t>RILLARY VICTORIA BERNARDO DA S</t>
  </si>
  <si>
    <t>16/17 JUVENIL CBJJO FEM ROXA PESADÍSSIMO, +73,00 KG</t>
  </si>
  <si>
    <t>ANA CLARA OLIVEIRA SILVA DA CRU</t>
  </si>
  <si>
    <t>16/17 ANOS JUVENIL MASC BRANCA GALO, -53,50 KG</t>
  </si>
  <si>
    <t>CARLOS EDUARDO DANTAS CRUZ</t>
  </si>
  <si>
    <t>JOÃO PEDRO SILVA GALANTE</t>
  </si>
  <si>
    <t>IVAN KELVEN TAURINO FERREIRA</t>
  </si>
  <si>
    <t>CAUAN CASTRO DE OLIVEIRA</t>
  </si>
  <si>
    <t>LUCAS MATHEUS FERREIRA</t>
  </si>
  <si>
    <t>RICHARD DOS SANTOS E SOUZA</t>
  </si>
  <si>
    <t>CAIO INÁCIO MARTINS DE HOLANDA</t>
  </si>
  <si>
    <t>TEAM INFINIT</t>
  </si>
  <si>
    <t>BRENO SANTOS RIBEIRO</t>
  </si>
  <si>
    <t>YAGO LIMA LA ROSA</t>
  </si>
  <si>
    <t>KAUAN ALVES VENUTE DA SILVA</t>
  </si>
  <si>
    <t>KAIQUE GONÇALVES DE LIMA</t>
  </si>
  <si>
    <t>WALLACE CASTANHEIRA ALVES</t>
  </si>
  <si>
    <t>TARIK GONÇALVES COURA</t>
  </si>
  <si>
    <t>JOÃO MIGUEL DO NASCIMENTO DA S</t>
  </si>
  <si>
    <t>BRENNO DOS SANTOS BARROS</t>
  </si>
  <si>
    <t>JOÃO MIGUEL DA SILVA MONTEIRO</t>
  </si>
  <si>
    <t>16/17 ANOS JUVENIL MASC BRANCA PLUMA, -58,50 KG</t>
  </si>
  <si>
    <t>CAUÃ MACHADO</t>
  </si>
  <si>
    <t>IKARO ARAÚJO RAMOS</t>
  </si>
  <si>
    <t>MARCO ANTONIO DA SILVA JUNIOR</t>
  </si>
  <si>
    <t>NICHOLLAS YVES RIBEIRO MARCHIO</t>
  </si>
  <si>
    <t>QG CENTRO</t>
  </si>
  <si>
    <t>KAYKY DA SILVA RODRIGUES MART</t>
  </si>
  <si>
    <t>GUILHERME DOS SANTOS AMARAL</t>
  </si>
  <si>
    <t>KAIO DA SILVA SOARES ESTEVES</t>
  </si>
  <si>
    <t>DAVI LUCAS DE SOUZA</t>
  </si>
  <si>
    <t>DICKSSON SOUZA DOS REIS</t>
  </si>
  <si>
    <t>CIYBORG</t>
  </si>
  <si>
    <t>DANIEL RODRIGUES DE SOUZA</t>
  </si>
  <si>
    <t>KAUÃ GUILHERME FERREIRA</t>
  </si>
  <si>
    <t>KAUAN RODRIGUES NUNES DE SOU</t>
  </si>
  <si>
    <t>GUSTAVO BANDEIRA MIRANDA</t>
  </si>
  <si>
    <t>GUILHERME DA SILVEIRA SANTOS</t>
  </si>
  <si>
    <t>PABLO KAUÃ CALIXTO DE JESUS</t>
  </si>
  <si>
    <t>RIAN RODRIGO FLORINDO COSTA</t>
  </si>
  <si>
    <t>LUAN ISIDORO DA SILVA</t>
  </si>
  <si>
    <t>CARLOS EDUARDO MORAES DE FRA</t>
  </si>
  <si>
    <t>EDUARDO JUNIOR SOARES</t>
  </si>
  <si>
    <t>ANDRÉ YURI KRAWCZUC FERREIRA</t>
  </si>
  <si>
    <t>16/17 ANOS JUVENIL MASC BRANCA PENA, -64,00 KG</t>
  </si>
  <si>
    <t>GUILHERME CARDOSO ALVES</t>
  </si>
  <si>
    <t>DANIEL ANTONIO FERREIRA FIAUX</t>
  </si>
  <si>
    <t>VICTOR RAMOS DOS SANTOS</t>
  </si>
  <si>
    <t>KAIO GONÇALVES LUCONI</t>
  </si>
  <si>
    <t>PEDRO GUILHERME DE OLIVEIRA RO</t>
  </si>
  <si>
    <t>ISAQUE CARDOSO DA SILVA SANTO</t>
  </si>
  <si>
    <t>FELIPE VALADARES VIEIRA CRUZ</t>
  </si>
  <si>
    <t>MICHAEL LEANDRO SOARES MOURA</t>
  </si>
  <si>
    <t>MAYCON DE FREITAS MENDES</t>
  </si>
  <si>
    <t>HENRIQUE BERNARDO DOS SANTOS</t>
  </si>
  <si>
    <t>AGNUS DE BRAGANÇA RANGEL</t>
  </si>
  <si>
    <t>NICOLAS CARDOSO DE MORAIS</t>
  </si>
  <si>
    <t>ISRAEL MINA NASCIMENTO</t>
  </si>
  <si>
    <t>JONATA PEREIRA RAMOS JUNIOR</t>
  </si>
  <si>
    <t>JJ FOR LIFE</t>
  </si>
  <si>
    <t>JOÃO VICTOR AMORIM</t>
  </si>
  <si>
    <t>MIGUEL AMORIM MOURA CUNHA</t>
  </si>
  <si>
    <t>LUCAS ISIDORO DA SILVA</t>
  </si>
  <si>
    <t>JOÃO VITOR NOGUEIRA DA SILVA BA</t>
  </si>
  <si>
    <t>BRENDO DE ARAÚJO QUARESMA</t>
  </si>
  <si>
    <t>JOSUÉ DE JESUS ARAÚJO CANDIDO</t>
  </si>
  <si>
    <t>PAULO VICTOR DOS SANTOS</t>
  </si>
  <si>
    <t>16/17 ANOS JUVENIL MASC BRANCA LEVE, -69,00 KG</t>
  </si>
  <si>
    <t>CARLOS ARTHUR FREITAS PEREIRA</t>
  </si>
  <si>
    <t>NATAN CINTRA BARBOSA</t>
  </si>
  <si>
    <t>JOÃO VITOR NOGUEIRA DA SILVA</t>
  </si>
  <si>
    <t>DOUGLAS DOS SANTOS GUILHERME</t>
  </si>
  <si>
    <t>DANIEL MEIRELES DA FONSECA SO</t>
  </si>
  <si>
    <t>CARLOS WEVERSON MENEZES SAL</t>
  </si>
  <si>
    <t>LEANDRO MONTEIRO DOS SANTOS</t>
  </si>
  <si>
    <t>KAIKE ERNANDES DA SILVA</t>
  </si>
  <si>
    <t>VITOR DANILO DUTRA INOCENTE</t>
  </si>
  <si>
    <t>YTALLO DA SILVA FRANÇA</t>
  </si>
  <si>
    <t>LUCAS ARAUJO RODRIGUES</t>
  </si>
  <si>
    <t>VICTOR HUGO DE OLIVEIRA SILVA</t>
  </si>
  <si>
    <t>LUCAS LEANDRO DA SILVA FELIZAR</t>
  </si>
  <si>
    <t>BROTA CAMPEÃO</t>
  </si>
  <si>
    <t>NATAN DE SOUSA VENANCIO</t>
  </si>
  <si>
    <t>GUILHERME MELLO NEVES RIMES</t>
  </si>
  <si>
    <t>LEONARDO MIGUEL MENDES</t>
  </si>
  <si>
    <t>LUCAS DE OLIVEIRA CAVALCANTE</t>
  </si>
  <si>
    <t>RHUAN AMARAL PEREIRA FONSECA</t>
  </si>
  <si>
    <t>DAVI RAMOS TEIXEIRA</t>
  </si>
  <si>
    <t>LAERTE BARCELOS</t>
  </si>
  <si>
    <t>24º</t>
  </si>
  <si>
    <t>SAMUEL DE SOUZA DA SILVA BARBOSA</t>
  </si>
  <si>
    <t>16/17 ANOS JUVENIL MASC BRANCA MÉDIO, -74,00 KG</t>
  </si>
  <si>
    <t>RONALDY GABRIEL MEDINA</t>
  </si>
  <si>
    <t>ARTHUR RIBEIRO DINIZ DA SILVA</t>
  </si>
  <si>
    <t>VICTOR HUGO GOMES MAQUINEZ</t>
  </si>
  <si>
    <t>VITOR HUGO DOS SANTOS ALMEIDA</t>
  </si>
  <si>
    <t>MIGUEL DE SÁ DA SILVA</t>
  </si>
  <si>
    <t>SPLINTER BJJ</t>
  </si>
  <si>
    <t>RUAN PABLO PESSANHA DO NASCIM</t>
  </si>
  <si>
    <t>MIGUEL RODRIGUES DE OLIVEIRA</t>
  </si>
  <si>
    <t>SAMUEL MAGALHAES DE OLIVEIRA</t>
  </si>
  <si>
    <t>GABRIEL CATTERMOL AMORIM</t>
  </si>
  <si>
    <t>JOÃO GUILHERME AZEVEDO</t>
  </si>
  <si>
    <t>YAN ANDREW DOS SANTOS MARINHO</t>
  </si>
  <si>
    <t>MIGUEL NOGUEIRA ANGELO</t>
  </si>
  <si>
    <t>KELVIN RUFINO DA SILVA</t>
  </si>
  <si>
    <t>ANDREY SODRE GOMES</t>
  </si>
  <si>
    <t>ARTHUR MEDEIROS GOULART</t>
  </si>
  <si>
    <t>16/17 ANOS JUVENIL MASC BRANCA MEIO-PESADO, -79,30 KG</t>
  </si>
  <si>
    <t>JOÃO LUCAS DE ASSIS PEREIRA</t>
  </si>
  <si>
    <t>JOÃO PEDRO DA SILVA BARBOSA</t>
  </si>
  <si>
    <t>HUGO CASSIMIRO MATEUS</t>
  </si>
  <si>
    <t>JOÃO CARLOS SILVA SANTOS</t>
  </si>
  <si>
    <t>ANDREY SODRÉ GOMES</t>
  </si>
  <si>
    <t>DANIEL CORREIA DE SOUZA</t>
  </si>
  <si>
    <t>DAVID CARLOS PEDRO GARCIA</t>
  </si>
  <si>
    <t>MATEUS DA SILVA MATOS</t>
  </si>
  <si>
    <t>ARTHUR WILSON QUEIROZ DE MIRA</t>
  </si>
  <si>
    <t>GUSTAVO PEREIRA DA SILVA RIBEIR</t>
  </si>
  <si>
    <t>RAÍ DE OLIVEIRA FELIPE</t>
  </si>
  <si>
    <t>BRENO MELO MAIA</t>
  </si>
  <si>
    <t>JORGE HENRIQUE TRINDADE</t>
  </si>
  <si>
    <t>MARCOS EDUARDO DA SILVA</t>
  </si>
  <si>
    <t>JORGE MIGUEL ALVES MARTINS</t>
  </si>
  <si>
    <t>EDUARDO BARBOSA FELISBINO</t>
  </si>
  <si>
    <t>16/17 ANOS JUVENIL MASC BRANCA PESADO, -84,30 KG</t>
  </si>
  <si>
    <t>SAMUEL DANTAS TAVARES</t>
  </si>
  <si>
    <t>MATHEUS VINICIUS SOUZA</t>
  </si>
  <si>
    <t>DANIEL OLIVEIRA DA SILVA CAROLLI</t>
  </si>
  <si>
    <t>NAYÃ ANDRADE VIANA PEREZ</t>
  </si>
  <si>
    <t>LEANDRO DE ANDRADE</t>
  </si>
  <si>
    <t>IGOR MIGUEL DA SILVA LIMA</t>
  </si>
  <si>
    <t>JOÃO GABRIEL DE SOUZA MORAIS</t>
  </si>
  <si>
    <t>VITOR GABRIEL REIS MIQUELOTTI D</t>
  </si>
  <si>
    <t>JORGE MIGUEL ALVES MARTINS DO</t>
  </si>
  <si>
    <t>NICHOLAS LEANDRO PRIMO</t>
  </si>
  <si>
    <t>RAFAEL DINIZ DE AGUIAR CRUZ</t>
  </si>
  <si>
    <t>ALEXANDRE LIMA PINTO</t>
  </si>
  <si>
    <t>GUSTAVO PEREIRA DA SILVA RIBEIRO</t>
  </si>
  <si>
    <t>16/17 ANOS JUVENIL MASC BRANCA SUPER-PESADO, -89,30 KG</t>
  </si>
  <si>
    <t>DAVI GOMES PINTO</t>
  </si>
  <si>
    <t>PEDRO CARNEIRO DE SANT ANA</t>
  </si>
  <si>
    <t>GUYLHERME DA SILVA PAULA</t>
  </si>
  <si>
    <t>JOÃO GABRIEL DE OLIVEIRA SOUZA</t>
  </si>
  <si>
    <t>PH BECHELL</t>
  </si>
  <si>
    <t>JOÃO LUCAS CARVALHO ABRANTES</t>
  </si>
  <si>
    <t>GABRIEL FERNANDES CORREA</t>
  </si>
  <si>
    <t>EQUIPE TFT</t>
  </si>
  <si>
    <t>CARLOS EDUARDO MORAES SILVA</t>
  </si>
  <si>
    <t>JOÃO PEDRO VIEIRA GOMES</t>
  </si>
  <si>
    <t>GABRIEL OLIVEIRA NUNES DE ALMEIDA</t>
  </si>
  <si>
    <t>WALKER COSTA GIL NUNES</t>
  </si>
  <si>
    <t>SAMUEL VIEIRA SILA DOS SANTOS</t>
  </si>
  <si>
    <t>JORGE LUCAS JESUS PAIM</t>
  </si>
  <si>
    <t>PATRICK DE SOUZA TEBALDI</t>
  </si>
  <si>
    <t>KAYKE SILVA MANHÃES</t>
  </si>
  <si>
    <t>JOSÉ ADÃO BATISTA DOS SANTOS</t>
  </si>
  <si>
    <t>16/17 ANOS JUVENIL MASC BRANCA PESADÍSSIMO, +89,30 KG</t>
  </si>
  <si>
    <t>YURI DO NASCIMENTO COELHO</t>
  </si>
  <si>
    <t>KAIK DA CONCEIÇÃO PEREIRA</t>
  </si>
  <si>
    <t>EDUARDO ALVES MORENO</t>
  </si>
  <si>
    <t>MOISÉS SANTOS FABRÍCIO</t>
  </si>
  <si>
    <t>DANIEL CRISTIAN MARQUÊS DE OLIV</t>
  </si>
  <si>
    <t>RD TOP TEAM</t>
  </si>
  <si>
    <t>DIEGO DO NASCIMENTO MARTIN</t>
  </si>
  <si>
    <t>TEAM GUSTAVO</t>
  </si>
  <si>
    <t>KAUÃ VICTOR NASCIMENTO AGUIAR</t>
  </si>
  <si>
    <t>GUILHERME MARTINS OBOLAR</t>
  </si>
  <si>
    <t>BROTACAMPEÃO</t>
  </si>
  <si>
    <t>JOÃO VICTOR DE OLIVEIRA GONÇAL</t>
  </si>
  <si>
    <t>PEDRO PAULO VERLINGER DOS SAN</t>
  </si>
  <si>
    <t>KAIO ALEX PEREIRA SANTOS</t>
  </si>
  <si>
    <t>KAUÃ DANIEL MOURA PORTO</t>
  </si>
  <si>
    <t>WESLEY CHRISTIAN</t>
  </si>
  <si>
    <t>ARTHUR DE ALMEIDA MOURA</t>
  </si>
  <si>
    <t>TEAM LINS</t>
  </si>
  <si>
    <t>MARCELO LUIZ TEIXEIRA JÚNIOR</t>
  </si>
  <si>
    <t>DANIEL DE FREITAS REBELO</t>
  </si>
  <si>
    <t>16/17 ANOS JUVENIL MASC AZUL GALO, -53,50 KG</t>
  </si>
  <si>
    <t>HYAN LUCAS PEREIRA GONÇALVES</t>
  </si>
  <si>
    <t>GABRIEL DOS SANTOS RIBEIRO</t>
  </si>
  <si>
    <t>THALLES FRANÇA DE MELLO</t>
  </si>
  <si>
    <t>PAULO VICTOR GOMES MELO</t>
  </si>
  <si>
    <t>MARCIO HENRIQUE RODRIGUES DA</t>
  </si>
  <si>
    <t>WENDEL SILVA DOS SANTOS</t>
  </si>
  <si>
    <t>PROJ RESTART</t>
  </si>
  <si>
    <t>WILLIAM ESTEVAN SIMÕES CUNHA</t>
  </si>
  <si>
    <t>THIAGO HENRIQUE OLIVEIRA</t>
  </si>
  <si>
    <t>JOÃO PEDRO MARTINS SCIAMMARE</t>
  </si>
  <si>
    <t>ANDREY SILVA DE ALENCAR</t>
  </si>
  <si>
    <t>GABRIEL LOPES SOARES SALLES</t>
  </si>
  <si>
    <t>JÔNATAS SILVA OLIVEIRA</t>
  </si>
  <si>
    <t>JHONATHAN DE BARROS GONÇALVES</t>
  </si>
  <si>
    <t>16/17 ANOS JUVENIL MASC AZUL PLUMA, -58,50 KG</t>
  </si>
  <si>
    <t>MATTEUS MARQUES</t>
  </si>
  <si>
    <t>GUILHERME JUNQUEIRA MAZZINE</t>
  </si>
  <si>
    <t>DAVI MARQUES</t>
  </si>
  <si>
    <t>THALLES FRANÇA MELLO DE ALBUQ</t>
  </si>
  <si>
    <t>LUCAS DANTAS CARDOSO</t>
  </si>
  <si>
    <t>LUIZ HENRIQUE GOMES DA SILVA</t>
  </si>
  <si>
    <t>RAFAEL MARQUES LIMA DA SILVA</t>
  </si>
  <si>
    <t>PAULO ROBERTO FERREIRA</t>
  </si>
  <si>
    <t>PAULO ROBERTO FREITAS DE SALE</t>
  </si>
  <si>
    <t>VINICIUS SODRE NEVES</t>
  </si>
  <si>
    <t>CAIQUE DOS SANTOS MEDEIROS</t>
  </si>
  <si>
    <t>MATHEUS FIGUEIREDO CARVALHO</t>
  </si>
  <si>
    <t>MARCOS PAULO LIMA BERGAMASCO</t>
  </si>
  <si>
    <t>PEDRO HENRIQUE TELES ARAÚJO</t>
  </si>
  <si>
    <t>PEDRO RICARDO MENEZES DA SILV</t>
  </si>
  <si>
    <t>WEIDER MATOS SANTANA</t>
  </si>
  <si>
    <t>BRABO</t>
  </si>
  <si>
    <t>YURI DE PAULA LIMA</t>
  </si>
  <si>
    <t>RHENAN DOS ANJOS PINHEIRO</t>
  </si>
  <si>
    <t>DAVI GUILHERME CALHEIRO</t>
  </si>
  <si>
    <t>16/17 ANOS JUVENIL MASC AZUL PENA, -64,00 KG</t>
  </si>
  <si>
    <t>WALLACE BEZERRA DA SILVA</t>
  </si>
  <si>
    <t>RYAN FREIRES DOS REIS</t>
  </si>
  <si>
    <t>JOÃO VICTOR DO VALLE DE SOUZA</t>
  </si>
  <si>
    <t>RAYCON GABRIEL MONTEIRO TRIGU</t>
  </si>
  <si>
    <t>KAIO BARBOSA SOARES</t>
  </si>
  <si>
    <t>RODRIGO SOUZA ZIFIRINO</t>
  </si>
  <si>
    <t>GABRIEL CARVALHO DE AZEVEDO</t>
  </si>
  <si>
    <t>SAMUEL SANTOS DE OLIVEIRA</t>
  </si>
  <si>
    <t>HEBERT LUCAS BARBOSA PESSANH</t>
  </si>
  <si>
    <t>CAUÃ SANTOS BRITO FORTUNATO</t>
  </si>
  <si>
    <t>MATHEUS AVELINO DE OLIVEIRA</t>
  </si>
  <si>
    <t>DIMAS DAVI SANTIAGO GALIZA</t>
  </si>
  <si>
    <t>ESTEVÃO PEREIRA DE OLIVEIRA</t>
  </si>
  <si>
    <t>FILHOS DO REI</t>
  </si>
  <si>
    <t>DANIEL SILVA BARRINHA</t>
  </si>
  <si>
    <t>LEONARDO DA SILVA FERREIRA</t>
  </si>
  <si>
    <t>DEIVID GUILHERME OLIVEIRA DE AL</t>
  </si>
  <si>
    <t>KAUAN DANIEL SANTANA RAMOS</t>
  </si>
  <si>
    <t>MARCELO GABRIEL DOS SANTOS C</t>
  </si>
  <si>
    <t>LUCIANO SOARES DE ALBUQUERQU</t>
  </si>
  <si>
    <t>GFTEAM C</t>
  </si>
  <si>
    <t>HEITOR DA CUNHA FRANCO DE CAS</t>
  </si>
  <si>
    <t>MIGUEL SALAZAR</t>
  </si>
  <si>
    <t>DANIEL DE SOUZA FERREIRA</t>
  </si>
  <si>
    <t>25º</t>
  </si>
  <si>
    <t>26º</t>
  </si>
  <si>
    <t>KAYKY ADRYEL MAFRA RIBEIRO</t>
  </si>
  <si>
    <t>16/17 ANOS JUVENIL MASC AZUL LEVE, -69,00 KG</t>
  </si>
  <si>
    <t>CAIO PEREIRA SATURATO</t>
  </si>
  <si>
    <t>ANDERSO ANTUNES DE ALMEIDA JU</t>
  </si>
  <si>
    <t>ALEXANDRE COSTA SOARES</t>
  </si>
  <si>
    <t>GABRIEL SOUZA DE MENDONÇA</t>
  </si>
  <si>
    <t>BRENO DA SILVA PEREIRA</t>
  </si>
  <si>
    <t>CAIO YARLEN RODRIGUES ARAUJO</t>
  </si>
  <si>
    <t>LUCIANO SOARES DE ALBUQUERQUE</t>
  </si>
  <si>
    <t>KEVIN GUIMARÃES DE SOUZA</t>
  </si>
  <si>
    <t>RINQUE BRASI</t>
  </si>
  <si>
    <t>MATHEUS BARBOSA DA SILVA NEGR</t>
  </si>
  <si>
    <t>LEONARDO DA SILVA RODRIGUES</t>
  </si>
  <si>
    <t>KAUÃ DOS SANTOS GUIMARÃES</t>
  </si>
  <si>
    <t>DANIEL TAVARES MORAES</t>
  </si>
  <si>
    <t>JORGE GUSTAVO GOMES DE OLIVEI</t>
  </si>
  <si>
    <t>VENTO SUL</t>
  </si>
  <si>
    <t>HYAGO GABRIEL OLIVEIRA CABRAL</t>
  </si>
  <si>
    <t>JOÃO CARLOS GALDINA</t>
  </si>
  <si>
    <t>TEAM MANCHIN</t>
  </si>
  <si>
    <t>PEDRO LUCAS BERNARDES RODRIG</t>
  </si>
  <si>
    <t>MATHEUS OLIVEIRA DA COSTA</t>
  </si>
  <si>
    <t>GUILHERME VIERA BARBOSA</t>
  </si>
  <si>
    <t>JOÃO VICTOR GUEDES PESSANHA</t>
  </si>
  <si>
    <t>WALBERSON LUIZ DO NASCIMENTO</t>
  </si>
  <si>
    <t>DAVID RAMIRO DUARTE COELHO</t>
  </si>
  <si>
    <t>FILHOS DO RE</t>
  </si>
  <si>
    <t>MARCOS SAMUEL COSTA NASCIMEN</t>
  </si>
  <si>
    <t>LUAN VICTOR MARTINS PAIVA</t>
  </si>
  <si>
    <t>16/17 ANOS JUVENIL MASC AZUL MÉDIO, -74,00 KG</t>
  </si>
  <si>
    <t>DARLLAN SOARES FREITAS DA SILVA</t>
  </si>
  <si>
    <t>DANIEL MIRANDA FERREIRA CATHA</t>
  </si>
  <si>
    <t>PABLO IVO PÉRICO DA SILVA NETTO</t>
  </si>
  <si>
    <t>KAIQUE MOREIRA FATUDO</t>
  </si>
  <si>
    <t>IRAN PEREIRA FELICIO</t>
  </si>
  <si>
    <t>VITOR DE SOUZA SANTOS</t>
  </si>
  <si>
    <t>MAYCON DOUGLAS MATTOS DE OLI</t>
  </si>
  <si>
    <t>SAMUEL DOS REIS CERQUEIRA SAN</t>
  </si>
  <si>
    <t>LUIZ HENRIQUE PEREIRA PIMENTEL</t>
  </si>
  <si>
    <t>JOÃO MARCUS PRADO ALVES</t>
  </si>
  <si>
    <t>JOÃO MATHEUS COSTA DO NASCIMENTO</t>
  </si>
  <si>
    <t>DANILO DE ARAÚJO MAIA GOMES</t>
  </si>
  <si>
    <t>KAIO DA SILVA SAMPAIO</t>
  </si>
  <si>
    <t>JUAN PABLO DA SILVA BARBOSA</t>
  </si>
  <si>
    <t>SAMUEL VALCALDI</t>
  </si>
  <si>
    <t>DENNIS GUIMARÃES DOS SANTOS</t>
  </si>
  <si>
    <t>LUAN KAIKY ALVES RODRIGUES</t>
  </si>
  <si>
    <t>LEONARDO CAVALCANTE BARCELO</t>
  </si>
  <si>
    <t>FRANCISCO ANTONIO DA SILVA JUNI</t>
  </si>
  <si>
    <t>PROJ DIAMANT</t>
  </si>
  <si>
    <t>HEITOR PASCOAL FONSECA BRÍGID</t>
  </si>
  <si>
    <t>PEDRO HENRIQUE DA SILVA LOPES</t>
  </si>
  <si>
    <t>KAIO LUCAS SILVA MENEZES</t>
  </si>
  <si>
    <t>PIETTRO MORENO SALAMAN</t>
  </si>
  <si>
    <t>PABLO GOMES BEZERRA</t>
  </si>
  <si>
    <t>16/17 ANOS JUVENIL MASC AZUL MEIO-PESADO, -79,30 KG</t>
  </si>
  <si>
    <t>PEDRO HENRIQUE COSTA POLVES</t>
  </si>
  <si>
    <t>RYAN MUCCIOLO COUTINHO</t>
  </si>
  <si>
    <t>JOÃO PEDRO DE OLIVEIRA RANGEL</t>
  </si>
  <si>
    <t>TEAM BRADOK</t>
  </si>
  <si>
    <t>LUIZ FELIPE GUALBERTO</t>
  </si>
  <si>
    <t>GUILHERME JAMBEIRO VENANCIO</t>
  </si>
  <si>
    <t>DAVI MIGUEL BARBOSA DE ALMEIDA</t>
  </si>
  <si>
    <t>RODRIGO RODRIGUES MORENO DIA</t>
  </si>
  <si>
    <t>DANILO ARAÚJO MAIA GOMES</t>
  </si>
  <si>
    <t>MURILLO BARROS DUARTE</t>
  </si>
  <si>
    <t>CAIO LUIZ DOS SANTOS ALVES</t>
  </si>
  <si>
    <t>MARCOS PAULO DIAS GARCIA</t>
  </si>
  <si>
    <t>IAN QUINTANILHA PORTO GOMES</t>
  </si>
  <si>
    <t>MATHEUS FERNANDES LINO</t>
  </si>
  <si>
    <t>ILIANE MARAB</t>
  </si>
  <si>
    <t>CAUÃ RANGEL SANTOS PINTO</t>
  </si>
  <si>
    <t>RAFAEL MARQUES CORDEIRO</t>
  </si>
  <si>
    <t>GABRIEL ANTÔNIO FERREIRA CERIB</t>
  </si>
  <si>
    <t>VINICIUS ALVES DA CONCEIÇÃO ZAN</t>
  </si>
  <si>
    <t>GUILHERME AUGUSTO DO NASCIME</t>
  </si>
  <si>
    <t>GABRIEL NASCIMENTO RUD</t>
  </si>
  <si>
    <t>YURI MONTEIRO SILVA</t>
  </si>
  <si>
    <t>KAUÊ PEREIRA DE MELO SILVA</t>
  </si>
  <si>
    <t>LIFE COMBAT</t>
  </si>
  <si>
    <t>16/17 ANOS JUVENIL MASC AZUL PESADO, -84,30 KG</t>
  </si>
  <si>
    <t>NATANAEL VASCONCELOS DA CRUZ</t>
  </si>
  <si>
    <t>RICHARD MATOS RAMOS</t>
  </si>
  <si>
    <t>IGOR LICURGO DOS SANTOS</t>
  </si>
  <si>
    <t>JOÃO MARCUS PRADO</t>
  </si>
  <si>
    <t>EDUARDO LIMA BALBINO</t>
  </si>
  <si>
    <t>JONATHAN DE LIMA DA SILVA</t>
  </si>
  <si>
    <t>BERNARDO FIGUEIREDO SANTOS</t>
  </si>
  <si>
    <t>FRED JORGE RIBEIRO DOS SANTOS</t>
  </si>
  <si>
    <t>MARCELO HENRIQUE TOBIAS GOME</t>
  </si>
  <si>
    <t>GEOVANE LUIZ OLIVEIRA DE CARVA</t>
  </si>
  <si>
    <t>CARLOS BOTELHO DE VASCONCELLOS</t>
  </si>
  <si>
    <t>KEVIN AUGUSTO LOPES</t>
  </si>
  <si>
    <t>GABRIEL GADELHA FREITAS</t>
  </si>
  <si>
    <t>VITOR HUGO PEREIRA AMARA</t>
  </si>
  <si>
    <t>RODRIGO RODRIGUES MORENO</t>
  </si>
  <si>
    <t>16/17 ANOS JUVENIL MASC AZUL SUPER-PESADO, -89,30 KG</t>
  </si>
  <si>
    <t>MYTHIS RICHARD BATITSA DE OLIVE</t>
  </si>
  <si>
    <t>RODRIGO COSTA GUIMARES</t>
  </si>
  <si>
    <t>RODRIGO CAMPOS MACIEL FILHO</t>
  </si>
  <si>
    <t>JOÃO VICTOR CORRÊA DOS SANTOS</t>
  </si>
  <si>
    <t>DAVIDSON MACIEL SIMAS</t>
  </si>
  <si>
    <t>YURI WEBER CAMPOS JUNQUEIRA</t>
  </si>
  <si>
    <t>YGOR ARAÚJO DA ROCHA</t>
  </si>
  <si>
    <t>ELIELSON DE SOUZA MARQUES</t>
  </si>
  <si>
    <t>ARAIDO TEAM</t>
  </si>
  <si>
    <t>PAULO HENRIQUE PEREIRA SOUSA</t>
  </si>
  <si>
    <t>MANOEL CARLOS FLORÊNCIO</t>
  </si>
  <si>
    <t>MIGUEL SANTOS MORAIS</t>
  </si>
  <si>
    <t>LUTA PELA PAZ</t>
  </si>
  <si>
    <t>16/17 ANOS JUVENIL MASC AZUL PESADÍSSIMO, +89,30 KG</t>
  </si>
  <si>
    <t>GABRIEL DA SILVA SOARES</t>
  </si>
  <si>
    <t>ENZO RODRIGUES ARAUJO</t>
  </si>
  <si>
    <t>MIGUEL DA SILVA DOMINGOS</t>
  </si>
  <si>
    <t>VITOR AQUINO ARAUJO</t>
  </si>
  <si>
    <t>RENAN MARTINS ALVES SILVA</t>
  </si>
  <si>
    <t>GABRIEL GARÇ</t>
  </si>
  <si>
    <t>MYTHIS RICHARD BATISTA DE OLIVERA</t>
  </si>
  <si>
    <t>LUCAS FREITAS DO NASCIMENTO</t>
  </si>
  <si>
    <t>VITOR HUGO VIDAL CONCEIÇÃO</t>
  </si>
  <si>
    <t>JOÃO PEDRO SILVA TAVARES</t>
  </si>
  <si>
    <t>CAVERNA</t>
  </si>
  <si>
    <t>CARLOS EDUARDO FIRMINO COELH</t>
  </si>
  <si>
    <t>PEDRO FERREIRA DE SOUZA</t>
  </si>
  <si>
    <t>GABRIEL NAZARIO MIRANDA</t>
  </si>
  <si>
    <t>CAIO ALMEIDA DE ARAUJO BISPO</t>
  </si>
  <si>
    <t>CARLOS FELIPE FERREIRA</t>
  </si>
  <si>
    <t>BERNARDO LUIS DE SOUZA</t>
  </si>
  <si>
    <t>DANIEL NUNES</t>
  </si>
  <si>
    <t xml:space="preserve"> GFTEAM</t>
  </si>
  <si>
    <t>ESTEVÃO DE SOUZA COELHO DA CO</t>
  </si>
  <si>
    <t>GABRIEL PINTO DO VALLE</t>
  </si>
  <si>
    <t>IDEAL JJ</t>
  </si>
  <si>
    <t>JOÃO MARCELO LAVINAS</t>
  </si>
  <si>
    <t>GUILHERME AZEVEDO SERENO</t>
  </si>
  <si>
    <t>16/17 ANOS JUVENIL MASC AZUL ABSOLUTO</t>
  </si>
  <si>
    <t>MYTHIS RICHARD BATISTA DE OLIVE</t>
  </si>
  <si>
    <t>LUTE PELA PAZ</t>
  </si>
  <si>
    <t>DANILO DE ARAUJO MAIA GOMES</t>
  </si>
  <si>
    <t>MONOEL CARLOS FLORÊNCIO</t>
  </si>
  <si>
    <t xml:space="preserve">16/17 ANOS  JUVENIL  MASC ROXA LEVE, -69,00 KG </t>
  </si>
  <si>
    <t>PEDRO HENRIQUE ROSSI</t>
  </si>
  <si>
    <t xml:space="preserve"> JUVENIL CBJJO MASC ROXA MEIO-PESADO, -79,30 KG</t>
  </si>
  <si>
    <t>OLIVER DE LIMA RODRIGUES</t>
  </si>
  <si>
    <t>EQUIPE A MÚM</t>
  </si>
  <si>
    <t>ADULTO (CBJJO) FEM BRANCA INCLUSIVA</t>
  </si>
  <si>
    <t>FERNANDA EVELYN OLIVEIRA</t>
  </si>
  <si>
    <t>ADULTO (CBJJO) FEM BRANCA GALO, -48,30 KG</t>
  </si>
  <si>
    <t>LARA SILVA ROCHA</t>
  </si>
  <si>
    <t>ALINNE DE JESUS DOS SANTOS</t>
  </si>
  <si>
    <t>KEMILLY DO SOCORRO MARCOS</t>
  </si>
  <si>
    <t>ADULTO (CBJJO) FEM BRANCA PLUMA, -53,50 KG</t>
  </si>
  <si>
    <t>KATHARINE VIANA PEREIRA</t>
  </si>
  <si>
    <t>DARA PACHECO GOMES</t>
  </si>
  <si>
    <t>CAMILE LOURENÇO DA SILVA TEIXEI</t>
  </si>
  <si>
    <t>JHULIA DE MATTOS LIRA DE LIMA</t>
  </si>
  <si>
    <t>ELLEN ROCHA MISSIAS</t>
  </si>
  <si>
    <t>JENNIFER MICAELLA CAETANO</t>
  </si>
  <si>
    <t>ANA BEATRIZ ALENCAR DIAS</t>
  </si>
  <si>
    <t>JÚLIA VITÓRIA DA SILVA RODRIGUES</t>
  </si>
  <si>
    <t>LORAINE ISIDIO DA SILVA</t>
  </si>
  <si>
    <t>BEATRIZ VIEIRA BARBOSA ALVES</t>
  </si>
  <si>
    <t>FRANCIELLEN FERREIRA DA SILVA D</t>
  </si>
  <si>
    <t>DAIANE GOMES NASCIMENTO</t>
  </si>
  <si>
    <t>ADULTO (CBJJO) FEM BRANCA PENA, -58,50 KG</t>
  </si>
  <si>
    <t>BRUNA EDUARDA LIMA DOS SANTOS</t>
  </si>
  <si>
    <t>STHEFANNY DHINNIZ CONCEIÇÃO DI</t>
  </si>
  <si>
    <t>RAYANNE CHAVES DOS REIS DE SO</t>
  </si>
  <si>
    <t>ANA CAROLINA</t>
  </si>
  <si>
    <t>EMILI DE OLIVEIRA SOARES</t>
  </si>
  <si>
    <t>TEAM JUCÃO</t>
  </si>
  <si>
    <t>MAIARA DOS SANTOS LEMOS</t>
  </si>
  <si>
    <t>RAPHAELA CURITIBA DE SOUZA</t>
  </si>
  <si>
    <t>ADRIELE CASTRO MACHADO</t>
  </si>
  <si>
    <t>NICOLE ALVES DA COSTA ANDRADE</t>
  </si>
  <si>
    <t>CINTIA DE SOUZA COSTA</t>
  </si>
  <si>
    <t>LARISSA KESSINI ARAUJO RODRIGU</t>
  </si>
  <si>
    <t>CAMILA BARROSO GAZZONI</t>
  </si>
  <si>
    <t>LUIZA MANINHO VOLOCHTCHUK</t>
  </si>
  <si>
    <t>GILMARA CARVALHO DE OLIVEIRA</t>
  </si>
  <si>
    <t>ANDREZA ALVES SORREIÇÃO</t>
  </si>
  <si>
    <t>ANDRESSA GUIMARÃES DO NASCIM</t>
  </si>
  <si>
    <t>JANAINA MUNIZ DE ALMEIDA</t>
  </si>
  <si>
    <t>JEAN JACQUES</t>
  </si>
  <si>
    <t>KAMILLA AGUIAR LOPES</t>
  </si>
  <si>
    <t>THAMYRIS SANTOS MUNIZ</t>
  </si>
  <si>
    <t>PATRYCIA SILVA DOS REIS</t>
  </si>
  <si>
    <t>FABIANA FERREIRA FONSECA</t>
  </si>
  <si>
    <t>DEMETRIO TEAM</t>
  </si>
  <si>
    <t>ADULTO (CBJJO) FEM BRANCA LEVE, -64,00 KG</t>
  </si>
  <si>
    <t>SAMARA FERREIRA RIBEIRO</t>
  </si>
  <si>
    <t>MARIA EDUARDA SOARES FERRAZ</t>
  </si>
  <si>
    <t>KAMILY ANDRADE DE SOUZA</t>
  </si>
  <si>
    <t>LOHANNE FREITAS DA SILVA</t>
  </si>
  <si>
    <t>LUISA MANINHO VOLOCHTCHUK</t>
  </si>
  <si>
    <t>LETÍCIA DA SILVA REIS</t>
  </si>
  <si>
    <t>STEPHANY SILVA FREITAS</t>
  </si>
  <si>
    <t>BRAVOS NERY</t>
  </si>
  <si>
    <t>LETÍCIA SANTOS PINTO</t>
  </si>
  <si>
    <t>GABRIELLE CANDREVA MESQUITA</t>
  </si>
  <si>
    <t>ALINE GARCIA LEITE</t>
  </si>
  <si>
    <t>FRANCIELLE NASCIMENTO DIAS</t>
  </si>
  <si>
    <t>THAYNA SOUZA RAMOS</t>
  </si>
  <si>
    <t>THAÍS SANTOS DA SILVA</t>
  </si>
  <si>
    <t>AMANDA LOPES CARDOZO</t>
  </si>
  <si>
    <t>ADULTO (CBJJO) FEM BRANCA MÉDIO, -69,00 KG</t>
  </si>
  <si>
    <t>REBECCA CARVALHO BASÍLIO</t>
  </si>
  <si>
    <t>ARYANE CUSTÓDIO DE FREITAS MO</t>
  </si>
  <si>
    <t>ANDRESSA GOES CASTRO</t>
  </si>
  <si>
    <t>ANA BEATRIZ FISCHDICK FERNANDES</t>
  </si>
  <si>
    <t>LETICIA DA SILVA REIS</t>
  </si>
  <si>
    <t>LORENA AVYLA SANTOS NASCIMEN</t>
  </si>
  <si>
    <t>FLÁVIA DE OLIVEIRA ATAÍDES</t>
  </si>
  <si>
    <t>JACQUELINE MUNIZ NASCIMENTO</t>
  </si>
  <si>
    <t>EVELYN BERNARDO ROSA</t>
  </si>
  <si>
    <t>MONICA SOLTOSKY DA HORA</t>
  </si>
  <si>
    <t>ADULTO (CBJJO) FEM BRANCA MEIO-PESADO, -74,00 KG</t>
  </si>
  <si>
    <t>MARCELLE CRISTINA GAMA DA SILV</t>
  </si>
  <si>
    <t>DEUZILEIA RICARDO DE SOUZA</t>
  </si>
  <si>
    <t>VIEIRA JJ</t>
  </si>
  <si>
    <t>FERNANDA MORAES</t>
  </si>
  <si>
    <t>LIZANDRA DOS SANTOS PEREIRA M</t>
  </si>
  <si>
    <t>SARA MOREIRA DOS SANTOS SALVI</t>
  </si>
  <si>
    <t>ESSENCE BJJ</t>
  </si>
  <si>
    <t>NICOLLE GONÇALVES MAMARI VIAN</t>
  </si>
  <si>
    <t>MARIA EDUARDA PEIXOTO VIEIRA</t>
  </si>
  <si>
    <t>ADULTO (CBJJO) FEM BRANCA PESADO, -79,30 KG</t>
  </si>
  <si>
    <t>QUEZIA CRISTINA DA SILVA</t>
  </si>
  <si>
    <t>BÁRBARA GARABINI DE SAMPAIO</t>
  </si>
  <si>
    <t>CAMILLA MARQUES BARBOSA SOARES</t>
  </si>
  <si>
    <t>RUTH QUELI LEITE MONTARROIS</t>
  </si>
  <si>
    <t>TONASSI TEAM</t>
  </si>
  <si>
    <t>ANA BEATRIZ SOUZA E SILVA</t>
  </si>
  <si>
    <t>LARIONARA MELO DE SOUSA</t>
  </si>
  <si>
    <t>LETYCIA RAMALHO IGNÁCIO CORRÊA</t>
  </si>
  <si>
    <t>STEFANY SOUZA DA CONCEIÇÃO</t>
  </si>
  <si>
    <t>BRUNA NOGUEIRA BERNARDI</t>
  </si>
  <si>
    <t>LILIAN RIBEIRO DE ANDRADE</t>
  </si>
  <si>
    <t>BEATRIZ SOUZA LUIZ DE MELO</t>
  </si>
  <si>
    <t>ADULTO (CBJJO) FEM BRANCA SUPER-PESADO, -84,30 KG</t>
  </si>
  <si>
    <t>STEFANY SOUZA DA CONCEIÇÃO RO</t>
  </si>
  <si>
    <t>DÉBORA ELLEN DA SILVA SANTOS</t>
  </si>
  <si>
    <t>MARIA JULIA FERNANDES DA SILVA</t>
  </si>
  <si>
    <t>TAYNÁ ARAÚJO LAMBONI</t>
  </si>
  <si>
    <t>RAISSA DOS SANTOS GOMES</t>
  </si>
  <si>
    <t>HELIA BATISTA DA SILVA</t>
  </si>
  <si>
    <t>THAYNARA KATTIELLY DA SILVA TH</t>
  </si>
  <si>
    <t>SARA DE DEUS BORGES</t>
  </si>
  <si>
    <t>ANA CARLA CRUZ DA SILVA</t>
  </si>
  <si>
    <t>ADULTO (CBJJO) FEM BRANCA PESADÍSSIMO, +84,30 KG</t>
  </si>
  <si>
    <t>GABRIELE BARROS DE FREITAS</t>
  </si>
  <si>
    <t>VITORIA DE SIQUEIRA ROCHA</t>
  </si>
  <si>
    <t>NICOLLY CRISTINA AUGUSTO AZEVE</t>
  </si>
  <si>
    <t>ANA VITÓRIA RIBEIRO DE CASTRO</t>
  </si>
  <si>
    <t>JULIANA DOS SANTOS CORREA</t>
  </si>
  <si>
    <t>ANA PAULA HONÓRIO PEREIRA</t>
  </si>
  <si>
    <t>LUIZA RAMOS DE AGUIAR</t>
  </si>
  <si>
    <t>DANIELLE NASCIMENTO DA SILVA</t>
  </si>
  <si>
    <t>KAMYLE CRISTINNE SABINO SILVA</t>
  </si>
  <si>
    <t>VANESSA VASCONCELOS ARCHANJO</t>
  </si>
  <si>
    <t>LORRAYNE SOARES DA ROCHA</t>
  </si>
  <si>
    <t>CAMILLA DE LIMA GONÇALVES</t>
  </si>
  <si>
    <t>LARIOMANA MELO DE SOUSA</t>
  </si>
  <si>
    <t>JESSICA ANDRÉA CORREIA SIQUEIRA</t>
  </si>
  <si>
    <t>RITA DE CÁSSIA QUEIROZ DE OLIVEIRA</t>
  </si>
  <si>
    <t>ADULTO (CBJJO) FEM AZUL GALO, -48,30 KG</t>
  </si>
  <si>
    <t>CAMILA BATISTA DE OLIVEIRA</t>
  </si>
  <si>
    <t>VIVANA DOS SANTOS GENTIL</t>
  </si>
  <si>
    <t>MANUELLE CORRÊA DE MOURA</t>
  </si>
  <si>
    <t>ANA JÚLIA PALMEIRAS FERREIRA</t>
  </si>
  <si>
    <t>TEAM BUDA</t>
  </si>
  <si>
    <t>MIRIAN DA SILVIA PADILHA</t>
  </si>
  <si>
    <t>MAT ITAPEVI</t>
  </si>
  <si>
    <t>LUIZA BERTOLATO BICALHO</t>
  </si>
  <si>
    <t>MM TEAM</t>
  </si>
  <si>
    <t>TALITA CRISTINE GOMES DA SILVA</t>
  </si>
  <si>
    <t>SABRINA DA SILVA CUNHA</t>
  </si>
  <si>
    <t>ANA JULIA GONÇALVES CARVALHO</t>
  </si>
  <si>
    <t>ANA JULIA PALMEIRAS FERREIRA</t>
  </si>
  <si>
    <t>INGRID VICTÓRIA ARAÚJO SANTOS</t>
  </si>
  <si>
    <t>JÚLIA CAMPOS RIBEIRO</t>
  </si>
  <si>
    <t>ADULTO (CBJJO) FEM AZUL PLUMA, -53,50 KG</t>
  </si>
  <si>
    <t>KETHELLYN DA COSTA SOUZA SILVA</t>
  </si>
  <si>
    <t>ANDRESSA NASCIMENTO OLIVEIRA</t>
  </si>
  <si>
    <t>MARCELE RIBEIRO CAMPOS</t>
  </si>
  <si>
    <t>LAYLA MONIZE PEREIRA NUNES</t>
  </si>
  <si>
    <t>NATHALIA GOMES FREITAS</t>
  </si>
  <si>
    <t>RAQUEL TRINDADE DE SOUZA ROSA</t>
  </si>
  <si>
    <t>LAIZE BARBOSA ARAUJO</t>
  </si>
  <si>
    <t>ANDRESSA DIAS FELIZARDO</t>
  </si>
  <si>
    <t>LETICIA DA SILVA NASCIMENTO</t>
  </si>
  <si>
    <t>LEIA DE SOUZA VILELA</t>
  </si>
  <si>
    <t>NATÁLIA DE CASTRO ALMEIDA</t>
  </si>
  <si>
    <t>KLEIANNY BANDEIRA DE CARVALHO</t>
  </si>
  <si>
    <t>RINGUE</t>
  </si>
  <si>
    <t>VIVIANE RIBAS RAYMUNDO</t>
  </si>
  <si>
    <t>CAROLINA MOREIRA MOSQUEIRA</t>
  </si>
  <si>
    <t>GRAZIELLE TELLES DE ARAÚJO</t>
  </si>
  <si>
    <t>ANA JÚLIA DE AGUIAR LEOPOLDINO</t>
  </si>
  <si>
    <t>CAMILLE FREITAS CESARIO</t>
  </si>
  <si>
    <t>ANA CAROLINE DE ANDRADE FARIAS</t>
  </si>
  <si>
    <t>ADULTO (CBJJO) FEM AZUL PENA, -58,50 KG</t>
  </si>
  <si>
    <t>CAMILY VITÓRIA COSTA DA SILVA</t>
  </si>
  <si>
    <t>MOHAMED</t>
  </si>
  <si>
    <t>KAMYLA VITÓRIA DA COSTA SANTOS</t>
  </si>
  <si>
    <t>RAQUEL RODRIGUES EUGENIO</t>
  </si>
  <si>
    <t>LORENNA SOUZA PEREIRA</t>
  </si>
  <si>
    <t>ANA JULIA DE AGUIAR LEOPOLDINO</t>
  </si>
  <si>
    <t>CASSIA MOURA REMESSAR</t>
  </si>
  <si>
    <t>TAMARA CRISTINA</t>
  </si>
  <si>
    <t>AGATA MIUKI CHAVES KOGA</t>
  </si>
  <si>
    <t>DOJO BLACK</t>
  </si>
  <si>
    <t>EMILY MIRANDA MOURA</t>
  </si>
  <si>
    <t>MARIA EDUARDA VIANA DA SILVA</t>
  </si>
  <si>
    <t>JENEFER COELHO DE OLIVEIRA</t>
  </si>
  <si>
    <t>SILVIA DOS SANTOS JORGE</t>
  </si>
  <si>
    <t>JULYA DA CONCEIÇÃO GOMES</t>
  </si>
  <si>
    <t>CLAUDIA DE ANDRADE RODRIGUES</t>
  </si>
  <si>
    <t>RD CHAMPIONS</t>
  </si>
  <si>
    <t>BEATRIZ CAMPOS RIBEIRO</t>
  </si>
  <si>
    <t>ALINE RIBEIRO ALVES</t>
  </si>
  <si>
    <t>KAYLANE DE LIMA CORREIA</t>
  </si>
  <si>
    <t>FAMILIA LULA</t>
  </si>
  <si>
    <t>ANA PAULA DE OLIVEIRA TEIXEIRA</t>
  </si>
  <si>
    <t>PÂMELA GUIMARÃES</t>
  </si>
  <si>
    <t>DÉBORA SILVA DE OLIVEIRA</t>
  </si>
  <si>
    <t>DANIELLE ROMANAZZI LOPES</t>
  </si>
  <si>
    <t>GABRIELA MIRANDA LOPES</t>
  </si>
  <si>
    <t>EDUARDA HERMISDORFF DE PAULA</t>
  </si>
  <si>
    <t>BEATRIZ LINS DOS SANTOS DUARTE</t>
  </si>
  <si>
    <t>ELUANA NASCIMENTO GOMES</t>
  </si>
  <si>
    <t>ADULTO (CBJJO) FEM AZUL LEVE, -64,00 KG</t>
  </si>
  <si>
    <t>MICHELE JANUARIO DA SILVA</t>
  </si>
  <si>
    <t>YASMIM SILVA DE OLIVERIA</t>
  </si>
  <si>
    <t>PITBULL FIGH</t>
  </si>
  <si>
    <t>JULIANE PEREIRA FROTTÉ</t>
  </si>
  <si>
    <t>JULIANA PINTO ATHAYDES</t>
  </si>
  <si>
    <t>ESTER CAMILLI FONSECA DA SILVA</t>
  </si>
  <si>
    <t>VIVIAN DE MEDEIROS DA SILVA</t>
  </si>
  <si>
    <t>MAYARA EGÍDIO BRAGA</t>
  </si>
  <si>
    <t>BRUNA DA COSTA PARETO</t>
  </si>
  <si>
    <t>BLACK POINT</t>
  </si>
  <si>
    <t>FERNANDA GOLHATH MATTOS</t>
  </si>
  <si>
    <t>BARNEY TEAM</t>
  </si>
  <si>
    <t>GABRIELLA MENDES RIBEIRO PEREIRA</t>
  </si>
  <si>
    <t>MICHELLE DE FREITAS ARAÚJO</t>
  </si>
  <si>
    <t>KAÍLA SOUZA SALES</t>
  </si>
  <si>
    <t>SÍNDEL DE JESUS DA SILVA</t>
  </si>
  <si>
    <t>MARCELLE MACHADO REDER</t>
  </si>
  <si>
    <t>LETICIA SANTOS PINTO</t>
  </si>
  <si>
    <t>BARBARA DOS SANTOS RODRIGUES</t>
  </si>
  <si>
    <t>VITÓRIA FRAGA PEGADO</t>
  </si>
  <si>
    <t>TAMARA GONÇALVES PONTES</t>
  </si>
  <si>
    <t>LETÍCIA PEREIRA DA SILVA</t>
  </si>
  <si>
    <t>ADULTO (CBJJO) FEM AZUL MÉDIO, -69,00 KG</t>
  </si>
  <si>
    <t>MARIA EDUARDA OLIVEIRA GONZAGA</t>
  </si>
  <si>
    <t>MARIA EDUARDA WANDERLEY</t>
  </si>
  <si>
    <t>MONICA CRISTINY SABINO DE OLIVEI</t>
  </si>
  <si>
    <t>FLÁVIA HECKERT CARVALHO</t>
  </si>
  <si>
    <t>LAGOINHA JJ</t>
  </si>
  <si>
    <t>JULIANA BELCHIOR BELARMINO FER</t>
  </si>
  <si>
    <t>RENATA CAMILLY DE CARVALHO</t>
  </si>
  <si>
    <t>RACHEL BARBOZA LOPES</t>
  </si>
  <si>
    <t>MARIA EDUARDA SALLES</t>
  </si>
  <si>
    <t>GRACIE KORE</t>
  </si>
  <si>
    <t>YVONNE O'CONNELL</t>
  </si>
  <si>
    <t>LOHANNA SOUZA MIANA</t>
  </si>
  <si>
    <t>MARCIANA GOMES LIMA</t>
  </si>
  <si>
    <t>NEXUS JJ</t>
  </si>
  <si>
    <t>NATÁLIA BARBOSA FERREIRA</t>
  </si>
  <si>
    <t>CASSIANE KETHELLYN LIMA DA SILVA</t>
  </si>
  <si>
    <t>RAFAELLA COSTA BALUE DO NASCI</t>
  </si>
  <si>
    <t>GIULIA JUND DE SOUZA</t>
  </si>
  <si>
    <t>LÍVIA ANTUNES TEIXEIRA DE SOUZA</t>
  </si>
  <si>
    <t>CRISTINE BACELAR RIBEIRO</t>
  </si>
  <si>
    <t>ADULTO (CBJJO) FEM AZUL MEIO-PESADO, -74,00 KG</t>
  </si>
  <si>
    <t>GABRIELA SOARES CAMARA</t>
  </si>
  <si>
    <t>THAÍS DOS ANJOS OLIVEIRA</t>
  </si>
  <si>
    <t>MARIA EDUARDA WANDERLEY DA F</t>
  </si>
  <si>
    <t>ANA CLARA DOS SANTOS MOTA</t>
  </si>
  <si>
    <t>TEAM ESPERAN</t>
  </si>
  <si>
    <t>INGRID DA SILVA FREITAS</t>
  </si>
  <si>
    <t>SKULL CT JJ</t>
  </si>
  <si>
    <t>ISABELA DE ARAÚJO MOTA</t>
  </si>
  <si>
    <t>A2 JIU-JITSU</t>
  </si>
  <si>
    <t>GIOVANNA GONÇALVES AZEVEDO</t>
  </si>
  <si>
    <t>GIULLYANI RAQUEL SILVA FERREIRA</t>
  </si>
  <si>
    <t>GABRIELLE ALVES DE MELO</t>
  </si>
  <si>
    <t>CIA JJ</t>
  </si>
  <si>
    <t>MILENE MARIA DA SILVA</t>
  </si>
  <si>
    <t>BRUNA SILVA DE OLIVEIRA</t>
  </si>
  <si>
    <t>GABRIELLE FERNANDES GONÇALVE</t>
  </si>
  <si>
    <t>GABRIELLE FERNANDES MACHADO</t>
  </si>
  <si>
    <t>CAIO TERRA</t>
  </si>
  <si>
    <t>ÁGATA LUCAS LOURDES LUCAS DA</t>
  </si>
  <si>
    <t>JULIANA PINHEIRO DOS SANTOS</t>
  </si>
  <si>
    <t>VALESCA DA COSTA PINTO</t>
  </si>
  <si>
    <t>RAYSSA DA CUNHA OLIVEIRA</t>
  </si>
  <si>
    <t>GLENDA DE CARVALHO ROZA</t>
  </si>
  <si>
    <t>MILENE MARIA PARENTE DA SILVA</t>
  </si>
  <si>
    <t>ADULTO (CBJJO) FEM AZUL PESADO, -79,30 KG</t>
  </si>
  <si>
    <t>ANA BEATRIZ ARAUJO BASTOS</t>
  </si>
  <si>
    <t>RAPHAELA COSTA DA SILVEIRA</t>
  </si>
  <si>
    <t>MARIA CLARA LEONIDIO SANTIAGO</t>
  </si>
  <si>
    <t>IMPACT FIGHT</t>
  </si>
  <si>
    <t>TATIANE AGUIAR PORFÍRIO</t>
  </si>
  <si>
    <t>MILENA MARIA PARENTE DA SILVA</t>
  </si>
  <si>
    <t>KAROLLINE CRISTINA</t>
  </si>
  <si>
    <t>PÂMELLA DA CONCEIÇÃO OLIVEIRA</t>
  </si>
  <si>
    <t>THAIS DOS ANJOS DE OLIVEIRA</t>
  </si>
  <si>
    <t>ANA JÚLIA DE SOUSA RIBEIRO</t>
  </si>
  <si>
    <t>MARIA JULIA MAGALHÃES</t>
  </si>
  <si>
    <t>LETYCIA SILVA GUIMARÃES DA ROC</t>
  </si>
  <si>
    <t>VITÓRIA CASSIANO SERAFIM MELLO</t>
  </si>
  <si>
    <t>ADULTO (CBJJO) FEM AZUL SUPER-PESADO, -84,30 KG</t>
  </si>
  <si>
    <t>ELOAH SANTANA TRANCOSO</t>
  </si>
  <si>
    <t>CAROLINA REZENDE PEREIRA DOS</t>
  </si>
  <si>
    <t>MARIA LUIZA ROSA DA SILVA</t>
  </si>
  <si>
    <t>GABRIELA FREIRE LEMOS</t>
  </si>
  <si>
    <t>ANA JÚLIA DE SOUSA RIBEIRO CARL</t>
  </si>
  <si>
    <t>GREICY KELLY CONCEIÇÃO DOS SA</t>
  </si>
  <si>
    <t>KÉSIA PEREIRA RODRIGUES</t>
  </si>
  <si>
    <t>MAIARA CRISTINA BATISTA DE SOUZ</t>
  </si>
  <si>
    <t>ADULTO (CBJJO) FEM AZUL PESADÍSSIMO, +84,30 KG</t>
  </si>
  <si>
    <t>MARIA EDUARDA GUEDES</t>
  </si>
  <si>
    <t>ANNA BEATRIZ DE FREITAS LOPES</t>
  </si>
  <si>
    <t>REBECA GUIMARÃES ROCHA</t>
  </si>
  <si>
    <t>KETHELEN ARRAES</t>
  </si>
  <si>
    <t>AMANDA TAVARES HENRIQUE COST</t>
  </si>
  <si>
    <t>THAÍS DOS ANJOS DE OLIVEIRA MAH</t>
  </si>
  <si>
    <t>BRUNNA MANOEL DOS SANTOS</t>
  </si>
  <si>
    <t>CLAUDIA COSTA SANTOS</t>
  </si>
  <si>
    <t>JAQUELINE FÉLIX MEZES BRAGA</t>
  </si>
  <si>
    <t>JÚLIA KELLY ANDRADE DOS SANTOS</t>
  </si>
  <si>
    <t>RAISSA ALBANO DOS SANTOS</t>
  </si>
  <si>
    <t>ADULTO (CBJJO) FEM AZUL ABSOLUTO</t>
  </si>
  <si>
    <t>ELOAH DE SANT 'ANNA TRANCOSO</t>
  </si>
  <si>
    <t>MICHELE JANUÁRIO DA SILVA</t>
  </si>
  <si>
    <t>ADULTO (CBJJO) FEM ROXA GALO, -48,30 KG</t>
  </si>
  <si>
    <t>MILENA RIBEIRO VIRGINIO</t>
  </si>
  <si>
    <t>ADULTO CBJJO FEM ROXA PLUMA, -53,50 KG</t>
  </si>
  <si>
    <t>LAÍS CRISTINE VELOSO DOS SANTO</t>
  </si>
  <si>
    <t>MARY JANE EMANUELLE PROPHIRO</t>
  </si>
  <si>
    <t>MARCELLE DIAS VARGAS FIRMINA</t>
  </si>
  <si>
    <t>LIRIEL PAULA DA SILVA</t>
  </si>
  <si>
    <t>ADULTO (CBJJO) FEM ROXA PENA, -58,50 KG</t>
  </si>
  <si>
    <t>KEROLLEN VITORIA PACHECO RIBE</t>
  </si>
  <si>
    <t>INGRID DA SILVA GUEDES</t>
  </si>
  <si>
    <t>GABRIELLE RUSSEL GALVÃO</t>
  </si>
  <si>
    <t>LAURA DE FÁTIMA OLIVEIRA</t>
  </si>
  <si>
    <t>CLARICE ADÃO DO AMARAL</t>
  </si>
  <si>
    <t>SARAH GOUVEA BARRETO FREITAS</t>
  </si>
  <si>
    <t>MARIA EDUARDA MATIAS</t>
  </si>
  <si>
    <t>ESTEFANI REJANE DA COSTA SANT</t>
  </si>
  <si>
    <t>ELISA DO CARMO BRITO DA CRUZ</t>
  </si>
  <si>
    <t>KAILANE ISIDIO RODRIGUES DA SILV</t>
  </si>
  <si>
    <t>LILYAN RODRIGUES COSTA</t>
  </si>
  <si>
    <t>ADULTO (CBJJO) FEM ROXA LEVE, -64,00 KG</t>
  </si>
  <si>
    <t>CAMILA MUNIZ DE ASSIS</t>
  </si>
  <si>
    <t>LORRANY DE LIMA PINHEIRO</t>
  </si>
  <si>
    <t>SARA DO PRADO MARCOLINO</t>
  </si>
  <si>
    <t>ADA KALINE SOUSA</t>
  </si>
  <si>
    <t>THAIS DOS SANTOS BRANCHES</t>
  </si>
  <si>
    <t>THE MATCH</t>
  </si>
  <si>
    <t>KAWANY CRISTAL VIERA DE OLIVEIRA</t>
  </si>
  <si>
    <t>LORENA CARDOSO DA SILVA</t>
  </si>
  <si>
    <t>WANESSA RIBEIRO LOPES</t>
  </si>
  <si>
    <t>ANA GABRIELA PERES DA SILVA</t>
  </si>
  <si>
    <t>RAYAN GRACIE</t>
  </si>
  <si>
    <t>JULIANA DUARTE DA SILVA</t>
  </si>
  <si>
    <t>SHAULAH DA SILVA OLIVEIRA</t>
  </si>
  <si>
    <t>VIVIAN DA SILVA GONÇALVES</t>
  </si>
  <si>
    <t>THAÍS GOMES LESSA</t>
  </si>
  <si>
    <t>KEROLLEN VITÓRIA PACHECO RIBEI</t>
  </si>
  <si>
    <t>ROBERTA SOUZA MOTTA</t>
  </si>
  <si>
    <t>ARYEL CUNHA BENTO DA COSTA</t>
  </si>
  <si>
    <t>ADULTO (CBJJO) FEM ROXA MÉDIO, -69,00 KG</t>
  </si>
  <si>
    <t>CAMILA LOYOLA LOUREIRO CARVAL</t>
  </si>
  <si>
    <t>KETLYN ROCHA RAUBER</t>
  </si>
  <si>
    <t>JÚLIA KALLIANE DA CONCEIÇÃO</t>
  </si>
  <si>
    <t>KARINE SERRA PEREIRA</t>
  </si>
  <si>
    <t>MARIA VIEIRA CAMPOS SILVA</t>
  </si>
  <si>
    <t>RACQUEL BASTO LIMA</t>
  </si>
  <si>
    <t>EMANUELLE MACIEL MOTA</t>
  </si>
  <si>
    <t>JHESSICA MICAELLY BORGES</t>
  </si>
  <si>
    <t>MONICA CRISTINY SABINO DE OLIVEIRA</t>
  </si>
  <si>
    <t>ADULTO (CBJJO) FEM ROXA MEIO-PESADO, -74,00 KG</t>
  </si>
  <si>
    <t>REBECA CAMILLI DE OLIVEIRA FONS</t>
  </si>
  <si>
    <t>ELEN CRISTINA SANTOS TITO</t>
  </si>
  <si>
    <t>VICTÓRIA CAMILLE COSTA</t>
  </si>
  <si>
    <t>RENATA SILVA DE OLIVEIRA</t>
  </si>
  <si>
    <t>KARINE CRISTINE DA SILVA BARBOS</t>
  </si>
  <si>
    <t>KELLY GLAUCIELLE MARTINS</t>
  </si>
  <si>
    <t>BARBARA CAVALCANTI DE BRITO</t>
  </si>
  <si>
    <t>GABRIELLY RIBEIRO SILVA</t>
  </si>
  <si>
    <t>ADULTO (CBJJO) FEM ROXA PESADO, -79,30 KG</t>
  </si>
  <si>
    <t>NATACHA AMANDA RIBEIRO DA SILVA</t>
  </si>
  <si>
    <t>CLAUDIA MIKAELLA ANDRADE DE SÁ</t>
  </si>
  <si>
    <t>REBECA CAMILLI DE OLIVEIRA</t>
  </si>
  <si>
    <t>THAÍS MARINS BRITO</t>
  </si>
  <si>
    <t>GABRIELLE SOARES IGNACIO</t>
  </si>
  <si>
    <t>ADULTO CBJJO FEM ROXA SUPER-PESADO, -84,30 KG</t>
  </si>
  <si>
    <t>ISABELLY MUNHOZ DE PAIVA</t>
  </si>
  <si>
    <t>ADULTO (CBJJO) FEM ROXA PESADÍSSIMO, +84,30 KG</t>
  </si>
  <si>
    <t>ISADORA VILA NOVA</t>
  </si>
  <si>
    <t>MILENA LIMA DA SILVA</t>
  </si>
  <si>
    <t>MARIA LAURA MARCELINO FELIPE</t>
  </si>
  <si>
    <t>ISADORA VILLA NOVA PEREIRA</t>
  </si>
  <si>
    <t>MARIA JÚLIA MAGALHÃES</t>
  </si>
  <si>
    <t>THAIS MARINS BRITO</t>
  </si>
  <si>
    <t>MARIA VITORIA OLIVEIRA DA SILVA</t>
  </si>
  <si>
    <t>NATASHA CRISTINE FERNANDES</t>
  </si>
  <si>
    <t>BRAZILIAN FIGHT</t>
  </si>
  <si>
    <t>AGNES FIDELIS DE FREITAS</t>
  </si>
  <si>
    <t>GABRIELA VICENTE INACIO DA SILVA</t>
  </si>
  <si>
    <t>ADULTO (CBJJO) FEM ROXA ABSOLUTO</t>
  </si>
  <si>
    <t>KEROLLEN VITORIA PACHECO RIBEI</t>
  </si>
  <si>
    <t>ADULTO (CBJJO) FEM MARROM PLUMA, -53,50 KG</t>
  </si>
  <si>
    <t>MARITSA MARTINS DE MELLO</t>
  </si>
  <si>
    <t>ADULTO (CBJJO) FEM MARROM LEVE, -64,00 KG</t>
  </si>
  <si>
    <t>DENISE PACHECO GOMES</t>
  </si>
  <si>
    <t>AGHATA RIBEIRO ALVES</t>
  </si>
  <si>
    <t>AMANDA BENTO RODRIGUES</t>
  </si>
  <si>
    <t>IZABELLA CRISTINE MOREIRA DOS S</t>
  </si>
  <si>
    <t>ROSANGELA SAMARA BARRETO</t>
  </si>
  <si>
    <t>YNGRID DA CONCEIÇÃO SOUZA</t>
  </si>
  <si>
    <t>MARIA CAROLINA FARIAS HORA</t>
  </si>
  <si>
    <t>BÁRBARA GERMANO DA SILVA</t>
  </si>
  <si>
    <t>MILEIDE MARCELINO HENRIQUE DA</t>
  </si>
  <si>
    <t>NATHALI DE LACERDA RISTOV</t>
  </si>
  <si>
    <t>VITORIA DA SILVA DA FONSECA</t>
  </si>
  <si>
    <t>ADULTO (CBJJO) FEM MARROM MÉDIO, -69,00 KG</t>
  </si>
  <si>
    <t>MAXINNE YVE BATISTA DE OLIVEIRA</t>
  </si>
  <si>
    <t>TAMIRES VIDAL DA SILVA</t>
  </si>
  <si>
    <t>LUANA SILVA DE CARVALHO</t>
  </si>
  <si>
    <t>JULIANA SILVA TELLES RIBEIRO</t>
  </si>
  <si>
    <t>ADULTO (CBJJO) FEM MARROM MEIO-PESADO, -74,00 KG</t>
  </si>
  <si>
    <t>THAYNARA DA CONCEIÇÃO SILVA</t>
  </si>
  <si>
    <t>DANIELLY GOMES TAVARES</t>
  </si>
  <si>
    <t xml:space="preserve">ADULTO CBJJO FEM MARROM PESADO, -79,30 KG </t>
  </si>
  <si>
    <t>KAROLLINE ROSA CAVEDO</t>
  </si>
  <si>
    <t>REBECA DICETTI FREIRE</t>
  </si>
  <si>
    <t>YANA ALICE DA CAMARA GADELHA</t>
  </si>
  <si>
    <t>MARIANA SILVÉRIO</t>
  </si>
  <si>
    <t>TÁCIA ELOÁH SILVA DE MORAES</t>
  </si>
  <si>
    <t>JESSICA FERNANDA DA COSTA AND</t>
  </si>
  <si>
    <t>STEFANNY FERREIRA AMORIM</t>
  </si>
  <si>
    <t>ADULTO (CBJJO) FEM MARROM SUPER-PESADO, -84,30 KG</t>
  </si>
  <si>
    <t>THAYNA PIMENTA FARIAS SA SILVA</t>
  </si>
  <si>
    <t>ADULTO CBJJO FEM MARROM PESADÍSSIMO, +84,30 KG</t>
  </si>
  <si>
    <t>ISABELY GENEROSO DA SILVA LEM</t>
  </si>
  <si>
    <t>ADULTO CBJJO FEM PRETA LEVE, -64,00 KG</t>
  </si>
  <si>
    <t>MILENE CAROLINE CRUZ SILVA</t>
  </si>
  <si>
    <t>SHEILA LOPES DA SILVA</t>
  </si>
  <si>
    <t xml:space="preserve">ADULTO CBJJO FEM PRETA MEIO-PESADO, -74,00KG </t>
  </si>
  <si>
    <t>CATARINA NICOLITE ROCHA</t>
  </si>
  <si>
    <t>NAIARA RODRIGUES FERMIANO</t>
  </si>
  <si>
    <t xml:space="preserve">ADULTO CBJJO FEM PRETA PESADO, -79,30 KG </t>
  </si>
  <si>
    <t xml:space="preserve"> ADULTO NOGI CBJJO FEM PRETA PESADÍSSIMO, +76.50 KG</t>
  </si>
  <si>
    <t>ANA BEATRIZ PEREIRA DA ROCHA</t>
  </si>
  <si>
    <t>ADULTO (CBJJO) MASC BRANCA GALO, -57,50 KG</t>
  </si>
  <si>
    <t>RUAN CORRÊA DE SOUZA</t>
  </si>
  <si>
    <t>KAIKY HUDSON MORAES DE SOUZA</t>
  </si>
  <si>
    <t>GLAUBER VICTOR MONTEIRO</t>
  </si>
  <si>
    <t>ISRAEL FERREIRA MIRANDA</t>
  </si>
  <si>
    <t>KAYKI TEODORO MARTINS</t>
  </si>
  <si>
    <t>ERISSON DA SILVA</t>
  </si>
  <si>
    <t>RAFAEL MOREIRA SIMPLICIO</t>
  </si>
  <si>
    <t>ESPAÇO DE LUTAS</t>
  </si>
  <si>
    <t>YURI BORGES NUNES</t>
  </si>
  <si>
    <t>MURILO HENRIQUE DE SOUZA</t>
  </si>
  <si>
    <t>KAYKY GABRIEL RODRIGUES DA SIL</t>
  </si>
  <si>
    <t>ANGELO YURY LEANDRO MONTEIRO</t>
  </si>
  <si>
    <t>THIAGO CANTANHEDE DE MELLO</t>
  </si>
  <si>
    <t>RENZOGRACIE</t>
  </si>
  <si>
    <t>LUIS HENRIQUE DA SILVA</t>
  </si>
  <si>
    <t>JOÃO VICTOR LOPES DOS SANTOS</t>
  </si>
  <si>
    <t>GABRIEL DOS SANTOS NASCIMENTO</t>
  </si>
  <si>
    <t>JOÃO HENRIQUE DA CONCEIÇÃO</t>
  </si>
  <si>
    <t>ANDREW PEREIRA DAS NEVES</t>
  </si>
  <si>
    <t>ADULTO (CBJJO) MASC BRANCA PLUMA, -64,00 KG</t>
  </si>
  <si>
    <t>CLÁUDIO BENTO DE MEIRELES ELIA</t>
  </si>
  <si>
    <t>JOÃO MOTA</t>
  </si>
  <si>
    <t>KAIQUE COSTA SOUZA</t>
  </si>
  <si>
    <t>RICHARD DE CARVALHO MAGALHÃES</t>
  </si>
  <si>
    <t>BERNARDO NASCIMENTO DE SOUZA</t>
  </si>
  <si>
    <t>JOAO VITOR MOTA</t>
  </si>
  <si>
    <t>JUAN CHRISTIAN MARINHO</t>
  </si>
  <si>
    <t>GILMAR EWERTON DA SILVA</t>
  </si>
  <si>
    <t>MANUEL SANTOS DE JESUS</t>
  </si>
  <si>
    <t>MARCUS SERAFIM VIEIRA DA SILVA</t>
  </si>
  <si>
    <t>GUILHERME MOREIRA SILVA</t>
  </si>
  <si>
    <t>KAUAN VITOR SANTOS VIEIRA</t>
  </si>
  <si>
    <t>EDUARDO BARBOSA CAVALCANTE G</t>
  </si>
  <si>
    <t>DANIEL BENAIA SOUZA CAMPOS</t>
  </si>
  <si>
    <t>JOSÉ MARCELO FERREIRA JUSTINO</t>
  </si>
  <si>
    <t>MIKE LAWRENCE DE SOUZA AZEVEDO</t>
  </si>
  <si>
    <t>PEDRO LUCAS CARISTIATI</t>
  </si>
  <si>
    <t>RENATO DE OLIVEIRA LIMA JUNIOR</t>
  </si>
  <si>
    <t>ENZO ANTONELLO TERRANA</t>
  </si>
  <si>
    <t>MATEUS ASSUMPÇÃO SOARES ESTI</t>
  </si>
  <si>
    <t>DOUGLAS RIBEIRO DO CARMO</t>
  </si>
  <si>
    <t>BRAYAN SILVA DE MOURA</t>
  </si>
  <si>
    <t>CLEITON CORDEIRO DA SILVA</t>
  </si>
  <si>
    <t>LUAN BEAUJEAN DELGADO</t>
  </si>
  <si>
    <t>FELIPE RIBEIRO DOS SANTOS</t>
  </si>
  <si>
    <t>LOHAN FERREIRA DA SILVA</t>
  </si>
  <si>
    <t>ADULTO (CBJJO) MASC BRANCA PENA, -70,00KG</t>
  </si>
  <si>
    <t>MIGUEL JESUS MOREIRA</t>
  </si>
  <si>
    <t>ALEXANDER MARTINS BOTELHO</t>
  </si>
  <si>
    <t>ERLON DE MENDONÇA ALEXANDRE</t>
  </si>
  <si>
    <t>JOÃO VICTOR DE OLIVEIRA FURTAD</t>
  </si>
  <si>
    <t>DIOGO DA SILVA FERREIRA</t>
  </si>
  <si>
    <t>MOUHAMED ZOUYTEN</t>
  </si>
  <si>
    <t>ERICK LUZ AQUINO</t>
  </si>
  <si>
    <t>GABRIEL BORRÉ DE OLIVEIRA</t>
  </si>
  <si>
    <t>UENDERSON VALINHO ROSA DA SIL</t>
  </si>
  <si>
    <t>JOÃO EMERSON SOBRAL JERÔNIMO</t>
  </si>
  <si>
    <t>ANDERSON MIRANDA RODRIGUES</t>
  </si>
  <si>
    <t>LUIS FERNANDO DE JESUS DOURADO</t>
  </si>
  <si>
    <t>PAULO FELIPE DOS SANTOS</t>
  </si>
  <si>
    <t>PATRYCK DOS SANTOS NUNES</t>
  </si>
  <si>
    <t>IAGO VITOR BARBOSA DE LIMA</t>
  </si>
  <si>
    <t>KAUAN DUMAS CHIARETHE</t>
  </si>
  <si>
    <t>WELBER CARVALHAL DOS SANTOS</t>
  </si>
  <si>
    <t>JORDAN WALLYSON DOS SANTOS M</t>
  </si>
  <si>
    <t>MATHEUS DOS SANTOS MARTINS</t>
  </si>
  <si>
    <t>RAFAEL DA CONCEICAO MACEDO</t>
  </si>
  <si>
    <t>LUCAS GUILHERME</t>
  </si>
  <si>
    <t>ADULTO (CBJJO) MASC BRANCA LEVE, -76,00 KG</t>
  </si>
  <si>
    <t>PACCO MORENO SANTOS DE MOURA</t>
  </si>
  <si>
    <t>DANIEL DA CRUZDE JESUS</t>
  </si>
  <si>
    <t>LEONY ANDRADE FREITAS</t>
  </si>
  <si>
    <t>JOSE FRANCISCO COSTA LIMA</t>
  </si>
  <si>
    <t>ABSOLUT SQUA</t>
  </si>
  <si>
    <t>MATHEUS DAMASIO TRIERVEILER</t>
  </si>
  <si>
    <t>ABRAÃO FRANCO DE ANDRADE MAC</t>
  </si>
  <si>
    <t>ALMIR AUGUSTO VENÂNCIO E SILVA</t>
  </si>
  <si>
    <t>MICHEL DE ALMEIDA PAIVA</t>
  </si>
  <si>
    <t xml:space="preserve"> RHIAN DAVID DOS SANTOS DE MOR</t>
  </si>
  <si>
    <t>LUKAS RUAN MEDEIROS PAIVA</t>
  </si>
  <si>
    <t>MATEUS FELIPE ALVES ALBUQUERQUE</t>
  </si>
  <si>
    <t>DIOGO RENAN DE JESUS DA SILVA</t>
  </si>
  <si>
    <t>VICTOR PIMENTEL GONÇALVES HOR</t>
  </si>
  <si>
    <t>JOÃO PAULO DA COSTA TRINDADE</t>
  </si>
  <si>
    <t>RIAN BATISTA DE OLIVEIRA BASTOS</t>
  </si>
  <si>
    <t>ELIAN LUCIANO GONÇALVES PORTO</t>
  </si>
  <si>
    <t>ALEX DE JESUS DOS SANTOS</t>
  </si>
  <si>
    <t>GUSTAVO LOBO DE MATTOS BEZER</t>
  </si>
  <si>
    <t>LUIZ EDUARDO DA SILVA MANSUR</t>
  </si>
  <si>
    <t>PEDRO LUCAS DA SILVA DE LIMA</t>
  </si>
  <si>
    <t>CARLOS HENRIQUE DA SILVA LEÃO</t>
  </si>
  <si>
    <t>JOÃO LUCAS ROMERO BITTENCOUR</t>
  </si>
  <si>
    <t>RIO FIGHTERS</t>
  </si>
  <si>
    <t>LUCAS COSTA TEIXEIRA DA SILVA</t>
  </si>
  <si>
    <t>LUIZ GUILHERME FERREIRA DE MEN</t>
  </si>
  <si>
    <t>JHONATAS RANGEL DA SILVA</t>
  </si>
  <si>
    <t>RODRIGO STOCH DE OLIVERA</t>
  </si>
  <si>
    <t>27º</t>
  </si>
  <si>
    <t>GABRIEL ANDERSON FERREIRA</t>
  </si>
  <si>
    <t>28º</t>
  </si>
  <si>
    <t>DIOGO LAURINDO BRAGA</t>
  </si>
  <si>
    <t>PROJ JESUS TEAM</t>
  </si>
  <si>
    <t>29º</t>
  </si>
  <si>
    <t>WEVERTON MENDES BRAGA</t>
  </si>
  <si>
    <t>30º</t>
  </si>
  <si>
    <t>GABRIEL MACIEL MONTEIRO LOPES</t>
  </si>
  <si>
    <t>ADULTO (CBJJO) MASC BRANCA MÉDIO, -82,30 KG</t>
  </si>
  <si>
    <t>JOÃO PEDRO SILVA DE MENEZES</t>
  </si>
  <si>
    <t>GABRIEL ALEXANDRE ARAUJO</t>
  </si>
  <si>
    <t>DOUGLAS SANTANA JUNIOR</t>
  </si>
  <si>
    <t>JOSE LUCAS MORAES DE ANDRADE</t>
  </si>
  <si>
    <t>TIAGO P CARVALHO DE OLIVEIRA</t>
  </si>
  <si>
    <t>LUCAS LUGON DE MATTOS COSTA</t>
  </si>
  <si>
    <t>VICTOR BARAÚNA DAVID CASTRO</t>
  </si>
  <si>
    <t>TIAGO CRUZ ALVIM DE ALMEIDA</t>
  </si>
  <si>
    <t>RONALDO CESAR GONÇALVES DE A</t>
  </si>
  <si>
    <t>JOÃO VICTOR OLIVEIRA BARBOSA</t>
  </si>
  <si>
    <t>JEAN OLIVEIRA DE SOUZA PIMENTEL</t>
  </si>
  <si>
    <t>NADISON MUNIZ DOS SANTOS</t>
  </si>
  <si>
    <t>P S C COSTHA</t>
  </si>
  <si>
    <t>LUCAS DA SILVA MARTINS</t>
  </si>
  <si>
    <t>TEAM ITÁLIA</t>
  </si>
  <si>
    <t>DOMINGOS WENDEL DOS SANTOS P</t>
  </si>
  <si>
    <t>DOUGLAS DE SOUZA SANTANA COS</t>
  </si>
  <si>
    <t>RUI FRANCISCO GOMES FILHO</t>
  </si>
  <si>
    <t>JUAN PABLO NASCIMENTO REINHAR</t>
  </si>
  <si>
    <t>YURI DE SOUZA ALMEIDA</t>
  </si>
  <si>
    <t>MATEUS SANT'ANNA DOS SANTOS</t>
  </si>
  <si>
    <t>LEONARDO LEITE AMARAL MOREIR</t>
  </si>
  <si>
    <t>ARTUR BERNARDO NEVES CAMPOS</t>
  </si>
  <si>
    <t>CARLOS EDUARDO THEOPHILO FON</t>
  </si>
  <si>
    <t>MARCO GABRIEL MENEZES DE SOU</t>
  </si>
  <si>
    <t>VICTOR PEREIRA DA SILVA</t>
  </si>
  <si>
    <t>MARCELO ALVARES MANGIFESTE</t>
  </si>
  <si>
    <t>MATHEUS NASCIMENTO SANTOS</t>
  </si>
  <si>
    <t>CARLOS MANOEL ATALIBA</t>
  </si>
  <si>
    <t>ADULTO (CBJJO) MASC BRANCA MEIO-PESADO, -88,30 KG</t>
  </si>
  <si>
    <t>JOÃO VICTOR PEREIRA DA COSTA</t>
  </si>
  <si>
    <t>JOSÉ OLAVO DOS SANTOS MELO</t>
  </si>
  <si>
    <t>DANIEL HENRIQUE DOS SANTOS GO</t>
  </si>
  <si>
    <t>MIGUEL PASSOS COSTA DA CRUZ</t>
  </si>
  <si>
    <t>JHONATAN PASSOS MONTEIRO</t>
  </si>
  <si>
    <t>LUIS FILIPE DOS SANTOS GUSMAO</t>
  </si>
  <si>
    <t>EQUIPE CYBOR</t>
  </si>
  <si>
    <t>GUILHERME COUTO DO CARMO</t>
  </si>
  <si>
    <t>FELIPE SOARES LACERDA</t>
  </si>
  <si>
    <t>BRUNO DE ALMEIDA BOA MORTE</t>
  </si>
  <si>
    <t>LUIS FILIPE DOS SANTOS GUSMÃO</t>
  </si>
  <si>
    <t>CYBORG</t>
  </si>
  <si>
    <t>ENDERSON SILVA DA CRUZ</t>
  </si>
  <si>
    <t>JONATAS ARAÚJO DE OLIVEIRA</t>
  </si>
  <si>
    <t>LUCAS MARQUES DA SILVA</t>
  </si>
  <si>
    <t>ARTUR MURGEL</t>
  </si>
  <si>
    <t>CLEONE DOS SANTOS CORRÊA</t>
  </si>
  <si>
    <t>ERIC ROCHA ADELAIDE</t>
  </si>
  <si>
    <t>WALLACE PINHEIRO DE SOUSA</t>
  </si>
  <si>
    <t>GUILHERME DE SOUSA MIRANDA</t>
  </si>
  <si>
    <t>ALLAN DE FREITAS SANTOS DA SILV</t>
  </si>
  <si>
    <t>JEAN PHELIPPE DA SILVA SANTOS</t>
  </si>
  <si>
    <t>JOÃO PEDRO ASSUNÇÃO LOPES</t>
  </si>
  <si>
    <t>DT JJ</t>
  </si>
  <si>
    <t>MÁRCIO RAPHAEL FERNANDES</t>
  </si>
  <si>
    <t>MATHEUS LOPONTE DE ARRUDA</t>
  </si>
  <si>
    <t>RENATO PEREIRA DE SOUZA</t>
  </si>
  <si>
    <t>ADULTO (CBJJO)  MASC BRANCA PESADO, -94,30KG</t>
  </si>
  <si>
    <t>FELIPE XAVIER BORGES DA SILVA</t>
  </si>
  <si>
    <t>LIBRA CT</t>
  </si>
  <si>
    <t>KAIKY PEDRO VIANA DO NASCIMENTO</t>
  </si>
  <si>
    <t>TIAGO LUIZ SILVA DE MIRANDA</t>
  </si>
  <si>
    <t>MATHEUS FELIPE DA SILVA</t>
  </si>
  <si>
    <t>ELIEL DA SILVA OLIVEIRA</t>
  </si>
  <si>
    <t>ANTÔNIO CARLOS PECCINI SILVA</t>
  </si>
  <si>
    <t>CARLOS ALBERTO CONCEIÇÃO DA C</t>
  </si>
  <si>
    <t>GUSTAVO DELGADO DE ALMEIDA</t>
  </si>
  <si>
    <t>JOHNNI LEVI SOUZA RODRIGUES DO</t>
  </si>
  <si>
    <t>JOÃO HERBERT PONTES TEIXEIRA</t>
  </si>
  <si>
    <t>ARIEL MENDES BARROS</t>
  </si>
  <si>
    <t>JORGE LUIZ GONÇALVES SIMÕES</t>
  </si>
  <si>
    <t>LUIZ EDUARDO DOS SANTOS CARVA</t>
  </si>
  <si>
    <t>MARIO AUGUSTO PEREIRA DA FONS</t>
  </si>
  <si>
    <t>GUILHERME GABRIEL DE JESUS DA</t>
  </si>
  <si>
    <t>GABRIEL FELIPE DE MASCENA</t>
  </si>
  <si>
    <t>RYAN DA ROCHA NEGREIROS</t>
  </si>
  <si>
    <t>CAIO VINICIUS TAVARES MOREIRA</t>
  </si>
  <si>
    <t>MOISES NASCIMENTO GOMES</t>
  </si>
  <si>
    <t>ARTHUR PEREIRA DE OLIVEIRA</t>
  </si>
  <si>
    <t>GABRIEL DE SOUZA PEDRO</t>
  </si>
  <si>
    <t>ALYSON JÚNIOR AZEVEDO DA COSTA</t>
  </si>
  <si>
    <t>ADULTO (CBJJO)  MASC BRANCA SUPER-PESADO, -100,50KG</t>
  </si>
  <si>
    <t>GABRIEL CARVALHO SIQUEIRA</t>
  </si>
  <si>
    <t>RAFAEL BEZERRA DA SILVA</t>
  </si>
  <si>
    <t>JOÃO VICTOR LEITE PINHEIRO</t>
  </si>
  <si>
    <t>WENDEL MARQUES SANTANA</t>
  </si>
  <si>
    <t>LUIZ CARLOS DOS SANTOS JUNIOR</t>
  </si>
  <si>
    <t>JEFERSSON OLIVEIRA SILVA</t>
  </si>
  <si>
    <t>LUCAS RABELO DO COUTO</t>
  </si>
  <si>
    <t>ALEX DA COSTA</t>
  </si>
  <si>
    <t>THIAGO MARQUES PEREIRA REIMÃO</t>
  </si>
  <si>
    <t>FLÁVIO LUIS DE OLIVEIRA DOS SANT</t>
  </si>
  <si>
    <t>BRUNO CARUSO VIEIRA</t>
  </si>
  <si>
    <t>FELIPE ALWXANDRE ALVES FERREI</t>
  </si>
  <si>
    <t>REGINALDO FERREIRA DA SILVA</t>
  </si>
  <si>
    <t>LUCAS VINICIUS SOUZA DOS SANTO</t>
  </si>
  <si>
    <t>RICCELLI LUIZ FEITOSA DALBOSCO</t>
  </si>
  <si>
    <t>THALES SILVA DE FREITAS DE OLIVEIRA</t>
  </si>
  <si>
    <t>BRENDER JÚLIO DE ARAÚJO</t>
  </si>
  <si>
    <t>EDUARDO ALESSANDRO FURTADO</t>
  </si>
  <si>
    <t>OTONI MOURA DE PAULO NETO</t>
  </si>
  <si>
    <t>JOÃO VICTOR CONRADO IGNÁCIO</t>
  </si>
  <si>
    <t>MAURÍCIO VERISSIMO DE SANTANA</t>
  </si>
  <si>
    <t>ADULTO 18/29 ANOS MASC BRANCA PESADÍSSIMO, +100,50KG</t>
  </si>
  <si>
    <t>DANIEL DOS SANTOS GOMES</t>
  </si>
  <si>
    <t>ELEVA JJ</t>
  </si>
  <si>
    <t>YURI CUSTÓDIO DOS SANTOS</t>
  </si>
  <si>
    <t>WELLINGTON NASCIMENTO</t>
  </si>
  <si>
    <t>CARLOS ROBERTO SENA GOMES</t>
  </si>
  <si>
    <t>MATHEUS WILLIAMS SILVA SANTOS</t>
  </si>
  <si>
    <t>JOÃO MARCOS DA SILVA</t>
  </si>
  <si>
    <t>LUCAS SIQUEIRA DE AZEVEDO</t>
  </si>
  <si>
    <t>ELYELSON DA SILVA TORRES</t>
  </si>
  <si>
    <t>ADRIEL ELIONAI MEDEIROS NEVES</t>
  </si>
  <si>
    <t>ANDERSON LUIS FERNANDO DE OLI</t>
  </si>
  <si>
    <t>WESLEY MONTEIRO DOS SANTOS</t>
  </si>
  <si>
    <t>DAVID DE OLIVEIRA RIBEIRO</t>
  </si>
  <si>
    <t>CAIO MACHADO CORRÊA</t>
  </si>
  <si>
    <t>CLEYTON DA SILVA COSTA</t>
  </si>
  <si>
    <t>MARCELO DE SOUZA RAMOS</t>
  </si>
  <si>
    <t>JOÃO VICTOR CAETANO DE AGUIAR</t>
  </si>
  <si>
    <t>CALIOCANE TEAM</t>
  </si>
  <si>
    <t>MANOEL VITOR DOS SANTOS SILVA</t>
  </si>
  <si>
    <t>BRUNO MATHEUS SOARES</t>
  </si>
  <si>
    <t>ADULTO CBJJO MASC AZUL INCLUSIVA</t>
  </si>
  <si>
    <t>DIOGO RICARDO FEITOZA MOREIRA</t>
  </si>
  <si>
    <t>MOISÉS LEANDRO FERREIRA</t>
  </si>
  <si>
    <t>DAVID SILVA DE LIMA</t>
  </si>
  <si>
    <t>ADULTO (CBJJO)  MASC AZUL GALO, -57,50KG</t>
  </si>
  <si>
    <t>LUCAS FERNANDES BRAGANÇA</t>
  </si>
  <si>
    <t>TAUÃ GABRIEL BISPO GAMA</t>
  </si>
  <si>
    <t>YGOR ALEXANDRE TAMARA DO ROS</t>
  </si>
  <si>
    <t>YURI BORGES DELMIRO DA SILVA</t>
  </si>
  <si>
    <t>HUGO DO NASCIMENTO ROSA</t>
  </si>
  <si>
    <t>PAULO VICTOR RAPOSO DA SILVA</t>
  </si>
  <si>
    <t>MATHEUS RIBAS GONÇALVES</t>
  </si>
  <si>
    <t>TUBARÃO BJJ</t>
  </si>
  <si>
    <t>PEDRO LUCAS OLIVEIRA DA SILVA</t>
  </si>
  <si>
    <t>THIAGO DA SILVA MORAIS</t>
  </si>
  <si>
    <t>RAFAEL NUNES</t>
  </si>
  <si>
    <t>JOSE BRIAN RANGEL VELASQUEZ</t>
  </si>
  <si>
    <t>RAPHAEL CARVALHO DA SILVA</t>
  </si>
  <si>
    <t>PEDRO SILVA DE BARROS VASSERS</t>
  </si>
  <si>
    <t>RJJC</t>
  </si>
  <si>
    <t>ALEX FERNANDES DA SILVA</t>
  </si>
  <si>
    <t>JOAO PEDRO PAVUNA CHRISPIM</t>
  </si>
  <si>
    <t>FABIO BRUNO SANTANA DE SOUZA</t>
  </si>
  <si>
    <t>GB CAMPOS</t>
  </si>
  <si>
    <t>YURI SILVA DA COSTA NOGUEIRA</t>
  </si>
  <si>
    <t>LUCAS SILVA DE OLIVEIRA</t>
  </si>
  <si>
    <t>JOÃO VICTOR DE ARAÚJO COSTA</t>
  </si>
  <si>
    <t>ADULTO (CBJJO)  MASC AZUL PLUMA, -64,00KG</t>
  </si>
  <si>
    <t>LUCAS SANTANA DE OLIVEIRA</t>
  </si>
  <si>
    <t>KAUÃ LUCAS VIEIRA ALVES</t>
  </si>
  <si>
    <t>ANDERSON LUCAS GOMES DA CON</t>
  </si>
  <si>
    <t>RALPH GRACIE</t>
  </si>
  <si>
    <t>MARCOS VINICIOS FERREIRA DA SIL</t>
  </si>
  <si>
    <t>VICTOR HUGO DE REZENDE DE MEL</t>
  </si>
  <si>
    <t>AMINE ZIAN</t>
  </si>
  <si>
    <t>SAYMON DO NASCIMENTO PINTO</t>
  </si>
  <si>
    <t>LEONARDO LUIZ SOUZA ALBUQUERQUE</t>
  </si>
  <si>
    <t>YURI JORDAN DA SILVA DE SOUZA</t>
  </si>
  <si>
    <t>JOAO VICTOR DOS SANTOS VEIGA</t>
  </si>
  <si>
    <t>ADRIEL DOS ANJOS FERREIRA</t>
  </si>
  <si>
    <t>ARTHUR ALEXANDRINO ALENCAR S</t>
  </si>
  <si>
    <t>ERICK BONFIM LAMBLET</t>
  </si>
  <si>
    <t>GUILHERME VIEIRA CORREIA ORREI</t>
  </si>
  <si>
    <t>GUILHERME BATISTA ASSUNÇÃO</t>
  </si>
  <si>
    <t>FELIPE DE OLIVEIRA CARVALHO</t>
  </si>
  <si>
    <t>LUCAS ALMEIDA CERQUEIRA DE OL</t>
  </si>
  <si>
    <t>PAULO VINICIUS RAPOSO DA SILVA</t>
  </si>
  <si>
    <t>MATHEUS DE FREITAS DA SILVA</t>
  </si>
  <si>
    <t>PEDRO HENRIQUE BRÁZ DA SILVA</t>
  </si>
  <si>
    <t>EGREMILSON SOARES RIBEIRO</t>
  </si>
  <si>
    <t>EVERTON ARRUDA DE ALMEIDA</t>
  </si>
  <si>
    <t>ADULTO (CBJJO)  MASC AZUL PENA, -70,00KG</t>
  </si>
  <si>
    <t>GUILHERME VIEIRA CORREIA</t>
  </si>
  <si>
    <t>PEDRO YAGO SANTOS ANDRADE CA</t>
  </si>
  <si>
    <t>LUÍS HENRIQUE RIBEIRO DA SILVA</t>
  </si>
  <si>
    <t>SAMUEL DE SOUSA MARCELINO</t>
  </si>
  <si>
    <t>CAUÃ FERREIRA DE ALCANTARA</t>
  </si>
  <si>
    <t>GABRIEL FELIPPE GOMES</t>
  </si>
  <si>
    <t>PAULO VICTOR ARAUJO DOS SANTO</t>
  </si>
  <si>
    <t>JEHSILEY MARINHO DE OLIVEIRA</t>
  </si>
  <si>
    <t>YTAYRÃ NASCIMENTO PEREIRA</t>
  </si>
  <si>
    <t>GABRIEL SOUSA MEDEIROS</t>
  </si>
  <si>
    <t>NATHAN SANTIAGO DOS SANTOS</t>
  </si>
  <si>
    <t>YAGO CARLOS FIGUEIRA DE ORNEL</t>
  </si>
  <si>
    <t>JOHN CARLOS RIBEIRO DE LIMA</t>
  </si>
  <si>
    <t>DHARVISON RODRIGUES CABRAL SI</t>
  </si>
  <si>
    <t>VÍCTOR HUGO SANTOS SILVA</t>
  </si>
  <si>
    <t>JOÃO VICTOR TAMARA DO ROSÁRIO</t>
  </si>
  <si>
    <t>NICOLAS ANDREW SILVA FORTES</t>
  </si>
  <si>
    <t>LUCAS CARLOS DOS SANTOS IZIDIO</t>
  </si>
  <si>
    <t>LUCAS DE OLIVEIRA AGUIAR</t>
  </si>
  <si>
    <t>JOÃO PEDRO GIROLDI DE OLIVEIRA</t>
  </si>
  <si>
    <t>PAUL CRISTOFFER KUSMIRCZAK</t>
  </si>
  <si>
    <t>ANDRÉ VILLARD DE SOUSA</t>
  </si>
  <si>
    <t>VÍTOR VIANA DA SILVA</t>
  </si>
  <si>
    <t>ADULTO (CBJJO)  MASC AZUL LEVE, -76,00KG</t>
  </si>
  <si>
    <t>MYKAEL DA SILVA SOUZA</t>
  </si>
  <si>
    <t>YAGO VIEIRA BERNARDO</t>
  </si>
  <si>
    <t>BERNARDO GOULART</t>
  </si>
  <si>
    <t>MATHEUS VICTOR REIS</t>
  </si>
  <si>
    <t>GABRIEL FERNANDES DE LIMA</t>
  </si>
  <si>
    <t>THIAGO ALVES FEITOSA</t>
  </si>
  <si>
    <t>LUCAS BERNARDINO DA SILVA</t>
  </si>
  <si>
    <t>YURI CORRÊA MAÊTTA</t>
  </si>
  <si>
    <t>JOAQUIM MOTA DE FREITAS TAVAR</t>
  </si>
  <si>
    <t>ISRAEL MARTINS PEREIRA DA SILVA</t>
  </si>
  <si>
    <t>PAULO HENRIQUE DA SILVA GONCA</t>
  </si>
  <si>
    <t>VINICIUS DA SILVA SANTOS</t>
  </si>
  <si>
    <t>GABRIEL DE PAULA MANHAES</t>
  </si>
  <si>
    <t>BRENO KIFFER SANTOS</t>
  </si>
  <si>
    <t>VINICIUS JARDIM ALVES</t>
  </si>
  <si>
    <t>DAVI LIMA CONTINO</t>
  </si>
  <si>
    <t>LUAN VICTOR DE SOUZA</t>
  </si>
  <si>
    <t>DANIEL VITOR COELHO VIANNA</t>
  </si>
  <si>
    <t>JOAO FELIPE ALBUQUERQUE PAES</t>
  </si>
  <si>
    <t>PATRICK MARCELO GOMES DE BRIT</t>
  </si>
  <si>
    <t>RONALD DA SILVA VIANA NUNES</t>
  </si>
  <si>
    <t>DAVI ESTEVES CANHACI</t>
  </si>
  <si>
    <t>ARTHUR MOURA GUIMARÃES</t>
  </si>
  <si>
    <t>MARLON BARBOSA DE OLIVEIRA</t>
  </si>
  <si>
    <t>GABRIEL RIBEIRO GAMA RODRIGUES</t>
  </si>
  <si>
    <t>GB PENDOIBAI</t>
  </si>
  <si>
    <t>ADULTO (CBJJO) MASC AZUL MÉDIO, -82,30KG</t>
  </si>
  <si>
    <t>CARLOS EDUARDO NUNES VIEIRA D</t>
  </si>
  <si>
    <t>LUDISON FERREIRA DE ALMEIDA</t>
  </si>
  <si>
    <t>ARTHUR DANIELS BARBOSA</t>
  </si>
  <si>
    <t>MATHEUS DIAS VARGAS FIRMINA</t>
  </si>
  <si>
    <t>PEDRO HENRIQUE BORGES LISBOA</t>
  </si>
  <si>
    <t>HENRI EDUARDO OLIVEIRA</t>
  </si>
  <si>
    <t>CARLOS EDUARDO AUGUSTO DA SIL</t>
  </si>
  <si>
    <t>GABRIEL LEANDRO SANTANA TAVAR</t>
  </si>
  <si>
    <t>KAUÃ GABRIEL VIANA SILVA</t>
  </si>
  <si>
    <t>CARLOS HENRIQUE ALVES LOPES</t>
  </si>
  <si>
    <t>GABRIEL MACEDO DOS SANTOS</t>
  </si>
  <si>
    <t>MARCUS VINICIUS SILVA DE SÁ</t>
  </si>
  <si>
    <t>USINA DE CAM</t>
  </si>
  <si>
    <t>DAVID COSTAS FARIAS GUIMARÃES</t>
  </si>
  <si>
    <t>VINICIUS PASCHOAL DE CARVALHO</t>
  </si>
  <si>
    <t>LUAM FERREIRA DA SILVA</t>
  </si>
  <si>
    <t>BRENNO CASTRO DA SILVA BORGES</t>
  </si>
  <si>
    <t>RAUL SILVA CALDAS</t>
  </si>
  <si>
    <t>JOÃO VITOR DOS SANTOS LACERDA</t>
  </si>
  <si>
    <t>FELLIPE COSTA RAMOS</t>
  </si>
  <si>
    <t>LUIZ FERNANDO SILVA DINIZ</t>
  </si>
  <si>
    <t>CAIO GABRIELL VIEIRA CASTELLO</t>
  </si>
  <si>
    <t>GUSTAVO LEYENDECKER FRANÇA D</t>
  </si>
  <si>
    <t>FERNANDO CÉSAR LACERDA BARBO</t>
  </si>
  <si>
    <t>LUCAS DIAS DA SILVA</t>
  </si>
  <si>
    <t>ANDERSON FARIA DOS REIS JUNIOR</t>
  </si>
  <si>
    <t>WENDELL DE OLIVEIRA DA SILVA</t>
  </si>
  <si>
    <t>ADULTO (CBJJO)  MASC AZUL MEIO-PESADO, -88,30KG</t>
  </si>
  <si>
    <t>JOEL DA ROCHA BARBOSA NETO</t>
  </si>
  <si>
    <t>LEANDRO CAIQUE ABREU GUIMARÃES</t>
  </si>
  <si>
    <t>MATEUS BARBOSA DE FREITAS</t>
  </si>
  <si>
    <t>MATHEUS FELIPE ALVES DOS SANTOS</t>
  </si>
  <si>
    <t>YAN DE SOUZA SILVA DE OLIVEIRA</t>
  </si>
  <si>
    <t>LUIZ THYAGO DOS SANTOS ROCHA</t>
  </si>
  <si>
    <t>RUAN CARVALHO CARDOSO DOS SA</t>
  </si>
  <si>
    <t>CASSIANO FELIX PEREIRA</t>
  </si>
  <si>
    <t>JOÃO FELIPE FERNANDES</t>
  </si>
  <si>
    <t>LUAN ALMEIDA BARBOSA</t>
  </si>
  <si>
    <t>LUIZ EDUARDO DA SILVA</t>
  </si>
  <si>
    <t>DANIEL ANDRADE TEIXEIRA</t>
  </si>
  <si>
    <t>LUCAS RAMOS DA SILVA</t>
  </si>
  <si>
    <t>LUCAS CAMPOS COSTA</t>
  </si>
  <si>
    <t>JESSÉ GOUDAR SERQUEIRA</t>
  </si>
  <si>
    <t>PEDRO MILESI SIQUEIRA CERQUEIR</t>
  </si>
  <si>
    <t>ARTHUR LINO HINDORF</t>
  </si>
  <si>
    <t>LUCAS MEDEIROS DE FREITAS</t>
  </si>
  <si>
    <t>MÁRCIO JUNIOR DE OLIVEIRA VELO</t>
  </si>
  <si>
    <t>WALLACE TEIXEIRA DA SILVA</t>
  </si>
  <si>
    <t>PEDRO HENRIQUE DONOSO RANGEL</t>
  </si>
  <si>
    <t>MATHEUS BERNARDINO DA SILVA</t>
  </si>
  <si>
    <t>RODRIGO MONTEIRO JUNIOR</t>
  </si>
  <si>
    <t>YAGO NATAN DE SENA</t>
  </si>
  <si>
    <t>WALTER DA SILVA BROTTO JUNIOR</t>
  </si>
  <si>
    <t>JHONATAN CARVALHO MAIA</t>
  </si>
  <si>
    <t>31º</t>
  </si>
  <si>
    <t>ROBSON DE CASTRO SOARES</t>
  </si>
  <si>
    <t>32º</t>
  </si>
  <si>
    <t>JOÃO VICTOR MARTINS WOLFGRAM</t>
  </si>
  <si>
    <t>ADULTO (CBJJO)  MASC AZUL PESADO, -94,30KG</t>
  </si>
  <si>
    <t>SERGIO LUIS DE OLIVEIRA CRUZ</t>
  </si>
  <si>
    <t>DAYVID DUTRA DE LIMA FALCO</t>
  </si>
  <si>
    <t>IGOR GOMES DA SILVA</t>
  </si>
  <si>
    <t>DANNIEL DE OLIVEIRA ANDRADE</t>
  </si>
  <si>
    <t>RODRIGO QUEIROZ DA CRUZ DE SO</t>
  </si>
  <si>
    <t>DEYVID LUIS DE SANTANA MARIANO</t>
  </si>
  <si>
    <t>JONATA MARTINS DA SILVA</t>
  </si>
  <si>
    <t>PEDRO HENRIQUE DESTO MAZELIAH</t>
  </si>
  <si>
    <t>BLACK TEAM J</t>
  </si>
  <si>
    <t>JOÃO FELIPE FERNANDES DOS SAN</t>
  </si>
  <si>
    <t>LIEDSON OLIVEIRA GONÇALVES</t>
  </si>
  <si>
    <t>CAYO CLEMENT CORDEIRO</t>
  </si>
  <si>
    <t>MARCELO NASCIMENTO DE OLIVEIR</t>
  </si>
  <si>
    <t>GABRIEL DA COSTA DURIGUETTO</t>
  </si>
  <si>
    <t>JOVANI RIBEIRO RANGEL</t>
  </si>
  <si>
    <t>YURI MÁRCIO MENDES RINCO</t>
  </si>
  <si>
    <t>LEANDRO CAIQUE ABREU GUIMARÃ</t>
  </si>
  <si>
    <t>LYNCON DE JESUS FERRAZ DE OLIV</t>
  </si>
  <si>
    <t>FELLIPE SOUZA GONÇALVES</t>
  </si>
  <si>
    <t>VERUM</t>
  </si>
  <si>
    <t>ESTEVÃO RESENDE DIAS</t>
  </si>
  <si>
    <t>KAUÃ ISRAEL DE LIMA DE ALMEIDA</t>
  </si>
  <si>
    <t>TIAGO DO NASCIMENTO RODRIGUES</t>
  </si>
  <si>
    <t>IGOR CARVALHO DA SILVA</t>
  </si>
  <si>
    <t>LUCAS RUAN DE JESUS</t>
  </si>
  <si>
    <t>SAMUEL PINTO DO VALLE</t>
  </si>
  <si>
    <t>ADULTO (CBJJO) MASC AZUL SUPER-PESADO, -100,50KG</t>
  </si>
  <si>
    <t>OTAVIO MILLER FERNANDES</t>
  </si>
  <si>
    <t>BRENO DIAS DA SILVA PILIGRET</t>
  </si>
  <si>
    <t>WAGNER ROBSON VIANA</t>
  </si>
  <si>
    <t>EDUARDO GOMES RODRIGUES</t>
  </si>
  <si>
    <t>SÁVIO VIEIRA ROCHA</t>
  </si>
  <si>
    <t>PEDRO PAULO RODRIGUES LEAUBO</t>
  </si>
  <si>
    <t>WELLINGTON PEREIRA</t>
  </si>
  <si>
    <t>JONATAN MARTINS DA SILVA</t>
  </si>
  <si>
    <t>MICHEL SANTOS GOMES</t>
  </si>
  <si>
    <t>GABRIEL DA SILVA</t>
  </si>
  <si>
    <t>JONAS VINÍCIUS DIAS PEDRO</t>
  </si>
  <si>
    <t>JONAS BEZERRA ALVES</t>
  </si>
  <si>
    <t>THIAGO CESAR CAMPOS FAIAL</t>
  </si>
  <si>
    <t>CARLOS ROBERTO DOS SANTOS</t>
  </si>
  <si>
    <t>PAULO HENRIQUE SANTOS DE SOUZ</t>
  </si>
  <si>
    <t>LUIZ HENRIQUE CONCEICAO DOS SA</t>
  </si>
  <si>
    <t>VINÍCIUS MAGNO BATISTA</t>
  </si>
  <si>
    <t>IGOR RIBEIRO LAURINDO</t>
  </si>
  <si>
    <t>MATHEUS ROSA ALVES</t>
  </si>
  <si>
    <t>ADULTO (CBJJO) MASC AZUL PESADÍSSIMO, +100,50KG</t>
  </si>
  <si>
    <t>MIGUEL DA SILVA BENTO</t>
  </si>
  <si>
    <t>BRENNO MAZZA MARQUES</t>
  </si>
  <si>
    <t>MATHEUS FRANÇA</t>
  </si>
  <si>
    <t>KAUAN VICTOR DE PAULA SOUZA</t>
  </si>
  <si>
    <t>MATHEUS FONSECA PEREIRA</t>
  </si>
  <si>
    <t>YURI HEITOR DE ANDRADE LIMA</t>
  </si>
  <si>
    <t>PEDRO DIEGO BARBOSA RIBEIRO</t>
  </si>
  <si>
    <t>DAVID YAROCHEWSKY DOS REIS M</t>
  </si>
  <si>
    <t>FARLEI EGLER DEMETRIO COELHO</t>
  </si>
  <si>
    <t>LUIZ FERNANDO PARADA ALVES</t>
  </si>
  <si>
    <t>DAVI VIEIRA RANGEL SOARES</t>
  </si>
  <si>
    <t>JACY BURICHE ABREU</t>
  </si>
  <si>
    <t>ANDERSON DE FREITAS PAES</t>
  </si>
  <si>
    <t>RENAN BARBOSA DA SILVA</t>
  </si>
  <si>
    <t>GABRIEL VITOR RANGEL DA SILVA</t>
  </si>
  <si>
    <t>WANDERSON DE OLIVEIRA ALMEIDA</t>
  </si>
  <si>
    <t>CHRISTOPHER RODRIGUES RIBEIRO</t>
  </si>
  <si>
    <t>THIAGO FERREIRA ROQUE</t>
  </si>
  <si>
    <t>LUIZ FELIPE MONTEIRO DA SILVA</t>
  </si>
  <si>
    <t>PROJ SOC LPB</t>
  </si>
  <si>
    <t>ARTHUR MARINS CABRAL</t>
  </si>
  <si>
    <t>MATHEUS EMANUEL AMARO PEREIR</t>
  </si>
  <si>
    <t>TEAM OROCHI</t>
  </si>
  <si>
    <t>MATHEUS RAMOS DA SILVA</t>
  </si>
  <si>
    <t>ANIBAL DA SILVA PAIVA</t>
  </si>
  <si>
    <t>MATHEUS TEIXEIRA PINHEIRO</t>
  </si>
  <si>
    <t>YGOR RODRIGUES DE ARAGÃO</t>
  </si>
  <si>
    <t>JOSÉ AUGUSTO DE JESUS ALMEIDA</t>
  </si>
  <si>
    <t>ADULTO (CBJJO) MASC AZUL ABSOLUTO</t>
  </si>
  <si>
    <t>OTÁVIO MILLER FERNANDES DOS S</t>
  </si>
  <si>
    <t>BRENO DIAS DA SILVA PHILIGRET</t>
  </si>
  <si>
    <t>TAUÃ GABRIEL BISPO</t>
  </si>
  <si>
    <t>HENRI EDUARDO OLIVEIRA DA SILVA</t>
  </si>
  <si>
    <t>YURI CORRÊA MAÊTA</t>
  </si>
  <si>
    <t>LUIZ HENRIQUE RIBEIRO DA SILVA</t>
  </si>
  <si>
    <t>ADULTO (CBJJO) MASC ROXA GALO, -57,50KG</t>
  </si>
  <si>
    <t>LUCAS JHONNY ROCHA PINHEIRO</t>
  </si>
  <si>
    <t>ABNER GABRIEL RAMOS TEIXEIRA</t>
  </si>
  <si>
    <t>UBIATÁ MEDEIROS LESSA FILHO</t>
  </si>
  <si>
    <t>ALEXANDRE DE SOUZA SANTOS</t>
  </si>
  <si>
    <t>DEYVISON MENDES DOS SANTOS</t>
  </si>
  <si>
    <t>LUCAS ABADIAS</t>
  </si>
  <si>
    <t>ALEX BARROS</t>
  </si>
  <si>
    <t>IAGO MENDES DA SILVA ARAGÃO</t>
  </si>
  <si>
    <t>RENAN RASCHENDORFER</t>
  </si>
  <si>
    <t>ANDREY DE MORAES MARINS GALL</t>
  </si>
  <si>
    <t>LEONARDO MAURO NASCIMENTO</t>
  </si>
  <si>
    <t>ADRIEL SHALLON MARTINS</t>
  </si>
  <si>
    <t>LUIZ FELIPPE SANTOS PEREIRA</t>
  </si>
  <si>
    <t>ALEX KAYKE DE ANDRADE AFONSO</t>
  </si>
  <si>
    <t>LIDSON VINÍCIUS SILVA RODRIGUES</t>
  </si>
  <si>
    <t>ADULTO (CBJJO) MASC ROXA PLUMA, -64,00KG</t>
  </si>
  <si>
    <t>ANDRE LUIZ SANTOS DE MATOS</t>
  </si>
  <si>
    <t>RAPHAEL VICENTE CESARIO</t>
  </si>
  <si>
    <t>NATHAN GOULART BATISTA DA SILVA</t>
  </si>
  <si>
    <t>EDUARDO SOUSA DO NASCIMENTO</t>
  </si>
  <si>
    <t>CAIO MATHEUS SILVA DOS SANTOS</t>
  </si>
  <si>
    <t>JUAN DIEGO RENGIFO FEIJOO</t>
  </si>
  <si>
    <t>PEDRO RICARDO VASCONCELLOS N</t>
  </si>
  <si>
    <t>ADRIANO AFONSO DOS SANTOS</t>
  </si>
  <si>
    <t>DAVI FRANCELINO DA SILVA</t>
  </si>
  <si>
    <t>LUIZ MIGUEL BASTOS DOS SANTOS</t>
  </si>
  <si>
    <t>IGOR AFONSO TAVARES</t>
  </si>
  <si>
    <t>MARCELO GABRIEL BARROS SANTO</t>
  </si>
  <si>
    <t>YGOR FERNANDES SILVA</t>
  </si>
  <si>
    <t>PAULO ROGÉRIO BARBOSA VAZ</t>
  </si>
  <si>
    <t>PEDRO ARTHUR DUARTE PICORO</t>
  </si>
  <si>
    <t>FRANCISCO RETAMOZO MONTESIN</t>
  </si>
  <si>
    <t>CASSIUS MUNIZ DOS SANTOS JUNIO</t>
  </si>
  <si>
    <t>MATHEUS BORGES LIMA</t>
  </si>
  <si>
    <t>RAPHAEL VICENTE CESARIO DA SIL</t>
  </si>
  <si>
    <t>WALLACE DA CUNHA SOUZA CASOT</t>
  </si>
  <si>
    <t>LEONARDO MAURO NASCIMENTO M</t>
  </si>
  <si>
    <t>ALLAN JEFFERSON RUIVO BATISTA</t>
  </si>
  <si>
    <t>RENAN RASCHENDORFER ELEOTERIO</t>
  </si>
  <si>
    <t>ADULTO (CBJJO) MASC ROXA PENA, -70,00KG</t>
  </si>
  <si>
    <t>CAIO LIMA DE OLIVEIRA</t>
  </si>
  <si>
    <t>YTHALO GUILHERME AFONSO</t>
  </si>
  <si>
    <t>GABRIEL DE OLIVEIRA DA SILVA</t>
  </si>
  <si>
    <t>LUCAS VIEIRA RODRIGUES</t>
  </si>
  <si>
    <t>GABRIEL MARTINS ROSA</t>
  </si>
  <si>
    <t>PEDRO SPINELLI CALADO MICELI SIL</t>
  </si>
  <si>
    <t>VICTOR HUGO ARAÚJO</t>
  </si>
  <si>
    <t>MAYKE DOS SANTOS DURAES</t>
  </si>
  <si>
    <t>DAVI BITTENCOURT COSTA</t>
  </si>
  <si>
    <t>JHONATAN FABRI DE LIMA FONTEL</t>
  </si>
  <si>
    <t>FILIPE DE OLIVEIRA ALVES PEREIRA</t>
  </si>
  <si>
    <t>KAUÊ GUIMARÃES DE ALBUQUERQU</t>
  </si>
  <si>
    <t>ANDRIANO AFONSO DOS SANTOS</t>
  </si>
  <si>
    <t>RODRIGO LOUZADA PEREIRA</t>
  </si>
  <si>
    <t>YAGO DIAS MAILLET</t>
  </si>
  <si>
    <t>EVERTON BRAULIO SILVA</t>
  </si>
  <si>
    <t>JOAN FERNANDES OLIVEIRA</t>
  </si>
  <si>
    <t>MAYCON DOUGLAS ALVES ANDRAD</t>
  </si>
  <si>
    <t>DANIEL PASSOS DA SILVA</t>
  </si>
  <si>
    <t>CAIO FERNANDES SPINULA SIMÕES</t>
  </si>
  <si>
    <t>THIAGO FERREIRA BARBOSA</t>
  </si>
  <si>
    <t>DIEGO FERREIRA DOS SANTOS</t>
  </si>
  <si>
    <t>ADULTO (CBJJO) MASC ROXA LEVE, -76,00KG</t>
  </si>
  <si>
    <t>CAETANO DUARTE MONTEIRO</t>
  </si>
  <si>
    <t>MATHEUS DA SILVA SOARES</t>
  </si>
  <si>
    <t>LUCAS FERREIRA DE FREIRE</t>
  </si>
  <si>
    <t>JOÃO MARCOS SANTANA DA SILVA</t>
  </si>
  <si>
    <t>GUSTAVO ASSIS DA CRUZ</t>
  </si>
  <si>
    <t>WALLACY DEVID CARNEIRO MARTIN</t>
  </si>
  <si>
    <t>MARCOS AURÉLIO GOMES DOS SAN</t>
  </si>
  <si>
    <t>MAC NELSON</t>
  </si>
  <si>
    <t>RAPHAEL SIMÕES VILLAS BOAS</t>
  </si>
  <si>
    <t>BRUNO ALFREDO RIBEIRO</t>
  </si>
  <si>
    <t>LUIS FELIPE CECILIO DA SILVA</t>
  </si>
  <si>
    <t>ERIK MARCOS MOTA DOS SANTOS</t>
  </si>
  <si>
    <t>MATHEUS MIRANDA SOARES SILVA</t>
  </si>
  <si>
    <t>SANTA HELENA</t>
  </si>
  <si>
    <t>ALAN RODRIGUES DE ANDRADE</t>
  </si>
  <si>
    <t>PAULO RICARDO MARTINS DA SILVA</t>
  </si>
  <si>
    <t>THAYRON LUIS ASSIS DA SILVA</t>
  </si>
  <si>
    <t>JOÃO VICTOR FAISLON PARAENSE</t>
  </si>
  <si>
    <t>KAUAN PATRICK GARCIA MACHADO</t>
  </si>
  <si>
    <t>RICHARD FERREIRA AMANCIO</t>
  </si>
  <si>
    <t>JACKSON PATRYK MENEZES PONTE</t>
  </si>
  <si>
    <t>JORGE MAICON DE OLIVEIRA RAMO</t>
  </si>
  <si>
    <t>RAFAEL DE SOUSA CARVALHO</t>
  </si>
  <si>
    <t>DANIEL ROSA ALVES</t>
  </si>
  <si>
    <t>ANTHONNY ARTURO TIRCIO</t>
  </si>
  <si>
    <t>ADULTO (CBJJO) MASC ROXA MÉDIO, -82,30KG</t>
  </si>
  <si>
    <t>JOÃO VICTOR VENTURI</t>
  </si>
  <si>
    <t>IGOR PEREIRA DA SILVA</t>
  </si>
  <si>
    <t>DIEGO ALEXANDRE BALTHAZAR</t>
  </si>
  <si>
    <t>IPASE SOLIDARIO</t>
  </si>
  <si>
    <t>JONATHAN CAETANO</t>
  </si>
  <si>
    <t>MATHEUS PAIXÃO PERES</t>
  </si>
  <si>
    <t>PAULO VITOR FARIAS DA SILVA</t>
  </si>
  <si>
    <t>PAULO FELIPE DA SILVA DO ESPÍRIT</t>
  </si>
  <si>
    <t>LUÃ CORRÊA DA SILVA</t>
  </si>
  <si>
    <t>LUCAS GOETTEMS APPEL BACELLA</t>
  </si>
  <si>
    <t>BRASA</t>
  </si>
  <si>
    <t>FRANCISCO GABRIEL MELO BARBOSA</t>
  </si>
  <si>
    <t>CARLOS LEONARDO DA SILVA</t>
  </si>
  <si>
    <t>JONTHAN SILVA CANHECI MIRANDA</t>
  </si>
  <si>
    <t>YURI SOARES BARRETO JUSTINO</t>
  </si>
  <si>
    <t>LEANDRO AGUIMAR SANTOS DA SIL</t>
  </si>
  <si>
    <t>JOÃO MARCELLO RODRIGUES</t>
  </si>
  <si>
    <t>LUCAS DE OLIVEIRA RIBEIRO</t>
  </si>
  <si>
    <t>AUGUSTO ARAÚJO DOS SANTOS</t>
  </si>
  <si>
    <t>FABIO RODRIGUES PEREIRA</t>
  </si>
  <si>
    <t>ROMÁRIO DOS REIS SANTOS</t>
  </si>
  <si>
    <t>CARLOS EDUARDO ARAÚJO FIGUEIR</t>
  </si>
  <si>
    <t>MATHEUS TEIXEIRA GONÇALVES</t>
  </si>
  <si>
    <t>MATHEUS SILVA CORRÊA DE SOUZA</t>
  </si>
  <si>
    <t>GUSTAVO MANOEL DE PAULA</t>
  </si>
  <si>
    <t>ADULTO (CBJJO) MASC ROXA MEIO-PESADO, -88,30KG</t>
  </si>
  <si>
    <t>LUCAS FULY DE JESUS PIMENTEL</t>
  </si>
  <si>
    <t>NATTHAN FELIPE DA SILVA PEREIRA</t>
  </si>
  <si>
    <t>YURI NASCIMENTO BRUNO</t>
  </si>
  <si>
    <t>MATHEUS GALDINO DA SILVA</t>
  </si>
  <si>
    <t>CARLOS ROBERTO BARBOSA</t>
  </si>
  <si>
    <t>IMPÉRIO TEAM</t>
  </si>
  <si>
    <t>YURI RABELLO</t>
  </si>
  <si>
    <t>VICTOR RODRIGUES DE MOURA</t>
  </si>
  <si>
    <t>GUILHERME DA COSTA E SILVA DOS</t>
  </si>
  <si>
    <t>GABRIEL BATISTA VIEIRA</t>
  </si>
  <si>
    <t>GUILHERME CONCEIÇÃO DOS SANT</t>
  </si>
  <si>
    <t>PEDRO HENRIQUE DA COSTA FERR</t>
  </si>
  <si>
    <t>EMERSON RIBEIRO LIMA</t>
  </si>
  <si>
    <t>YURI DE AQUINO RABELLO</t>
  </si>
  <si>
    <t>JOÃO PEDRO DINIZ DOS SANTOS</t>
  </si>
  <si>
    <t>ELIOTT SARTHOU</t>
  </si>
  <si>
    <t>DANILO FREITAS COSTA MELO</t>
  </si>
  <si>
    <t>MATHEUS RODRIGUES VIDAL</t>
  </si>
  <si>
    <t>ALEX MENEZES AZEVEDO JUNIOR</t>
  </si>
  <si>
    <t>MARCOS ANTONIO SANTANA DE JES</t>
  </si>
  <si>
    <t>PEDRO PAULO BUSSI RODRIGUES</t>
  </si>
  <si>
    <t>MATHEUS DIAS SILVA DOS SANTOS</t>
  </si>
  <si>
    <t>VITOR SOARES JÚNIOR</t>
  </si>
  <si>
    <t>MATEUS ALMEIDA DE SOUZA</t>
  </si>
  <si>
    <t>ADULTO (CBJJO) MASC ROXA PESADO, -94,30KG</t>
  </si>
  <si>
    <t>ENZO FERREIRA LOPES</t>
  </si>
  <si>
    <t>ANDRÉ DOS SANTOS REIS DE OLIVEIRA</t>
  </si>
  <si>
    <t>PAULO HENRIQUE FIUZA DE SOUSA</t>
  </si>
  <si>
    <t>JACKSON PATRIK MENEZES PONTE</t>
  </si>
  <si>
    <t>LUCAS BARBOSA DA SILVA</t>
  </si>
  <si>
    <t>LRJ GUSTAVO</t>
  </si>
  <si>
    <t>JEFFERSON RAIMUNDO NASCIMENTO</t>
  </si>
  <si>
    <t>ELISON FARIA GOMES JUNIOR</t>
  </si>
  <si>
    <t>GUSTAVO HENRIQUE FELIZARDO DE</t>
  </si>
  <si>
    <t>MAYCON DOUGLAS SANTOS ALVES</t>
  </si>
  <si>
    <t>PAULO HENRIQUE SILVA DE OLIVEIR</t>
  </si>
  <si>
    <t>KAUÃ DE BRITO LIMA</t>
  </si>
  <si>
    <t>LOGAN LEMOS MACHADO</t>
  </si>
  <si>
    <t>GUSTAVO DA SILVA DOS SANTOS</t>
  </si>
  <si>
    <t>LUCAS RODRIGUES DE MORAIS</t>
  </si>
  <si>
    <t>HEINRIK JAMES OLIVEIRA SILVA</t>
  </si>
  <si>
    <t>ROGGER DA SILVA MORAIS</t>
  </si>
  <si>
    <t>MATHEUS RYAN MORAIS DA SILVAM</t>
  </si>
  <si>
    <t>BRUNO DA SILVA SALVIANO</t>
  </si>
  <si>
    <t>ALBERT ERNESTO DA SILVA</t>
  </si>
  <si>
    <t>HUGO CERNIGOI</t>
  </si>
  <si>
    <t>ANTONIO FREITAS PEREIRA</t>
  </si>
  <si>
    <t>STRAUCH</t>
  </si>
  <si>
    <t>WESLEY GARCEZ</t>
  </si>
  <si>
    <t>SANTANNNA BJJ</t>
  </si>
  <si>
    <t>PAULO VITOR VIANA DA SILVA</t>
  </si>
  <si>
    <t>ADULTO (CBJJO) MASC ROXA SUPER-PESADO, -100,50KG</t>
  </si>
  <si>
    <t>BRENO DAVID MACHADO DA SILVA</t>
  </si>
  <si>
    <t>MARCOS ANDRÉ DA COSTA RODRIG</t>
  </si>
  <si>
    <t>MATHEUS LAURENTINO DE SOUZA</t>
  </si>
  <si>
    <t>MARCELO GALVÃO DA SILVA</t>
  </si>
  <si>
    <t>LEONARDO MOREIRA OLIVEIRA</t>
  </si>
  <si>
    <t>LUCAS FIGUEIREDO DA CUNHA LOP</t>
  </si>
  <si>
    <t>WILLIAN FERNANDES VIANA</t>
  </si>
  <si>
    <t>LEONARDO TEIXEIRA LIMA FILHO</t>
  </si>
  <si>
    <t>ANDERSON JEAN DOS SANTOS SAL</t>
  </si>
  <si>
    <t>GABRIEL HENRIQUE DOS SANTOS P</t>
  </si>
  <si>
    <t>JONAS DOS SANTOS FREDERICO DA</t>
  </si>
  <si>
    <t>WILLIAM FERNANDES VIANA</t>
  </si>
  <si>
    <t>LUIZ FELIPPE PEREIRA DA COSTA</t>
  </si>
  <si>
    <t>MARCOS CARVALHO BRIGAGAO</t>
  </si>
  <si>
    <t>MATEUS SILVA DE OLIVEIRA</t>
  </si>
  <si>
    <t>ALLAN FRANKILIN DOS ANJOS BURIT</t>
  </si>
  <si>
    <t>YURI AMÂNCIO DO NASCIMENTO</t>
  </si>
  <si>
    <t>JOÃO PEDRO DE ALMEIDA DA SILVA</t>
  </si>
  <si>
    <t>KEVIN LUCAS DOS SANTOS GREGO</t>
  </si>
  <si>
    <t>MATHEUS MENDES PEREIRA DE ARA</t>
  </si>
  <si>
    <t>GABRIEL AZEVEDO ARAUJO</t>
  </si>
  <si>
    <t>MATHEUS ALVES MATTOS CORRÊA</t>
  </si>
  <si>
    <t>MATHEUS GOMES LIMA</t>
  </si>
  <si>
    <t>IBCC BJJ</t>
  </si>
  <si>
    <t>ADULTO (CBJJO) MASC ROXA PESADÍSSIMO, +100,50KG</t>
  </si>
  <si>
    <t>WELLINGTON DANIEL DIAS DA SILVA</t>
  </si>
  <si>
    <t>ITALO NOGUEIRA</t>
  </si>
  <si>
    <t>BRUNO CAMPOS MAGIOLI</t>
  </si>
  <si>
    <t>WAGNER ANTÔNIO FERREIRA</t>
  </si>
  <si>
    <t>JOÃO VICTOR FERREIRA DA SILVA</t>
  </si>
  <si>
    <t>TREVO</t>
  </si>
  <si>
    <t>RICHARD DAVID JESUS PIRES</t>
  </si>
  <si>
    <t>MATHEUS DA SILVA OLIVEIRA</t>
  </si>
  <si>
    <t>DIMAS RIBEIRO EVANGELISTA</t>
  </si>
  <si>
    <t>RENATO GONÇALVES MARTINS</t>
  </si>
  <si>
    <t>MATHEUS GABRIEL DE SOUSA COR</t>
  </si>
  <si>
    <t>PABLO DOS SANTOS CRUZ</t>
  </si>
  <si>
    <t>PEDRO HENRIQUE DE OLIVEIRA CAB</t>
  </si>
  <si>
    <t>FELIPE CARPINETTI CASTELHANO</t>
  </si>
  <si>
    <t>DIOGO INACIO NUNES DA CONCEIÇÃ</t>
  </si>
  <si>
    <t>SÉRGIO LORRAN PIMENTA</t>
  </si>
  <si>
    <t>GUSTAVO VINICIUS ALVES CABRAL</t>
  </si>
  <si>
    <t>IGOR MARIANO D SILVA SOUZA</t>
  </si>
  <si>
    <t>KINHO BARRETO</t>
  </si>
  <si>
    <t>LEONARDO SILVA DA MATA PEREIRA</t>
  </si>
  <si>
    <t>ISAQUE DANIEL INACIO DO NASCIME</t>
  </si>
  <si>
    <t>KELWIN REIS ALVES GARCIA</t>
  </si>
  <si>
    <t>GUILHERME BENEVIDES SANTANA</t>
  </si>
  <si>
    <t>GUSTAVO CARVALHO DOS REIS</t>
  </si>
  <si>
    <t>ADULTO (CBJJO) MASC ROXA ABSOLUTO</t>
  </si>
  <si>
    <t>PAULO FELIPE DA SILVA DO ESPIRIT</t>
  </si>
  <si>
    <t>ANDRÉ DOS SANTOS REIS DE OLIVEI</t>
  </si>
  <si>
    <t>YTHALO GUILHERME AFONSO DE CA</t>
  </si>
  <si>
    <t>ADULTO (CBJJO)  MASC MARROM INCLUSIVA</t>
  </si>
  <si>
    <t>MARCO DANIEL FREITAS PEREIRA</t>
  </si>
  <si>
    <t>ADULTO (CBJJO)  MASC MARROM GALO, -57,50KG</t>
  </si>
  <si>
    <t>PEDRO PAULO DIAS DE OLIVEIRA</t>
  </si>
  <si>
    <t>ALEXANDRE PINTO RODRIGUES</t>
  </si>
  <si>
    <t>JARDEL ANTONIO BENTO VENANCIO</t>
  </si>
  <si>
    <t>PABLO DA SILVA</t>
  </si>
  <si>
    <t>CAIO VINICIUS DOS SANTOS COUTIN</t>
  </si>
  <si>
    <t>IGOR LUIZ FERREIRA DA SILVA</t>
  </si>
  <si>
    <t>ALEF BARCELOS BERRIEL</t>
  </si>
  <si>
    <t>JOÃO VITOR CACIANO DA SILVA</t>
  </si>
  <si>
    <t>GLOBE FIGHT</t>
  </si>
  <si>
    <t>ADULTO (CBJJO)  MASC MARROM PLUMA, -64,00KG</t>
  </si>
  <si>
    <t>ERICK FRANÇA DA SILVA DUARTE</t>
  </si>
  <si>
    <t>GUSTAVO DE ANDRADE BARBOSA</t>
  </si>
  <si>
    <t>RAFAEL DE SOUZA GUIMARÃES</t>
  </si>
  <si>
    <t>RENAN VIERA</t>
  </si>
  <si>
    <t>TIAGO XAVIER DA SILVA</t>
  </si>
  <si>
    <t>DIEGO SOUZA PEREIRA</t>
  </si>
  <si>
    <t>CONDOR</t>
  </si>
  <si>
    <t>RODRIGO DA FONSECA PINHEIRO</t>
  </si>
  <si>
    <t>GABRIEL KOPKE PRADO</t>
  </si>
  <si>
    <t>CALEBE DE SOUZA ALVES</t>
  </si>
  <si>
    <t>RAFAEL SOARES DA SILVA</t>
  </si>
  <si>
    <t>MATHEUS DOS REIS IRINEU</t>
  </si>
  <si>
    <t>MATHEUS GUIMARÃES BALDINO</t>
  </si>
  <si>
    <t>RICARDO FULY DE JESUS PIMENTEL</t>
  </si>
  <si>
    <t>RHUAN VICTOR OLIVEIRA</t>
  </si>
  <si>
    <t>CARLOS EDUARDO SOUZA DA SILVA</t>
  </si>
  <si>
    <t>ALBENIS HENRIQUE AZEVEDO</t>
  </si>
  <si>
    <t>GUILHERME RIBEIRO DOS SANTOS</t>
  </si>
  <si>
    <t>ADULTO (CBJJO)  MASC MARROM PENA, -70,00 KG</t>
  </si>
  <si>
    <t>LUCAS DOS SANTOS GOMES DA SIL</t>
  </si>
  <si>
    <t>RENAN DOS SANTOS VIEIRA</t>
  </si>
  <si>
    <t>JEFFERSON LOPES DA SILVA</t>
  </si>
  <si>
    <t>MATHEUS PINTO DA FONSECA SANT</t>
  </si>
  <si>
    <t>LEONARDO NEVES</t>
  </si>
  <si>
    <t>KAUÃ CANDIDO DO NASCIMENTO</t>
  </si>
  <si>
    <t>MATHEUS GABRIEL DE OLIVEIRA CO</t>
  </si>
  <si>
    <t>GABRIEL HENRIQUE DE ANDRADE</t>
  </si>
  <si>
    <t>GUILHERME SILVA DUTRA</t>
  </si>
  <si>
    <t>MAYKON SULIVA ANDRADE</t>
  </si>
  <si>
    <t>LUIZ FERNANDO NUNES BORBA DUA</t>
  </si>
  <si>
    <t>CARLOS AUGUSTO LOPES</t>
  </si>
  <si>
    <t>IURY RAFAEL COSTA DA SILVA</t>
  </si>
  <si>
    <t>BEYBE BERNARDO CAETANO</t>
  </si>
  <si>
    <t>SANDÃO SANTA</t>
  </si>
  <si>
    <t>SAULO AGUIAR DE OLIVEIRA</t>
  </si>
  <si>
    <t>LUCAS DO NASCIMENTO RIBEIRO</t>
  </si>
  <si>
    <t>FRANKLIN DE SOUZA CUNHA</t>
  </si>
  <si>
    <t>LUCAS PEREIRA DE SOUZA</t>
  </si>
  <si>
    <t>MATHEUS SANTOS MARTINS</t>
  </si>
  <si>
    <t>WANDERSON JÚNIOR ALMEIDA</t>
  </si>
  <si>
    <t>ADULTO (CBJJO)  MASC MARROM LEVE, -76,00KG</t>
  </si>
  <si>
    <t>RHUAN CARLOS DA SILVA GOMES</t>
  </si>
  <si>
    <t>ISRAEL VIANA FERREIRA</t>
  </si>
  <si>
    <t>JOSÉ WUESLEI DA SILVA ALMEIDA</t>
  </si>
  <si>
    <t>MARCOS REIS CAMPELO</t>
  </si>
  <si>
    <t>MATHEUS HENRIQUE SILVA</t>
  </si>
  <si>
    <t>MAXSUELL DA SILVA</t>
  </si>
  <si>
    <t>MATEUS MARTINS SANTOS DA SILVA</t>
  </si>
  <si>
    <t>LUIS ANTONIO MOREIRA SEABRA</t>
  </si>
  <si>
    <t>GABRIEL LEITE PEREIRA DE OLIVEIR</t>
  </si>
  <si>
    <t>WELLINGTON CHRISTIANO</t>
  </si>
  <si>
    <t>GABRIEL DA SILVA MOTTA</t>
  </si>
  <si>
    <t>ATOS EDUARDO FARIA PINHEIRO</t>
  </si>
  <si>
    <t>CLAYTON DANIEL MIRANDA REIS</t>
  </si>
  <si>
    <t>VITOR MURILO DA SILVA ROCHA</t>
  </si>
  <si>
    <t>JORGE HENRIK NOVAES DE OLIVEIR</t>
  </si>
  <si>
    <t>RAIR JUNIOR DE ALMEIDA SANTOS</t>
  </si>
  <si>
    <t>LUIZ PAULO LEOPOLDINO MOREIRA</t>
  </si>
  <si>
    <t>FABÃO BJJ</t>
  </si>
  <si>
    <t>JOAO GABRIEL AMORIM DA ROSA</t>
  </si>
  <si>
    <t>NOVA BARRA</t>
  </si>
  <si>
    <t>CAYO LEONARDO MOREIRA</t>
  </si>
  <si>
    <t>WANDERSON DANIEL GAMA DA SILVA</t>
  </si>
  <si>
    <t>ADULTO (CBJJO)  MASC MARROM MÉDIO, -82,30KG</t>
  </si>
  <si>
    <t>MICKAEL FERNANDO DA SILVA FERN</t>
  </si>
  <si>
    <t>CARLOS HENRIQUE COUTINHO</t>
  </si>
  <si>
    <t>BRIAN SANTOS</t>
  </si>
  <si>
    <t>LUCAS MOREIRA DOS SANTOS</t>
  </si>
  <si>
    <t>PHILIPE REIS GOMES SCOVINO</t>
  </si>
  <si>
    <t>JONATHAN HENRIQUE PEREIRA</t>
  </si>
  <si>
    <t>JOSETE CLEMENTINO DE MEDEIROS</t>
  </si>
  <si>
    <t>KAUÃ DO NASCIMENTO DIAS</t>
  </si>
  <si>
    <t>MATEUS MOTA DE OLIVEIRA</t>
  </si>
  <si>
    <t>MURILO PINHEIRO ROCHA CÔRTES</t>
  </si>
  <si>
    <t>ESTEVAO DE PAULA SILVA</t>
  </si>
  <si>
    <t>DAVY GOMES DE JESUS</t>
  </si>
  <si>
    <t>VITOR MORAIS CASTELO BRANCO</t>
  </si>
  <si>
    <t>RODOLFO DE SOUSA FEITOZA</t>
  </si>
  <si>
    <t>PINHEIRO BROTHERS</t>
  </si>
  <si>
    <t>JONATHAN MEDEIROS DA COSTA</t>
  </si>
  <si>
    <t>JONATHAN CUNHA DA SILVA</t>
  </si>
  <si>
    <t>IRAN CAROL DE OLIVEIRA</t>
  </si>
  <si>
    <t>VICTOR ALVES FERREIRA</t>
  </si>
  <si>
    <t>THIAGO VANDERLEI SILVA CAVALCA</t>
  </si>
  <si>
    <t>LUCAS DA SILVA SANTOS</t>
  </si>
  <si>
    <t>FELIPE PIOVESAN SILVA DE ALMEIDA</t>
  </si>
  <si>
    <t>PATRICK PORTELLA DE LIMA</t>
  </si>
  <si>
    <t>ADULTO (CBJJO)  MASC MARROM MEIO-PESADO, -88,30KG</t>
  </si>
  <si>
    <t>CLAUDIO DOS SANTOS MOREIRA</t>
  </si>
  <si>
    <t>MARVIN PIO LANZANI</t>
  </si>
  <si>
    <t>EDUARDO NEVES MUNIZ</t>
  </si>
  <si>
    <t>ROBSON CARDOSO DOS SANTOS</t>
  </si>
  <si>
    <t>FELIPE MENDES DA SILVA</t>
  </si>
  <si>
    <t>VINÍCIUS GUSTAVO</t>
  </si>
  <si>
    <t>WALLAN BAETA DA SILVA</t>
  </si>
  <si>
    <t>DANIEL VALENTIM DE OLIVEIRA</t>
  </si>
  <si>
    <t>LUCAS DA SILVA RAMOS</t>
  </si>
  <si>
    <t>DIMY DE SOUZA ATAÍDE GONÇALVES</t>
  </si>
  <si>
    <t>ELITE GYM BJJ</t>
  </si>
  <si>
    <t>LUCAS RAMOS FERREIRA SILVA</t>
  </si>
  <si>
    <t>HYRON PINTO DE SANT ANNA</t>
  </si>
  <si>
    <t>DIEGO LOURENÇO</t>
  </si>
  <si>
    <t>EVERALDO MARINS VITORINO</t>
  </si>
  <si>
    <t>CRISTIAN BARBOSA DOS SANTOS</t>
  </si>
  <si>
    <t>MATHEUS DA CONCEIÇÃO LIMA</t>
  </si>
  <si>
    <t>MICHAEL ZIMBRAO DOS SANTOS</t>
  </si>
  <si>
    <t>IGOR WERNECK</t>
  </si>
  <si>
    <t>ISAAC HEIDER CORRÊA FARIA</t>
  </si>
  <si>
    <t>ADULTO (CBJJO)  MASC MARROM PESADO, -94,30KG</t>
  </si>
  <si>
    <t>ANDERSON DE OLIVEIRA NASCIMENTO</t>
  </si>
  <si>
    <t>WELLINGTON MOREIRA MARTINS</t>
  </si>
  <si>
    <t>LUCAS RODRIGUES ROSA</t>
  </si>
  <si>
    <t>IGOR NAGEN COSTA SALOMÃO</t>
  </si>
  <si>
    <t>ANDRÉ BAÊTA</t>
  </si>
  <si>
    <t>ANDRÉ FERNANDES BAÊTA</t>
  </si>
  <si>
    <t>GUSTAVO DA SILVA MACHADO</t>
  </si>
  <si>
    <t>CRISTIANO NUNES DE MORAIS BAR</t>
  </si>
  <si>
    <t>GUSTAVO SILVA CAMPOS</t>
  </si>
  <si>
    <t>CLAUDINEI RENATO DOMINGOS DAN</t>
  </si>
  <si>
    <t>JOÃO PEDRO NICOLITE ROCHA</t>
  </si>
  <si>
    <t>LUCAS BRAZ MEDEIROS</t>
  </si>
  <si>
    <t>GUILHERME DE ARAÚJO CORRÊA</t>
  </si>
  <si>
    <t>CRISTIAN JOAQUIM COSTA SILVA</t>
  </si>
  <si>
    <t>PEDRO DE AZEVEDO FERREIRA</t>
  </si>
  <si>
    <t>ADULTO (CBJJO)  MASC MARRON SUPER-PESADO, -100,5KG</t>
  </si>
  <si>
    <t>WALLACE PINTO DÓRIA JUNIOR</t>
  </si>
  <si>
    <t>YAGO OLIVEIRA</t>
  </si>
  <si>
    <t>IGOR PEREIRA RODRIGUES DA SILV</t>
  </si>
  <si>
    <t>LOGAN WOLVERINE DE OLIVEIRA CA</t>
  </si>
  <si>
    <t>RAFAEL ALMEIDA DE OLIVEIRA</t>
  </si>
  <si>
    <t>WILIAN DA CONCEIÇÃO CORRÊA</t>
  </si>
  <si>
    <t>RAFAEL DA COSTA SILVA</t>
  </si>
  <si>
    <t>WALLACE PINTO DORIA JUNIOR</t>
  </si>
  <si>
    <t>ÍTALO GUSMÃO FREIRE</t>
  </si>
  <si>
    <t>ADULTO (CBJJO)  MASC MARRON PESADÍSSIMO, +100,5KG</t>
  </si>
  <si>
    <t>LUCAS EMANUEL DA SILVA OLIVEIRA</t>
  </si>
  <si>
    <t>DAVI AGUIAR DE ASSIS JOSINO</t>
  </si>
  <si>
    <t>GUILHERME BENEVIDES SANTANA D</t>
  </si>
  <si>
    <t>ROBERT PAULA GUIMARÃES</t>
  </si>
  <si>
    <t>LUIZ FHELIPE DE ANDRADE</t>
  </si>
  <si>
    <t>ANDRÉ BAETA</t>
  </si>
  <si>
    <t>GABRIEL AMARAL ANTUNES</t>
  </si>
  <si>
    <t>ELVIS HERNANDEZ DE SOUZA</t>
  </si>
  <si>
    <t>SAMUEL OLIVEIRA DA PAZ</t>
  </si>
  <si>
    <t>RICARDO AMARO JESUS ROSA</t>
  </si>
  <si>
    <t>CRISTIANO NUNES DE MORAIS</t>
  </si>
  <si>
    <t>RENAN SANTIAGO BARRETO</t>
  </si>
  <si>
    <t>MÁRCIO FELIPE DA ROCHA</t>
  </si>
  <si>
    <t>LUCAS MESQUITA</t>
  </si>
  <si>
    <t>TEAM PREDADOR</t>
  </si>
  <si>
    <t>RODOLFO SILVA PERES</t>
  </si>
  <si>
    <t>WELTON RIBEIRO</t>
  </si>
  <si>
    <t>DJALMA GUILHERME BAUER</t>
  </si>
  <si>
    <t>ADULTO CBJJO MASC PRETA INCLUSIVA</t>
  </si>
  <si>
    <t>WASHINGTON DO NASCIMENTO TEIX</t>
  </si>
  <si>
    <t>ADULTO (CBJJO) MASC PRETA GALO, -57,50 KG</t>
  </si>
  <si>
    <t>ELIAS DE OLIVEIRA LÚCIO</t>
  </si>
  <si>
    <t>IGOR RODRIGUES DE OLIVEIRA</t>
  </si>
  <si>
    <t>ADULTO (CBJJO) MASC PRETA PLUMA, -64,00 KG</t>
  </si>
  <si>
    <t>ALBERTO DE SOUZA BARROS</t>
  </si>
  <si>
    <t xml:space="preserve">ELIAS DE OLIVEIRA LÚCIO </t>
  </si>
  <si>
    <t>JARDSON JERÓNIMO DE LIMA</t>
  </si>
  <si>
    <t>HEITOR RAMOS AGUIAR LOPES</t>
  </si>
  <si>
    <t>DIEGO MATIAS VIEIRA</t>
  </si>
  <si>
    <t>MARCOS RAFAEL BARBOSA PEREIRA</t>
  </si>
  <si>
    <t>IGOR BRUNO CHAGAS FERREIRA</t>
  </si>
  <si>
    <t>WILLE PINTO VILAR</t>
  </si>
  <si>
    <t>JEAN LUCAS DELAZARI TEIXEIRA</t>
  </si>
  <si>
    <t>ADULTO (CBJJO) MASC PRETA PENA, -70,00KG</t>
  </si>
  <si>
    <t>JEFERSON DA SILVA NOGUEIRA</t>
  </si>
  <si>
    <t>RIAN DE PAULA</t>
  </si>
  <si>
    <t>ARTUR LANES</t>
  </si>
  <si>
    <t>ELTON EDUARDO RIBEIRO DOS SAN</t>
  </si>
  <si>
    <t>KENNEDY GUILHERME DA SILVA</t>
  </si>
  <si>
    <t>MATHEUS GABRIEL DE OLIVEIRA</t>
  </si>
  <si>
    <t>BRUNO HENRIQUE CABRAL</t>
  </si>
  <si>
    <t>ÍTALO DA SILVA VIEIRA</t>
  </si>
  <si>
    <t>CARLOS ALEXANDRE DE SOUZA LOP</t>
  </si>
  <si>
    <t>JESSÉ GASPAR SOARES BARBOSA</t>
  </si>
  <si>
    <t>LUCAS DE OLIVEIRA PINHEIRO</t>
  </si>
  <si>
    <t>MICHAEL OLIVEIRA TEIXEIRA</t>
  </si>
  <si>
    <t>ANDRE LUIZ MUYLAERT CAETANO</t>
  </si>
  <si>
    <t>CRISTIANO OLIVEIRA GOMES</t>
  </si>
  <si>
    <t>BARUK JJ TEAM</t>
  </si>
  <si>
    <t>RAMON VITOR DE ALMEIDA MESQUITA</t>
  </si>
  <si>
    <t>DOUGLAS DA SILVA ESPÍRITO</t>
  </si>
  <si>
    <t>ADULTO (CBJJO) MASC PRETA LEVE, -76,00KG</t>
  </si>
  <si>
    <t>FELIPE DA SILVA CRUZ</t>
  </si>
  <si>
    <t>LUCAS ALMEIDA BRANDÃO</t>
  </si>
  <si>
    <t>JHONATAN BATISTA DA SILVA</t>
  </si>
  <si>
    <t>NATHAN DE JESUS CARDOSO</t>
  </si>
  <si>
    <t>IURY TAVARES</t>
  </si>
  <si>
    <t>FRANCISCO JUAN ALVES</t>
  </si>
  <si>
    <t>JOÃO VICTOR DE OLIVEIRA COSTA</t>
  </si>
  <si>
    <t>JOAO HENRIQUE MARTINS</t>
  </si>
  <si>
    <t>ARTUR DOS SANTOS OLIVEIRA</t>
  </si>
  <si>
    <t>GERALDO FERREIRA DA SILVA</t>
  </si>
  <si>
    <t>CARLOS VINÍCIUS COSTA DE ALMEID</t>
  </si>
  <si>
    <t>JEFFERSON SIQUEIRA FLORES JUNI</t>
  </si>
  <si>
    <t>THIAGO FURTADO DA SILVA</t>
  </si>
  <si>
    <t>JHONATAN BATISTA</t>
  </si>
  <si>
    <t>BEN JUDGE</t>
  </si>
  <si>
    <t>DIEGO TORRES PINTO</t>
  </si>
  <si>
    <t>LEONARDO SILVA DE OLIVEIRA</t>
  </si>
  <si>
    <t>IURY CANEDO</t>
  </si>
  <si>
    <t>GABRIEL DE JESUS BARRETO</t>
  </si>
  <si>
    <t>ADULTO (CBJJO) MASC PRETA MÉDIO, -82,30KG</t>
  </si>
  <si>
    <t>DEIVIS RODRIGUES DA SILVA</t>
  </si>
  <si>
    <t>LUCAS OLIVEIRA DE FARIA GURGEL</t>
  </si>
  <si>
    <t>MATHEUS DE OLIVEIRA ALVES LOPES</t>
  </si>
  <si>
    <t>DILSON VIEIRA DA SILVA JUNIOR</t>
  </si>
  <si>
    <t>RAMOM RODRIGUES DE JESUS</t>
  </si>
  <si>
    <t>LUIZ GUILHERME DE OLIVEIRA</t>
  </si>
  <si>
    <t>JOAO HENRIQUE MARTINS DE CARV</t>
  </si>
  <si>
    <t>JONATHAS RAMOS DE LIMA</t>
  </si>
  <si>
    <t>YAGO DOS SANTOS RODRIGUES</t>
  </si>
  <si>
    <t>CARLOS AUGUSTO FAVETTA RODRI</t>
  </si>
  <si>
    <t>JOSE WALLACE DE MACEDO LOPES</t>
  </si>
  <si>
    <t>GABRIEL DUARTE FERREIRA</t>
  </si>
  <si>
    <t>JOSÉ ROBERTO BRAGA SOARES</t>
  </si>
  <si>
    <t>ZÉ ROBERTO</t>
  </si>
  <si>
    <t>LUCAS DÁRIO AGUIAR DE OLIVEIRA</t>
  </si>
  <si>
    <t>VAGNER FERREIRA DE JESUS</t>
  </si>
  <si>
    <t>ADULTO (CBJJO) MASC PRETA MEIO-PESADO, -88,30KG</t>
  </si>
  <si>
    <t>CARLOS AUGUSTO FAVETTA</t>
  </si>
  <si>
    <t>MARLON RIBEIRO SILVA FERREIRA</t>
  </si>
  <si>
    <t>MATHEUS GUILHERME DA COSTA</t>
  </si>
  <si>
    <t>FERNANDO VIEIRA TIAGO</t>
  </si>
  <si>
    <t>JEFERSON DA SILVA RAMOS</t>
  </si>
  <si>
    <t>ALESSANDRO DA MATA</t>
  </si>
  <si>
    <t>EUGÊNIO FEITOSA MEDEIROS</t>
  </si>
  <si>
    <t>PEDRO HENRIQUE SILVA DOS SANTOS</t>
  </si>
  <si>
    <t>PAULO VINICIUS AZEVEDO RANGEL</t>
  </si>
  <si>
    <t>DOJÔ LIONS</t>
  </si>
  <si>
    <t>GABRIEL LAINO DOS SANTOS SILVA</t>
  </si>
  <si>
    <t>ANDRÉ YGOR PEREIRA DE BRITO</t>
  </si>
  <si>
    <t>RAMON RODRIGUES DE JESUS</t>
  </si>
  <si>
    <t>LUCIANO SILVA NASCIMENTO</t>
  </si>
  <si>
    <t>FELIPE DE SOUSA ATTILIO MACHAD</t>
  </si>
  <si>
    <t>BRIGADEIRO</t>
  </si>
  <si>
    <t>JEAN GILBERT</t>
  </si>
  <si>
    <t>ALLAN BARONE MOTA</t>
  </si>
  <si>
    <t>RAMON BARBOSA PONTES</t>
  </si>
  <si>
    <t>LUCAS CIANNELLA DE OLIVEIRA</t>
  </si>
  <si>
    <t>JOSIEL ADRIANO DA SILVA</t>
  </si>
  <si>
    <t>ADULTO (CBJJO) MASC PRETA PESADO, -94,30 KG</t>
  </si>
  <si>
    <t>JOÃO VITOR BARCELOS</t>
  </si>
  <si>
    <t>ART COMBAT</t>
  </si>
  <si>
    <t>HUMBERTO RODRIGUES ROMÃO</t>
  </si>
  <si>
    <t>RODRIGO DE SOUSA LAURINDO</t>
  </si>
  <si>
    <t>DANIEL MÉROLA IGNACIO</t>
  </si>
  <si>
    <t>AUGUSTO CÉSAR DA SILVA ARAÚJO</t>
  </si>
  <si>
    <t>JOÃO PEDRO CARVALHO OLIVEIRA</t>
  </si>
  <si>
    <t>IGOR LINS</t>
  </si>
  <si>
    <t>LUCAS BERMUDEZ LORETTO</t>
  </si>
  <si>
    <t>RAFAEL EVARISTO</t>
  </si>
  <si>
    <t>MELQUISEDEQUE BARROS GOMES</t>
  </si>
  <si>
    <t>HUMBERTO RIBEIRO DOS REIS OLIV</t>
  </si>
  <si>
    <t>VANILSON OLEGARIO MACHADO</t>
  </si>
  <si>
    <t>GABRIEL CARRICA NAZARETH</t>
  </si>
  <si>
    <t>CHARLES ARAUJO FREIRE ACCIOLY</t>
  </si>
  <si>
    <t>MATHEUS NOGUEIRA SIQUEIRA DE</t>
  </si>
  <si>
    <t>ADULTO (CBJJO) MASC PRETA SUPER-PESADO, -100,5 KG</t>
  </si>
  <si>
    <t>MATHEUS HENRIQUE DE AZEVEDO</t>
  </si>
  <si>
    <t>ERIK CRISTIAN CORREA NUNES</t>
  </si>
  <si>
    <t>PATRICK PINTO DOS SANTOS</t>
  </si>
  <si>
    <t>AMARILDO DA SILVA MELLO JÚNIOR</t>
  </si>
  <si>
    <t>DAVI SILVA SOUZA</t>
  </si>
  <si>
    <t>VITOR LIMA DE OLIVEIRA</t>
  </si>
  <si>
    <t>MARCOS EDUARDO ROCHA DE MAT</t>
  </si>
  <si>
    <t>MARLON DA SILVA NAPOLEAO MEND</t>
  </si>
  <si>
    <t>ADULTO (CBJJO) MASC PRETA PESADÍSSIMO, +100,50KG</t>
  </si>
  <si>
    <t>ALEXANDER MACHADO DA CUNHA</t>
  </si>
  <si>
    <t>LEONARDO LEMOS DE ANDRADE</t>
  </si>
  <si>
    <t>JHONATAN COSTA LOPES</t>
  </si>
  <si>
    <t>HAYSLAN MOISÉS CEZARIO DA SILV</t>
  </si>
  <si>
    <t>RENAN DA SILVA PEIXOTO</t>
  </si>
  <si>
    <t>DANIEL RIBEIRO</t>
  </si>
  <si>
    <t>RAPHAEL DOS SANTOS</t>
  </si>
  <si>
    <t>LUCAS VITO</t>
  </si>
  <si>
    <t>MATHEWS GOMES TEIXEIRA</t>
  </si>
  <si>
    <t>RODRIGO PACHECO DOS SANTOS</t>
  </si>
  <si>
    <t>JOZIEL CABRAL CAMARGO</t>
  </si>
  <si>
    <t>LUCAS OLIVEIRA DE FARIA GURGE</t>
  </si>
  <si>
    <t>ADULTO (CBJJO) MASC MARROM/PRETA ABSOLUTO</t>
  </si>
  <si>
    <t>MATHEUS HENRIQUE AZEVEDO</t>
  </si>
  <si>
    <t>MASTER 1 (CBJJO) FEM BRANCA PENA, -58,50 KG</t>
  </si>
  <si>
    <t>KAREN DANIELA PRIETO CUBILLOS</t>
  </si>
  <si>
    <t>MASTER 1 30/35 CBJJO FEM BRANCA LEVE, -64,00 KG</t>
  </si>
  <si>
    <t>VALQUIRIA SANTOS CORREA</t>
  </si>
  <si>
    <t>LUANNY VIANNA FERREIRA</t>
  </si>
  <si>
    <t>FIGHT ROOM</t>
  </si>
  <si>
    <t>GLEICIANE DOS SANTOS BOGADO</t>
  </si>
  <si>
    <t>MASTER 1 (CBJJO) FEM BRANCA MÉDIO, -69,00 KG</t>
  </si>
  <si>
    <t>ANA CAROLINE GOMES DA SILVA</t>
  </si>
  <si>
    <t>JÉSSICA DOS SANTOS</t>
  </si>
  <si>
    <t>ULIANA DA SILVA GOMES</t>
  </si>
  <si>
    <t>FABIANA CAMPOS DE SOUZA</t>
  </si>
  <si>
    <t>RAQUEL DA SILVA FIDALGO</t>
  </si>
  <si>
    <t>RUAMA DE OLIVEIRA FRANCA</t>
  </si>
  <si>
    <t>PAULA SCOFANO DE ARAÚJO</t>
  </si>
  <si>
    <t>BLACK BELT TEAM</t>
  </si>
  <si>
    <t>MASTER 1 (CBJJO) FEM BRANCA MEIO-PESADO, -74,00 KG</t>
  </si>
  <si>
    <t>VALQUIRIA DOS SANTOS</t>
  </si>
  <si>
    <t>RUANA LEITE MONTARROIS</t>
  </si>
  <si>
    <t>ANGEL ALVES NO DA CRUZ</t>
  </si>
  <si>
    <t>MARIZA PEREIRA BARBOSA</t>
  </si>
  <si>
    <t>LUANA CRISTINA DOS SANTOS</t>
  </si>
  <si>
    <t>NAYANA DA SILVA GAMA SEABRA DE</t>
  </si>
  <si>
    <t>ISABELLA UCHÔA DE OLIVEIRA</t>
  </si>
  <si>
    <t>ELIZABETH PAULINO DE OLIVEIRA</t>
  </si>
  <si>
    <t xml:space="preserve"> MASTER 1 30/35 CBJJO FEM BRANCA PESADO, -79,30 KG</t>
  </si>
  <si>
    <t>SALISSA MENDONÇA SOUTO</t>
  </si>
  <si>
    <t>MARIANA RODRIGUES SABINO</t>
  </si>
  <si>
    <t xml:space="preserve"> MASTER 1 30/35 CBJJO FEM BRANCA SUPER-PESADO, -84,30 KG</t>
  </si>
  <si>
    <t>ANIELLE LANODE DO AMARAL</t>
  </si>
  <si>
    <t>MICHELLE SANTOS SILVA</t>
  </si>
  <si>
    <t>BRUNA CASIMIRO DOS SANTOS</t>
  </si>
  <si>
    <t>RAFAELA DA SILVA ANGER NASCIMENTO</t>
  </si>
  <si>
    <t>MASTER 1 30/35 CBJJO FEM BRANCA PESADÍSSIMO, +84,30 KG</t>
  </si>
  <si>
    <t>PAULA DANIELE MARQUES DO AMPA</t>
  </si>
  <si>
    <t>VANESSA VASCONCELOS ARCHANJ</t>
  </si>
  <si>
    <t>JAQUISSANDRA CRISTINA DE ALMEI</t>
  </si>
  <si>
    <t>KESSYA NUNES CLEIM NASCIMENTO</t>
  </si>
  <si>
    <t xml:space="preserve"> MASTER 1 30/35 CBJJO FEM AZUL LEVE, -64,00 KG</t>
  </si>
  <si>
    <t>VALQUÍRIA SANTOS CORREA</t>
  </si>
  <si>
    <t>ISABELLA GENTIL DE OLIVEIRA</t>
  </si>
  <si>
    <t>DANIELA MARIA DA SILVA CUSTÓDIO</t>
  </si>
  <si>
    <t>VIVIANE RIBAS RAIMUNDO</t>
  </si>
  <si>
    <t>NAYARA TEIXEIRA NEGRIN</t>
  </si>
  <si>
    <t>LETÍCIA VILELA AZEVEDO RIBEIRO</t>
  </si>
  <si>
    <t>MASTER 1 (CBJJO) FEM AZUL MEIO-PESADO, -74,00 KG</t>
  </si>
  <si>
    <t>INACIELE LOPES PEREIRA</t>
  </si>
  <si>
    <t>MASTER 1 (CBJJO) FEM AZUL PESADO, -79,30 KG</t>
  </si>
  <si>
    <t>CAMILLA MARTINS DANTAS NOGUEI</t>
  </si>
  <si>
    <t>CAMILLA MARTINS DANTAS NOGUEIRA</t>
  </si>
  <si>
    <t>RENATA BARROS SOUZA</t>
  </si>
  <si>
    <t>JESSICA NEVES URBANO</t>
  </si>
  <si>
    <t>ALINE ALVES E SILVA DE OLIVEIRA S</t>
  </si>
  <si>
    <t>ANA BEATRIZ SANT ANA DA CONCEIÇÃO</t>
  </si>
  <si>
    <t>RAFAELA DOS SANTOS CIRNE</t>
  </si>
  <si>
    <t>MASTER 1 30/35 CBJJO FEM AZUL SUPER-PESADO, -84,30 KG</t>
  </si>
  <si>
    <t>CLAUDIANA DA SILVA SANTOS</t>
  </si>
  <si>
    <t>CLAUDIANA PORFIRIO DOS SANTOS</t>
  </si>
  <si>
    <t>MARIANA SARTORELLO GUEDES</t>
  </si>
  <si>
    <t>JORDANA SILVA RAMOS BARBOSA</t>
  </si>
  <si>
    <t>MASTER 1 (CBJJO) FEM AZUL PESADÍSSIMO, +84,30 KG</t>
  </si>
  <si>
    <t>NATALIA MISLEIDE BARBOSA</t>
  </si>
  <si>
    <t>CAROLINE RAFAELA MARQUES</t>
  </si>
  <si>
    <t>PRISCILA VILLELA GUIMARAES</t>
  </si>
  <si>
    <t>CAROLINE AMANDA SOARES RÊGO</t>
  </si>
  <si>
    <t>ANDREIA RODRIGUES DE ALCÂNTARA</t>
  </si>
  <si>
    <t>MASTER 1 (CBJJO) FEM ROXA PENA, -58,50 KG</t>
  </si>
  <si>
    <t>DÉBORA DOS SANTOS SOARES</t>
  </si>
  <si>
    <t>LIGEIRO JJ</t>
  </si>
  <si>
    <t>LAURA ALVARENGA COSTA RIBEIRO</t>
  </si>
  <si>
    <t>DANIELE DE SOUZA CARVALHO</t>
  </si>
  <si>
    <t>WRS JIU-JITSU</t>
  </si>
  <si>
    <t xml:space="preserve"> MASTER 1 30/35 CBJJO FEM ROXA LEVE, -64,00 KG</t>
  </si>
  <si>
    <t>ANA PAULA BENTO DE ANDRADE</t>
  </si>
  <si>
    <t>RAPHAELLA BARBOSA DE ANDRADE</t>
  </si>
  <si>
    <t>KAREN TEIXEIRA PESSANHA VILLAS</t>
  </si>
  <si>
    <t>MASTER 1 (CBJJO) FEM ROXA MÉDIO, -69,00 KG</t>
  </si>
  <si>
    <t>RAQUEL DA SILVA ROCHA CARDOSO</t>
  </si>
  <si>
    <t>LAELIA THAIANE SEIXAS VIEIRA</t>
  </si>
  <si>
    <t>PAMELA LOPES DE ALMEIDA</t>
  </si>
  <si>
    <t>MASTER 1 (CBJJO) FEM ROXA MEIO-PESADO, -74,00 KG</t>
  </si>
  <si>
    <t>LOHANNA DE OLIVEIRA CORREIA</t>
  </si>
  <si>
    <t>RACHEL TACCONI</t>
  </si>
  <si>
    <t>FERNANDA CAETANO DE ASSIS</t>
  </si>
  <si>
    <t>LUANA MARINHO MATOS</t>
  </si>
  <si>
    <t>ETIELI DA SILVA SANTOS</t>
  </si>
  <si>
    <t>MASTER 1 (CBJJO) FEM ROXA PESADO, -79,30 KG</t>
  </si>
  <si>
    <t>LUDMILA GREGORIO CALLIAN</t>
  </si>
  <si>
    <t>MASTER 1 30/35 CBJJO FEM ROXA SUPER-PESADO, -84,30 KG</t>
  </si>
  <si>
    <t>CARINA APARECIDA RENOVATO DA</t>
  </si>
  <si>
    <t>MASTER 1 (CBJJO) FEM ROXA PESADÍSSIMO, +84,30 KG</t>
  </si>
  <si>
    <t>CARINA AP RENOVATO DA SILVA</t>
  </si>
  <si>
    <t>MASTER 1 (CBJJO) FEM ROXA ABSOLUTO</t>
  </si>
  <si>
    <t>WRS JIUJITSU</t>
  </si>
  <si>
    <t>RAQUEL SILVA ROCHA CARDOSO</t>
  </si>
  <si>
    <t>MASTER 1 (CBJJO) FEM MARROM MEIO-PESADO, -74,00 KG</t>
  </si>
  <si>
    <t>MARY HELLEN BATISTA DE OLIVEIRA</t>
  </si>
  <si>
    <r>
      <rPr>
        <b/>
        <sz val="8"/>
        <rFont val="Calibri"/>
        <family val="1"/>
        <charset val="1"/>
      </rPr>
      <t>2</t>
    </r>
    <r>
      <rPr>
        <sz val="11"/>
        <color rgb="FF000000"/>
        <rFont val="Calibri"/>
        <family val="1"/>
        <charset val="1"/>
      </rPr>
      <t>º</t>
    </r>
  </si>
  <si>
    <t>THAISE RODRIGUES MARTINS</t>
  </si>
  <si>
    <t>MARIELA GABRIEL BARROCO</t>
  </si>
  <si>
    <t>MASTER 1 (CBJJO) FEM PRETA LEVE, -64,00 KG</t>
  </si>
  <si>
    <t>DANIELE JANUÁRIO DOS SANTOS NA</t>
  </si>
  <si>
    <t>ALINE DE OLIVEIRA DANTAS</t>
  </si>
  <si>
    <t>MASTER 1 (CBJJO) FEM PRETA PESADO, -79,30 KG</t>
  </si>
  <si>
    <t>CÉLIA REGINA HONORATO</t>
  </si>
  <si>
    <t>TAMARA MOURA XAVIER</t>
  </si>
  <si>
    <t>JÚLIA DA SILVA SANTOS DE OLIVEIRA</t>
  </si>
  <si>
    <t>MASTER 1 30/35 CBJJO MASC BRANCA PLUMA, -64,00 KG</t>
  </si>
  <si>
    <t>HUGO GOMES FERREIRA</t>
  </si>
  <si>
    <t>CLEYTON BRUNO DA SILVA FARIAS</t>
  </si>
  <si>
    <t>LUIZ HENRIQUE GONÇALVES DA SIL</t>
  </si>
  <si>
    <t>RAFAEL BARROS NUNES DE OLIVEIR</t>
  </si>
  <si>
    <t>ROLANDO TORO</t>
  </si>
  <si>
    <t>WALDY JAIR TORRES ZUNIGA</t>
  </si>
  <si>
    <t>MASTER 1 (CBJJO) MASC BRANCA PENA, -70,00 KG</t>
  </si>
  <si>
    <t>LEONARDO DA SILVA</t>
  </si>
  <si>
    <t>IZAIAS JOSÉ MONTEIRO</t>
  </si>
  <si>
    <t>JOSÉ AUGUSTO OLIVEIRA DE SOUS</t>
  </si>
  <si>
    <t>CAIO VINICIUS BORGES CLARIMUND</t>
  </si>
  <si>
    <t>JEAN FELIPE MENDONÇA DE SOUZA</t>
  </si>
  <si>
    <t>MASTER 1 (CBJJO) MASC BRANCA LEVE, -76,00 KG</t>
  </si>
  <si>
    <t>JOÃO GABRIEL RODRIGUES DA ROC</t>
  </si>
  <si>
    <t>LEONARDO DOS SANTOS MORAES</t>
  </si>
  <si>
    <t>DIEGO RIBEIRO DA SILVA</t>
  </si>
  <si>
    <t>DANIEL MAGALHAES BALDINI</t>
  </si>
  <si>
    <t>FRANKCIMAR SANTANA MOREIRA BA</t>
  </si>
  <si>
    <t>FELIPE LUÃ SILVA DA CRUZ</t>
  </si>
  <si>
    <t>VINÍCIUS DA SILVA RODRIGUES</t>
  </si>
  <si>
    <t>RENAN SAINT'CLAIR FERREIRA</t>
  </si>
  <si>
    <t>LUAN DA SILVA GOMES</t>
  </si>
  <si>
    <t>BRUNO DE SOUZA REIS</t>
  </si>
  <si>
    <t>BRENO BLANCO VERÇOSA FREITAS</t>
  </si>
  <si>
    <t>AURUM</t>
  </si>
  <si>
    <t>MATHEUS FELIPE ALFENAS CALDER</t>
  </si>
  <si>
    <t>BAMBU FIGHT</t>
  </si>
  <si>
    <t>BERNARDO FABBRI MONTEZ</t>
  </si>
  <si>
    <t>ANDERSON SANTOS DA SILVA</t>
  </si>
  <si>
    <t>JONATHA DA SILVA ABREU</t>
  </si>
  <si>
    <t>BRUNO BATISTA DOS SANTOS</t>
  </si>
  <si>
    <t>PEDRO HENRIQUE PERALTA</t>
  </si>
  <si>
    <t>LUIZ HENRIQUE PINTO CORREIA</t>
  </si>
  <si>
    <t>MASTER 1 (CBJJO) MASC BRANCA MÉDIO, -82,30 KG</t>
  </si>
  <si>
    <t>LUCIANO FERREIRA SOARES</t>
  </si>
  <si>
    <t>MARCELO DA SILVA MOURA</t>
  </si>
  <si>
    <t>REYNALDO INACIO DE OLIVEIRA</t>
  </si>
  <si>
    <t>CARLOS LEANDRO FELIX DA SILVA</t>
  </si>
  <si>
    <t>VICTOR PATRÃO DE VALLADARES</t>
  </si>
  <si>
    <t>LUIZ FELIPE FERREIRA OLIVEIRA</t>
  </si>
  <si>
    <t>KAUÊ MATTOS DE JESUS</t>
  </si>
  <si>
    <t>LUCIANO SABINO DE LIMA</t>
  </si>
  <si>
    <t>MIGUEL FRANCISCO DE OLIVEIRA</t>
  </si>
  <si>
    <t>OCTÁVIO SODRÉ FERREIRA FILHO</t>
  </si>
  <si>
    <t>FABIO DE LACERDA FERREIRA</t>
  </si>
  <si>
    <t>SANDRO BUZZI SANTOS SILVA</t>
  </si>
  <si>
    <t>CRISTOFFER HENRIQUE MONTEIRO</t>
  </si>
  <si>
    <t>IAGO FERREIRA</t>
  </si>
  <si>
    <t>VICTOR HUGO COUTINHO</t>
  </si>
  <si>
    <t>JESSÉ GONÇALVES FORMIGA</t>
  </si>
  <si>
    <t>FREDERICO BIZZO BRAGA</t>
  </si>
  <si>
    <t>LEONARDO VINICIUS SARMENTO</t>
  </si>
  <si>
    <t>MASTER 1 (CBJJO) MASC BRANCA MEIO-PESADO, -88,30 KG</t>
  </si>
  <si>
    <t>FLAVIANO CORREA PEREIRA</t>
  </si>
  <si>
    <t>MARLON VLADMIR LIRA CLAUDIO</t>
  </si>
  <si>
    <t>MARCOS ALCANTARA DE SOUZA</t>
  </si>
  <si>
    <t>MATEUS VILKER MAGALHÃES</t>
  </si>
  <si>
    <t>JARRIE DA SILVA MENDES</t>
  </si>
  <si>
    <t>IGOR DANTAS</t>
  </si>
  <si>
    <t>FERNANDO CARVALHAL DA SILVA</t>
  </si>
  <si>
    <t>LEONARDO MOURA DE LIMA</t>
  </si>
  <si>
    <t>GUILHERME BASTOS VILELA</t>
  </si>
  <si>
    <t>FELIPE DO ESPIRITO SANTO</t>
  </si>
  <si>
    <t>ALEXANDRE SANTOS DE OLIVEIRA V</t>
  </si>
  <si>
    <t>LUCAS NUNES DE OLIVEIRA</t>
  </si>
  <si>
    <t>FELIPE MARTINS LOURENÇO PEREI</t>
  </si>
  <si>
    <t>MASTER 1 (CBJJO) MASC BRANCA PESADO, -94,30 KG</t>
  </si>
  <si>
    <t>DANIEL PEREIRA ALVES</t>
  </si>
  <si>
    <t>LUIS CLAUDIO SANTANA SOARES</t>
  </si>
  <si>
    <t>ANDERSON KONHISKI</t>
  </si>
  <si>
    <t>JÚLIO FERREIRA DE OLIVEIRA</t>
  </si>
  <si>
    <t>LUCIANO PEREIRA STELMAM</t>
  </si>
  <si>
    <t>LEANDRO LUIZ COLINS FLORÊNCIO</t>
  </si>
  <si>
    <t>LEANDRO DE ALBUQUERQUE</t>
  </si>
  <si>
    <t>LUIZ FERNANDO FREIRE FERREIRA</t>
  </si>
  <si>
    <t>EVERTON INACIO DA SILVA JUNIOR</t>
  </si>
  <si>
    <t>HYGOR CAMARA</t>
  </si>
  <si>
    <t>LUIZ GUSTAVO GOMES DA SILVA</t>
  </si>
  <si>
    <t>WENDEL ZAMBONI SANTOS</t>
  </si>
  <si>
    <t>JOSUE PINHEIRO FERNANDES</t>
  </si>
  <si>
    <t>MASTER 1 (CBJJO) MASC BRANCA SUPER-PESADO, -100,5 KG</t>
  </si>
  <si>
    <t>IRWIN ÁVILA DE MELO</t>
  </si>
  <si>
    <t>TONY ANTUNES ROCHA</t>
  </si>
  <si>
    <t>JOSÉ LEANDRO DE SOUSA REBELO</t>
  </si>
  <si>
    <t>HEBERT MACHADO</t>
  </si>
  <si>
    <t>TIAGO SOUSA LOPES</t>
  </si>
  <si>
    <t>GABRIEL VINICIUS MACEDO</t>
  </si>
  <si>
    <t>LEANDRO DE ALBUQUERQUE DE LIM</t>
  </si>
  <si>
    <t>ROBSON DA COSTA SILVA</t>
  </si>
  <si>
    <t>JOÃO PAULO MARQUES PINHEIRO</t>
  </si>
  <si>
    <t>PAULO RICARDO RUFINO</t>
  </si>
  <si>
    <t>MASTER 1 (CBJJO) MASC BRANCA PESADÍSSIMO, +100,5 KG</t>
  </si>
  <si>
    <t>YURY DA SILVA MARQUES</t>
  </si>
  <si>
    <t>JUAN CHRIST DA COSTA CORDEIRO</t>
  </si>
  <si>
    <t>WANDSON DE OLIVEIRA DOS SANTOS</t>
  </si>
  <si>
    <t>EDSON VINÍCIUS GOMES DO NASCIM</t>
  </si>
  <si>
    <t>PAULO CESAR AUGUSTO JUNIOR</t>
  </si>
  <si>
    <t>LEONARDO DA CRUZ FERREIRA</t>
  </si>
  <si>
    <t>ADRIANO MACHADO IVO</t>
  </si>
  <si>
    <t>JULIO EUDES SILVA DOS SANTOS S</t>
  </si>
  <si>
    <t>JHONY MEDEIROS DE MATTOS</t>
  </si>
  <si>
    <t>ELIAS CÂMERA GABY</t>
  </si>
  <si>
    <t>RAPHAEL MACEDO DE OLIVEIRA</t>
  </si>
  <si>
    <t>MASTER 1 (CBJJO) MASC AZUL INCLUSIVA</t>
  </si>
  <si>
    <t>WAGNER PFISTER SCHUMACHER</t>
  </si>
  <si>
    <t>MASTER 1 (CBJJO) MASC AZUL GALO, -57,50 KG</t>
  </si>
  <si>
    <t>JOCEILSON DE PAULA PEREIRA</t>
  </si>
  <si>
    <t>BRUNO CEZAR VICTOR EVANGELIST</t>
  </si>
  <si>
    <t>RAFAEL S. DE FREITAS</t>
  </si>
  <si>
    <t>MASTER 1 (CBJJO) MASC AZUL PLUMA, -64,00 KG</t>
  </si>
  <si>
    <t>CLÉBER MIGUEL BORGES DE SOUZA</t>
  </si>
  <si>
    <t>THIAGO DA SILVA FERNANDES</t>
  </si>
  <si>
    <t>DAMIÃO LIMA</t>
  </si>
  <si>
    <t>VINICIUS BRAGA DE SOUZA</t>
  </si>
  <si>
    <t>MASTER 1 (CBJJO) MASC AZUL PENA, -70,00 KG</t>
  </si>
  <si>
    <t>RICARDO CARVALHO DA SILVA</t>
  </si>
  <si>
    <t>JUAN CARLOS DA SILVA LIMA</t>
  </si>
  <si>
    <t>RAFAEL LOPES DA SILVA</t>
  </si>
  <si>
    <t>FRANCISCO ROMANO JUNIOR</t>
  </si>
  <si>
    <t>JOÃO LEANDRO DA SILVA PEREIRA</t>
  </si>
  <si>
    <t>RODOLFO DE CARVALHO TEIXEIRA</t>
  </si>
  <si>
    <t>JANSSEN ALVES ALMEIDA</t>
  </si>
  <si>
    <t>JPA FIGHT</t>
  </si>
  <si>
    <t>PABLO SANCLER CARDOSO</t>
  </si>
  <si>
    <t>JOÃO GUILHERME LISBÔA RANGEL</t>
  </si>
  <si>
    <t>JOSÉ RODRIGO LINO RIBEIRO</t>
  </si>
  <si>
    <t>SERGIO ALVES DA SILVA</t>
  </si>
  <si>
    <t>EDISON MAURO BAZILIO</t>
  </si>
  <si>
    <t>EDSON BARBOSA DA SILVA</t>
  </si>
  <si>
    <t>MASTER 1 (CBJJO) MASC AZUL LEVE, -76,00 KG</t>
  </si>
  <si>
    <t>VICTOR FERREIRA BOTTI</t>
  </si>
  <si>
    <t>WILLIAM PEREIRA</t>
  </si>
  <si>
    <t>BRENDON LIMA PEREIRA</t>
  </si>
  <si>
    <t>DIEGO SANTIAGO MOREIRA</t>
  </si>
  <si>
    <t>VINÍCIUS RODRIGUES</t>
  </si>
  <si>
    <t>CRISTIANO RAFAEL DA SILVA</t>
  </si>
  <si>
    <t>GUSTAVO DE OLIVEIRA FIGUEIREDO</t>
  </si>
  <si>
    <t>SAMUEL PEREIRA MAGALHÃES</t>
  </si>
  <si>
    <t>VALDINEY MACHADO SILVA</t>
  </si>
  <si>
    <t>OSS ESCOLA</t>
  </si>
  <si>
    <t>MAURO CESAR NASCIMENTO SILVA</t>
  </si>
  <si>
    <t>JOABE DA SILVA DOS MILAGRES</t>
  </si>
  <si>
    <t>NATHAN SILVA DE OLIVEIRA</t>
  </si>
  <si>
    <t>MATHEUS GOMES CORREA DOS SA</t>
  </si>
  <si>
    <t>VAGNER GONÇALVES DA SILVA</t>
  </si>
  <si>
    <t>PEDRO LEOPOLDO DE ALMEIDA LOP</t>
  </si>
  <si>
    <t>MAXSUELL SOUZA DE OLIVEIRA</t>
  </si>
  <si>
    <t>RICHARD MOTA DA SILVA</t>
  </si>
  <si>
    <t>ACADEMIA GAR</t>
  </si>
  <si>
    <t>FRANCISCO WAGNER UCHOA OLIVEI</t>
  </si>
  <si>
    <t>POTIAK SANTOS DE ALMEIDA</t>
  </si>
  <si>
    <t>MASTER 1 (CBJJO) MASC AZUL MÉDIO, -82,30 KG</t>
  </si>
  <si>
    <t>RODRIGO BEZERRA COZZOLINO</t>
  </si>
  <si>
    <t>RODRIGO DA SILVA ARAÚJO</t>
  </si>
  <si>
    <t>THIAGO HERMÍNIO DE OLIVEIRA</t>
  </si>
  <si>
    <t>BRUNO RAFAEL ALMEIDA VIANA</t>
  </si>
  <si>
    <t>MATHEUS REZENDE NEIVA</t>
  </si>
  <si>
    <t>DENIS ROSA DA SILVA ANGRA</t>
  </si>
  <si>
    <t>WESLEY DA SILVA MONTEIRO</t>
  </si>
  <si>
    <t>PATRICK ALBERTO GOMES MOULIN</t>
  </si>
  <si>
    <t>RUDSON KELLER DUARTE DE SOUZ</t>
  </si>
  <si>
    <t>VITOR RAMOS</t>
  </si>
  <si>
    <t>BRUNO BETTA DA COSTA</t>
  </si>
  <si>
    <t>ADÃO SOARES DA SILVA JUNIOR</t>
  </si>
  <si>
    <t>PEDRO PINTO NETO</t>
  </si>
  <si>
    <t>ALEXSANDRO FRANCISCO DE PAIVA</t>
  </si>
  <si>
    <t>ERICKSON CRUZ BERBERT</t>
  </si>
  <si>
    <t>MATEUS DOS SANTOS LOPES GOME</t>
  </si>
  <si>
    <t>JOEMIR BEZERRA DE OLIVEIRA</t>
  </si>
  <si>
    <t>MASTER 1 (CBJJO) MASC AZUL MEIO-PESADO, -88,30 KG</t>
  </si>
  <si>
    <t>ERICK MALAQUIAS DE OLIVEIRA</t>
  </si>
  <si>
    <t>JOSÉ BORIS CRUZ MARINHO</t>
  </si>
  <si>
    <t>FELIPE MARCELO RODRIGUES</t>
  </si>
  <si>
    <t>LUCAS MACEDO DA SILVA</t>
  </si>
  <si>
    <t>MATEUS ANDRADE DE SOUZA</t>
  </si>
  <si>
    <t>FELIPE FERNANDES SERRALHA</t>
  </si>
  <si>
    <t>GUSTAVO HENRIQUE DA SILVA RAM</t>
  </si>
  <si>
    <t>LEANDRO DA SILVA CARVALHO</t>
  </si>
  <si>
    <t>KAIQUE RIBEIRO DE MORAES</t>
  </si>
  <si>
    <t>MAICON ANTÔNIO LIMA DA SILVA</t>
  </si>
  <si>
    <t>JEAN CARLOS GUILHERME PEREIRA</t>
  </si>
  <si>
    <t>ALAN SARAMELLA</t>
  </si>
  <si>
    <t>HUGO HENRIQUE SILVÉRIO RAMOS</t>
  </si>
  <si>
    <t>GILTHOM THOMPSON CAVALCANTE</t>
  </si>
  <si>
    <t>ELICIO DOS SANTOS LOPES</t>
  </si>
  <si>
    <t>MÁRCIO CONSTANTINO VALADÃO</t>
  </si>
  <si>
    <t>EMERSON ARAUJO DE OLIVEIRA</t>
  </si>
  <si>
    <t>RUAN ANTUNES ALVES</t>
  </si>
  <si>
    <t>ROGÉRIO PEREIRA DIAS LIMA</t>
  </si>
  <si>
    <t>PAOLO VICTOR DOS SANTOS</t>
  </si>
  <si>
    <t>MASTER 1 (CBJJO) MASC AZUL PESADO, -94,30 KG</t>
  </si>
  <si>
    <t>VICTOR COUTINHO DE SANTANA</t>
  </si>
  <si>
    <t>LUÍS CARLOS COELHO OLIVEIRA</t>
  </si>
  <si>
    <t>RAFAEL OLIVEIRA MANAIA DA SILVA</t>
  </si>
  <si>
    <t>TASSIO CARDOSO ALVES MOREIRA</t>
  </si>
  <si>
    <t>VINICIUS ALBUQUERQUE DOS SANTOS</t>
  </si>
  <si>
    <t>FELIPE MARCELO RODRIGUES DE LI</t>
  </si>
  <si>
    <t>TIAGO AUGUSTO LOUZADA</t>
  </si>
  <si>
    <t>PETERSON TIAGO DE JESUS</t>
  </si>
  <si>
    <t>ALAN LIGNEUL MACEDO DE VICTA</t>
  </si>
  <si>
    <t>DOUGLAS DA SILVA LIMA SARMENT</t>
  </si>
  <si>
    <t>DOUGLAS DE CARVALHO RODRIGUE</t>
  </si>
  <si>
    <t>BRUNO CASTRO MARCONDES</t>
  </si>
  <si>
    <t>NAILSON BRUNO DA SILVA</t>
  </si>
  <si>
    <t>MARIO ROBERTO DE PAULA QUINTA</t>
  </si>
  <si>
    <t>LUCRÉCIO CORIOLANO DA SILVA</t>
  </si>
  <si>
    <t>GUSTAVO BARROSO DE CARVALHO</t>
  </si>
  <si>
    <t>FAGNER FERREIRA FRANCO</t>
  </si>
  <si>
    <t>SPIRIT FIGHT</t>
  </si>
  <si>
    <t>DANILLO JOSÉ DE LIMA ROSA</t>
  </si>
  <si>
    <t>MASTER 1 (CBJJO) MASC AZUL SUPER-PESADO, -100,5 KG</t>
  </si>
  <si>
    <t>TIAGO BARBOSA SILVA</t>
  </si>
  <si>
    <t>LUKAS MOREIRA DE VASCONCELOS</t>
  </si>
  <si>
    <t>WANDERSON CAMPOS DA CONCEIÇÃO</t>
  </si>
  <si>
    <t>ISAC DE OLIVEIRA FRANÇA</t>
  </si>
  <si>
    <t>JEFFERSON ROCHA DE SOUZA</t>
  </si>
  <si>
    <t>EDVALDO DOS SANTOS FERREIRA</t>
  </si>
  <si>
    <t>DANILO DE SOUZA SILVA</t>
  </si>
  <si>
    <t>THIAGO FERMIANO AMORIM</t>
  </si>
  <si>
    <t>LUAN PEREIRA DE CARVALHO</t>
  </si>
  <si>
    <t>FERNANDO FRESTEIRO DA SILVA</t>
  </si>
  <si>
    <t>MARLON MATHEUS DOS SANTOS</t>
  </si>
  <si>
    <t>GEORGE DAMIÃO MARTINS DA SILVA</t>
  </si>
  <si>
    <t>FELIPE MOREYRA SANTOS</t>
  </si>
  <si>
    <t>MARLON MATHEUS DOS SANTOS OL</t>
  </si>
  <si>
    <t>IRANIL RODRIGUES DA SILVA JUNIO</t>
  </si>
  <si>
    <t>WANDSON DE OLIVEIRA</t>
  </si>
  <si>
    <t>RENAN PEREIRA RAMOS</t>
  </si>
  <si>
    <t>FRANCISCO RAFAEL ARAUJO DE FA</t>
  </si>
  <si>
    <t>SÉRGIO LUIS DE SOUZA BENEDITO</t>
  </si>
  <si>
    <t>DIEGO TEIXEIRA GOMES</t>
  </si>
  <si>
    <t>MASTER 1 (CBJJO) MASC AZUL PESADÍSSIMO, +100,5 KG</t>
  </si>
  <si>
    <t>DIEGO BRITES DE AGUIAR</t>
  </si>
  <si>
    <t>BRUNO DE OLIVEIRA E SILVA</t>
  </si>
  <si>
    <t>RÔMULO DE OLIVEIRA RANGEL</t>
  </si>
  <si>
    <t>GUSTAVO SOARES DO CARMO</t>
  </si>
  <si>
    <t>ANDRE RIBEIRO SILVA</t>
  </si>
  <si>
    <t>WILSON FABIO SANTOS SOUZA</t>
  </si>
  <si>
    <t>EVERTON FEIT</t>
  </si>
  <si>
    <t>VICTOR HENRIQUES DE ALMEIDA</t>
  </si>
  <si>
    <t>DIEGO DA SILVA CORREA</t>
  </si>
  <si>
    <t>PABLO DOMINGOS DA SILVA</t>
  </si>
  <si>
    <t>CAIO CESAR DA COSTA PAIVA</t>
  </si>
  <si>
    <t>RAINNER RIZOMAR DA COSTA SANT</t>
  </si>
  <si>
    <t>RAFAEL DA SILVA MESQUITA</t>
  </si>
  <si>
    <t>MICHEL MARTINS DE AGUIAR</t>
  </si>
  <si>
    <t>ALAN SILVA BRAZ</t>
  </si>
  <si>
    <t>JEAN KARLOS DE ALMEIDA</t>
  </si>
  <si>
    <t>PAULO VITOR VICENTE DE ALMEIDA</t>
  </si>
  <si>
    <t>ELERMON RIBEIRO</t>
  </si>
  <si>
    <t>JOSÉ MARQUES DE LIMA JUNIOR</t>
  </si>
  <si>
    <t>GILIARD BATISTA DOS SANTOS CUP</t>
  </si>
  <si>
    <t>MARLON DA SILVA DE SOUZA</t>
  </si>
  <si>
    <t>BRUNO MARCOS SILVA DE OLIVEIR</t>
  </si>
  <si>
    <t>WELLINGTON MOTA DA SILVA</t>
  </si>
  <si>
    <t>MAURÍCIO SOARES TEIXEIRA</t>
  </si>
  <si>
    <t>ISRAEL MADEIRA DA SILVEIRA</t>
  </si>
  <si>
    <t>MASTER 1/2 (CBJJO) MASC AZUL AZUL ABSOLUTO</t>
  </si>
  <si>
    <t>EDILSON NOGUEIRA BORGES</t>
  </si>
  <si>
    <t>VINICIUS BASTOS DA SILVA</t>
  </si>
  <si>
    <t>RODRIGO SILVA CUNHA</t>
  </si>
  <si>
    <t>ELIZEU BRASILINO DA SILVA</t>
  </si>
  <si>
    <t>GERMANO FERNANDES LEITE</t>
  </si>
  <si>
    <t>RODRIGO LINS LYRA</t>
  </si>
  <si>
    <t>FERNANDO HENRIQUE DANTAS</t>
  </si>
  <si>
    <t>DANILO SE SOUZA SILVA</t>
  </si>
  <si>
    <t>DOUGLAS CANDIDO DA SILVA</t>
  </si>
  <si>
    <t>MATEUS DOS SANTOS LOPES GOMES</t>
  </si>
  <si>
    <t>MARCELO FERREIRA DA SILVA</t>
  </si>
  <si>
    <t>MASTER 1 (CBJJO) MASC ROXA PLUMA, -64,00 KG</t>
  </si>
  <si>
    <t>CARLOS ANDRE SANTOS</t>
  </si>
  <si>
    <t>SÉRGIO ROBERTO ASSUNÇÃO</t>
  </si>
  <si>
    <t>JOSÉ WILLAME SANTO CRUZ</t>
  </si>
  <si>
    <t>EDEILSON DE CASTRO DOS SANTOS</t>
  </si>
  <si>
    <t>SÓCRATES ALVES</t>
  </si>
  <si>
    <t>LEANDRO GLEISON RIBEIRO</t>
  </si>
  <si>
    <t>MASTER 1 (CBJJO) MASC ROXA PENA, -70,00 KG</t>
  </si>
  <si>
    <t>LUIS CARLOS NASCIMENTO</t>
  </si>
  <si>
    <t>RICARDO DA CONCEIÇÃO JUNIOR</t>
  </si>
  <si>
    <t>JONATHAN DA SILVA DE CARVALHO</t>
  </si>
  <si>
    <t>LEONARDO WALLACE DE SOUZA</t>
  </si>
  <si>
    <t>EVERTON OLIVEIRA DA SILVA</t>
  </si>
  <si>
    <t>CARLOS EDUARDO EVERTON</t>
  </si>
  <si>
    <t>MACKSON SOUZA DA SILVA</t>
  </si>
  <si>
    <t>MAYCON DA SILVA MOURA</t>
  </si>
  <si>
    <t>FELIPE VALENTE DIAS</t>
  </si>
  <si>
    <t>LUIS GUSTAVO MENESES ALBUQUE</t>
  </si>
  <si>
    <t>CARLOS ANDRÉ SANTOS</t>
  </si>
  <si>
    <t>DIOGO SANTOS DE ALMEIDA</t>
  </si>
  <si>
    <t>TRÍADE JJ</t>
  </si>
  <si>
    <t>VICTOR DA SILVA COSTA</t>
  </si>
  <si>
    <t>GLAUBER LOPES DA SILVA</t>
  </si>
  <si>
    <t>MASTER 1 (CBJJO) MASC ROXA LEVE, -76,00 KG</t>
  </si>
  <si>
    <t>WELLINGTON DOS SANTOS COSTA</t>
  </si>
  <si>
    <t>EZEQUIEL MENDONÇA DE SOUZA RI</t>
  </si>
  <si>
    <t>IVAN SILVA DE FARIAS JUNIOR</t>
  </si>
  <si>
    <t>DIEGO AMARAL DOS SANTOS</t>
  </si>
  <si>
    <t>JULIANO RAMOS DA COSTA</t>
  </si>
  <si>
    <t>GB ITAÍPUAÇU</t>
  </si>
  <si>
    <t>LUIS CARLOS NASCIMENTO BARCEL</t>
  </si>
  <si>
    <t>ADRIANO DA SILVA OLIVEIRA</t>
  </si>
  <si>
    <t>GB IPORÁ</t>
  </si>
  <si>
    <t>FELIPE DA ROCHA MEDEIROS</t>
  </si>
  <si>
    <t>JULIO CESAR DE SOUZA NUNES</t>
  </si>
  <si>
    <t>CARLOS ALBERTO DA SILVA ROMUA</t>
  </si>
  <si>
    <t>GABRIEL OLIVER VIANNA</t>
  </si>
  <si>
    <t>JOSÉ WELLINTON DA SILVA PEREIRA</t>
  </si>
  <si>
    <t>DIOGO BRUNO DOS SANTOS MINAS</t>
  </si>
  <si>
    <t>BRUNO CESAR FERREIRA CAMPOS</t>
  </si>
  <si>
    <t>VINICIUS DE BRITO PEREIRA</t>
  </si>
  <si>
    <t>MASTER 1 (CBJJO) MASC ROXA MÉDIO, -82,30 KG</t>
  </si>
  <si>
    <t>FABIANO FERREIRA DA SILVA</t>
  </si>
  <si>
    <t>MAYCOM VINICIUS DA SILVA</t>
  </si>
  <si>
    <t>LEANDRO FRAZÃO DE MELO</t>
  </si>
  <si>
    <t>WALLACE QUINTANILHA</t>
  </si>
  <si>
    <t>WESLEY PAULO MOREIRA CARDOZO</t>
  </si>
  <si>
    <t>RENAN SOUZA CARDOSO</t>
  </si>
  <si>
    <t>LEONARDO MORAES PIMENTEL</t>
  </si>
  <si>
    <t>CARLOS HENRIQUE DE OLIVEIRA</t>
  </si>
  <si>
    <t>DANILLO CARVALHO DEAZEVEDO</t>
  </si>
  <si>
    <t>WALLACE NOGUEIRA DA SILVA</t>
  </si>
  <si>
    <t>CARLOS VICTOR HUGO DE OLIVEIRA</t>
  </si>
  <si>
    <t>FELIPE DE CARVALHO FERNANDES</t>
  </si>
  <si>
    <t>WAGNER FERNANDO RAPOSO</t>
  </si>
  <si>
    <t>DANILLO CARVALHO DE AZEVEDO</t>
  </si>
  <si>
    <t>ERICK BRUNO DOS SANTOS</t>
  </si>
  <si>
    <t>JONATHAN CRUZ DOS SANTOS</t>
  </si>
  <si>
    <t>BRUNO LOMEU DOS SANTOS</t>
  </si>
  <si>
    <t>LUCAS SILVA DE JESUS</t>
  </si>
  <si>
    <t>FABRÍCIO DOS SANTOS DE OLIVEIRA</t>
  </si>
  <si>
    <t>MASTER 1 (CBJJO) MASC ROXA MEIO-PESADO, -88,30 KG</t>
  </si>
  <si>
    <t>FILLIPI NASCIMENTO RANGEL</t>
  </si>
  <si>
    <t>IAGO FERNANDES GOMES</t>
  </si>
  <si>
    <t>GLAUBER LUIS MALTA DE SOUZA</t>
  </si>
  <si>
    <t>JHONATAN DOS SANTOS SILVA</t>
  </si>
  <si>
    <t>ABRAHAM KULAJIAN</t>
  </si>
  <si>
    <t>RAFAEL EMÍLIO FERREIRA DE OLIVEI</t>
  </si>
  <si>
    <t>RODRIGO ALVES DE MELO</t>
  </si>
  <si>
    <t>PAOLO VICTOR DOS SANTOS MACH</t>
  </si>
  <si>
    <t>GEORGES VINICIUS AMARO GOMES</t>
  </si>
  <si>
    <t>IAGO FERNANDES GOMES DE AZEV</t>
  </si>
  <si>
    <t>LUCAS DE LANA BASTOS</t>
  </si>
  <si>
    <t>LEONARDO MOREIRA SANTOS</t>
  </si>
  <si>
    <t>EDUARDO WILLIAM DE CARVALHO FI</t>
  </si>
  <si>
    <t>DOUGLAS MORAES DE MOURA</t>
  </si>
  <si>
    <t>BERNARD LOPES RIBEIRO BOGOSSI</t>
  </si>
  <si>
    <t>MATHEUS DOS SANTOS FÉO</t>
  </si>
  <si>
    <t>MASTER 1 (CBJJO) MASC ROXA PESADO, -94,30 KG</t>
  </si>
  <si>
    <t>THIAGO CARLOS PEÇANHA SANCHEZ</t>
  </si>
  <si>
    <t>MICHAEL DO AMARAL COUTINHO</t>
  </si>
  <si>
    <t>RENAN PESSANHA NUNES</t>
  </si>
  <si>
    <t>RAPHAEL CONDE</t>
  </si>
  <si>
    <t>LUÍS CARLOS NASCIMENTO BARCEL</t>
  </si>
  <si>
    <t>MARLON DE ALMEIDA BENTO DA SIL</t>
  </si>
  <si>
    <t>FLÁVIO DA SILVA PEREIRA</t>
  </si>
  <si>
    <t>ANTONIO GUILHERME ANDRADE</t>
  </si>
  <si>
    <t>LUAN SILVA NUNES DE AZEVEDO</t>
  </si>
  <si>
    <t>JARBAS MEDINA COSTA FILHO</t>
  </si>
  <si>
    <t>CARLOS HENRIQUE DOS SANTOS S</t>
  </si>
  <si>
    <t>ERICK FELIPE MELO DA COSTA</t>
  </si>
  <si>
    <t>RATOS TOP T</t>
  </si>
  <si>
    <t>LUIZ ANTONIO DOS SANTOS</t>
  </si>
  <si>
    <t>DIEGO PIRES CÂNDIDO</t>
  </si>
  <si>
    <t>LEANDRO MORAES VIANA</t>
  </si>
  <si>
    <t>JOSUÉ BATISTA SOARES</t>
  </si>
  <si>
    <t>GEORGE LUCAS DE ALMEIDA</t>
  </si>
  <si>
    <t>MASTER 1 (CBJJO) MASC ROXA SUPER-PESADO, -100,5 KG</t>
  </si>
  <si>
    <t>BRUNO WILLIAM FARIAS</t>
  </si>
  <si>
    <t>JUAN FRANCESCO MARINHO DIAS</t>
  </si>
  <si>
    <t>JOÃO MARCOS PEREIRA FREITAS</t>
  </si>
  <si>
    <t>GABRIEL DA TRINDADE MARQUES</t>
  </si>
  <si>
    <t>NICHOLLAS SILVA RIBEIRO</t>
  </si>
  <si>
    <t>LUCAS DE ANDRADE TIBURCIO DIAS</t>
  </si>
  <si>
    <t>FELIPE FREITAS DE SOUZA</t>
  </si>
  <si>
    <t>EDIVALDO DOS SANTOS FERREIRA</t>
  </si>
  <si>
    <t>FELIPE CRUZ LEAL</t>
  </si>
  <si>
    <t>FELIPE DE MOURA DE ANDRADE</t>
  </si>
  <si>
    <t>KAYQUE NEPOMUCENO BARBOSA</t>
  </si>
  <si>
    <t>WENDELL DA SILVA PARAGUASSU</t>
  </si>
  <si>
    <t>JOÃO MARCOS PEREIRA</t>
  </si>
  <si>
    <t>MASTER 1 (CBJJO) MASC ROXA PESADÍSSIMO, +100,5 KG</t>
  </si>
  <si>
    <t>LEANDRO PEREIRA BARBOSA</t>
  </si>
  <si>
    <t>ERIK DA SILVA COSTA</t>
  </si>
  <si>
    <t>GABRIEL PAIXÃO FARIAS</t>
  </si>
  <si>
    <t>JOSÉ CESTARO SAIAGO</t>
  </si>
  <si>
    <t>THIAGO DA SILVA SANTANNA</t>
  </si>
  <si>
    <t>GUARACI DA SILVA JR</t>
  </si>
  <si>
    <t>THIAGO ANTONIO GONÇALVES TEIX</t>
  </si>
  <si>
    <t>GABRIELL FERREIRA DA SILVA</t>
  </si>
  <si>
    <t>RAFAEL DE OLIVEIRA SANTOS</t>
  </si>
  <si>
    <t>RAFAEL SCOTELARO NOGUEIRA DE</t>
  </si>
  <si>
    <t>OTHON DOUGLAS DO NASCIMENTO</t>
  </si>
  <si>
    <t>BROW TEAM</t>
  </si>
  <si>
    <t>RIAN BARBOSA DE OLIVEIRA</t>
  </si>
  <si>
    <t>RAPHAEL CAROTTA VICENTE</t>
  </si>
  <si>
    <t>BRUNO GOULART BUSQUET</t>
  </si>
  <si>
    <t>BRUNO MOREIRA DA SILVA</t>
  </si>
  <si>
    <t>JOÃO VITOR PEREIRA DA MOTTA</t>
  </si>
  <si>
    <t>EWERTON RUAN PRADO OLIVEIRA</t>
  </si>
  <si>
    <t>MASTER 1/2 (CBJJO) MASC ROXA ABSOLUTO</t>
  </si>
  <si>
    <t>THIAGO CARLOS PEÇANHA</t>
  </si>
  <si>
    <t>HEITOR MANOEL COSTA SILVA</t>
  </si>
  <si>
    <t>CARLOS HENRIQUE RIBEIRO DA COS</t>
  </si>
  <si>
    <t>FABIANO OLIVEIRA FERREIRA</t>
  </si>
  <si>
    <t>RENAN DOS SANTOS SILVA</t>
  </si>
  <si>
    <t>RODRIGO MULLER GONÇALVES</t>
  </si>
  <si>
    <t>JORGE WILSON</t>
  </si>
  <si>
    <t>JOÃO ROBERTO DO NASCIMENTO</t>
  </si>
  <si>
    <t>MASTER 1 (CBJJO) MASC MARROM INCLUSIVA</t>
  </si>
  <si>
    <t>ALAN LUIZ SILVA VIEIRA</t>
  </si>
  <si>
    <t>PROJ SEMEAR</t>
  </si>
  <si>
    <t>MASTER 1 (CBJJO) MASC MARROM PLUMA, -64,00 KG</t>
  </si>
  <si>
    <t>FABRÍCIO SANTANA BARBOSA</t>
  </si>
  <si>
    <t>JONATHAN DOS SANTOS GONÇALVES</t>
  </si>
  <si>
    <t>MASTER 1 (CBJJO) MASC MARROM PENA, -70,00 KG</t>
  </si>
  <si>
    <t>THIAGO THEODELBONS OLIVEIRA</t>
  </si>
  <si>
    <t>JHEFREY FERREIRA DE MELO</t>
  </si>
  <si>
    <t>PETER VENÂNCIO GOMES</t>
  </si>
  <si>
    <t>JONATHAN DOS SANTOS GONÇALVE</t>
  </si>
  <si>
    <t>MASTER 1 (CBJJO) MASC MARROM LEVE, -76,00 KG</t>
  </si>
  <si>
    <t>VANDEMBERTO DOS SANTOS PEREI</t>
  </si>
  <si>
    <t>WILLIAN ALENCAR DE BRITO</t>
  </si>
  <si>
    <t>JÚLIO SÉRGIO ALVES DOMINGUES</t>
  </si>
  <si>
    <t>ANDERSON DE BRITO PEREIRA</t>
  </si>
  <si>
    <t>VANDEMBERTO DOS SANTOS</t>
  </si>
  <si>
    <t>CHAD MYERS</t>
  </si>
  <si>
    <t>FELIPE DA SILVA RAIMUNDO</t>
  </si>
  <si>
    <t>MAICON CRUZ SILVA</t>
  </si>
  <si>
    <t>WELLINGTON SOARES BARBOSA</t>
  </si>
  <si>
    <t>CODY DINATALE</t>
  </si>
  <si>
    <t>ELVIS GILBERTO SEBASTIÃO</t>
  </si>
  <si>
    <t>MASTER 1 (CBJJO) MASC MARROM MÉDIO, -82,30 KG</t>
  </si>
  <si>
    <t>EDSON OLIVEIRA DE SOUZA FILHO</t>
  </si>
  <si>
    <t>MARLON MENDES DE MORAIS</t>
  </si>
  <si>
    <t>CLAUDIO JORGE MONTEIRO DOS SA</t>
  </si>
  <si>
    <t>LUIZ FELIPE PINTO</t>
  </si>
  <si>
    <t>VISION</t>
  </si>
  <si>
    <t>PABLO SANTANA NOVAES VENTURA</t>
  </si>
  <si>
    <t>GUILHERME JÚNIOR MIGUEL ASSIS</t>
  </si>
  <si>
    <t>TASSIO REIS DE JESUS</t>
  </si>
  <si>
    <t>WILLIAM DE SOUZA PAES LEME</t>
  </si>
  <si>
    <t>LUIS FELIPE SOUZA LOPES</t>
  </si>
  <si>
    <t>MARCUS VINICIUS FERNANDES</t>
  </si>
  <si>
    <t>BRUNO LUCENA DE FIGUEIREDO</t>
  </si>
  <si>
    <t>ELCIO SILVA DE PAULA</t>
  </si>
  <si>
    <t>PEDRO TERRA ASSIS DE LEMOS</t>
  </si>
  <si>
    <t>MASTER 1 (CBJJO) MASC MARROM MEIO-PESADO, -88,30 KG</t>
  </si>
  <si>
    <t>DIMY DE SOUZA ATAÍDE GONÇALVE</t>
  </si>
  <si>
    <t>RODRIGO DA SILVA MUNIZ SANTOS</t>
  </si>
  <si>
    <t>TIAGO FAGUNDES</t>
  </si>
  <si>
    <t>VINICIUS ALVES ZAGUI</t>
  </si>
  <si>
    <t>JOÃO FÁBIO OLIVEIRA DIAS</t>
  </si>
  <si>
    <t>SAULO BARROSO LIMA</t>
  </si>
  <si>
    <t>PAULO CÉSAR COSTA CÂNDIDO</t>
  </si>
  <si>
    <t>RIBEIRO JJ</t>
  </si>
  <si>
    <t>VAGNER DUARTE GONÇALVES</t>
  </si>
  <si>
    <t>JOAO FABIO OLIVEIRA DIAS</t>
  </si>
  <si>
    <t>ANDERSON SAMPAIO DO NASCIMEN</t>
  </si>
  <si>
    <t>RADSON SIMPLÍCIO DE SOUZA</t>
  </si>
  <si>
    <t>DENIS DOS SANTOS DA SILVA</t>
  </si>
  <si>
    <t>JEFFERSON DE OLIVEIRA TORRES</t>
  </si>
  <si>
    <t>PEDRO PAULO HONORIO</t>
  </si>
  <si>
    <t>NIVALDO NETO</t>
  </si>
  <si>
    <t>PEDRO IVO DA COSTA BARRETO</t>
  </si>
  <si>
    <t>GABRIEL BRAGANÇA DA MATA</t>
  </si>
  <si>
    <t>MASTER 1 (CBJJO) MASC MARROM PESADO, -94,30 KG</t>
  </si>
  <si>
    <t>ROBERTO LEMOS TOSTA</t>
  </si>
  <si>
    <t>ERICK SILVA DOS SANTOS DANTAS</t>
  </si>
  <si>
    <t>ALLAN DE SOUSA ROCHA FIDELIS</t>
  </si>
  <si>
    <t>DAVID DA SILVA NOGUEIRA</t>
  </si>
  <si>
    <t>PEDRO DA SILVA CORDEIRO</t>
  </si>
  <si>
    <t>THIAGO GOMES RANGEL SILVERIO</t>
  </si>
  <si>
    <t>JORGE LUIS BARCELOS ALVARENGA</t>
  </si>
  <si>
    <t>IGOR DOS SANTOS OLIVEIRA</t>
  </si>
  <si>
    <t>PESADO</t>
  </si>
  <si>
    <t>LEONARDO DOS SANTOS GERONIM</t>
  </si>
  <si>
    <t>VICTOR RIBEIRO MOREIRA</t>
  </si>
  <si>
    <t>FERNANDO DA CUNHA CARVALHO</t>
  </si>
  <si>
    <t>LEANDROSOARES DE ANDRADE</t>
  </si>
  <si>
    <t>MASTER 1 (CBJJO) MASC MARROM SUPER-PESADO, -100,5 KG</t>
  </si>
  <si>
    <t>GUSTAVO ARAÚJO DE SOUZA</t>
  </si>
  <si>
    <t>JOSUÉ LIMA ASSIS</t>
  </si>
  <si>
    <t>CLÁUDIO FERREIRA LINO DA ROCHA</t>
  </si>
  <si>
    <t>WESLEY ALVES DE CARVALHO</t>
  </si>
  <si>
    <t>DANILO DE OLIVEIRA MOURA</t>
  </si>
  <si>
    <t>AUGUSTO CESAR TAVARES</t>
  </si>
  <si>
    <t>ANTÔNIO PEDRO MARTINS DE OLIVE</t>
  </si>
  <si>
    <t>RAFAEL RODRIGUES PINHEIRO</t>
  </si>
  <si>
    <t>JOÃO PAULO COSTA E SILVA</t>
  </si>
  <si>
    <t>JOSUE LIMA ASSIS</t>
  </si>
  <si>
    <t>CLAUDIO BARCELLOS JUNIOR</t>
  </si>
  <si>
    <t>TEAM NOMADES</t>
  </si>
  <si>
    <t>JHONNY SOUZA RAMOS</t>
  </si>
  <si>
    <t>MASTER 1 (CBJJO) MASC MARROM PESADÍSSIMO, +100,5 KG</t>
  </si>
  <si>
    <t>EVANDRO MORAES DA SILVA</t>
  </si>
  <si>
    <t>PAULO VICTOR SOARES GONCALVE</t>
  </si>
  <si>
    <t>ALEX RAONI BIAGE</t>
  </si>
  <si>
    <t>ELUAN COSTA DE FREITAS</t>
  </si>
  <si>
    <t>JOÃO PEDRO RANGEL</t>
  </si>
  <si>
    <t>ARTUS DE AGUIAR RODRIGUES</t>
  </si>
  <si>
    <t>FILIPE SOARES DA CONCEIÇÃO</t>
  </si>
  <si>
    <t>WAGNER DE OLIVEIRA TELLES</t>
  </si>
  <si>
    <t>MARCOS PAULO ROATTI AMARAL</t>
  </si>
  <si>
    <t>FÁBIO SIMÕES GERALDO</t>
  </si>
  <si>
    <t>BRUNO THEODORO LIMA DE SOUZA</t>
  </si>
  <si>
    <t>MARLON HENRIQUE RODRIGUES</t>
  </si>
  <si>
    <t>MASTER 1 (CBJJO) MASC PRETA INCLUSIVA</t>
  </si>
  <si>
    <t>ALAN DE OLIVEIRA DA COSTA</t>
  </si>
  <si>
    <t>ESPAÇO SINER</t>
  </si>
  <si>
    <t>MASTER 1 (CBJJO) MASC PRETA GALO, -57,50 KG</t>
  </si>
  <si>
    <t>ANDERSON DOS SANTOS MACHADO</t>
  </si>
  <si>
    <t>FELIPE JUNQUEIRA DE ALMEIDA SIL</t>
  </si>
  <si>
    <t>MARCOS IVSON</t>
  </si>
  <si>
    <t>FELIPE JUNQUEIRA DE ALMEIDA</t>
  </si>
  <si>
    <t>MASTER 1 (CBJJO) MASC PRETA PLUMA, -64,00 KG</t>
  </si>
  <si>
    <t>ANDRÉ BARBOSA DA SILVA MOURA</t>
  </si>
  <si>
    <t>WELLINGTON BRUNO DA PAIXÃO SA</t>
  </si>
  <si>
    <t>UARLEI DA SILVA SOUZA</t>
  </si>
  <si>
    <t>USINA DE CAMPEÕES</t>
  </si>
  <si>
    <t>ALEX ALVES DA SILVA</t>
  </si>
  <si>
    <t>JANDERSON VICENTE DA SILVA</t>
  </si>
  <si>
    <t>ANDERSON AUGUSTINHO ALVES DA</t>
  </si>
  <si>
    <t>EDIEL ALEXANDRE SOARES JUNIOR</t>
  </si>
  <si>
    <t>PIT BULL</t>
  </si>
  <si>
    <t>MASTER 1 (CBJJO) MASC PRETA PENA, -70,00 KG</t>
  </si>
  <si>
    <t>MÁXIMO FERNANDES NASCIMENTO</t>
  </si>
  <si>
    <t>FLÁVIO MENDONÇA JANDRE</t>
  </si>
  <si>
    <t>CRISTIANO SALUSTINO</t>
  </si>
  <si>
    <t>CARLOS VINÍCIUS COSTA DE ALMEIDA</t>
  </si>
  <si>
    <t>LUCAS SILVA DE MENÊZ</t>
  </si>
  <si>
    <t>JOÃO PAULO BATISTA DE PAULA</t>
  </si>
  <si>
    <t>LUCAS DA SILVA JUSTINO</t>
  </si>
  <si>
    <t>RICARDO FERNANDES BATISTA</t>
  </si>
  <si>
    <t>MASTER 1 (CBJJO) MASC PRETA LEVE, -76,00 KG</t>
  </si>
  <si>
    <t>RAFAEL JUNIOR DE ASSIS RIBEIRO</t>
  </si>
  <si>
    <t>LUCAS DE PAULA FERNANDES</t>
  </si>
  <si>
    <t>TADEU CARLOS MENDES JUNIOR</t>
  </si>
  <si>
    <t>PAULO GUILHERME DOS SANTOS</t>
  </si>
  <si>
    <t>LUIZ ALBERTO PONCIANO DA CRUZ</t>
  </si>
  <si>
    <t>EVERTON DO NASCIMENTO COELHO</t>
  </si>
  <si>
    <t>MARLON TADEU MENDES JUSTO</t>
  </si>
  <si>
    <t>FELIPE LAIRES</t>
  </si>
  <si>
    <t>MARIO CESAR ALVES FASANELLA</t>
  </si>
  <si>
    <t>ELIFRANK CARIOLANO</t>
  </si>
  <si>
    <t>RUAN RODRIGUES MARTINS</t>
  </si>
  <si>
    <t>VAGNER GONÇALVES RAMOS</t>
  </si>
  <si>
    <t>ÉRICK MONTEIRO BRITTO</t>
  </si>
  <si>
    <t>ESLI CARLOS SOUZA LIMA BISPO</t>
  </si>
  <si>
    <t>DOUGLAS LABRE</t>
  </si>
  <si>
    <t>DIEGO DOS SANTOS LOPES</t>
  </si>
  <si>
    <t>ERICKSON DELFINO</t>
  </si>
  <si>
    <t>EDUARDO CAPTEIN</t>
  </si>
  <si>
    <t>PASCOAL JR</t>
  </si>
  <si>
    <t>JESUMAR CABRAL</t>
  </si>
  <si>
    <t>JONH MAICK CHERMAUT</t>
  </si>
  <si>
    <t>VICTOR HUGO DE MATOS SANTANA</t>
  </si>
  <si>
    <t>MASTER 1 (CBJJO) MASC PRETA MÉDIO, -82,30 KG</t>
  </si>
  <si>
    <t>x'</t>
  </si>
  <si>
    <t>JORGE RICARDO DI FRANCO</t>
  </si>
  <si>
    <t>GEIFFERSON DOS SANTOS JOVENTI</t>
  </si>
  <si>
    <t>PHILLIPE IÓRIO ARIMATÉA</t>
  </si>
  <si>
    <t>EDSON VANDER MARTINS HIGINO</t>
  </si>
  <si>
    <t>ISAAC GUIMARÃES THOMAZ</t>
  </si>
  <si>
    <t>LUCAS ARRUDA CLARO</t>
  </si>
  <si>
    <t>TIAGO SILVA SANTOS</t>
  </si>
  <si>
    <t>RUAN QUINTANILHA</t>
  </si>
  <si>
    <t>SERGIO JOSE DE SOUZA BRITO</t>
  </si>
  <si>
    <t>NICOLAS FEDERICO COCUCCIO</t>
  </si>
  <si>
    <t>RAPHAEL RABELLO</t>
  </si>
  <si>
    <t>LEONARDO HOSKEN RODRIGUES ÁL</t>
  </si>
  <si>
    <t>ROMEU DE AZAMBUJA FILHO</t>
  </si>
  <si>
    <t>BRUNO SILVA DE CASTRO</t>
  </si>
  <si>
    <t>LEONARDO DOS SANTOS GAMA</t>
  </si>
  <si>
    <t>VALDCLESON JOSÉ BARBOSA COST</t>
  </si>
  <si>
    <t>CARLOSVINICIUS COSTA DE ALMEID</t>
  </si>
  <si>
    <t>GILBERTO SILVA REIS</t>
  </si>
  <si>
    <t>NICOLAS COCUCCIO</t>
  </si>
  <si>
    <t>THIAGO FELIX DE ANDRADE</t>
  </si>
  <si>
    <t>JUAN FURTADO</t>
  </si>
  <si>
    <t>MASTER 1 (CBJJO) MASC PRETA MEIO-PESADO, -88,30 KG</t>
  </si>
  <si>
    <t>RODOLFO DA CONCEIÇÃO BARBOSA</t>
  </si>
  <si>
    <t>JOÃO GABRIEL COSTA FIGUEIREDO</t>
  </si>
  <si>
    <t>JOÃO CL R DOS SANTOS</t>
  </si>
  <si>
    <t>WALLAKS SILVA SANTOS</t>
  </si>
  <si>
    <t>ZENITH BJJ</t>
  </si>
  <si>
    <t>ANDERSON CAVALCANTI DE OLIVEIRA</t>
  </si>
  <si>
    <t>LEANDRO DE ABREU FERREIRA</t>
  </si>
  <si>
    <t>GIOVANI BERNARDO</t>
  </si>
  <si>
    <t>ALAN CORREA BARCELOS</t>
  </si>
  <si>
    <t>JONAS SOUSA PEREIRA</t>
  </si>
  <si>
    <t>GEREMIAS MARCOS DIAS</t>
  </si>
  <si>
    <t>MARCOS FELIPE DE CASTRO DA CO</t>
  </si>
  <si>
    <t>MATHEUS LOPES DA SILVA RIBEIRO</t>
  </si>
  <si>
    <t>LEANDRO ABREU FERREIRA</t>
  </si>
  <si>
    <t>GILBERT FERREIRA DA CUNHA</t>
  </si>
  <si>
    <t>WANDERSON QUINTANILHA</t>
  </si>
  <si>
    <t>LUIS RENATO DE OLIVEIRA</t>
  </si>
  <si>
    <t>FABIO WINDERSON SOARES</t>
  </si>
  <si>
    <t>MARCOS HEBERT</t>
  </si>
  <si>
    <t>DIMY DE SOUZA ATAIDE GONÇALVES</t>
  </si>
  <si>
    <t>MASTER 1 (CBJJO) MASC PRETA PESADO, -94,30 KG</t>
  </si>
  <si>
    <t>EMERSON DA SILVA MOREIRA</t>
  </si>
  <si>
    <t>AMARILDO DA SILVA MELLO JUNIOR</t>
  </si>
  <si>
    <t>ELISEU MARCOS YOITI MATSUURA</t>
  </si>
  <si>
    <t>TIAGO RODRIGO DA SILVA</t>
  </si>
  <si>
    <t>THADEU GIANNATTASIO NOBRES</t>
  </si>
  <si>
    <t>FELIPE NOBRE PAULO</t>
  </si>
  <si>
    <t>LEONARDO ALMEIDA DE ASSIS</t>
  </si>
  <si>
    <t>FILLIPE GUERRA</t>
  </si>
  <si>
    <t>MURILO AUGUSTO SOUZA MOREIRA</t>
  </si>
  <si>
    <t>ROMULO FELIPE RAEDER</t>
  </si>
  <si>
    <t>WAGNER DA SILVA SODRÉ</t>
  </si>
  <si>
    <t>IGOR RIOS SANT'ANA</t>
  </si>
  <si>
    <t>DIEGO OLIVEIRA BARBOSA FARIA</t>
  </si>
  <si>
    <t>FELIPE FERREIRA VITORINO SILVA</t>
  </si>
  <si>
    <t>VICTOR BRUNO DE LEMOS</t>
  </si>
  <si>
    <t>MASTER 1 (CBJJO) MASC PRETA SUPER-PESADO, -100,5 KG</t>
  </si>
  <si>
    <t>JESUS FERREIRA DA ROCHA</t>
  </si>
  <si>
    <t>PATRICK MATOS DE LIMA</t>
  </si>
  <si>
    <t>LUIZ FELIPE VICENTE DA SILVA</t>
  </si>
  <si>
    <t>EDUARDO ALVES RODRIGUES</t>
  </si>
  <si>
    <t>ALEX SANDRO DOS ANJOS GOMES</t>
  </si>
  <si>
    <t>MAICON CRISTIAN SOARES DA SILV</t>
  </si>
  <si>
    <t>CESAR RODRIGUES AUGUSTO</t>
  </si>
  <si>
    <t>PAULO VICTOR BULLUS</t>
  </si>
  <si>
    <t>ALBERTO RAMOS DE ARAÚJO</t>
  </si>
  <si>
    <t>HUGO LEONARDO PARREIRAS SOAR</t>
  </si>
  <si>
    <t>ALEX DE SOUZA GOULART</t>
  </si>
  <si>
    <t>ÁLVARO ÍTALO CAROLINO</t>
  </si>
  <si>
    <t>RODIMAR FELLIPE MORET CHAVES</t>
  </si>
  <si>
    <t>DIEGO SILVA DE OLIVEIRA</t>
  </si>
  <si>
    <t>GABRIEL HENRIQUE DA SILVA</t>
  </si>
  <si>
    <t>WASHINGTON RODRIGO DA SILVA</t>
  </si>
  <si>
    <t>CARLOS VICTOR FERREIRA DE ALM</t>
  </si>
  <si>
    <t>VANDERZAN MATTOS DE SOUZA JR</t>
  </si>
  <si>
    <t>MARCO VINICIO ALVES SILVA</t>
  </si>
  <si>
    <t>MASTER 1 (CBJJO) MASC PRETA PESADÍSSIMO, +100,5 KG</t>
  </si>
  <si>
    <t>KLEYTON DOS SANTOS MONTEIRO</t>
  </si>
  <si>
    <t>THIAGO CIDRO DOS SANTOS</t>
  </si>
  <si>
    <t>WALTER DIAS DE AZAVEDO NETO</t>
  </si>
  <si>
    <t>SAMUEL NASCIMENTO</t>
  </si>
  <si>
    <t>LEONARDO DE AZEVEDO CALIXTO</t>
  </si>
  <si>
    <t>JOAO FELIPE COSTA SILVA</t>
  </si>
  <si>
    <t>ARTHUR DE LEMOS DA FONSECA</t>
  </si>
  <si>
    <t>THIAGO MAIA DOS SANTOS</t>
  </si>
  <si>
    <t>HELIENAY PEREIRA PINIDO</t>
  </si>
  <si>
    <t>MARCOS FERNANDO COCO</t>
  </si>
  <si>
    <t>MÁRCIO SANTOS DA SILVA</t>
  </si>
  <si>
    <t>TEAM PEDRA</t>
  </si>
  <si>
    <t>CARLOS EDUARDO FERREIRA AMAR</t>
  </si>
  <si>
    <t>PAULO LIMA</t>
  </si>
  <si>
    <t>MAURICIO HENRIQUE CRISTO LIMA</t>
  </si>
  <si>
    <t>GIRLAN NOVAIS DOS SANTOS</t>
  </si>
  <si>
    <t>LUCAS RAMPINI DE OLIVEIRA ARAÚJ</t>
  </si>
  <si>
    <t>JHEFFERSON DAS CHAGAS DAZINI</t>
  </si>
  <si>
    <t>JOAO VICTOR BRAGA</t>
  </si>
  <si>
    <t>NICOLAS BERNARD LOUSA BEZERRA</t>
  </si>
  <si>
    <t>MASTER 1/2 (CBJJO) MASC MARROM/PRETA ABSOLUTO</t>
  </si>
  <si>
    <t>SERGIO TEIXEIRA DE BRITOS</t>
  </si>
  <si>
    <t>JORGE RICARDO DE F. DOS SANTOS</t>
  </si>
  <si>
    <t>ROBERTO PEIXOTO VIRGINIO</t>
  </si>
  <si>
    <t>EMERSON DA SILVA LIMA</t>
  </si>
  <si>
    <t>GENYELL BARBOSA SILVA</t>
  </si>
  <si>
    <t>RAPHAEL DE SOUZA NOBREGA</t>
  </si>
  <si>
    <t>FILIPE PAES CABRAL</t>
  </si>
  <si>
    <t>ALEX LUIZ LOPES FREITAS</t>
  </si>
  <si>
    <t>MAICON ALMEIDA DE SOUZA</t>
  </si>
  <si>
    <t>LUIZ FELIPE MUNIZ AZEVEDO</t>
  </si>
  <si>
    <t>EDUARDO DE SOUZA CAMPOS</t>
  </si>
  <si>
    <t xml:space="preserve"> MASTER 2 36/40 CBJJO FEM BRANCA MÉDIO, -69,00 KG</t>
  </si>
  <si>
    <t>ALICE PACHECO DA SILVA AMANSO</t>
  </si>
  <si>
    <t>MASTER 2 (CBJJO) FEM BRANCA MEIO-PESADO, -74,00 KG</t>
  </si>
  <si>
    <t>CAROLINA DE FÁTIMA MENDES</t>
  </si>
  <si>
    <t>FERNANDA AGUIAR PEREIRA</t>
  </si>
  <si>
    <t>MIDIAN FRANCISCA GOUVEIA DE SO</t>
  </si>
  <si>
    <t>JAQUELINE FERREIRA DA COSTA</t>
  </si>
  <si>
    <t xml:space="preserve"> MASTER 2 NOGI CBJJO FEM AZUL PESADO, -76,50 KG</t>
  </si>
  <si>
    <t>SILVIA CRISTINA DE SOUSA CARVAL</t>
  </si>
  <si>
    <t>ROZELIA ALCÂNTARA VITORINO</t>
  </si>
  <si>
    <t>ADRIANA MARCIANO CONCEIÇÃO</t>
  </si>
  <si>
    <t>ANA CRISTINA RIBEIRO SILVA</t>
  </si>
  <si>
    <t>MASTER 2 (CBJJO) FEM ROXA LEVE, -64,00 KG</t>
  </si>
  <si>
    <t>DELAINE DE PAULA DOS SANTOS</t>
  </si>
  <si>
    <t>MASTER 2 (CBJJO) FEM ROXA MÉDIO, -69,00 KG</t>
  </si>
  <si>
    <t>ÉRICA CRUZ DA SILVA</t>
  </si>
  <si>
    <t>LUCIANA ESTRELA RANGEL</t>
  </si>
  <si>
    <t>KELLY DA SILVA LIMA</t>
  </si>
  <si>
    <t>GISELLI SILVA DOS SANTOS COSTA</t>
  </si>
  <si>
    <t xml:space="preserve"> MASTER 2 36/40 CBJJO FEM ROXA PESADO, -79,30 KG</t>
  </si>
  <si>
    <t>LUANA ALVES DE SOUZA</t>
  </si>
  <si>
    <t>MASTER 2 36/40 CBJJO FEM MARROM LEVE, -64,00 KG</t>
  </si>
  <si>
    <t>LEILIANE OLIVEIRA ALVES</t>
  </si>
  <si>
    <t>MASTER 2 36/40 (CBJJO) FEM MARROM MÉDIO, -69,00 KG</t>
  </si>
  <si>
    <t>CATIANE RODRIGUES FONSECA</t>
  </si>
  <si>
    <t>MASTER 2 36/40 (CBJJO) FEM MARROM PESADÍSSIMO, +84,30 KG</t>
  </si>
  <si>
    <t>KARINA RUBENITA PEREIRA DA SILV</t>
  </si>
  <si>
    <t>MICHELLE MARTINS SILVA</t>
  </si>
  <si>
    <t xml:space="preserve"> MASTER 2 36/40 (CBJJO) FEM PRETA PLUMA, -51,50 KG</t>
  </si>
  <si>
    <t>JULIANA NEVES TAPARICA</t>
  </si>
  <si>
    <t>MASTER 2 (CBJJO) FEM PRETA LEVE, -61,00 KG</t>
  </si>
  <si>
    <t>RAFAELA FARIAS DO NASCIMENTO</t>
  </si>
  <si>
    <t xml:space="preserve">MASTER 2 36/40 CBJJO FEM PRETA PESADÍSSIMO, +84,30 KG </t>
  </si>
  <si>
    <t>AMANDA RIBEIRO OLIVE</t>
  </si>
  <si>
    <t>CÉLIA REGINA HONORATO DE OLIVE</t>
  </si>
  <si>
    <t>MASTER 2 (CBJJO) MASC BRANCA PLUMA, -64,00 KG</t>
  </si>
  <si>
    <t>HEBERTON NOGUEIRA DA SILVA</t>
  </si>
  <si>
    <t>NELSON LUIZ MANOEL HORA</t>
  </si>
  <si>
    <t>MASTER 2 (CBJJO) MASC BRANCA PENA, -70,00 KG</t>
  </si>
  <si>
    <t>LEANDRO TORRES VIEIRA</t>
  </si>
  <si>
    <t>FLÁVIO FRANÇA RODRIGUES</t>
  </si>
  <si>
    <t>GLEISSON RODRIGUES SANTOS</t>
  </si>
  <si>
    <t>EDSON BERNARDINO GARRITANO</t>
  </si>
  <si>
    <t>GUILHERME DUARTE VIEIRA</t>
  </si>
  <si>
    <t>ALEXANDRO GONÇALVES MOURA</t>
  </si>
  <si>
    <t>FABRICIO RIBEIRO DA MOTTA</t>
  </si>
  <si>
    <t>MARCO ANTONIO BATISTA</t>
  </si>
  <si>
    <t>SANT CLAIR DE MEDEIROS MONTEIRO</t>
  </si>
  <si>
    <t>MASTER 2 36/40 CBJJO MASC BRANCA LEVE, -76,00 KG</t>
  </si>
  <si>
    <t>MAICON NEI DA SILVA ROCHA</t>
  </si>
  <si>
    <t>BRUNO MUNIZ MIRANDA</t>
  </si>
  <si>
    <t>LEANDRO DE OLIVEIRA MACEDO</t>
  </si>
  <si>
    <t>FERNANDO DOS SANTOS LIMA</t>
  </si>
  <si>
    <t>CLAUDIO MARCOS PIRES DE OLIVEI</t>
  </si>
  <si>
    <t>THIAGO VINICIUS ELIAS SOUTO</t>
  </si>
  <si>
    <t>MÁRCIO DE MORAIS COSTA</t>
  </si>
  <si>
    <t>EDMILSON MARTINS DOS SANTOS M</t>
  </si>
  <si>
    <t>ANDRÉ LUIZ DO NASCIMENTO GOME</t>
  </si>
  <si>
    <t>ARNALDO SOARES DA COSTA JUNIO</t>
  </si>
  <si>
    <t>PAULINO SALINO JACINTO</t>
  </si>
  <si>
    <t>ANDERSON BENVINDO</t>
  </si>
  <si>
    <t>CARLOS ANTONIO SOARES FILHO</t>
  </si>
  <si>
    <t>MASTER 2 (CBJJO) MASC BRANCA MÉDIO, -82,30 KG</t>
  </si>
  <si>
    <t>CLAUDIO HENRIQUE LINHARES</t>
  </si>
  <si>
    <t>BRUNO TEIXEIRA OLIVEIRA</t>
  </si>
  <si>
    <t>ROGER DE SOUZA</t>
  </si>
  <si>
    <t>FELIPE DOMINGUES FERRO</t>
  </si>
  <si>
    <t>KAMMY CORRÊA NUNES PEREIRA</t>
  </si>
  <si>
    <t>VINÍCIUS DUARTE</t>
  </si>
  <si>
    <t>JOSÉ CARLOS RODRIGUES</t>
  </si>
  <si>
    <t>VINICIUS DE SIQUEIRA BARCELOS</t>
  </si>
  <si>
    <t>RAFAEL DE FIGUEIREDO</t>
  </si>
  <si>
    <t>PAULO CESAR DE MIRANDA</t>
  </si>
  <si>
    <t>WIDSON DA SILVA</t>
  </si>
  <si>
    <t>GUSTAVO SMITH HEIZER</t>
  </si>
  <si>
    <t>MASTER 2 (CBJJO) MASC BRANCA MEIO-PESADO, -88,30 KG</t>
  </si>
  <si>
    <t>DIEGO DA SILVA PIRES</t>
  </si>
  <si>
    <t>JOÃO ANTONIO MOURA BASTOS</t>
  </si>
  <si>
    <t>LUIGI MICKELE DE JESUS BRUNO</t>
  </si>
  <si>
    <t>ANDRE DE OLIVEIRA VICENTE</t>
  </si>
  <si>
    <t>RAFAEL JORGE ALVES BALLA</t>
  </si>
  <si>
    <t>ROBERTO DA SILVA D'EÇA</t>
  </si>
  <si>
    <t>RAPHAEL PEREIRA SILVA DA CRUZ</t>
  </si>
  <si>
    <t>WELLINGTON SOUZA MENDONÇA</t>
  </si>
  <si>
    <t>MASTER 2 (CBJJO) MASC BRANCA PESADO, -94,30 KG</t>
  </si>
  <si>
    <t>LEONARDO CARLOS DA SILVA</t>
  </si>
  <si>
    <t>LUIZ FELIPE N.LIMEIRA CONCEIÇÃO</t>
  </si>
  <si>
    <t>CAIO ÁVILA AMORIM</t>
  </si>
  <si>
    <t>THIAGO PERES DIAS SOARES</t>
  </si>
  <si>
    <t>RAFAEL BATISTA DA ROCHA</t>
  </si>
  <si>
    <t>RICARDO FERREIRA MORAIS</t>
  </si>
  <si>
    <t>MASTER 2 NOGI CBJJO MASC BRANCA SUPER-PESADO, -97.50 KG</t>
  </si>
  <si>
    <t>PAULO MAGNO SOUSA</t>
  </si>
  <si>
    <t>G13 BJJ</t>
  </si>
  <si>
    <t>PAOLO RODRIGUES ALMEIDA COSTA</t>
  </si>
  <si>
    <t>RAFAEL LIMA DA PENHA</t>
  </si>
  <si>
    <t>GEOVANI BRAGA DA SILVA</t>
  </si>
  <si>
    <t>DIOGO DA SILVA BASTOS</t>
  </si>
  <si>
    <t>MASTER 2 (CBJJO) MASC BRANCA PESADÍSSIMO, +100,5 KG</t>
  </si>
  <si>
    <t>ARNALDO FONSECA DOS SANTOS</t>
  </si>
  <si>
    <t>GABRIEL ZAIDEN E FERREIRA PINTO</t>
  </si>
  <si>
    <t>DARUICH ALVES ALMEIDA</t>
  </si>
  <si>
    <t>DARÍO ÍON TUTTOLOMDO</t>
  </si>
  <si>
    <t>RICARDO LUIZ DIAS VASCONCELLO</t>
  </si>
  <si>
    <t>EDMAR DA SILVA PEREIRA</t>
  </si>
  <si>
    <t>JONATHAN NOGUEIRA DA SILVA</t>
  </si>
  <si>
    <t>FELIPE DAVID DA CRUZ</t>
  </si>
  <si>
    <t>BRUNO MUNIZ CARVALHO DE SOUS</t>
  </si>
  <si>
    <t>FILIPE FONSECA</t>
  </si>
  <si>
    <t>BRUNO BERNARDO RUFINO</t>
  </si>
  <si>
    <t>EVERTON RODRIGUES SÁTYRO</t>
  </si>
  <si>
    <t>DEOCLECIO FREIRE FARIAS</t>
  </si>
  <si>
    <t>VICTOR HUGO DE OLIVEIRA FERRAZ</t>
  </si>
  <si>
    <t>MASTER 2 36/40 CBJJO MASC AZUL GALO, -57,50 KG</t>
  </si>
  <si>
    <t>JOSE AIRES DA SILVA</t>
  </si>
  <si>
    <t>MASTER 2 (CBJJO) MASC AZUL PLUMA, -64,00 KG</t>
  </si>
  <si>
    <t>WANDERSON ALVES NOGUEIRA</t>
  </si>
  <si>
    <t>WILLIAN DA SILVA FERREIRA</t>
  </si>
  <si>
    <t>MASTER 2 (CBJJO) MASC AZUL PENA, -70,00 KG</t>
  </si>
  <si>
    <t>BOTEI RAFAEL GAMA PEREIRA</t>
  </si>
  <si>
    <t>LUIZ BRUNO RIBEIRO SOARES</t>
  </si>
  <si>
    <t>FRANCISCO MIGUEL DA SILVA</t>
  </si>
  <si>
    <t>GUSTAVO FABBRI MONTEZ</t>
  </si>
  <si>
    <t>MASTER 2 (CBJJO) MASC AZUL LEVE, -76,00 KG</t>
  </si>
  <si>
    <t>THIAGO BRAGA DE MELLO</t>
  </si>
  <si>
    <t>MICHEL CARLOS DE SOUZA</t>
  </si>
  <si>
    <t>ELDEN DE MELO GONÇALVES</t>
  </si>
  <si>
    <t>ANDERSON LOPES PEREIRA</t>
  </si>
  <si>
    <t>FELIPPE VELASCO DE SOUZA</t>
  </si>
  <si>
    <t>ARISSON ALVES BRUM</t>
  </si>
  <si>
    <t>LUIZ EDUARDO FARIAS DA SILVA</t>
  </si>
  <si>
    <t>RAFAEL GONZAGA DE SOUZA</t>
  </si>
  <si>
    <t>MÁRCIO RAMOS DA SILVA</t>
  </si>
  <si>
    <t>PITBULL TERESOPLIS</t>
  </si>
  <si>
    <t>THIAGO PEREIRA LINO</t>
  </si>
  <si>
    <t>THIAGO ANTÔNIO DE OLIVEIRA</t>
  </si>
  <si>
    <t>CARLOS RODRIGO MARTINS</t>
  </si>
  <si>
    <t>CARLOS FELIPE BIAR PEREIRA</t>
  </si>
  <si>
    <t>EDVALDO FERREIRA RIBEIRO</t>
  </si>
  <si>
    <t>JÚNIOR DELAMARE</t>
  </si>
  <si>
    <t>MASTER 2 (CBJJO) MASC AZUL MÉDIO, -82,30 KG</t>
  </si>
  <si>
    <t>RONALDO JOSÉ TOLEDO</t>
  </si>
  <si>
    <t>ALEX SANDRO FERREIRA</t>
  </si>
  <si>
    <t>ABEL DUARTE DE OLIVEIRA</t>
  </si>
  <si>
    <t>FÁBIO CAMPOS DE SOUSA</t>
  </si>
  <si>
    <t>CARLOS POTIGUARA TELES</t>
  </si>
  <si>
    <t>WESLEN DIAS SILVA</t>
  </si>
  <si>
    <t>HUGO TAVARES NASCIMENTO</t>
  </si>
  <si>
    <t>RAFAEL SENA DE SOUSA</t>
  </si>
  <si>
    <t>JONATAS RUFINO VIEIRA ABRIL</t>
  </si>
  <si>
    <t>MICHAEL NACAZONE MARROCOS</t>
  </si>
  <si>
    <t>LEANDRO RODRIGUES FREIRE</t>
  </si>
  <si>
    <t>MASTER 2 (CBJJO) MASC AZUL MEIO-PESADO, -88,30 KG</t>
  </si>
  <si>
    <t>LEANDRO JORGE DE MELO</t>
  </si>
  <si>
    <t>RAFAEL TAVARES VIEIRA</t>
  </si>
  <si>
    <t>BRUNO DA SILVA DE FARIAS</t>
  </si>
  <si>
    <t>ALLAN SILVA DE OLIVEIRA</t>
  </si>
  <si>
    <t>VINÍCIUS BASTOS DA SILVA</t>
  </si>
  <si>
    <t>RAFAEL DE AZEVEDO BATISTA</t>
  </si>
  <si>
    <t>BRUNO FARIAS</t>
  </si>
  <si>
    <t>MARCEL MAGNO BORGES</t>
  </si>
  <si>
    <t>ICEK BRYAN ROJTENBERG</t>
  </si>
  <si>
    <t>RAFAEL NASCIMENTO DE OLIVEIRA</t>
  </si>
  <si>
    <t>MASTER 2 (CBJJO) MASC AZUL PESADO, -94,30 KG</t>
  </si>
  <si>
    <t>WEDSON DE JESUS PEREIRA</t>
  </si>
  <si>
    <t>RENNIS SOUSA DE OLIVEIRA</t>
  </si>
  <si>
    <t>THIAGO CARVALHO RODRIGUES</t>
  </si>
  <si>
    <t>TARCÍSIO JOSÉ DE SANT ANA FILHO</t>
  </si>
  <si>
    <t>AURICELIO SILVA GOMES</t>
  </si>
  <si>
    <t>BRUNO ALBERTO SOUZA BUFFELLI</t>
  </si>
  <si>
    <t>JONATHAN DA SILVA DOS SANTOS</t>
  </si>
  <si>
    <t>DANIEL PEREIRA DOS SANTOS</t>
  </si>
  <si>
    <t>WIDSON DE SOUZA COUTINHO</t>
  </si>
  <si>
    <t>FELIPE OLIVEIRA DE LIMA</t>
  </si>
  <si>
    <t>MASTER 2 (CBJJO) MASC AZUL SUPER-PESADO, -100,5 KG</t>
  </si>
  <si>
    <t>CELSO LIMA NASCIMENTO JÚNIOR</t>
  </si>
  <si>
    <t>FRANCISCO IGIDIO DE OLIVEIRA</t>
  </si>
  <si>
    <t>DANIEL AUGUSTO ZACCARIA</t>
  </si>
  <si>
    <t>RICARDO SILVA DOS SANTOS</t>
  </si>
  <si>
    <t>MASTER 2 (CBJJO) MASC AZUL PESADÍSSIMO, +100,5 KG</t>
  </si>
  <si>
    <t>RONALT RODRIGUES DELAROLI NAS</t>
  </si>
  <si>
    <t>PAULO ROBERTO DA SILVA</t>
  </si>
  <si>
    <t>CARLOS JAMIL ALVES DE AZEVEDO</t>
  </si>
  <si>
    <t>WENDELL DA SILVA GUIMARÃES</t>
  </si>
  <si>
    <t>SERGIO JOSÉ XAVIER DIAS SOBREIR</t>
  </si>
  <si>
    <t>DIEGO DA SILVA CIDADE</t>
  </si>
  <si>
    <t>RODRIGO PINHO DA CONCEIÇÃO</t>
  </si>
  <si>
    <t>ELDER RÓGERES DE FREITAS</t>
  </si>
  <si>
    <t>RAFAEL ALVES DA SILVA</t>
  </si>
  <si>
    <t>TEAM FRANK</t>
  </si>
  <si>
    <t>LEONARDO DOMINGUES CAETANO</t>
  </si>
  <si>
    <t>CARLOS EDUARDO MATTOS SOL</t>
  </si>
  <si>
    <t>DIEGO CORREA</t>
  </si>
  <si>
    <t>RODRIGO BORGES DE SOUZA</t>
  </si>
  <si>
    <t>MAIKON CARNEIRO GONÇALVES</t>
  </si>
  <si>
    <t>WELLINGTON ARÃO HIGINO</t>
  </si>
  <si>
    <t>MASTER 2 36/40 CBJJO MASC ROXA PLUMA, -64,00 KG</t>
  </si>
  <si>
    <t>LUIZ EDUARDO RODRIGUES</t>
  </si>
  <si>
    <t>JAMERSON ARAÚJO DA SILVA</t>
  </si>
  <si>
    <t>ESCOLA DE FF</t>
  </si>
  <si>
    <t>THALYS LEMOS</t>
  </si>
  <si>
    <t>LEANDRO ROCHA DA SILVA ARAUJO</t>
  </si>
  <si>
    <t>MASTER 2 (CBJJO) MASC ROXA PENA, -70,00 KG</t>
  </si>
  <si>
    <t>SILVANILDO DOS SANTOS ANDRADE</t>
  </si>
  <si>
    <t>LEONARDO RODRIGUES DE SOUZA</t>
  </si>
  <si>
    <t>JONES RAMOS CONCEIÇÃO</t>
  </si>
  <si>
    <t>FELIPE JAVIER RAMIREZ</t>
  </si>
  <si>
    <t>WAGNER RANGEL SILVA</t>
  </si>
  <si>
    <t>MICHEL MOURA DE JESUS</t>
  </si>
  <si>
    <t>RODRIGO MUNIZ DE ARAÚJO</t>
  </si>
  <si>
    <t>MASTER 2 (CBJJO) MASC ROXA LEVE, -76,00 KG</t>
  </si>
  <si>
    <t>ROMULO DE SOUSA SILVA</t>
  </si>
  <si>
    <t>THIAGO DE FREITAS PINTO</t>
  </si>
  <si>
    <t>ALEXSANDER DIAS COSTA</t>
  </si>
  <si>
    <t>DIEGO WILLHELM FISCHBACHER</t>
  </si>
  <si>
    <t>RONALD BARCELOS MELO</t>
  </si>
  <si>
    <t>FERNANDO FERREIRA ARAÚJO</t>
  </si>
  <si>
    <t>EVERTON VINICIUS DE OLIVEIRA</t>
  </si>
  <si>
    <t>MASTER 2 (CBJJO) MASC ROXA MÉDIO, -82,30 KG</t>
  </si>
  <si>
    <t>DYEHGO HENRIQUE DE LIMA</t>
  </si>
  <si>
    <t>CARLOS HENRIQUE RIBEIRO</t>
  </si>
  <si>
    <t>RODRIGO MONTEIRO PEREIRA</t>
  </si>
  <si>
    <t>BRUNO DE ARAÚJO SANTOS</t>
  </si>
  <si>
    <t>THADEU PINTO BUENO</t>
  </si>
  <si>
    <t>FERNANDO DE ABREU FERNANDES</t>
  </si>
  <si>
    <t>ALESSANDRO MENDES DUARTE</t>
  </si>
  <si>
    <t>LEANDRO CARBOS VIEIRA</t>
  </si>
  <si>
    <t>LEANDRO FIRMIANO DA SILVA</t>
  </si>
  <si>
    <t>PAULO SÉRGIO GASPAR PARADELL</t>
  </si>
  <si>
    <t>LEONARDO PAOLLO DE MESQUITA S</t>
  </si>
  <si>
    <t>MÁRCIO DA SILVA MAIA</t>
  </si>
  <si>
    <t>ALEX RODOLFO SILVA DOS SANTOS</t>
  </si>
  <si>
    <t>MASTER 2 (CBJJO) MASC ROXA MEIO-PESADO, -88,30 KG</t>
  </si>
  <si>
    <t>ROBSON SOARES HERMENEGILDO</t>
  </si>
  <si>
    <t>FELIPE MADUREIRA BARBOSA DA SI</t>
  </si>
  <si>
    <t>VICTOR EMMANUEL DIAS GOMES</t>
  </si>
  <si>
    <t>PIBULL TERESOPOLIS</t>
  </si>
  <si>
    <t>WELLINGTON DOMINGOS DIAS PERE</t>
  </si>
  <si>
    <t>LEANDRO BARBOSA FREITAS</t>
  </si>
  <si>
    <t>ROMERIO DA SILVA BRUNELLI</t>
  </si>
  <si>
    <t>ADILSON FONSECA DE AZEVEDO</t>
  </si>
  <si>
    <t>FÁBIO CRISTIANO PAÚRA BARCELO</t>
  </si>
  <si>
    <t>JOSÉ DARIO DA SILVA ANGELIM</t>
  </si>
  <si>
    <t>LUIZ ALBERTO LEMOS BESSA</t>
  </si>
  <si>
    <t>UALISSON ANCHIETA AREAS</t>
  </si>
  <si>
    <t>RAFAEL MENDES LADISLAU</t>
  </si>
  <si>
    <t>ENRY IGO CORDEIRO DE SIQUEIRA</t>
  </si>
  <si>
    <t>MARCELO SOARES DA SILVA</t>
  </si>
  <si>
    <t>PAULO ROBERTO DA SILVA SANTOS</t>
  </si>
  <si>
    <t>MASTER 2 (CBJJO) MASC ROXA PESADO, -94,30 KG</t>
  </si>
  <si>
    <t>JOÃO PAULO BARRETO MARTINS</t>
  </si>
  <si>
    <t>MAYCON ALVES NEVES</t>
  </si>
  <si>
    <t>THIAGO LIMA CERQUEIRA</t>
  </si>
  <si>
    <t>LEANDRO FRANCISCO LOPES ALVES</t>
  </si>
  <si>
    <t>ALEXANDRE DE OLIVEIRA FATUDO</t>
  </si>
  <si>
    <t>VINICIUS PIMENTEL DA COSTA</t>
  </si>
  <si>
    <t>JOSÉ ROMERITO CRUZ DA SILVA</t>
  </si>
  <si>
    <t>ANTÔNIO DOS SANTOS JUNIOR</t>
  </si>
  <si>
    <t>MASTER 2 (CBJJO) MASC ROXA SUPER-PESADO, -100,5 KG</t>
  </si>
  <si>
    <t>SAULO ALVES PEREIRA</t>
  </si>
  <si>
    <t>ANSELMO FERREIRA DE MEO JUNIO</t>
  </si>
  <si>
    <t>GUARACI DA SILVA JUNIOR</t>
  </si>
  <si>
    <t>BRUNO LEMOS ANDRADE</t>
  </si>
  <si>
    <t>THIAGO FERREIRA SANTOS</t>
  </si>
  <si>
    <t>CARLOS HENRIQUE DOS SANTOS</t>
  </si>
  <si>
    <t>MASTER 2 (CBJJO) MASC ROXA PESADÍSSIMO, +100,5 KG</t>
  </si>
  <si>
    <t>LUIZ MORENO DIAS</t>
  </si>
  <si>
    <t>RAPHAEL FERREIRA DE SOUZA</t>
  </si>
  <si>
    <t>SANDRO FELLIPE DE CARVALHO BR</t>
  </si>
  <si>
    <t>GUARACI SILVA JUNIOR</t>
  </si>
  <si>
    <t>ADILSON RAMOS DA SILVA</t>
  </si>
  <si>
    <t>EDVAN SILVÉRIO SILVA</t>
  </si>
  <si>
    <t>ANDRÉ LUIZ DOS SANTOS BOLINI</t>
  </si>
  <si>
    <t>LEANDRO LOPES DE OLIVEIRA</t>
  </si>
  <si>
    <t>MASTER 2 (CBJJO) MASC MARROM PENA, -70,00 KG</t>
  </si>
  <si>
    <t>ANDERSON VENTURA PESSANHA M</t>
  </si>
  <si>
    <t>CARLOS MAIA</t>
  </si>
  <si>
    <t>MARCO ANTONIO MENDES PEREIRA</t>
  </si>
  <si>
    <t>LEANDRO BATISTA</t>
  </si>
  <si>
    <t>MAYCON CAMPANHÃO DE SOUZA</t>
  </si>
  <si>
    <t>VINÍCIUS FIGUEIREDO NUNES</t>
  </si>
  <si>
    <t>MASTER 2 (CBJJO) MASC MARROM LEVE, -76,00 KG</t>
  </si>
  <si>
    <t>BRUNO CESAR SILVA DE CARVALHO</t>
  </si>
  <si>
    <t>FÁBIO DO COUTO MELLO</t>
  </si>
  <si>
    <t>WILIAM RODRIGUES DOS SANTOS D</t>
  </si>
  <si>
    <t>FÁBIO DA CRUZ</t>
  </si>
  <si>
    <t>MARCIO DE LIMA FERREIRA BORGES</t>
  </si>
  <si>
    <t>ROBERTO CIRILO DE SOUZA</t>
  </si>
  <si>
    <t>MASTER 2 (CBJJO) MASC MARROM MÉDIO, -82,30 KG</t>
  </si>
  <si>
    <t>LEONARDO NUNES FALCÃO</t>
  </si>
  <si>
    <t>MICHEL XAVIER SANTOS</t>
  </si>
  <si>
    <t>SAMUEL OLIVEIRA DA SILVA JÚNIOR</t>
  </si>
  <si>
    <t>RENATO BRAVO</t>
  </si>
  <si>
    <t>THIAGO HENRIQUE MISAEL DAS VIR</t>
  </si>
  <si>
    <t>WILLIAN DA CONCEIÇÃO BARBOSA</t>
  </si>
  <si>
    <t>SERGIO REIS MARCONDES</t>
  </si>
  <si>
    <t>JONES DA SILVA SOUZA</t>
  </si>
  <si>
    <t>FELIPE SALDANHA DA SILVA</t>
  </si>
  <si>
    <t>THIAGO DOS SANTOS DA SILVA</t>
  </si>
  <si>
    <t>LEONARDO MARCIANO CARELLI</t>
  </si>
  <si>
    <t>JÚLIO CÉSAR GONÇALVES DA SILVA</t>
  </si>
  <si>
    <t>ALEXANDRE LUIZ SANTOS GUIMARÃ</t>
  </si>
  <si>
    <t>JASON DE ASSIS LIBORIO</t>
  </si>
  <si>
    <t>THIAGO NUNES DE OLIVEIRA</t>
  </si>
  <si>
    <t>MASTER 2 (CBJJO) MASC MARROM MEIO-PESADO, -88,30 KG</t>
  </si>
  <si>
    <t>PEDRO PAULO HONÓRIO</t>
  </si>
  <si>
    <t>WAGNER DOS SANTOS XAVIER</t>
  </si>
  <si>
    <t>ANTÔNIO AUGUSTO REIS SILVA</t>
  </si>
  <si>
    <t>RENATO DE OLIVEIRA TELES JUNIO</t>
  </si>
  <si>
    <t>RODRIGO PINHO DA CUNHA</t>
  </si>
  <si>
    <t>JONATAN RIBEIRO DE SOUZA OLIVEI</t>
  </si>
  <si>
    <t>WILBER MARCOS SANT ANA</t>
  </si>
  <si>
    <t>ISRAEL MANHÃES</t>
  </si>
  <si>
    <t>UALACE BARBOSA DA SILVA</t>
  </si>
  <si>
    <t>THIAGO HENRIQUE MISAEL</t>
  </si>
  <si>
    <t>HERBERT VICTOR OLIVEIRA</t>
  </si>
  <si>
    <t>MASTER 2 (CBJJO) MASC MARROM PESADO, -94,30 KG</t>
  </si>
  <si>
    <t>FABIO PORTELLA BATISTA</t>
  </si>
  <si>
    <t>LEANDERSON DARIO DA SILVA</t>
  </si>
  <si>
    <t>BRUNO ALVES COUTO CAMAZ</t>
  </si>
  <si>
    <t>RENATO RIBEIRO DOS SANTOS</t>
  </si>
  <si>
    <t>RENATO RODRIGUES DE SOUZA</t>
  </si>
  <si>
    <t>DIOGO MONTEIRO ACCARINO</t>
  </si>
  <si>
    <t>RAFAEL BORGES</t>
  </si>
  <si>
    <t>IVAN SERGIO DE JESUS JUNIOR</t>
  </si>
  <si>
    <t>MASTER 2 (CBJJO) MASC MARROM SUPER-PESADO, -100,50 KG</t>
  </si>
  <si>
    <t>GINEZ TERUEL DO VALLE</t>
  </si>
  <si>
    <t>THIAGO DA SILVA ALVES</t>
  </si>
  <si>
    <t>IVAN SERGIO DE JESUS JÚNIOR</t>
  </si>
  <si>
    <t>MURILO ALVES DAVIES DA COSTA</t>
  </si>
  <si>
    <t>HELIO CARLOS BATISTA</t>
  </si>
  <si>
    <t>THIAGO GUEDES ELIAS DA SILVA</t>
  </si>
  <si>
    <t>RAFAEL GUIMARAES DA SILVA</t>
  </si>
  <si>
    <t>MASTER 2 (CBJJO) MASC MARROM PESADÍSSIMO, +100,5 KG</t>
  </si>
  <si>
    <t>MAICOM DE ALMEIDA DA SILVA</t>
  </si>
  <si>
    <t>VAGNER CALDAS DIAS</t>
  </si>
  <si>
    <t>DEOCLECIANO TAVARES</t>
  </si>
  <si>
    <t>JOSÉ LAUTARO TRUCI MARTINS</t>
  </si>
  <si>
    <t>MARCELO CAMPOS</t>
  </si>
  <si>
    <t>ANDRE LUIS SANTOS DE ALMEIDA</t>
  </si>
  <si>
    <t>GIUSEPPE PEREIRA DA SILVA</t>
  </si>
  <si>
    <t>DIEGO DA SILVA DE MACEDO</t>
  </si>
  <si>
    <t>AILTON RAMOS DA SILVA JUNIOR</t>
  </si>
  <si>
    <t>GORILA KING</t>
  </si>
  <si>
    <t>HELISOM CRUZ DA SILVA</t>
  </si>
  <si>
    <t>MASTER 2 36/40 CBJJO MASC PRETA INCLUSIVA</t>
  </si>
  <si>
    <t>LUCIANO MARIANO</t>
  </si>
  <si>
    <t>MASTER 2 (CBJJO) MASC PRETA PLUMA, -64,00 KG</t>
  </si>
  <si>
    <t>DIOGO REIS DE MORAIS</t>
  </si>
  <si>
    <t>RENATO DE ALMEIDA ARAÚJO</t>
  </si>
  <si>
    <t>VINICIUS DOS SANTOS FONSECA</t>
  </si>
  <si>
    <t>RODRIGO FAVACHO DOS SANTOS</t>
  </si>
  <si>
    <t>ADEILDO DA COSTA RODRIGUES</t>
  </si>
  <si>
    <t>CLEBERSON R. RODRIGUES</t>
  </si>
  <si>
    <t>HUGO LEONARDO RODRIGUES</t>
  </si>
  <si>
    <t>JORGE TONASSI JUNIOR</t>
  </si>
  <si>
    <t>LUCIANO MATTOS DA SILVA</t>
  </si>
  <si>
    <t>MASTER 2 (CBJJO) MASC PRETA PENA, -70,00 KG</t>
  </si>
  <si>
    <t>ISAQUE SILVA DE OLIVEIRA</t>
  </si>
  <si>
    <t>CLAUDIO HENRIQUE MURILO DA SIL</t>
  </si>
  <si>
    <t>VICTOR CESAR DE MELO LUZ</t>
  </si>
  <si>
    <t>DANILO PAGINI</t>
  </si>
  <si>
    <t>VITOR BORGES MIRANDA DE OLIVE</t>
  </si>
  <si>
    <t>LEANDRO PEREIRA DE ARRUDA</t>
  </si>
  <si>
    <t>RICARDO FERNANDES BATISTA FON</t>
  </si>
  <si>
    <t>THIAGO DE CARVALHO PEREIRA</t>
  </si>
  <si>
    <t>MASTER 2 (CBJJO) MASC PRETA LEVE, -76,00 KG</t>
  </si>
  <si>
    <t>ANDRÉ VICTOR FERREIRA</t>
  </si>
  <si>
    <t>MARCOS ANDRÉ DE OLIVEIRA SILVA</t>
  </si>
  <si>
    <t>COSME HENRIQUE</t>
  </si>
  <si>
    <t>TÚLIO FIGUEIREDO RAMPINI</t>
  </si>
  <si>
    <t>ANDERSON DE SOUZA</t>
  </si>
  <si>
    <t>CARLOS FERNANDO MIRANDA</t>
  </si>
  <si>
    <t>HENRIQUE DE ANDRADE MELLO</t>
  </si>
  <si>
    <t>RAFAEL FARIAS DO NASCIMENTO</t>
  </si>
  <si>
    <t>TIAGO DA SILVA DOS SANTOS</t>
  </si>
  <si>
    <t>LUCIANO PEREIRA RAMOS</t>
  </si>
  <si>
    <t>BRUNO AUGUSTO COSTA</t>
  </si>
  <si>
    <t>FELIPE VIANNA</t>
  </si>
  <si>
    <t>GILMAR FRANCISCO DE ASSIS TEIXE</t>
  </si>
  <si>
    <t>DOMINGUES QUINTANILHA DA SILVA</t>
  </si>
  <si>
    <t>JACKSON JEFFERSON DA SILVA SAN</t>
  </si>
  <si>
    <t>PAULO HENRIQUE OLIVEIRA DA SILV</t>
  </si>
  <si>
    <t>PAULO ROBERTO EUGENIO</t>
  </si>
  <si>
    <t>RENATO ROCHA</t>
  </si>
  <si>
    <t>MASTER 2 (CBJJO) MASC PRETA MÉDIO, -82,30 KG</t>
  </si>
  <si>
    <t>RAFAEL JOSE FERREIRA SILVA</t>
  </si>
  <si>
    <t>BRUNO DOS SANTOS</t>
  </si>
  <si>
    <t>PAULO HENRIQUE NOGUEIRA DE AR</t>
  </si>
  <si>
    <t>JOCEIR BARROS DA FONSECA</t>
  </si>
  <si>
    <t>FABRÍCIO DA CRUZ MELO</t>
  </si>
  <si>
    <t>EDUARDO VALENTE DE ABREU</t>
  </si>
  <si>
    <t>LEONARDO DA SILVA BATISTA</t>
  </si>
  <si>
    <t>RENATO CARLOS TEIXEIRA CELESTINO</t>
  </si>
  <si>
    <t>ALEX RODRIGUES DE LIMA</t>
  </si>
  <si>
    <t>WERNEK ALMEIDA DA SILVA</t>
  </si>
  <si>
    <t>ROGERIO CRUZ BAPTISTA</t>
  </si>
  <si>
    <t>DIOGO DE SOUZA MARQUES</t>
  </si>
  <si>
    <t>VINÍCIUS CORREA DA SILVA</t>
  </si>
  <si>
    <t>MASTER 2 (CBJJO) MASC PRETA MEIO-PESADO, -88,30 KG</t>
  </si>
  <si>
    <t>DAVI PAULA FIDELES</t>
  </si>
  <si>
    <t>MYCHAEL RAMOS ROSA</t>
  </si>
  <si>
    <t>FILIPE CYRIACO</t>
  </si>
  <si>
    <t>ALAN ESPERANÇA DA ROCHA</t>
  </si>
  <si>
    <t>JOCEIR BARROS</t>
  </si>
  <si>
    <t>GILBERTO LEITE PAULO</t>
  </si>
  <si>
    <t>IAPONAN MIRANDA VILLAÇA JUNIOR</t>
  </si>
  <si>
    <t>EDJONSON RODRIGUES DE ANDRAD</t>
  </si>
  <si>
    <t>CAIO MARCELO PIRES</t>
  </si>
  <si>
    <t>MALAFAIA GORDO</t>
  </si>
  <si>
    <t>RAFAEL JOSÉ FERREIRA SILVA</t>
  </si>
  <si>
    <t>ALEX DE PAULA MARTINS JÚNIOR</t>
  </si>
  <si>
    <t>MISAEL TEAM</t>
  </si>
  <si>
    <t>JONATAN FERNANDES DE BRITO</t>
  </si>
  <si>
    <t>PHILIPPE BARBOSA</t>
  </si>
  <si>
    <t>PEDRO PAULO DOMINGOS JUVENAL</t>
  </si>
  <si>
    <t>TIAGO DA SILVA</t>
  </si>
  <si>
    <t>CARLOS EDUARDO DA ASSUNÇÃO</t>
  </si>
  <si>
    <t>MARCOS HEBERT DA ROSA</t>
  </si>
  <si>
    <t>WESLEY ALVES CARDOSO</t>
  </si>
  <si>
    <t>ALEXON DO NASCIMENTO COSTA</t>
  </si>
  <si>
    <t>MASTER 2 (CBJJO) MASC PRETA PESADO, -94,30 KG</t>
  </si>
  <si>
    <t>FABRÍCIO BERNARDO RIBEIRO DA SI</t>
  </si>
  <si>
    <t>GILBERTO SILVA FRANÇA</t>
  </si>
  <si>
    <t>MAX MILLER ALVES DE MATOS JUNG</t>
  </si>
  <si>
    <t>ALEKSANDRO MARCELINO FEITOZA</t>
  </si>
  <si>
    <t>LEANDRO ALVES ARAUJO</t>
  </si>
  <si>
    <t>JONAS LEONARDO DE OLIVEIRA SIL</t>
  </si>
  <si>
    <t>ELDER LARA DIAS</t>
  </si>
  <si>
    <t>FABRÍCIO BERNARDO RIBEIRO</t>
  </si>
  <si>
    <t>ANDRE DOS SANTOS XAVIER JUNIO</t>
  </si>
  <si>
    <t>LEANDRO BERSI DE MORAES</t>
  </si>
  <si>
    <t>JUNIOR DA SILVA NASCIMENTO</t>
  </si>
  <si>
    <t>UMAM</t>
  </si>
  <si>
    <t>THOMPSON NOGUEIRA LOLLI</t>
  </si>
  <si>
    <t>GENECI CORRERIA DE ARAUJO JR</t>
  </si>
  <si>
    <t>ANDERSON CAMARGO DE JESUS</t>
  </si>
  <si>
    <t>RAPHAEL BARROSO LIMA</t>
  </si>
  <si>
    <t>MASTER 2 (CBJJO) MASC PRETA SUPER-PESADO, -100,5 KG</t>
  </si>
  <si>
    <t>MARCUS VINICIUS MORAES</t>
  </si>
  <si>
    <t>CAIO ANTÔNIO FIGUEIREDO</t>
  </si>
  <si>
    <t>DIEGO SAMPAIO BRUNO</t>
  </si>
  <si>
    <t>HEVERSON LUIZ DOS SANTOS OLIVE</t>
  </si>
  <si>
    <t>THIAGO FERNANDES DE MENDONÇA</t>
  </si>
  <si>
    <t>DIOGO PUSTILNIK DE ALMEIDA</t>
  </si>
  <si>
    <t>RAFAEL CASTELO BRANCO</t>
  </si>
  <si>
    <t>RODRIGO LIMA EVA</t>
  </si>
  <si>
    <t>SANDRO DE OLIVEIRA MORAES</t>
  </si>
  <si>
    <t>GLEISON FIGUEIREDO</t>
  </si>
  <si>
    <t>RICARDO LUIZ GONÇALVES BORGES</t>
  </si>
  <si>
    <t>TEAM BALLOUT</t>
  </si>
  <si>
    <t>SWANDERSON DE SOUZA FREITAS</t>
  </si>
  <si>
    <t>LUCIANO THIAGO CORDEIRO</t>
  </si>
  <si>
    <t>RAFAEL CASTELO BRANCO TURQUE</t>
  </si>
  <si>
    <t>ANDERSON SILVA DE PAULA</t>
  </si>
  <si>
    <t>RODOLFO SANTOS DE MELO</t>
  </si>
  <si>
    <t>DIEGO COSTA RODRIGUES</t>
  </si>
  <si>
    <t>MASTER 2 (CBJJO) MASC PRETA PESADÍSSIMO, +100,5 KG</t>
  </si>
  <si>
    <t>SÉRGIO TEIXEIRA DE BRITOS</t>
  </si>
  <si>
    <t>RAFAEL LEAL DIEGUES CHAVES</t>
  </si>
  <si>
    <t>LUCIANO FERNANDO GUIDORNE</t>
  </si>
  <si>
    <t>MARCUS VINICIUS MORAES DOS SA</t>
  </si>
  <si>
    <t>CARLOS MAGNO QUEIROZ</t>
  </si>
  <si>
    <t>ANDERSON FRANCISCO DA SILV A</t>
  </si>
  <si>
    <t>WAGNER FELICIANO DA COSTA</t>
  </si>
  <si>
    <t>EDSON SILVA CAMACHO</t>
  </si>
  <si>
    <t>RICHARDSON WILLIAM FERNANDES</t>
  </si>
  <si>
    <t>GUSTAVO BAPTISTA DINIZ</t>
  </si>
  <si>
    <t>FELIPE GERÔNIMO SANTOS</t>
  </si>
  <si>
    <t>MARIO LÚCIO REIS DE SOUZA</t>
  </si>
  <si>
    <t>MARIO LUCIO REIS DE SOUZA</t>
  </si>
  <si>
    <t xml:space="preserve">MASTER 3 41/45 CBJJO FEM BRANCA LEVE, -64,00 KG </t>
  </si>
  <si>
    <t>JOICE LOPES DAS CHAGAS</t>
  </si>
  <si>
    <t>GLEISER SOARES PROENCA</t>
  </si>
  <si>
    <t xml:space="preserve"> MASTER 3 41/45 CBJJO FEM BRANCA MÉDIO, -69,00 KG</t>
  </si>
  <si>
    <t>JEQUELINE CARDOSO DA CRUZ</t>
  </si>
  <si>
    <t>ATTACK TEAM</t>
  </si>
  <si>
    <t xml:space="preserve"> MASTER 3 41/45 CBJJO FEM BRANCA SUPER-PESADO, -84,30 KG</t>
  </si>
  <si>
    <t>EVANILDA OLIVEIRA DE FARIA</t>
  </si>
  <si>
    <t xml:space="preserve">MASTER 3 41/45 CBJJO FEM AZUL PLUMA, -53,50 KG </t>
  </si>
  <si>
    <t>DOMITILA GALVAO SALOES DO NAS</t>
  </si>
  <si>
    <t>MASTER 3 (CBJJO) FEM AZUL LEVE, -64,00 KG</t>
  </si>
  <si>
    <t>PATRÍCIA DE CARVALHO MARTINS</t>
  </si>
  <si>
    <t>MASTER 3 (CBJJO) FEM AZUL MÉDIO, -69,00 KG</t>
  </si>
  <si>
    <t>SIMONE RODRIGUES ANACLETO</t>
  </si>
  <si>
    <t>SHELEY KRONEMBERGER</t>
  </si>
  <si>
    <t>FABIANA LOPES DE SANTANA</t>
  </si>
  <si>
    <t>MASTER 3 (CBJJO) FEM AZUL MEIO-PESADO, -74,00 KG</t>
  </si>
  <si>
    <t>CICERA MARIA FRANCA DA SILVA</t>
  </si>
  <si>
    <t>ERICA GONÇALVES FARIA ARAUJO</t>
  </si>
  <si>
    <t>LÍDIA MATIAS DE AZEVEDO</t>
  </si>
  <si>
    <t>MASTER 3 (CBJJO) FEM AZUL PESADO, -79,30 KG</t>
  </si>
  <si>
    <t>ANA NELIA SABINO BRITTO DOS SAN</t>
  </si>
  <si>
    <t>TATIANA RODRIGUES DA SILVA ALM</t>
  </si>
  <si>
    <t xml:space="preserve"> MASTER 3 41/45 CBJJO FEM AZUL SUPER-PESADO, -84,30 KG</t>
  </si>
  <si>
    <t>LUCIANE CIRIACO OLIVEIRA MARIAN</t>
  </si>
  <si>
    <t>MASTER 3 (CBJJO) FEM MARROM PLUMA, -53,50 KG</t>
  </si>
  <si>
    <t>INGRIDI DOS SANTOS CAVALCANTI</t>
  </si>
  <si>
    <t>DEISE JOSE COUTINHO</t>
  </si>
  <si>
    <t>MASTER 3 (CBJJO) FEM MARROM MÉDIO, -69,00 KG</t>
  </si>
  <si>
    <t>RITA DE CASSIA GOMES PRINTES</t>
  </si>
  <si>
    <t xml:space="preserve"> MASTER 3 NOGI CBJJO FEM MARROM PESADO, -76,50 KG</t>
  </si>
  <si>
    <t>ÉRICA ANTUNES MOREIRA</t>
  </si>
  <si>
    <t>MASTER 3 (CBJJO) FEM MARROM PESADÍSSIMO, +84,30 KG</t>
  </si>
  <si>
    <t>LUANA GUTERRES ALLAN</t>
  </si>
  <si>
    <t>MASTER 3 41/45 CBJJO FEM PRETA MÉDIO, -69,00 KG</t>
  </si>
  <si>
    <t>TATIANA CORDEIRO</t>
  </si>
  <si>
    <t>MASTER 3 41/45 CBJJO MASC BRANCA PENA, -70,00 KG</t>
  </si>
  <si>
    <t>IGOR SOLRAC CAVALCANTE</t>
  </si>
  <si>
    <t>WESLEY COELHO BARBOSA</t>
  </si>
  <si>
    <t>ROBSON ARAUJO DOS SANTOS</t>
  </si>
  <si>
    <t>DOUGLAS FELIZARDO DA ROCHA</t>
  </si>
  <si>
    <t xml:space="preserve"> MASTER 3 41/45 CBJJO MASC BRANCA LEVE, -76,00 KG</t>
  </si>
  <si>
    <t>RODRIGO MACIEL</t>
  </si>
  <si>
    <t>MASTER 3 41/45 CBJJO MASC BRANCA MÉDIO, -82,30 KG</t>
  </si>
  <si>
    <t>PEDRO IVO S. DELL AMICO RAMOS</t>
  </si>
  <si>
    <t>MARCELO APOLINARIO GOMES</t>
  </si>
  <si>
    <t>RAFAEL DE SOUZA MACHADO</t>
  </si>
  <si>
    <t>MAURO PINA BRAGA</t>
  </si>
  <si>
    <t>RODRIGO MACIEL PEREIRA</t>
  </si>
  <si>
    <t>CRISTIANO MONTEIRO</t>
  </si>
  <si>
    <t>FREDERICO OCTÁVIO SILVA DA GAM</t>
  </si>
  <si>
    <t>MARIO BRUNO MEDEIROS</t>
  </si>
  <si>
    <t>FABIANO DOS SANTOS MENDES</t>
  </si>
  <si>
    <t>BRUNO DE SOUZA SILVA</t>
  </si>
  <si>
    <t>ARTUR BARBOSA DE OLIVEIR</t>
  </si>
  <si>
    <t>MASTER 3 41/45 CBJJO MASC BRANCA MEIO-PESADO, -88,30 KG</t>
  </si>
  <si>
    <t>RENE RODRIGUES</t>
  </si>
  <si>
    <t>MÁRCIO DA COSTA SOUZA</t>
  </si>
  <si>
    <t>SEBASTIÃO DE ABREU COELHO</t>
  </si>
  <si>
    <t>FLÁVIO BULLE BRAIA</t>
  </si>
  <si>
    <t>JEFFERSON VIANNA DOS SANTOS</t>
  </si>
  <si>
    <t>FABIO SILVA RIBEIRO</t>
  </si>
  <si>
    <t>ARTUR MAIA</t>
  </si>
  <si>
    <t xml:space="preserve"> MASTER 3 41/45 CBJJO MASC BRANCA PESADO, -94,30 KG</t>
  </si>
  <si>
    <t>ARTHUR MAIA TAVARES JUNIOR</t>
  </si>
  <si>
    <t>MASTER 3 (CBJJO) MASC BRANCA PESADÍSSIMO, +100,50 KG</t>
  </si>
  <si>
    <t>LUÍS GONZAGA SOUSA DOS SANTOS</t>
  </si>
  <si>
    <t>ROMULO MORETO</t>
  </si>
  <si>
    <t>MÁRCIO PINHEIRO DE SOUZA</t>
  </si>
  <si>
    <t>MARCELO SILVA GOMES</t>
  </si>
  <si>
    <t>FERNANDO JOSÉ DIAS RAMOS</t>
  </si>
  <si>
    <t>GLADIADORES</t>
  </si>
  <si>
    <t>EDSON DE SOUZA</t>
  </si>
  <si>
    <t>MARCELO CORREIA DE SOUZA</t>
  </si>
  <si>
    <t>CLEITON LEÃO DA SILVA</t>
  </si>
  <si>
    <t>IVANOR CARMINATTI DOS SANTOS</t>
  </si>
  <si>
    <t>FRANKLIN L. D. FREIRE BARBOSA</t>
  </si>
  <si>
    <t>LEONARDO SOUZA COSTA</t>
  </si>
  <si>
    <t>FABIO DA COSTA DE SOUSA</t>
  </si>
  <si>
    <t>CARLOS EDUARDO CARDOZO</t>
  </si>
  <si>
    <t>ALEX LEMOS SILVA</t>
  </si>
  <si>
    <t>MASTER 3 (CBJJO) MASC AZUL PENA, -70,00 KG</t>
  </si>
  <si>
    <t>VITOR PIMENTEL ABREU</t>
  </si>
  <si>
    <t>RAFAEL MAURÍCIO REIS DO NASCIM</t>
  </si>
  <si>
    <t>MARCOS PAULO GOMES ROSA</t>
  </si>
  <si>
    <t>WAGNER MATERA LIMA</t>
  </si>
  <si>
    <t>RÔMULO MENDES DOS SANTOS</t>
  </si>
  <si>
    <t>FERNANDO DE OLIVEIRA</t>
  </si>
  <si>
    <t>MASTER 3 (CBJJO) MASC AZUL LEVE, -76,00 KG</t>
  </si>
  <si>
    <t>PAULO HENRIQUE SOUZA</t>
  </si>
  <si>
    <t>FERNANDO OLIVEIRA</t>
  </si>
  <si>
    <t>JEFERSON LUIZ DOS SANTOS</t>
  </si>
  <si>
    <t>FABIO COSTA DA SILVA</t>
  </si>
  <si>
    <t>RAFAEL MAURICIO REIS</t>
  </si>
  <si>
    <t>MANOEL TIAGO MOTA LIMA</t>
  </si>
  <si>
    <t>LUIS ALBERTO DA MOTA FAUSTINO</t>
  </si>
  <si>
    <t>DENNYS BARBOSA CORREIA SILVA</t>
  </si>
  <si>
    <t>EDENILSON SENRA DA SILVA</t>
  </si>
  <si>
    <t>MASTER 3 (CBJJO) MASC AZUL MÉDIO, -82,30 KG</t>
  </si>
  <si>
    <t>MARCELO OLIVEIRA SOUZA</t>
  </si>
  <si>
    <t>WANDERSON SALLES LEAL</t>
  </si>
  <si>
    <t>FÁBIO LIBÓRIO DA SILVA</t>
  </si>
  <si>
    <t>RAULE DE MACEDO FERREIRA</t>
  </si>
  <si>
    <t>RAFAEL IGUATEMY DOS SANTOS</t>
  </si>
  <si>
    <t>PAULO HENRIQUE SOUZA DAS NEVE</t>
  </si>
  <si>
    <t>RUBENS DOS SANTOS LIMA</t>
  </si>
  <si>
    <t>FLÁVIO MARQUES COSTA</t>
  </si>
  <si>
    <t>LEONARDO PIMENTEL</t>
  </si>
  <si>
    <t>MASTER 3 (CBJJO) MASC AZUL MEIO-PESADO, -88,30 KG</t>
  </si>
  <si>
    <t>LUIZ RENATO TIMÓTEO BARBOSA</t>
  </si>
  <si>
    <t>CLAUBER JOSÉ DE OLIVEIRA</t>
  </si>
  <si>
    <t>KLERISTON LUIZ DA SILVA</t>
  </si>
  <si>
    <t>MAYCON DA FONTE MARTINS RIBEIR</t>
  </si>
  <si>
    <t>EDSON FELICIDADE DOS SANTOS</t>
  </si>
  <si>
    <t>OTONIEL CABRAL SUBRINHO</t>
  </si>
  <si>
    <t>DJALMA SILVA TELLES</t>
  </si>
  <si>
    <t>CLEBER DE JESUS LIRA</t>
  </si>
  <si>
    <t>RUBENS GOMES DOS SANTOS JÚNI</t>
  </si>
  <si>
    <t>LUIZ FERREIRA DA SILVA</t>
  </si>
  <si>
    <t>RONALDO DE CASTRO SANTOS</t>
  </si>
  <si>
    <t>NILTON SEABRA FERREIRA</t>
  </si>
  <si>
    <t>FABIO LUIZ DA SILVA CARVALHO</t>
  </si>
  <si>
    <t>MASTER 3 (CBJJO) MASC AZUL PESADO, -94,30 KG</t>
  </si>
  <si>
    <t>WANDER DE MEDEIROS FRAZÃO</t>
  </si>
  <si>
    <t>DANIEL LOUZADA DE SOUZA</t>
  </si>
  <si>
    <t>CLAUBER JOSÉ DE OLIVEIRA ESTEV</t>
  </si>
  <si>
    <t>ROGÉRIO MONTEIRO FERREIRA</t>
  </si>
  <si>
    <t>CARLOS EDUARDO LIMA ALVES</t>
  </si>
  <si>
    <t>DOUGLAS CAVALCANTE PAULO</t>
  </si>
  <si>
    <t>DANIEL XAVIER HADDAD</t>
  </si>
  <si>
    <t>NILSON DE SOUZA GERALDINO</t>
  </si>
  <si>
    <t>LEONARDO FERREIRA LOPES</t>
  </si>
  <si>
    <t>FREDY SATHLER DE MELO</t>
  </si>
  <si>
    <t>JOVANE GUIMARÃES PEREIRA JÚNI</t>
  </si>
  <si>
    <t>BRUNO CARVALHO CONTICELLI</t>
  </si>
  <si>
    <t>MASTER 3 (CBJJO) MASC AZUL SUPER-PESADO, -100,5 KG</t>
  </si>
  <si>
    <t>RODRIGO AMORIM MARVÃO</t>
  </si>
  <si>
    <t>ALEXANDER SIMOES</t>
  </si>
  <si>
    <t>ALAN HENRIQUE DE M. MARTINEZ</t>
  </si>
  <si>
    <t>IGOR VIEGAS ALVES FERNANDES</t>
  </si>
  <si>
    <t>RICARDO AGUZZOLI TRAVI</t>
  </si>
  <si>
    <t>LEONARDO FONSECA LARRAT</t>
  </si>
  <si>
    <t>MASTER 3 (CBJJO) MASC AZUL PESADÍSSIMO, +100,5 KG</t>
  </si>
  <si>
    <t>RICARDO JOSÉ BOMFIM DIAS</t>
  </si>
  <si>
    <t>EVERTON FEITOSA</t>
  </si>
  <si>
    <t>RONALDO JOSÉ DA SILVA</t>
  </si>
  <si>
    <t>ROBERTO SILVA SANTIAGO</t>
  </si>
  <si>
    <t>JOÃO CAVALCANTE ALVES DA TRIN</t>
  </si>
  <si>
    <t>LEONARDO RODRIGUES VIGNOLI</t>
  </si>
  <si>
    <t>RODRIGO FERREIRA DE MORAIS</t>
  </si>
  <si>
    <t>JEFFERSON COSTA DE OLIVEIRA</t>
  </si>
  <si>
    <t>FLÁVIO RAMOS</t>
  </si>
  <si>
    <t>MÁRCIO BRUNO MOURA</t>
  </si>
  <si>
    <t>GLAUBER DA SILVA PERCINCULA</t>
  </si>
  <si>
    <t>MARCOS SOARES DE SOUZA PINTO</t>
  </si>
  <si>
    <t>CLAUDIO ALESSANDRO LEMOS DOS</t>
  </si>
  <si>
    <t>LEANDRO MIRANDA RIBEIRO</t>
  </si>
  <si>
    <t>MASTER 3 (CBJJO) MASC AZUL ABSOLUTO</t>
  </si>
  <si>
    <t>MASTER 3 (CBJJO) MASC ROXA GALO, -57,50 KG</t>
  </si>
  <si>
    <t>SÓCRATES ALVES DE FREITAS</t>
  </si>
  <si>
    <t>MASTER 3 (CBJJO) MASC ROXA PENA, -70,00 KG</t>
  </si>
  <si>
    <t>NEWTON VIER</t>
  </si>
  <si>
    <t>ALEXANDER ARRUDA DE LIMA</t>
  </si>
  <si>
    <t>ALEJANDRO CONTREIRAS</t>
  </si>
  <si>
    <t>MANOEL GONÇALVES DA SILVA</t>
  </si>
  <si>
    <t>FELIPE DA SILVA MOURA</t>
  </si>
  <si>
    <t>RICHARD YALO MIRANDA ZAVALA</t>
  </si>
  <si>
    <t>MASTER 3 (CBJJO) MASC ROXA LEVE, -76,00 KG</t>
  </si>
  <si>
    <t>GEOVANE PIMENTEL DA SILVA</t>
  </si>
  <si>
    <t>ANTÔNIO J GONÇALVES</t>
  </si>
  <si>
    <t>ANDERSON PAULO FERREIRA</t>
  </si>
  <si>
    <t>RENATO EUGENIO CARDINOT</t>
  </si>
  <si>
    <t>ANDRÉ DA SILVA SANTOS</t>
  </si>
  <si>
    <t>JOSEMAR CORDEIRO FERREIRA</t>
  </si>
  <si>
    <t>DEBIEL FERNANDES JUNIOR</t>
  </si>
  <si>
    <t>JORGE CLAY BRITO DA CRUZ</t>
  </si>
  <si>
    <t>CARLOS RENATO DE OLIVEIRA</t>
  </si>
  <si>
    <t>MARCO ANTÔNIO MARQUES</t>
  </si>
  <si>
    <t>MARCELO BRUM DE AZEVEDO</t>
  </si>
  <si>
    <t>LEANDRO DE OLIVEIRA SOARES</t>
  </si>
  <si>
    <t>MASTER 3 (CBJJO) MASC ROXA MÉDIO, -82,30 KG</t>
  </si>
  <si>
    <t>ROBERTO SILVA DO NASCIMENTO</t>
  </si>
  <si>
    <t>DIEGO EMERICH ALVAREZ</t>
  </si>
  <si>
    <t>RICARDO DA SILVA ROCHA</t>
  </si>
  <si>
    <t>EDGAR CARVALHO DOMINGOS</t>
  </si>
  <si>
    <t>WAGNER TEIXEIRA JÚNIOR</t>
  </si>
  <si>
    <t>EDSON NOGUEIRA DE QUEIROZ</t>
  </si>
  <si>
    <t>MAGINO CARLOS NETO</t>
  </si>
  <si>
    <t>BRUNO VILANOVA</t>
  </si>
  <si>
    <t>DIEGO DE PAULA OLIVEIRA</t>
  </si>
  <si>
    <t>ALEXANDRE GUILHERME DE OLIVEIRA</t>
  </si>
  <si>
    <t>LEONARDO TEIXEIRA DE ALMEIDA</t>
  </si>
  <si>
    <t>CRISTIANO SOUZA DOS SANTOS</t>
  </si>
  <si>
    <t>JOSE PAULO BEZERRA DA SILVA</t>
  </si>
  <si>
    <t>ALEX SANDRO DA CONCEIÇÃO NAS</t>
  </si>
  <si>
    <t>RAFAEL FERREIRA</t>
  </si>
  <si>
    <t>SAULO MUNIZ MAIA</t>
  </si>
  <si>
    <t>MASTER 3 (CBJJO) MASC ROXA MEIO-PESADO, -88,30 KG</t>
  </si>
  <si>
    <t>BRUNO ORNELAS DA CUNHA</t>
  </si>
  <si>
    <t>DAIVISON DE JESUS NINA MENDONÇA</t>
  </si>
  <si>
    <t>FABRÍCIO SALES TORRE</t>
  </si>
  <si>
    <t>ANDERSON SOUZA DOS SANTOS</t>
  </si>
  <si>
    <t>MASTER 3 (CBJJO) MASC ROXA PESADO, -94,30 KG</t>
  </si>
  <si>
    <t>GUILHERMO FONTES MEDEIROS</t>
  </si>
  <si>
    <t>MARCOS VINICIUS SOUSA</t>
  </si>
  <si>
    <t>RODRIGO DA SILVA FREIRE</t>
  </si>
  <si>
    <t>BRUNO GONÇALVES DA SILVA</t>
  </si>
  <si>
    <t>WANDER DE OLIVEIRA PACO</t>
  </si>
  <si>
    <t>FABIO SILVA DE LIMA</t>
  </si>
  <si>
    <t>RODRIGO MAIA CALHEIROS</t>
  </si>
  <si>
    <t>MÁRIO MOURA DE MELO JÚNIOR</t>
  </si>
  <si>
    <t>MASTER 3 (CBJJO) MASC ROXA SUPER-PESADO, -100,5 KG</t>
  </si>
  <si>
    <t>CARLOS LEANDRO RIBEIRO</t>
  </si>
  <si>
    <t>LUIZ ALAN CAMPELO</t>
  </si>
  <si>
    <t>JOÃO CARLOS FERREIRA</t>
  </si>
  <si>
    <t>MARLINDO GIL PRATA DA SILVA</t>
  </si>
  <si>
    <t>ROBSON RAFAEL DE OLIVEIRA</t>
  </si>
  <si>
    <t>CARLOS HENRIQUE ALVES DA SILVA</t>
  </si>
  <si>
    <t>RENATO PONTES</t>
  </si>
  <si>
    <t>FABRÍCIO GIGLIO BASTOS</t>
  </si>
  <si>
    <t>MASTER 3 41/45 CBJJO MASC ROXA PESADÍSSIMO, +100,5 KG</t>
  </si>
  <si>
    <t>EDUARDO SÓCRATES AQUINO DA SI</t>
  </si>
  <si>
    <t>EDUARDO COSTA NEVES</t>
  </si>
  <si>
    <t>JEFERSON DE ANDRADE SILVA</t>
  </si>
  <si>
    <t>CARLOS EDUARDO DOS REIS MARIA</t>
  </si>
  <si>
    <t>ANDERSON SANT ANNA ALVES</t>
  </si>
  <si>
    <t>ALXM JJ</t>
  </si>
  <si>
    <t>ABRAÃO SANLAI SANTA ROSA PORT</t>
  </si>
  <si>
    <t>TJJSCHOOL</t>
  </si>
  <si>
    <t>CONRADO CANEDO WANDERLEY</t>
  </si>
  <si>
    <t>MASTER 3 (CBJJO) MASC ROXA ABSOLUTO</t>
  </si>
  <si>
    <t>LEANDRO FANELLI EMERICH</t>
  </si>
  <si>
    <t>EDUARDO DE LIMA</t>
  </si>
  <si>
    <t>DAMIÃO DE LIMA SOARES</t>
  </si>
  <si>
    <t>MASTER 3 (CBJJO) MASC MARROM PLUMA, -64,00 KG</t>
  </si>
  <si>
    <t>ANDERSON RODRIGUES DA SILVA</t>
  </si>
  <si>
    <t>MASTER 3 (CBJJO) MASC MARROM PENA, -70,00 KG</t>
  </si>
  <si>
    <t>LEANDRO OLIVEIRA DA ROCHA</t>
  </si>
  <si>
    <t>LEONARDO SOARES VIVEIROS</t>
  </si>
  <si>
    <t xml:space="preserve"> MASTER 3 41/45 CBJJO MASC MARROM LEVE, -76,00 KG</t>
  </si>
  <si>
    <t>LUIZ HENRIQUE PEREIRA DA SILVA</t>
  </si>
  <si>
    <t>ADRIANO REIS DOS SANTOS</t>
  </si>
  <si>
    <t>MASTER 3 (CBJJO) MASC MARROM MÉDIO, -82,30 KG</t>
  </si>
  <si>
    <t>LÚCIO ADRIANO AFONSO DE CAMPO</t>
  </si>
  <si>
    <t>PEDRO TAVARES DE CARVALHO</t>
  </si>
  <si>
    <t>JOSIANO JOSÉ BEZERRA</t>
  </si>
  <si>
    <t>FABRICIO MOREIRA RUFINO</t>
  </si>
  <si>
    <t>RAPHAEL CLAYVERSON LEITE</t>
  </si>
  <si>
    <t>FÁBIO JOSÉ MAXIMIANO</t>
  </si>
  <si>
    <t>PAULO NIEMEYER NETO</t>
  </si>
  <si>
    <t>MASTER 3 (CBJJO) MASC MARROM MEIO-PESADO, -88,30 KG</t>
  </si>
  <si>
    <t>VICTOR SILVA DAVES</t>
  </si>
  <si>
    <t>RODRIGO PEREIRA GARCIA</t>
  </si>
  <si>
    <t>ALLAN BARBOSA NEVES</t>
  </si>
  <si>
    <t>FELIPE ALVES PIRES</t>
  </si>
  <si>
    <t>MAYCON EMÍDIO</t>
  </si>
  <si>
    <t>FABRICIO HENRIQUES CALOIERO VI</t>
  </si>
  <si>
    <t>GENCO ISCAN</t>
  </si>
  <si>
    <t>LEONARDO CARVALHO CABRAL</t>
  </si>
  <si>
    <t>MARCIO ABREU RIBEIRO</t>
  </si>
  <si>
    <t>ROBERTO KEVYN ARAUJO DA SILVA</t>
  </si>
  <si>
    <t>HUGO SILVA DE OLIVEIRA</t>
  </si>
  <si>
    <t>MAXIMILIANO DO NASCIMENTO</t>
  </si>
  <si>
    <t>EQUIPE WRT</t>
  </si>
  <si>
    <t>RODRIGO COSTA BARBOSA</t>
  </si>
  <si>
    <t>MASTER 3 (CBJJO) MASC MARROM PESADO, -94,30 KG</t>
  </si>
  <si>
    <t>ALESSANDRO SILVA FIRMINO</t>
  </si>
  <si>
    <t>LEANDRO DE MIRANDA ROSA</t>
  </si>
  <si>
    <t>ALEX ÁVILA SILVA</t>
  </si>
  <si>
    <t>MARCIO LEAL ALVES FERREIRA</t>
  </si>
  <si>
    <t>MÁRCIO LUIZ DE ALMEIDA MALIZIA</t>
  </si>
  <si>
    <t>JORGE LUIZ MACHADO JUNIOR</t>
  </si>
  <si>
    <t>BRUNO ALVES DE OLIVEIRA SANTOS</t>
  </si>
  <si>
    <t>MARCOS TORRES SIROTHEAU BARB</t>
  </si>
  <si>
    <t>MASTER 3 (CBJJO) MASC MARROM SUPER-PESADO, -100,5 KG</t>
  </si>
  <si>
    <t>FERNANDO MARQUES DA SILVA</t>
  </si>
  <si>
    <t>ANDRE DOS SANTOS MARIANO</t>
  </si>
  <si>
    <t>ANDRÉ COSTA</t>
  </si>
  <si>
    <t>GUSTAVO FERNANDES SANTOS</t>
  </si>
  <si>
    <t>LEONARDO MARQUES LUCAS</t>
  </si>
  <si>
    <t>ELIAS NEVES SILVA</t>
  </si>
  <si>
    <t>DANIEL ALVES DE ARAUJO</t>
  </si>
  <si>
    <t>MASTER 3 (CBJJO) MASC MARROM PESADÍSSIMO, +100,5 KG</t>
  </si>
  <si>
    <t>PAULO ROBERTO SOUZA DE OLIVEI</t>
  </si>
  <si>
    <t>JOSÉ NONATO LIMA DE SOUZA</t>
  </si>
  <si>
    <t>EMERSON ANANIAS DA SILVA</t>
  </si>
  <si>
    <t>VENICIO LIBÓRIO DOS SANTOS</t>
  </si>
  <si>
    <t>LEANDRO MIRANDA</t>
  </si>
  <si>
    <t>ALEX BORGES DA SILVA</t>
  </si>
  <si>
    <t>CLEBER DE OLIVEIRA NUNES DE AL</t>
  </si>
  <si>
    <t>HUGO DE PAULA MACHADO</t>
  </si>
  <si>
    <t>MASTER 3 (CBJJO) MASC PRETA INCLUSIVA</t>
  </si>
  <si>
    <t>JEFERSON MUNIZ ZACHEU</t>
  </si>
  <si>
    <t>MASTER 3 (CBJJO) MASC PRETA PLUMA, -64,00 KG</t>
  </si>
  <si>
    <t>THIAGO DE CARVALHO NOGUEIRA</t>
  </si>
  <si>
    <t>WAGNER SANTANA PEREIRA</t>
  </si>
  <si>
    <t>ALEXANDRE RIBEIRO GODOY</t>
  </si>
  <si>
    <t>RICARDO CAETANO DA SILVA</t>
  </si>
  <si>
    <t>ROBISON HONORIO DA SILVA</t>
  </si>
  <si>
    <t>LEANDRO FABRÍCIO DO NASCIMENTO</t>
  </si>
  <si>
    <t>FÁBIO DO VALLE BORGES</t>
  </si>
  <si>
    <t>AUGUSTO CESAR ROSA</t>
  </si>
  <si>
    <t>MASTER 3 (CBJJO) MASC PRETA PENA, -70,00 KG</t>
  </si>
  <si>
    <t>WILSON ALVES DA SILVA JUNIOR</t>
  </si>
  <si>
    <t>LEONARDO ARTHUR BRASIL VIANNA</t>
  </si>
  <si>
    <t>GUTO VICENTE</t>
  </si>
  <si>
    <t>DOUGLAS DOS SANTOS FERREIRA</t>
  </si>
  <si>
    <t>LUCIO MAURO FRANCISCO GODOIS</t>
  </si>
  <si>
    <t>DANIEL PEREIRA DA SILVA</t>
  </si>
  <si>
    <t>JOSUEL MOREIRA MORAIS</t>
  </si>
  <si>
    <t>JOSÉ ROBERTO ESPÍNDOLA</t>
  </si>
  <si>
    <t>FABIO DE OLIVEIRA SANTOS</t>
  </si>
  <si>
    <t>LUIZ HENRIQUE PESSANHA MARIAN</t>
  </si>
  <si>
    <t>LEANDRO DA SILVA FONSECA</t>
  </si>
  <si>
    <t>MASTER 3 (CBJJO) MASC PRETA LEVE, -76,00 KG</t>
  </si>
  <si>
    <t>BRUNO MARCELINO DE SOUZA</t>
  </si>
  <si>
    <t>WALLACE LAURENTINO FREITAS</t>
  </si>
  <si>
    <t>CARLOS HÉRCULES GALLO</t>
  </si>
  <si>
    <t>CARLOS FERNANDO FILHO</t>
  </si>
  <si>
    <t>DOUGLAS DOS SANTOS FERREIRA D</t>
  </si>
  <si>
    <t>BRUNO MARTINS GUEDES</t>
  </si>
  <si>
    <t>LEONARDO PEREIRA DE OLIVEIRA</t>
  </si>
  <si>
    <t>RENATO DE LIMA RODRIGUES</t>
  </si>
  <si>
    <t>FÁBIO DA CRUZ ISSA</t>
  </si>
  <si>
    <t>SANDRO BATISTA DE SANTANA</t>
  </si>
  <si>
    <t>CENTRO DE LU</t>
  </si>
  <si>
    <t>MARCIO RIBEIRO PEREIRA</t>
  </si>
  <si>
    <t>MARCOS ANTÔNIO CAVULLA</t>
  </si>
  <si>
    <t>RICARDO AMANCIO</t>
  </si>
  <si>
    <t>MASTER 3 (CBJJO) MASC PRETA MÉDIO, -82,30 KG</t>
  </si>
  <si>
    <t>RAFAEL SOUZA DO NASCIMENTO</t>
  </si>
  <si>
    <t>MARCOS JOSÉ DE MATOS MACHADO</t>
  </si>
  <si>
    <t>JOSÉ ALBERTO PANTOJA DA LUZ</t>
  </si>
  <si>
    <t>RAPHAEL JAMBO ALVES LOPES</t>
  </si>
  <si>
    <t>RODRIGO DE PAULA OLIVEIRA</t>
  </si>
  <si>
    <t>GABRIEL ARAÚJO DO CARMO</t>
  </si>
  <si>
    <t>DANIEL DE JESUS BARRETO</t>
  </si>
  <si>
    <t>MÁRCIO NASCIMENTO ALVES</t>
  </si>
  <si>
    <t>JULIO PAIXÃO</t>
  </si>
  <si>
    <t>RONALDO ALMEIDA DE SOUZA</t>
  </si>
  <si>
    <t>JONIS DOS REIS LACERDA</t>
  </si>
  <si>
    <t>RILDO ALVARENGA TORRES</t>
  </si>
  <si>
    <t>RENATO VIANNA DE ABREU</t>
  </si>
  <si>
    <t>LAERCIO BATISTA RIBEIRO</t>
  </si>
  <si>
    <t>JONAS FALLEIRO JUNIOR</t>
  </si>
  <si>
    <t>VILSON CARVALHO FERREIRA</t>
  </si>
  <si>
    <t>FABRICIO DA SILVA GUEDES</t>
  </si>
  <si>
    <t>LEONARDO SOUZA DA SILVA</t>
  </si>
  <si>
    <t>MASTER 3 (CBJJO) MASC PRETA MEIO-PESADO, -88,30 KG</t>
  </si>
  <si>
    <t>JULIO CESAR PAIXÃO</t>
  </si>
  <si>
    <t>THIAGO RESENDE DA CONCEIÇÃO</t>
  </si>
  <si>
    <t>ANCELMO DOUGLAS DOS SANTOS</t>
  </si>
  <si>
    <t>JOSÉ HUMBERTO MORAES KLEIN</t>
  </si>
  <si>
    <t>FLAVIANO GOMES DA SILVA</t>
  </si>
  <si>
    <t>ESCOLA DE JJ</t>
  </si>
  <si>
    <t>VINICIUS FRANKLIN DE CARVALHO</t>
  </si>
  <si>
    <t>ALEX SANDER SOUZA BRANDÃO</t>
  </si>
  <si>
    <t>UANDERSON MAIA DE BRITO</t>
  </si>
  <si>
    <t>MARCOS ANTONIO DA SILVA</t>
  </si>
  <si>
    <t>LEIDNEY SILVA</t>
  </si>
  <si>
    <t>CELSON AUGUSTO CAETANO</t>
  </si>
  <si>
    <t>JOÃO CARLOS DOS REIS</t>
  </si>
  <si>
    <t>PAULO CESAR PAOLINO MAILLET</t>
  </si>
  <si>
    <t>OTÁVIO AUGUSTO DE ABREU</t>
  </si>
  <si>
    <t>RODRIGO ROSA DE AZEVEDO</t>
  </si>
  <si>
    <t>MARCELO SOBRINHO ROCHA</t>
  </si>
  <si>
    <t>HENRIQUE DE OLIVEIRA DE SOUZA</t>
  </si>
  <si>
    <t>BRUNO NEVES DA SILVA</t>
  </si>
  <si>
    <t>MARCELO CAETANO DOS SANTOS</t>
  </si>
  <si>
    <t>MASTER 3 (CBJJO) MASC PRETA PESADO, -94,30 KG</t>
  </si>
  <si>
    <t>WILLIAM ALVARENGA DO NASCIMENTO</t>
  </si>
  <si>
    <t>FABRÍCIO ARAUJO</t>
  </si>
  <si>
    <t>LENILDO MACHADO RIBEIRO LIMA</t>
  </si>
  <si>
    <t>OFIR NOGUEIRA PEREIRA</t>
  </si>
  <si>
    <t>VINICIUS PEREIRA</t>
  </si>
  <si>
    <t>GUSTAVO FERREIRA DE SOUZA</t>
  </si>
  <si>
    <t>ARLINDO AUGUSTO TEIXEIRA PAIVA</t>
  </si>
  <si>
    <t>LEONARDO JOSÉ BENTO</t>
  </si>
  <si>
    <t>LEONARDO RAMOS NASCIMENTO</t>
  </si>
  <si>
    <t>MARCELO LACORTE SOARES</t>
  </si>
  <si>
    <t>DIOGO SOBRAL DA CUNHA</t>
  </si>
  <si>
    <t>MICHEL MORAIS FLORIANO</t>
  </si>
  <si>
    <t>JOSE DAMASCENO DA HORA</t>
  </si>
  <si>
    <t>TERORGE LECKAR SARZEDAS</t>
  </si>
  <si>
    <t>MASTER 3 (CBJJO) MASC PRETA SUPER-PESADO, -100,5 KG</t>
  </si>
  <si>
    <t>BRUNO ERNESTO DA COSTA</t>
  </si>
  <si>
    <t>NILSON RICARDO SILVA BRAGA</t>
  </si>
  <si>
    <t>ANDRÉ LUIZ SOUZA DA SILVA</t>
  </si>
  <si>
    <t>VINÍCIUS BEAUCLAIR DOS SANTOS</t>
  </si>
  <si>
    <t>ANDERSON DE OLIVEIRA SILVA</t>
  </si>
  <si>
    <t>FABRÍCIO ARAÚJO</t>
  </si>
  <si>
    <t>FABRIZIO ANTÔNIO LEMOS</t>
  </si>
  <si>
    <t>CARLOS ALBERTO ALVES DE LIMA</t>
  </si>
  <si>
    <t>ROCINHA JJ</t>
  </si>
  <si>
    <t>ULISSES VIEIRA DOS SANTOS JESUS</t>
  </si>
  <si>
    <t>WAGNER DA CONCEIÇÃO LUIZ</t>
  </si>
  <si>
    <t>RAFAEL CORDEIRO DOMINGUES</t>
  </si>
  <si>
    <t>CARLOS ANTÔNIO DA SILVA JÚNIOR</t>
  </si>
  <si>
    <t>TEAM BALLOUTA</t>
  </si>
  <si>
    <t>FERNANDO MAGALHÃES DE SOUZA</t>
  </si>
  <si>
    <t>MACHADO TOP TEAM</t>
  </si>
  <si>
    <t>DANIEL CLAVERY DA SILVA</t>
  </si>
  <si>
    <t>MASTER 3 (CBJJO) MASC PRETA PESADÍSSIMO, +100,5 KG</t>
  </si>
  <si>
    <t>JEFFERSON DASILVA BARBOZA</t>
  </si>
  <si>
    <t>DANIEL MACHADO DA SILVA</t>
  </si>
  <si>
    <t>VICTOR CALLAGHAM CORREIA</t>
  </si>
  <si>
    <t>LUIZ ALBERTO REIS DE OLIVEIRA</t>
  </si>
  <si>
    <t>RICARDO EDGARD BAPTISTA DE OLI</t>
  </si>
  <si>
    <t>FÁBIO MORAES</t>
  </si>
  <si>
    <t>RODRIGO CORRÊA SIMOES</t>
  </si>
  <si>
    <t>CRISTIANO CASSIANO MONTEIRO</t>
  </si>
  <si>
    <t>KLEBER WILLER TEIXEIRA</t>
  </si>
  <si>
    <t>WADSON AMORIM</t>
  </si>
  <si>
    <t>VINICIUS BEAUCLAIR DOS SANTOS</t>
  </si>
  <si>
    <t>DIOGO PINHEIRO COUTO</t>
  </si>
  <si>
    <t>FRANKLIN MILLER DOS SANTOS SILV</t>
  </si>
  <si>
    <t>LUIZ GUSTAVO DE MESQUITA LEMO</t>
  </si>
  <si>
    <t>MARCO ANTÔNIO ANTUNES</t>
  </si>
  <si>
    <t>WAGNER SOUZA DE BRITO JUNIOR</t>
  </si>
  <si>
    <t>MASTER 3/4/5 (CBJJO) MASC MARROM/PRETA ABSOLUTO</t>
  </si>
  <si>
    <t>EMERSON LEANDRO DE PAULA</t>
  </si>
  <si>
    <t>MAXIMIANO ALVES DOS SANTOS</t>
  </si>
  <si>
    <t>HELENILTON DOS SANTOS SILVA</t>
  </si>
  <si>
    <t>JEFFERSON DA SILVA BARBOZA</t>
  </si>
  <si>
    <t>ALESSANDRO LUIZ DE OLIVEIRA</t>
  </si>
  <si>
    <t>MASTER 4 46/50 CBJJO MASC BRANCA PLUMA, -64,00 KG</t>
  </si>
  <si>
    <t>CLAUDINEI PINHEIRO DA SILVA</t>
  </si>
  <si>
    <t>MASTER 4 NOGI CBJJO MASC BRANCA LEVE, -73.50 KG</t>
  </si>
  <si>
    <t>FRANCISCO ELIOMAR ALMEIDA ROC</t>
  </si>
  <si>
    <t>MASTER 4 (CBJJO) MASC BRANCA MEIO-PESADO, -88,30 KG</t>
  </si>
  <si>
    <t>RENATO LEMOS DA SILVA</t>
  </si>
  <si>
    <t>MARCELO CASSIMIRO DA SILVA LOP</t>
  </si>
  <si>
    <t>GIOVANI SILVA BARCELLOS</t>
  </si>
  <si>
    <t>MARCOS ANDRÉ DA SILVA FERREIR</t>
  </si>
  <si>
    <t>PAULO ANTÔNIO DOS SANTOS</t>
  </si>
  <si>
    <t xml:space="preserve"> MASTER 4 46/50 CBJJO MASC BRANCA PESADO, -94,30 KG</t>
  </si>
  <si>
    <t>LUIS EDUARDO DE ALMEIDA COUTO</t>
  </si>
  <si>
    <t>ANDERSON DE OLIVEIRA CAETANO</t>
  </si>
  <si>
    <t>ODIRLEI APARECIDO OLIVEIRA</t>
  </si>
  <si>
    <t>MASTER 4 (CBJJO) MASC AZUL PLUMA, -64,00 KG</t>
  </si>
  <si>
    <t>FABRICA</t>
  </si>
  <si>
    <t xml:space="preserve"> MASTER 4 46/50 CBJJO MASC AZUL LEVE, -76,00 KG</t>
  </si>
  <si>
    <t>MARCIO RICARDO DA SILVA</t>
  </si>
  <si>
    <t>ANDERSON TEIXEIRA DOS SANTOS</t>
  </si>
  <si>
    <t>ROGÉRIO DA SILVA</t>
  </si>
  <si>
    <t>MASTER 4 46/50 CBJJO MASC AZUL MÉDIO, -82,30 KG</t>
  </si>
  <si>
    <t>SAMARONE SANTOS LINO</t>
  </si>
  <si>
    <t>MAXMILIANO LOPES SILVA</t>
  </si>
  <si>
    <t>ANDRÉ MADEIRA CORREIA</t>
  </si>
  <si>
    <t>GEORGE MAGNO DE SIQUEIRA ROC</t>
  </si>
  <si>
    <t>MASTER 4 (CBJJO) MASC AZUL MEIO-PESADO, -88,30 KG</t>
  </si>
  <si>
    <t>MARCOS ANDRE DA SILVA FERREIRA</t>
  </si>
  <si>
    <t>PAULO CESAR DA SILVA PORTELA</t>
  </si>
  <si>
    <t>ALEX DOS SANTOS PAULA</t>
  </si>
  <si>
    <t>MASTER 4 NOGI CBJJO MASC AZUL SUPER-PESADO, -97.50 KG</t>
  </si>
  <si>
    <t>MARCOS RODRIGUES MENDES</t>
  </si>
  <si>
    <t>GILSON GONÇALVES DE MENEZES</t>
  </si>
  <si>
    <t>ALEXANDRE DO NASCIMENTO MONS</t>
  </si>
  <si>
    <t>GEORGE ALBIN RODRIGUES DE AND</t>
  </si>
  <si>
    <t>CAJU ACADEMY</t>
  </si>
  <si>
    <t xml:space="preserve"> MASTER 4 46/50 CBJJO MASC AZUL PESADÍSSIMO, +100,5 KG</t>
  </si>
  <si>
    <t>MARCELO BATISTA DO CARMO</t>
  </si>
  <si>
    <t>ROBERTO RIBEIRO JACÉ</t>
  </si>
  <si>
    <t>ALEXANDRE MARTINS PEREIRA</t>
  </si>
  <si>
    <t>MASTER 4 (CBJJO) MASC ROXA MÉDIO, -82,30 KG</t>
  </si>
  <si>
    <t>MARCOS ANTÔNIO FEJOLI</t>
  </si>
  <si>
    <t>VAGNER OLIVEIRA GONÇALVES</t>
  </si>
  <si>
    <t>TIAGO SANFILIPPO FERREIRA</t>
  </si>
  <si>
    <t>MASTER 4 (CBJJO) MASC ROXA MEIO-PESADO, -88,30 KG</t>
  </si>
  <si>
    <t>LUIS MARCOS CUBEIRO</t>
  </si>
  <si>
    <t>WAGNER SOBRAL NOVAES VIANA</t>
  </si>
  <si>
    <t>VINICIUS DOS SANTOS AFONSO</t>
  </si>
  <si>
    <t>LEONARDO MONTEIRO MELLO</t>
  </si>
  <si>
    <t>DALSO PINTO MACEDO</t>
  </si>
  <si>
    <t>MASTER 4 (CBJJO) MASC ROXA SUPER-PESADO, -100,50 KG</t>
  </si>
  <si>
    <t>MARCEL PEREIRA DE MEDEIROS</t>
  </si>
  <si>
    <t>RENATO DA SILVA SANTOS</t>
  </si>
  <si>
    <t>ANDERSON HENRIQUE SOARES DA</t>
  </si>
  <si>
    <t>MASTER 4 (CBJJO) MASC ROXA PESADÍSSIMO, +100,50 KG</t>
  </si>
  <si>
    <t>JORGE COVAS COSTA</t>
  </si>
  <si>
    <t>HERMAN SOUZA FAULSTICH</t>
  </si>
  <si>
    <t>NATAL CONFORTI NETO</t>
  </si>
  <si>
    <t>JULIO CESAR HUTTEN BRETAS</t>
  </si>
  <si>
    <t>MASTER 4 (CBJJO) ANOS MASC MARROM LEVE, -76,00 KG</t>
  </si>
  <si>
    <t>WALTER PEREIRA DA SILVA JUNIOR</t>
  </si>
  <si>
    <t>RICARDO CHAVES FARIA</t>
  </si>
  <si>
    <t>MASTER 4 (CBJJO) ANOS MASC MARROM MÉDIO, -82,30 KG</t>
  </si>
  <si>
    <t>MARCO AURÉLIO DE SILVA BARROS</t>
  </si>
  <si>
    <t>IVAIR DE ALMEIDA E SILVA FILHO</t>
  </si>
  <si>
    <t>LUIZ FERNANDO DA SILVA</t>
  </si>
  <si>
    <t>ALEXSANDRO PLÁCIDO ARAÚJO</t>
  </si>
  <si>
    <t>ANDRÉ BERNARDO DA SILVA</t>
  </si>
  <si>
    <t>MASTER 4 (CBJJO) ANOS MASC MARROM MEIO-PESADO, -88,30 KG</t>
  </si>
  <si>
    <t>LEONARDO ROCHA DA SILVA NETTO</t>
  </si>
  <si>
    <t>JOÃO PAULO COSTA DA SILVA</t>
  </si>
  <si>
    <t>ESTEFAN LOPES</t>
  </si>
  <si>
    <t>MÁRCIO DE CARVALHO BONFIM</t>
  </si>
  <si>
    <t>JADIR FIRMINO DA COSTA</t>
  </si>
  <si>
    <t>HELITON GOMES DUARTE JUNIOR</t>
  </si>
  <si>
    <t>SANDRO MARENDAZ</t>
  </si>
  <si>
    <t>JORGE LOPES DELGADO</t>
  </si>
  <si>
    <t>ROGERIO DE MORAES NORBERTO</t>
  </si>
  <si>
    <t>MASTER 4 (CBJJO) ANOS MASC MARROM PESADO, -94,30 KG</t>
  </si>
  <si>
    <t>OLNEY PEIXOTO</t>
  </si>
  <si>
    <t>RICARDO BRAZ DE SOUZA</t>
  </si>
  <si>
    <t>EDGLEY TRAJANO TEÓFILO</t>
  </si>
  <si>
    <t>GENERATION</t>
  </si>
  <si>
    <t>MARCELO REGUEIRA DA SILVA</t>
  </si>
  <si>
    <t>ALESSANDRO FELISBERTO VIEIRA</t>
  </si>
  <si>
    <t>ASTER 4 46/50 CBJJO MASC MARROM SUPER-PESADO, -100,5 KG</t>
  </si>
  <si>
    <t>DENIS DE OLIVEIRA GRAÇA</t>
  </si>
  <si>
    <t>MASTER 4 (CBJJO) ANOS MASC MARROM PESADÍSSIMO, +100,5 KG</t>
  </si>
  <si>
    <t>ALEXANDRE DE CARVALHO PESSÔA</t>
  </si>
  <si>
    <t>JORGE JOSÉ NAZARO FILHO</t>
  </si>
  <si>
    <t>SÉRGIO CARVALHO DA PAIXÃO</t>
  </si>
  <si>
    <t xml:space="preserve">MASTER 4 46/50 CBJJO MASC PRETA PLUMA, -64,00 KG </t>
  </si>
  <si>
    <t>MARCELO DE SOUZA BICALHO</t>
  </si>
  <si>
    <t>LEÃO DOURADO</t>
  </si>
  <si>
    <t>MASTER 4 (CBJJO) MASC PRETA PENA, -70,00 KG</t>
  </si>
  <si>
    <t>ANDERSON DA SILVA VASCONCELOS</t>
  </si>
  <si>
    <t>RAFAEL CORRÊA SIMÕES</t>
  </si>
  <si>
    <t>PAULO ANDRÉ RIBEIRO</t>
  </si>
  <si>
    <t>MASTER 4 (CBJJO) MASC PRETA LEVE, -76,00 KG</t>
  </si>
  <si>
    <t>JACKSON MASSAO BERTOLACE</t>
  </si>
  <si>
    <t>SERGIO ANDRE DE MATO</t>
  </si>
  <si>
    <t>MARCOS EDUARDO XAVIER BELÉM</t>
  </si>
  <si>
    <t>CARLOS VINICIUS PEREIRA</t>
  </si>
  <si>
    <t>JACKSON DE OLIVEIRA SILVERIO</t>
  </si>
  <si>
    <t>RICHARD EDWARD FLOOD</t>
  </si>
  <si>
    <t>IVANILDO JOSÉ DA SILVA</t>
  </si>
  <si>
    <t>GUSTAVO SOUTO PERDIGÃO</t>
  </si>
  <si>
    <t>ALEXANDRE FIGUEIREDO CARVALHO</t>
  </si>
  <si>
    <t>JOSE CARLOS DA SILVA</t>
  </si>
  <si>
    <t>ANDRÉ LUIS DA SILVA MARIANO</t>
  </si>
  <si>
    <t>CLEBER SANTOS ALBUQUERQUE</t>
  </si>
  <si>
    <t>MASTER 4 (CBJJO) MASC PRETA MÉDIO, -82,30 KG</t>
  </si>
  <si>
    <t>VINICIUS ALVES ALKAIM</t>
  </si>
  <si>
    <t>EDUARDO PINHEIRO DO AMARAL</t>
  </si>
  <si>
    <t>ANDERSON PEREIRA EVANGELISTA</t>
  </si>
  <si>
    <t>JOSÉ CARLOS FARIAS GURGEL</t>
  </si>
  <si>
    <t>SILVIO SOARES DE SOUSA</t>
  </si>
  <si>
    <t>WALNEY SILVA CAVALCANTI</t>
  </si>
  <si>
    <t>RICHARD FLOOD</t>
  </si>
  <si>
    <t>RENATO PINTO DE SOUSA</t>
  </si>
  <si>
    <t>MARCELO CARRARA CARNEIRO</t>
  </si>
  <si>
    <t>MARCOS PAULO CAETANO</t>
  </si>
  <si>
    <t>SERGIO ANDRÉ DE MATOS</t>
  </si>
  <si>
    <t>MASTER 4 (CBJJO) MASC PRETA MEIO-PESADO, -88,30 KG</t>
  </si>
  <si>
    <t>LUCIANO MENDES</t>
  </si>
  <si>
    <t>MARCO ANTÔNIO MAXIMIANO LUZ</t>
  </si>
  <si>
    <t>CARLOS EDUARDO SOUZA</t>
  </si>
  <si>
    <t>FABIO ERNESTO DE OLIVEIRA NOBR</t>
  </si>
  <si>
    <t>PAULO ARAÚJO</t>
  </si>
  <si>
    <t>LEONARDO LIMA DE SOUZA</t>
  </si>
  <si>
    <t>RONALDO DE SALLES LOPES</t>
  </si>
  <si>
    <t>NARLON NICOLAU MACIEL</t>
  </si>
  <si>
    <t>LUIZ FERNANDO NASCIMENTO</t>
  </si>
  <si>
    <t>MASTER 4 (CBJJO) MASC PRETA PESADO, -94,30 KG</t>
  </si>
  <si>
    <t>CARLOS WILLAMES U. DOS SANTOS</t>
  </si>
  <si>
    <t>ALEX MOLIN RIBEIRO</t>
  </si>
  <si>
    <t>ERIC DA SILVEIRA DAMASCENO</t>
  </si>
  <si>
    <t>JORGE ALEXANDRE MARTINS PINTO</t>
  </si>
  <si>
    <t>MÁRCIO ALEXANDRE SOUZA DOS SA</t>
  </si>
  <si>
    <t>LUCIANO PEREIRA DO NASCIMENTO</t>
  </si>
  <si>
    <t>SANDRO LUIZ DO CARMO DE REZENDE</t>
  </si>
  <si>
    <t>MARCOS SANTOS DA COSTA</t>
  </si>
  <si>
    <t>GILBERTO DE SOUZA PAIVA</t>
  </si>
  <si>
    <t>MARCELO CISCOTTO MAGALHÃES</t>
  </si>
  <si>
    <t>MARCELO CISC</t>
  </si>
  <si>
    <t>LEANDRO SEGALOT ALVES DA SILV</t>
  </si>
  <si>
    <t xml:space="preserve"> MASTER 4 46/50 CBJJO MASC PRETA SUPER-PESADO, -100,5 KG</t>
  </si>
  <si>
    <t>ANDRÉ LUIS PEREIRA RODRIGUES</t>
  </si>
  <si>
    <t>CARLOS ANDRÉ GOMES BASTOS</t>
  </si>
  <si>
    <t>MAURICIO TEXEIRA DA COSTA SOBR</t>
  </si>
  <si>
    <t>BERNARDO TRAVASSOS DE LUCENA</t>
  </si>
  <si>
    <t>CARLOS EDUARDO DE MESQUITA LE</t>
  </si>
  <si>
    <t>RENATO ALVES DA COSTA</t>
  </si>
  <si>
    <t>ENIO SANTOS COSTA</t>
  </si>
  <si>
    <t>LUIZ PAULO</t>
  </si>
  <si>
    <t>MAURÍCIO SILVA DOS SANTOS</t>
  </si>
  <si>
    <t>MASTER 4 (CBJJO) MASC PRETA PESADÍSSIMO, +100,5 KG</t>
  </si>
  <si>
    <t>GLAUCIO RICARDO BEZERRA DOS S</t>
  </si>
  <si>
    <t>DENIS MACHADO</t>
  </si>
  <si>
    <t>JOSÉ CARLOS DE BRITO LOPES</t>
  </si>
  <si>
    <t>FABIO ROBERTO GOMES</t>
  </si>
  <si>
    <t>DELTON CERVINHO FERREIRA LIMA</t>
  </si>
  <si>
    <t>WELDON LEITE SANTOS</t>
  </si>
  <si>
    <t>BERNARDO TRAVASSOS</t>
  </si>
  <si>
    <t>JÚLIO CÉSAR DA SILVA LOPES</t>
  </si>
  <si>
    <t>MARCOS SANTOS COSTA</t>
  </si>
  <si>
    <t>LEONARDO DE ABREU</t>
  </si>
  <si>
    <t>ISAAC ARAÚJO RAMOS</t>
  </si>
  <si>
    <t>MASTER 5 +51 CBJJO FEM BRANCA SUPER-PESADO, -84,30 KG</t>
  </si>
  <si>
    <t>MARIA TEREZA VICENTE DE SOUZA</t>
  </si>
  <si>
    <t>MASTER 5 +51 CBJJO FEM ROXA LEVE, -64,00 KG</t>
  </si>
  <si>
    <t>IRACEMA RIBEIRO VIANA</t>
  </si>
  <si>
    <t>CREUSA OLIVEIRA SANTOS GOMES</t>
  </si>
  <si>
    <t>MASTER 5 (CBJJO) ANOS FEM MARROM PESADO, -79,30 KG</t>
  </si>
  <si>
    <t>SYLVANIA ANGELINA DAMASCENO</t>
  </si>
  <si>
    <t>MASTER 5 (CBJJO) MASC BRANCA PLUMA, -64,00 KG</t>
  </si>
  <si>
    <t>MASTER 5 (CBJJO) MASC BRANCA LEVE, -76,00 KG</t>
  </si>
  <si>
    <t>CARLOS ROBERTO DE SOUZA</t>
  </si>
  <si>
    <t>BKJJ BETO KA</t>
  </si>
  <si>
    <t>RONALDO MAURÍCIO CORDEIRO</t>
  </si>
  <si>
    <t>NILTON VAZ DE LIMA</t>
  </si>
  <si>
    <t>MASTER 5 +51 CBJJO MASC AZUL PLUMA, -64,00 KG</t>
  </si>
  <si>
    <t>ZANATO FREITAS LUIZ</t>
  </si>
  <si>
    <t>MASTER 5 +51 CBJJO MASC AZUL LEVE, -76,00 KG</t>
  </si>
  <si>
    <t>REINALDO LUIZ RISSO</t>
  </si>
  <si>
    <t>PAULO ROBERTO TEIXEIRA COSTA</t>
  </si>
  <si>
    <t>MASTER 5 (CBJJO) MASC AZUL MÉDIO, -82,30 KG</t>
  </si>
  <si>
    <t>ÁLAN LUÍS CAMPOS DA COSTA</t>
  </si>
  <si>
    <t>EVANDRO PAULO VASCONCELLOS</t>
  </si>
  <si>
    <t>MASTER 5 (CBJJO) MASC AZUL PESADO, -94,30 KG</t>
  </si>
  <si>
    <t>JOSE LUIS SALES DA SILVA</t>
  </si>
  <si>
    <t>WAGNER NASCIMENTO FRANCO</t>
  </si>
  <si>
    <t>MAURICIO DA COSTA SEPULCRO</t>
  </si>
  <si>
    <t>MASTER 5 (CBJJO) MASC AZUL SUPER-PESADO, -100,50 KG</t>
  </si>
  <si>
    <t>MARCELO SANTOS COSTA</t>
  </si>
  <si>
    <t>MASTER 5 (CBJJO) MASC ROXA PENA, -70,00 KG</t>
  </si>
  <si>
    <t>ADMILSON TERRAS DE ASSIS</t>
  </si>
  <si>
    <t xml:space="preserve"> MASTER 5 +51 CBJJO MASC ROXA LEVE, -76,00 KG</t>
  </si>
  <si>
    <t>RONALDO DERUSSI CAITANO</t>
  </si>
  <si>
    <t>MASTER 5 (CBJJO) MASC ROXA MÉDIO, -82,30 KG</t>
  </si>
  <si>
    <t>ALBERTINO SOUTO DA SILVA</t>
  </si>
  <si>
    <t>MARCO FEJOLI</t>
  </si>
  <si>
    <t>SÉRGIO RENATO JERONIMO RAMOS</t>
  </si>
  <si>
    <t>ANTÔNIO FLAVIO ANGELO</t>
  </si>
  <si>
    <t>MASTER 5 (CBJJO) MASC ROXA SUPER-PESADO, -100,50 KG</t>
  </si>
  <si>
    <t>FABRICIO GIGLIO BASTOS</t>
  </si>
  <si>
    <t>ALEXANDRE OLIVEIRA DO ESPÍRITO</t>
  </si>
  <si>
    <t>LUIZ FABIANO VICARONI</t>
  </si>
  <si>
    <t>MASTER 5 +51 CBJJO MASC MARROM INCLUSIVA</t>
  </si>
  <si>
    <t>SAINT CLAIR BRANDÃO</t>
  </si>
  <si>
    <t>MASTER 5 +51 CBJJO MASC MARROM LEVE, -76,00 KG</t>
  </si>
  <si>
    <t>RODRIGO NILO DANTAS</t>
  </si>
  <si>
    <t>ALDEMIR COSTA DE MEDEIROS</t>
  </si>
  <si>
    <t>CARLOS ALBERTO DOS SANTOS</t>
  </si>
  <si>
    <t>MASTER 5 (CBJJO) ANOS MASC MARROM MEIO-PESADO, -88,30 KG</t>
  </si>
  <si>
    <t>ALCINO DOS SANTOS MENDES</t>
  </si>
  <si>
    <t>CLEBER PRIVADO</t>
  </si>
  <si>
    <t>WALTER LUIZ MACHADO DA SILVA</t>
  </si>
  <si>
    <t xml:space="preserve"> MASTER 5 +51 CBJJO MASC MARROM SUPER-PESADO, -100,5 KG</t>
  </si>
  <si>
    <t>ANDRÉ LUIZ SOUZA MENDONÇA</t>
  </si>
  <si>
    <t>MASTER 5 +51 CBJJO MASC PRETA PLUMA, -64,00 KG</t>
  </si>
  <si>
    <t>JOVANE DE JESUS FONSECA</t>
  </si>
  <si>
    <t>MASTER 5 +51 CBJJO MASC PRETA PENA, -70,00 KG</t>
  </si>
  <si>
    <t>JOSENILTON GOMES DA COSTA</t>
  </si>
  <si>
    <t>MARIO COSTA DA CONCEIÇÃO</t>
  </si>
  <si>
    <t>MASTER 5 +51 CBJJO MASC PRETA LEVE, -76,00 KG</t>
  </si>
  <si>
    <t>EFRAIM RIBEIRO DANTAS</t>
  </si>
  <si>
    <t>SEBASTIÃO JERÔNIMO PEREIRA</t>
  </si>
  <si>
    <t>ALEXANDRE TEIXEIRA ARAUJO</t>
  </si>
  <si>
    <t>ARAÚJO JJ</t>
  </si>
  <si>
    <t>MARCELO EUGÊNIO PEREIRA DO SA</t>
  </si>
  <si>
    <t>MASTER 5 (CBJJO) MASC PRETA MÉDIO, -82,30 KG</t>
  </si>
  <si>
    <t>AUGUSTO CESAR MATHEUS</t>
  </si>
  <si>
    <t>CRISTÓVÃO OLIVEIRA DA SILVA</t>
  </si>
  <si>
    <t>MARÇAL BARCELOS</t>
  </si>
  <si>
    <t>FABRICIO INTERNACIONAL</t>
  </si>
  <si>
    <t>GIOVANNI MARQUES PEREIRA</t>
  </si>
  <si>
    <t>ARY DOS SANTOS CARDOZO JÚNIOR</t>
  </si>
  <si>
    <t>RENATO DA SILVA LYRIO FILHO</t>
  </si>
  <si>
    <t>TRAJANO MEDRADO SANTOS</t>
  </si>
  <si>
    <t>ADOLWANDO ALUIZIO MARQUES</t>
  </si>
  <si>
    <t>MASTER 5 (CBJJO) MASC PRETA MEIO-PESADO, -88,30 KG</t>
  </si>
  <si>
    <t>JOIRSON PIRES DA SILVA</t>
  </si>
  <si>
    <t>EDIMAR BARREIRO VENUTO JUNIOR</t>
  </si>
  <si>
    <t>CLAUDIO JOANINO DE CAMPOS</t>
  </si>
  <si>
    <t>JORGE ANGELO PANTOJA DOS SAN</t>
  </si>
  <si>
    <t>SÁVIO LELLIS DE RESENDE</t>
  </si>
  <si>
    <t>CARLOS ALBERTO DA SILVA RODRIG</t>
  </si>
  <si>
    <t>CARLOS FREDERICO BUYS JÚNIOR</t>
  </si>
  <si>
    <t>MASTER 5 (CBJJO) MASC PRETA PESADO, -94,30 KG</t>
  </si>
  <si>
    <t>CARLOS ALDAIR MEDEIROS DOS SA</t>
  </si>
  <si>
    <t>SANTOS JJ</t>
  </si>
  <si>
    <t>ROGÉRIO DE ARAÚJO PRISCO</t>
  </si>
  <si>
    <t>ALVARO DA ROCHA</t>
  </si>
  <si>
    <t>JAMES DA CUNHA</t>
  </si>
  <si>
    <t xml:space="preserve"> MASTER 5 +51 CBJJO MASC PRETA SUPER-PESADO, -100,5 KG</t>
  </si>
  <si>
    <t>VANDERLEI DOS SANTOS</t>
  </si>
  <si>
    <t>TYSON TEAM</t>
  </si>
  <si>
    <t>MARCOS PAULO DE FREITAS</t>
  </si>
  <si>
    <t>ROGERIO PONTES DA CRUZ</t>
  </si>
  <si>
    <t>MASTER 5 (CBJJO) MASC PRETA PESADÍSSIMO, +100,50 KG</t>
  </si>
  <si>
    <t>ERLON RICARDO DE OLIVEIRA TAVA</t>
  </si>
  <si>
    <t>MARCUS PORTELLA ABUD</t>
  </si>
  <si>
    <t>LIFTJJ</t>
  </si>
  <si>
    <t>JULIO CEZAR DE OLIVEIRA</t>
  </si>
  <si>
    <t>BAUER TEAM</t>
  </si>
  <si>
    <t>JOSÉ FRANCISCO BELARMINO</t>
  </si>
  <si>
    <t>SANDRO BARROSO</t>
  </si>
  <si>
    <t>WILSON TADEU LEDA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</si>
</sst>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color rgb="FF000000"/>
      <name val="Times New Roman"/>
      <charset val="1"/>
    </font>
    <font>
      <sz val="10"/>
      <color rgb="FFFFFFFF"/>
      <name val="Times New Roman"/>
      <charset val="1"/>
    </font>
    <font>
      <b/>
      <sz val="10"/>
      <color rgb="FF000000"/>
      <name val="Times New Roman"/>
      <charset val="1"/>
    </font>
    <font>
      <sz val="10"/>
      <color rgb="FFCC0000"/>
      <name val="Times New Roman"/>
      <charset val="1"/>
    </font>
    <font>
      <b/>
      <sz val="10"/>
      <color rgb="FFFFFFFF"/>
      <name val="Times New Roman"/>
      <charset val="1"/>
    </font>
    <font>
      <i/>
      <sz val="10"/>
      <color rgb="FF808080"/>
      <name val="Times New Roman"/>
      <charset val="1"/>
    </font>
    <font>
      <sz val="10"/>
      <color rgb="FF006600"/>
      <name val="Times New Roman"/>
      <charset val="1"/>
    </font>
    <font>
      <sz val="18"/>
      <color rgb="FF000000"/>
      <name val="Times New Roman"/>
      <charset val="1"/>
    </font>
    <font>
      <sz val="12"/>
      <color rgb="FF000000"/>
      <name val="Times New Roman"/>
      <charset val="1"/>
    </font>
    <font>
      <u/>
      <sz val="10"/>
      <color rgb="FF0000EE"/>
      <name val="Times New Roman"/>
      <charset val="1"/>
    </font>
    <font>
      <sz val="10"/>
      <color rgb="FF996600"/>
      <name val="Times New Roman"/>
      <charset val="1"/>
    </font>
    <font>
      <sz val="10"/>
      <color rgb="FF333333"/>
      <name val="Times New Roman"/>
      <charset val="1"/>
    </font>
    <font>
      <b/>
      <sz val="8"/>
      <name val="Calibri"/>
      <family val="1"/>
      <charset val="1"/>
    </font>
    <font>
      <sz val="10"/>
      <color rgb="FF000000"/>
      <name val="Times New Roman"/>
      <family val="1"/>
      <charset val="1"/>
    </font>
    <font>
      <b/>
      <sz val="8"/>
      <name val="Calibri"/>
      <family val="2"/>
      <charset val="1"/>
    </font>
    <font>
      <sz val="8"/>
      <name val="Calibri"/>
      <family val="1"/>
      <charset val="1"/>
    </font>
    <font>
      <sz val="8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000000"/>
      <name val="Times New Roman"/>
      <family val="1"/>
      <charset val="1"/>
    </font>
    <font>
      <b/>
      <i/>
      <sz val="8"/>
      <name val="Calibri"/>
      <family val="1"/>
      <charset val="1"/>
    </font>
    <font>
      <sz val="11"/>
      <color rgb="FF000000"/>
      <name val="Calibri"/>
      <family val="1"/>
      <charset val="1"/>
    </font>
    <font>
      <b/>
      <i/>
      <sz val="8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sz val="9"/>
      <name val="Arial"/>
      <family val="2"/>
      <charset val="1"/>
    </font>
    <font>
      <b/>
      <i/>
      <sz val="8"/>
      <color rgb="FFFFFFFF"/>
      <name val="Calibri"/>
      <family val="1"/>
      <charset val="1"/>
    </font>
    <font>
      <b/>
      <i/>
      <sz val="8"/>
      <color rgb="FFFFFFFF"/>
      <name val="Calibri"/>
      <family val="2"/>
      <charset val="1"/>
    </font>
    <font>
      <b/>
      <sz val="8"/>
      <color rgb="FFFFFFFF"/>
      <name val="Calibri"/>
      <family val="1"/>
      <charset val="1"/>
    </font>
    <font>
      <b/>
      <sz val="8"/>
      <color rgb="FFFFFFFF"/>
      <name val="Calibri"/>
      <family val="2"/>
      <charset val="1"/>
    </font>
    <font>
      <sz val="8"/>
      <color rgb="FF000000"/>
      <name val="Calibri"/>
      <family val="2"/>
    </font>
    <font>
      <b/>
      <i/>
      <sz val="8"/>
      <color rgb="FF000000"/>
      <name val="Calibri"/>
      <family val="2"/>
      <charset val="1"/>
    </font>
    <font>
      <sz val="10"/>
      <color rgb="FF000000"/>
      <name val="Times New Roman"/>
      <charset val="1"/>
    </font>
  </fonts>
  <fills count="23">
    <fill>
      <patternFill patternType="none"/>
    </fill>
    <fill>
      <patternFill patternType="gray125"/>
    </fill>
    <fill>
      <patternFill patternType="solid">
        <fgColor rgb="FF000000"/>
        <bgColor rgb="FF000080"/>
      </patternFill>
    </fill>
    <fill>
      <patternFill patternType="solid">
        <fgColor rgb="FF808080"/>
        <bgColor rgb="FF959595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99CC00"/>
        <bgColor rgb="FFFFCC00"/>
      </patternFill>
    </fill>
    <fill>
      <patternFill patternType="solid">
        <fgColor rgb="FF959595"/>
        <bgColor rgb="FF808080"/>
      </patternFill>
    </fill>
    <fill>
      <patternFill patternType="solid">
        <fgColor rgb="FFFFFF00"/>
        <bgColor rgb="FFFFF200"/>
      </patternFill>
    </fill>
    <fill>
      <patternFill patternType="solid">
        <fgColor rgb="FFFF0000"/>
        <bgColor rgb="FFCC0000"/>
      </patternFill>
    </fill>
    <fill>
      <patternFill patternType="solid">
        <fgColor rgb="FFFF8080"/>
        <bgColor rgb="FFFF99CC"/>
      </patternFill>
    </fill>
    <fill>
      <patternFill patternType="solid">
        <fgColor rgb="FFFF00FF"/>
        <bgColor rgb="FFFF33CC"/>
      </patternFill>
    </fill>
    <fill>
      <patternFill patternType="solid">
        <fgColor rgb="FFFFF200"/>
        <bgColor rgb="FFFFFF00"/>
      </patternFill>
    </fill>
    <fill>
      <patternFill patternType="solid">
        <fgColor rgb="FFADAAAA"/>
        <bgColor rgb="FF959595"/>
      </patternFill>
    </fill>
    <fill>
      <patternFill patternType="solid">
        <fgColor rgb="FF008000"/>
        <bgColor rgb="FF006600"/>
      </patternFill>
    </fill>
    <fill>
      <patternFill patternType="solid">
        <fgColor rgb="FF00CCFF"/>
        <bgColor rgb="FF33CCCC"/>
      </patternFill>
    </fill>
    <fill>
      <patternFill patternType="solid">
        <fgColor rgb="FF800080"/>
        <bgColor rgb="FF800080"/>
      </patternFill>
    </fill>
    <fill>
      <patternFill patternType="solid">
        <fgColor rgb="FFFF66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FF33CC"/>
        <bgColor rgb="FFFF00FF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B3B3B"/>
      </left>
      <right style="thin">
        <color rgb="FF3B3B3B"/>
      </right>
      <top style="thin">
        <color rgb="FF3B3B3B"/>
      </top>
      <bottom style="thin">
        <color rgb="FF3B3B3B"/>
      </bottom>
      <diagonal/>
    </border>
    <border>
      <left style="thin">
        <color rgb="FF3B3B3B"/>
      </left>
      <right style="thin">
        <color rgb="FF3B3B3B"/>
      </right>
      <top style="thin">
        <color rgb="FF3B3B3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B3B3B"/>
      </left>
      <right style="thin">
        <color rgb="FF3B3B3B"/>
      </right>
      <top/>
      <bottom/>
      <diagonal/>
    </border>
    <border>
      <left style="thin">
        <color rgb="FF3B3B3B"/>
      </left>
      <right style="thin">
        <color rgb="FF3B3B3B"/>
      </right>
      <top/>
      <bottom style="thin">
        <color rgb="FF3B3B3B"/>
      </bottom>
      <diagonal/>
    </border>
    <border>
      <left style="thin">
        <color rgb="FF3B3B3B"/>
      </left>
      <right style="thin">
        <color auto="1"/>
      </right>
      <top style="thin">
        <color rgb="FF3B3B3B"/>
      </top>
      <bottom style="thin">
        <color rgb="FF3B3B3B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3B3B3B"/>
      </right>
      <top style="thin">
        <color rgb="FF3B3B3B"/>
      </top>
      <bottom/>
      <diagonal/>
    </border>
    <border>
      <left style="thin">
        <color rgb="FF3B3B3B"/>
      </left>
      <right/>
      <top style="thin">
        <color rgb="FF3B3B3B"/>
      </top>
      <bottom style="thin">
        <color rgb="FF3B3B3B"/>
      </bottom>
      <diagonal/>
    </border>
    <border>
      <left/>
      <right style="thin">
        <color rgb="FF3B3B3B"/>
      </right>
      <top style="thin">
        <color rgb="FF3B3B3B"/>
      </top>
      <bottom style="thin">
        <color rgb="FF3B3B3B"/>
      </bottom>
      <diagonal/>
    </border>
    <border>
      <left style="thin">
        <color rgb="FF3B3B3B"/>
      </left>
      <right style="thin">
        <color auto="1"/>
      </right>
      <top style="thin">
        <color rgb="FF3B3B3B"/>
      </top>
      <bottom/>
      <diagonal/>
    </border>
    <border>
      <left style="thin">
        <color rgb="FF3B3B3B"/>
      </left>
      <right style="thin">
        <color auto="1"/>
      </right>
      <top/>
      <bottom style="thin">
        <color rgb="FF3B3B3B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3B3B3B"/>
      </right>
      <top/>
      <bottom style="thin">
        <color rgb="FF3B3B3B"/>
      </bottom>
      <diagonal/>
    </border>
    <border>
      <left style="thin">
        <color auto="1"/>
      </left>
      <right style="thin">
        <color rgb="FF3B3B3B"/>
      </right>
      <top style="thin">
        <color rgb="FF3B3B3B"/>
      </top>
      <bottom style="thin">
        <color rgb="FF3B3B3B"/>
      </bottom>
      <diagonal/>
    </border>
    <border>
      <left style="thin">
        <color rgb="FF3B3B3B"/>
      </left>
      <right style="thin">
        <color rgb="FF3B3B3B"/>
      </right>
      <top style="thin">
        <color auto="1"/>
      </top>
      <bottom/>
      <diagonal/>
    </border>
    <border>
      <left style="thin">
        <color rgb="FF3B3B3B"/>
      </left>
      <right style="thin">
        <color rgb="FF3B3B3B"/>
      </right>
      <top style="thin">
        <color auto="1"/>
      </top>
      <bottom style="thin">
        <color rgb="FF3B3B3B"/>
      </bottom>
      <diagonal/>
    </border>
    <border>
      <left/>
      <right style="thin">
        <color rgb="FF3B3B3B"/>
      </right>
      <top/>
      <bottom style="thin">
        <color rgb="FF3B3B3B"/>
      </bottom>
      <diagonal/>
    </border>
    <border>
      <left/>
      <right style="thin">
        <color rgb="FF3B3B3B"/>
      </right>
      <top style="thin">
        <color rgb="FF3B3B3B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32" fillId="0" borderId="0" applyBorder="0" applyProtection="0"/>
    <xf numFmtId="0" fontId="32" fillId="0" borderId="0" applyBorder="0" applyProtection="0"/>
    <xf numFmtId="0" fontId="3" fillId="0" borderId="0" applyBorder="0" applyProtection="0"/>
  </cellStyleXfs>
  <cellXfs count="265">
    <xf numFmtId="0" fontId="0" fillId="0" borderId="0" xfId="0"/>
    <xf numFmtId="0" fontId="13" fillId="0" borderId="0" xfId="0" applyFont="1" applyAlignment="1">
      <alignment horizontal="left" vertical="top"/>
    </xf>
    <xf numFmtId="0" fontId="14" fillId="11" borderId="2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top" wrapText="1"/>
    </xf>
    <xf numFmtId="0" fontId="12" fillId="12" borderId="2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1" fontId="17" fillId="0" borderId="2" xfId="0" applyNumberFormat="1" applyFont="1" applyBorder="1" applyAlignment="1">
      <alignment horizontal="center" vertical="top" shrinkToFit="1"/>
    </xf>
    <xf numFmtId="1" fontId="18" fillId="13" borderId="2" xfId="0" applyNumberFormat="1" applyFont="1" applyFill="1" applyBorder="1" applyAlignment="1">
      <alignment horizontal="center" vertical="top" shrinkToFit="1"/>
    </xf>
    <xf numFmtId="0" fontId="17" fillId="0" borderId="2" xfId="0" applyFont="1" applyBorder="1" applyAlignment="1">
      <alignment horizontal="left" wrapText="1"/>
    </xf>
    <xf numFmtId="0" fontId="19" fillId="0" borderId="2" xfId="0" applyFont="1" applyBorder="1" applyAlignment="1">
      <alignment horizontal="left" wrapText="1"/>
    </xf>
    <xf numFmtId="0" fontId="14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1" fontId="17" fillId="0" borderId="0" xfId="0" applyNumberFormat="1" applyFont="1" applyAlignment="1">
      <alignment horizontal="center" vertical="top" shrinkToFit="1"/>
    </xf>
    <xf numFmtId="0" fontId="14" fillId="14" borderId="2" xfId="0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0" fontId="14" fillId="14" borderId="4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top" wrapText="1"/>
    </xf>
    <xf numFmtId="0" fontId="14" fillId="12" borderId="4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left" vertical="top" wrapText="1"/>
    </xf>
    <xf numFmtId="1" fontId="17" fillId="0" borderId="4" xfId="0" applyNumberFormat="1" applyFont="1" applyBorder="1" applyAlignment="1">
      <alignment horizontal="center" vertical="top" shrinkToFit="1"/>
    </xf>
    <xf numFmtId="1" fontId="18" fillId="13" borderId="4" xfId="0" applyNumberFormat="1" applyFont="1" applyFill="1" applyBorder="1" applyAlignment="1">
      <alignment horizontal="center" vertical="top" shrinkToFit="1"/>
    </xf>
    <xf numFmtId="0" fontId="17" fillId="0" borderId="4" xfId="0" applyFont="1" applyBorder="1" applyAlignment="1">
      <alignment horizontal="left" vertical="top"/>
    </xf>
    <xf numFmtId="0" fontId="14" fillId="11" borderId="4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top" wrapText="1"/>
    </xf>
    <xf numFmtId="1" fontId="16" fillId="0" borderId="4" xfId="0" applyNumberFormat="1" applyFont="1" applyBorder="1" applyAlignment="1">
      <alignment horizontal="center" vertical="top" shrinkToFit="1"/>
    </xf>
    <xf numFmtId="1" fontId="14" fillId="13" borderId="4" xfId="0" applyNumberFormat="1" applyFont="1" applyFill="1" applyBorder="1" applyAlignment="1">
      <alignment horizontal="center" vertical="top" shrinkToFit="1"/>
    </xf>
    <xf numFmtId="0" fontId="16" fillId="0" borderId="4" xfId="0" applyFont="1" applyBorder="1" applyAlignment="1">
      <alignment horizontal="left" vertical="top"/>
    </xf>
    <xf numFmtId="1" fontId="17" fillId="0" borderId="6" xfId="0" applyNumberFormat="1" applyFont="1" applyBorder="1" applyAlignment="1">
      <alignment horizontal="center" vertical="top" shrinkToFit="1"/>
    </xf>
    <xf numFmtId="0" fontId="14" fillId="11" borderId="7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top" wrapText="1"/>
    </xf>
    <xf numFmtId="0" fontId="12" fillId="11" borderId="9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1" fontId="17" fillId="0" borderId="11" xfId="0" applyNumberFormat="1" applyFont="1" applyBorder="1" applyAlignment="1">
      <alignment horizontal="center" vertical="top" shrinkToFit="1"/>
    </xf>
    <xf numFmtId="0" fontId="14" fillId="11" borderId="12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center" vertical="top" wrapText="1"/>
    </xf>
    <xf numFmtId="0" fontId="0" fillId="0" borderId="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2" fillId="11" borderId="11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left" wrapText="1"/>
    </xf>
    <xf numFmtId="0" fontId="14" fillId="14" borderId="7" xfId="0" applyFont="1" applyFill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top" wrapText="1"/>
    </xf>
    <xf numFmtId="0" fontId="12" fillId="14" borderId="9" xfId="0" applyFont="1" applyFill="1" applyBorder="1" applyAlignment="1">
      <alignment horizontal="center" vertical="top" wrapText="1"/>
    </xf>
    <xf numFmtId="0" fontId="12" fillId="14" borderId="3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23" fillId="0" borderId="0" xfId="0" applyFont="1" applyAlignment="1">
      <alignment horizontal="left" vertical="top"/>
    </xf>
    <xf numFmtId="0" fontId="14" fillId="14" borderId="12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top" wrapText="1"/>
    </xf>
    <xf numFmtId="1" fontId="17" fillId="0" borderId="15" xfId="0" applyNumberFormat="1" applyFont="1" applyBorder="1" applyAlignment="1">
      <alignment horizontal="center" vertical="top" shrinkToFit="1"/>
    </xf>
    <xf numFmtId="0" fontId="14" fillId="11" borderId="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1" fontId="18" fillId="13" borderId="3" xfId="0" applyNumberFormat="1" applyFont="1" applyFill="1" applyBorder="1" applyAlignment="1">
      <alignment horizontal="center" vertical="top" shrinkToFit="1"/>
    </xf>
    <xf numFmtId="0" fontId="17" fillId="0" borderId="3" xfId="0" applyFont="1" applyBorder="1" applyAlignment="1">
      <alignment horizontal="left" vertical="top"/>
    </xf>
    <xf numFmtId="1" fontId="17" fillId="0" borderId="3" xfId="0" applyNumberFormat="1" applyFont="1" applyBorder="1" applyAlignment="1">
      <alignment horizontal="center" vertical="top" shrinkToFit="1"/>
    </xf>
    <xf numFmtId="0" fontId="17" fillId="0" borderId="4" xfId="0" applyFont="1" applyBorder="1" applyAlignment="1">
      <alignment horizontal="left" wrapText="1"/>
    </xf>
    <xf numFmtId="0" fontId="14" fillId="11" borderId="5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top" wrapText="1"/>
    </xf>
    <xf numFmtId="0" fontId="12" fillId="11" borderId="6" xfId="0" applyFont="1" applyFill="1" applyBorder="1" applyAlignment="1">
      <alignment horizontal="center" vertical="top" wrapText="1"/>
    </xf>
    <xf numFmtId="0" fontId="12" fillId="12" borderId="6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 horizontal="left" vertical="top" wrapText="1"/>
    </xf>
    <xf numFmtId="0" fontId="12" fillId="11" borderId="19" xfId="0" applyFont="1" applyFill="1" applyBorder="1" applyAlignment="1">
      <alignment horizontal="center" vertical="top" wrapText="1"/>
    </xf>
    <xf numFmtId="0" fontId="14" fillId="16" borderId="5" xfId="0" applyFont="1" applyFill="1" applyBorder="1" applyAlignment="1">
      <alignment horizontal="center" vertical="center" wrapText="1"/>
    </xf>
    <xf numFmtId="0" fontId="12" fillId="16" borderId="5" xfId="0" applyFont="1" applyFill="1" applyBorder="1" applyAlignment="1">
      <alignment horizontal="center" vertical="top" wrapText="1"/>
    </xf>
    <xf numFmtId="0" fontId="12" fillId="16" borderId="6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left" vertical="top"/>
    </xf>
    <xf numFmtId="0" fontId="18" fillId="14" borderId="4" xfId="0" applyFont="1" applyFill="1" applyBorder="1" applyAlignment="1">
      <alignment horizontal="center" vertical="center" wrapText="1"/>
    </xf>
    <xf numFmtId="0" fontId="18" fillId="14" borderId="4" xfId="0" applyFont="1" applyFill="1" applyBorder="1" applyAlignment="1">
      <alignment horizontal="center" vertical="top" wrapText="1"/>
    </xf>
    <xf numFmtId="0" fontId="18" fillId="12" borderId="4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left" vertical="top" wrapText="1"/>
    </xf>
    <xf numFmtId="0" fontId="14" fillId="14" borderId="3" xfId="0" applyFont="1" applyFill="1" applyBorder="1" applyAlignment="1">
      <alignment horizontal="center" vertical="center" wrapText="1"/>
    </xf>
    <xf numFmtId="0" fontId="12" fillId="14" borderId="20" xfId="0" applyFont="1" applyFill="1" applyBorder="1" applyAlignment="1">
      <alignment horizontal="center" vertical="top" wrapText="1"/>
    </xf>
    <xf numFmtId="1" fontId="17" fillId="0" borderId="21" xfId="0" applyNumberFormat="1" applyFont="1" applyBorder="1" applyAlignment="1">
      <alignment horizontal="center" vertical="top" shrinkToFit="1"/>
    </xf>
    <xf numFmtId="0" fontId="14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/>
    </xf>
    <xf numFmtId="0" fontId="14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left" wrapText="1"/>
    </xf>
    <xf numFmtId="0" fontId="16" fillId="0" borderId="4" xfId="0" applyFont="1" applyBorder="1" applyAlignment="1">
      <alignment horizontal="center" vertical="top"/>
    </xf>
    <xf numFmtId="0" fontId="14" fillId="16" borderId="4" xfId="0" applyFont="1" applyFill="1" applyBorder="1" applyAlignment="1">
      <alignment horizontal="center" vertical="center" wrapText="1"/>
    </xf>
    <xf numFmtId="0" fontId="14" fillId="16" borderId="4" xfId="0" applyFont="1" applyFill="1" applyBorder="1" applyAlignment="1">
      <alignment horizontal="center" vertical="top" wrapText="1"/>
    </xf>
    <xf numFmtId="0" fontId="12" fillId="16" borderId="11" xfId="0" applyFont="1" applyFill="1" applyBorder="1" applyAlignment="1">
      <alignment horizontal="center" vertical="top" wrapText="1"/>
    </xf>
    <xf numFmtId="0" fontId="12" fillId="16" borderId="2" xfId="0" applyFont="1" applyFill="1" applyBorder="1" applyAlignment="1">
      <alignment horizontal="center" vertical="top" wrapText="1"/>
    </xf>
    <xf numFmtId="0" fontId="14" fillId="16" borderId="2" xfId="0" applyFont="1" applyFill="1" applyBorder="1" applyAlignment="1">
      <alignment horizontal="center" vertical="center" wrapText="1"/>
    </xf>
    <xf numFmtId="0" fontId="14" fillId="16" borderId="3" xfId="0" applyFont="1" applyFill="1" applyBorder="1" applyAlignment="1">
      <alignment horizontal="center" vertical="center" wrapText="1"/>
    </xf>
    <xf numFmtId="0" fontId="12" fillId="16" borderId="3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top"/>
    </xf>
    <xf numFmtId="0" fontId="14" fillId="14" borderId="2" xfId="0" applyFont="1" applyFill="1" applyBorder="1" applyAlignment="1">
      <alignment horizontal="left" vertical="center" wrapText="1"/>
    </xf>
    <xf numFmtId="0" fontId="12" fillId="14" borderId="2" xfId="0" applyFont="1" applyFill="1" applyBorder="1" applyAlignment="1">
      <alignment horizontal="left" vertical="top" wrapText="1"/>
    </xf>
    <xf numFmtId="0" fontId="12" fillId="14" borderId="2" xfId="0" applyFont="1" applyFill="1" applyBorder="1" applyAlignment="1">
      <alignment vertical="top" wrapText="1"/>
    </xf>
    <xf numFmtId="0" fontId="12" fillId="12" borderId="2" xfId="0" applyFont="1" applyFill="1" applyBorder="1" applyAlignment="1">
      <alignment horizontal="left" vertical="top" wrapText="1"/>
    </xf>
    <xf numFmtId="0" fontId="14" fillId="14" borderId="4" xfId="0" applyFont="1" applyFill="1" applyBorder="1" applyAlignment="1">
      <alignment horizontal="left" vertical="center" wrapText="1"/>
    </xf>
    <xf numFmtId="0" fontId="14" fillId="14" borderId="4" xfId="0" applyFont="1" applyFill="1" applyBorder="1" applyAlignment="1">
      <alignment horizontal="left" vertical="top" wrapText="1"/>
    </xf>
    <xf numFmtId="0" fontId="14" fillId="14" borderId="4" xfId="0" applyFont="1" applyFill="1" applyBorder="1" applyAlignment="1">
      <alignment horizontal="left" vertical="top" wrapText="1" indent="1"/>
    </xf>
    <xf numFmtId="0" fontId="14" fillId="12" borderId="4" xfId="0" applyFont="1" applyFill="1" applyBorder="1" applyAlignment="1">
      <alignment horizontal="left" vertical="top" wrapText="1"/>
    </xf>
    <xf numFmtId="0" fontId="14" fillId="14" borderId="4" xfId="0" applyFont="1" applyFill="1" applyBorder="1" applyAlignment="1">
      <alignment horizontal="right" vertical="top" wrapText="1" indent="15"/>
    </xf>
    <xf numFmtId="0" fontId="16" fillId="0" borderId="4" xfId="0" applyFont="1" applyBorder="1" applyAlignment="1">
      <alignment vertical="top" wrapText="1"/>
    </xf>
    <xf numFmtId="0" fontId="12" fillId="14" borderId="2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left" vertical="top"/>
    </xf>
    <xf numFmtId="0" fontId="14" fillId="11" borderId="4" xfId="0" applyFont="1" applyFill="1" applyBorder="1" applyAlignment="1">
      <alignment horizontal="left" vertical="center" wrapText="1"/>
    </xf>
    <xf numFmtId="0" fontId="14" fillId="11" borderId="4" xfId="0" applyFont="1" applyFill="1" applyBorder="1" applyAlignment="1">
      <alignment horizontal="left" vertical="top" wrapText="1"/>
    </xf>
    <xf numFmtId="0" fontId="14" fillId="11" borderId="4" xfId="0" applyFont="1" applyFill="1" applyBorder="1" applyAlignment="1">
      <alignment vertical="top" wrapText="1"/>
    </xf>
    <xf numFmtId="0" fontId="25" fillId="0" borderId="4" xfId="0" applyFont="1" applyBorder="1" applyAlignment="1">
      <alignment horizontal="left" vertical="top" wrapText="1"/>
    </xf>
    <xf numFmtId="0" fontId="14" fillId="16" borderId="6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top" wrapText="1"/>
    </xf>
    <xf numFmtId="0" fontId="14" fillId="16" borderId="4" xfId="0" applyFont="1" applyFill="1" applyBorder="1" applyAlignment="1">
      <alignment horizontal="left" vertical="center" wrapText="1"/>
    </xf>
    <xf numFmtId="0" fontId="14" fillId="16" borderId="4" xfId="0" applyFont="1" applyFill="1" applyBorder="1" applyAlignment="1">
      <alignment horizontal="left" vertical="top" wrapText="1"/>
    </xf>
    <xf numFmtId="0" fontId="14" fillId="16" borderId="4" xfId="0" applyFont="1" applyFill="1" applyBorder="1" applyAlignment="1">
      <alignment horizontal="left" vertical="top" wrapText="1" indent="1"/>
    </xf>
    <xf numFmtId="0" fontId="14" fillId="11" borderId="4" xfId="0" applyFont="1" applyFill="1" applyBorder="1" applyAlignment="1">
      <alignment horizontal="left" vertical="top" wrapText="1" indent="1"/>
    </xf>
    <xf numFmtId="0" fontId="17" fillId="0" borderId="4" xfId="0" applyFont="1" applyBorder="1" applyAlignment="1">
      <alignment horizontal="center" vertical="top"/>
    </xf>
    <xf numFmtId="0" fontId="18" fillId="13" borderId="4" xfId="0" applyFont="1" applyFill="1" applyBorder="1" applyAlignment="1">
      <alignment horizontal="center" vertical="top"/>
    </xf>
    <xf numFmtId="0" fontId="12" fillId="11" borderId="3" xfId="0" applyFont="1" applyFill="1" applyBorder="1" applyAlignment="1">
      <alignment horizontal="left" vertical="top" wrapText="1"/>
    </xf>
    <xf numFmtId="0" fontId="16" fillId="0" borderId="4" xfId="0" applyFont="1" applyBorder="1" applyAlignment="1">
      <alignment vertical="top"/>
    </xf>
    <xf numFmtId="0" fontId="12" fillId="0" borderId="4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13" fillId="0" borderId="0" xfId="0" applyFont="1"/>
    <xf numFmtId="0" fontId="16" fillId="0" borderId="22" xfId="0" applyFont="1" applyBorder="1" applyAlignment="1">
      <alignment horizontal="left" vertical="top" wrapText="1"/>
    </xf>
    <xf numFmtId="1" fontId="17" fillId="0" borderId="19" xfId="0" applyNumberFormat="1" applyFont="1" applyBorder="1" applyAlignment="1">
      <alignment horizontal="center" vertical="top" shrinkToFit="1"/>
    </xf>
    <xf numFmtId="0" fontId="18" fillId="11" borderId="4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left" vertical="top" wrapText="1"/>
    </xf>
    <xf numFmtId="1" fontId="18" fillId="13" borderId="11" xfId="0" applyNumberFormat="1" applyFont="1" applyFill="1" applyBorder="1" applyAlignment="1">
      <alignment horizontal="center" vertical="top" shrinkToFit="1"/>
    </xf>
    <xf numFmtId="0" fontId="18" fillId="0" borderId="4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18" fillId="14" borderId="4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11" borderId="2" xfId="0" applyFont="1" applyFill="1" applyBorder="1" applyAlignment="1">
      <alignment horizontal="center" vertical="top" wrapText="1"/>
    </xf>
    <xf numFmtId="0" fontId="14" fillId="12" borderId="2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vertical="top" wrapText="1"/>
    </xf>
    <xf numFmtId="0" fontId="30" fillId="0" borderId="4" xfId="0" applyFont="1" applyBorder="1" applyAlignment="1">
      <alignment horizontal="left" vertical="top" wrapText="1"/>
    </xf>
    <xf numFmtId="0" fontId="30" fillId="0" borderId="0" xfId="0" applyFont="1"/>
    <xf numFmtId="0" fontId="14" fillId="14" borderId="5" xfId="0" applyFont="1" applyFill="1" applyBorder="1" applyAlignment="1">
      <alignment horizontal="center" vertical="center" wrapText="1"/>
    </xf>
    <xf numFmtId="0" fontId="12" fillId="14" borderId="5" xfId="0" applyFont="1" applyFill="1" applyBorder="1" applyAlignment="1">
      <alignment horizontal="center" vertical="top" wrapText="1"/>
    </xf>
    <xf numFmtId="0" fontId="12" fillId="12" borderId="5" xfId="0" applyFont="1" applyFill="1" applyBorder="1" applyAlignment="1">
      <alignment horizontal="center" vertical="top" wrapText="1"/>
    </xf>
    <xf numFmtId="1" fontId="18" fillId="13" borderId="6" xfId="0" applyNumberFormat="1" applyFont="1" applyFill="1" applyBorder="1" applyAlignment="1">
      <alignment horizontal="center" vertical="top" shrinkToFit="1"/>
    </xf>
    <xf numFmtId="0" fontId="14" fillId="11" borderId="20" xfId="0" applyFont="1" applyFill="1" applyBorder="1" applyAlignment="1">
      <alignment horizontal="center" vertical="top" wrapText="1"/>
    </xf>
    <xf numFmtId="0" fontId="14" fillId="11" borderId="3" xfId="0" applyFont="1" applyFill="1" applyBorder="1" applyAlignment="1">
      <alignment horizontal="center" vertical="top" wrapText="1"/>
    </xf>
    <xf numFmtId="0" fontId="14" fillId="12" borderId="3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12" fillId="11" borderId="20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left" vertical="top"/>
    </xf>
    <xf numFmtId="0" fontId="14" fillId="11" borderId="11" xfId="0" applyFont="1" applyFill="1" applyBorder="1" applyAlignment="1">
      <alignment horizontal="center" vertical="top" wrapText="1"/>
    </xf>
    <xf numFmtId="0" fontId="12" fillId="14" borderId="19" xfId="0" applyFont="1" applyFill="1" applyBorder="1" applyAlignment="1">
      <alignment horizontal="center" vertical="top" wrapText="1"/>
    </xf>
    <xf numFmtId="0" fontId="12" fillId="14" borderId="6" xfId="0" applyFont="1" applyFill="1" applyBorder="1" applyAlignment="1">
      <alignment horizontal="center" vertical="top" wrapText="1"/>
    </xf>
    <xf numFmtId="0" fontId="12" fillId="11" borderId="4" xfId="0" applyFont="1" applyFill="1" applyBorder="1" applyAlignment="1">
      <alignment horizontal="center" vertical="top" wrapText="1"/>
    </xf>
    <xf numFmtId="1" fontId="16" fillId="0" borderId="14" xfId="0" applyNumberFormat="1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/>
    </xf>
    <xf numFmtId="0" fontId="12" fillId="11" borderId="2" xfId="0" applyFont="1" applyFill="1" applyBorder="1" applyAlignment="1">
      <alignment horizontal="left" vertical="top" wrapText="1"/>
    </xf>
    <xf numFmtId="0" fontId="17" fillId="0" borderId="6" xfId="0" applyFont="1" applyBorder="1" applyAlignment="1">
      <alignment horizontal="left" wrapText="1"/>
    </xf>
    <xf numFmtId="0" fontId="18" fillId="11" borderId="4" xfId="0" applyFont="1" applyFill="1" applyBorder="1" applyAlignment="1">
      <alignment horizontal="left" vertical="center" wrapText="1"/>
    </xf>
    <xf numFmtId="0" fontId="18" fillId="11" borderId="4" xfId="0" applyFont="1" applyFill="1" applyBorder="1" applyAlignment="1">
      <alignment horizontal="left" vertical="top" wrapText="1"/>
    </xf>
    <xf numFmtId="0" fontId="18" fillId="11" borderId="4" xfId="0" applyFont="1" applyFill="1" applyBorder="1" applyAlignment="1">
      <alignment horizontal="left" vertical="top" wrapText="1" indent="1"/>
    </xf>
    <xf numFmtId="0" fontId="18" fillId="12" borderId="4" xfId="0" applyFont="1" applyFill="1" applyBorder="1" applyAlignment="1">
      <alignment horizontal="left" vertical="top" wrapText="1"/>
    </xf>
    <xf numFmtId="0" fontId="17" fillId="0" borderId="21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14" fillId="22" borderId="4" xfId="0" applyFont="1" applyFill="1" applyBorder="1" applyAlignment="1">
      <alignment horizontal="center" vertical="center" wrapText="1"/>
    </xf>
    <xf numFmtId="0" fontId="14" fillId="22" borderId="4" xfId="0" applyFont="1" applyFill="1" applyBorder="1" applyAlignment="1">
      <alignment horizontal="center" vertical="top" wrapText="1"/>
    </xf>
    <xf numFmtId="0" fontId="12" fillId="22" borderId="11" xfId="0" applyFont="1" applyFill="1" applyBorder="1" applyAlignment="1">
      <alignment horizontal="center" vertical="top" wrapText="1"/>
    </xf>
    <xf numFmtId="0" fontId="12" fillId="22" borderId="2" xfId="0" applyFont="1" applyFill="1" applyBorder="1" applyAlignment="1">
      <alignment horizontal="center" vertical="top" wrapText="1"/>
    </xf>
    <xf numFmtId="0" fontId="14" fillId="22" borderId="2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top" wrapText="1"/>
    </xf>
    <xf numFmtId="0" fontId="28" fillId="20" borderId="2" xfId="0" applyFont="1" applyFill="1" applyBorder="1" applyAlignment="1">
      <alignment horizontal="center" vertical="top" wrapText="1"/>
    </xf>
    <xf numFmtId="0" fontId="28" fillId="20" borderId="5" xfId="0" applyFont="1" applyFill="1" applyBorder="1" applyAlignment="1">
      <alignment horizontal="center" vertical="top" wrapText="1"/>
    </xf>
    <xf numFmtId="0" fontId="28" fillId="2" borderId="3" xfId="0" applyFont="1" applyFill="1" applyBorder="1" applyAlignment="1">
      <alignment horizontal="center" vertical="top" wrapText="1"/>
    </xf>
    <xf numFmtId="0" fontId="28" fillId="18" borderId="3" xfId="0" applyFont="1" applyFill="1" applyBorder="1" applyAlignment="1">
      <alignment horizontal="center" vertical="top" wrapText="1"/>
    </xf>
    <xf numFmtId="0" fontId="28" fillId="18" borderId="6" xfId="0" applyFont="1" applyFill="1" applyBorder="1" applyAlignment="1">
      <alignment horizontal="center" vertical="top" wrapText="1"/>
    </xf>
    <xf numFmtId="0" fontId="28" fillId="18" borderId="2" xfId="0" applyFont="1" applyFill="1" applyBorder="1" applyAlignment="1">
      <alignment horizontal="center" vertical="top" wrapText="1"/>
    </xf>
    <xf numFmtId="0" fontId="28" fillId="19" borderId="2" xfId="0" applyFont="1" applyFill="1" applyBorder="1" applyAlignment="1">
      <alignment horizontal="center" vertical="top" wrapText="1"/>
    </xf>
    <xf numFmtId="0" fontId="28" fillId="19" borderId="3" xfId="0" applyFont="1" applyFill="1" applyBorder="1" applyAlignment="1">
      <alignment horizontal="center" vertical="top" wrapText="1"/>
    </xf>
    <xf numFmtId="0" fontId="28" fillId="19" borderId="5" xfId="0" applyFont="1" applyFill="1" applyBorder="1" applyAlignment="1">
      <alignment horizontal="center" vertical="top" wrapText="1"/>
    </xf>
    <xf numFmtId="0" fontId="18" fillId="21" borderId="5" xfId="0" applyFont="1" applyFill="1" applyBorder="1" applyAlignment="1">
      <alignment horizontal="center" vertical="top" wrapText="1"/>
    </xf>
    <xf numFmtId="0" fontId="28" fillId="19" borderId="6" xfId="0" applyFont="1" applyFill="1" applyBorder="1" applyAlignment="1">
      <alignment horizontal="center" vertical="top" wrapText="1"/>
    </xf>
    <xf numFmtId="0" fontId="26" fillId="20" borderId="6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8" fillId="20" borderId="6" xfId="0" applyFont="1" applyFill="1" applyBorder="1" applyAlignment="1">
      <alignment horizontal="center" vertical="top" wrapText="1"/>
    </xf>
    <xf numFmtId="0" fontId="28" fillId="20" borderId="3" xfId="0" applyFont="1" applyFill="1" applyBorder="1" applyAlignment="1">
      <alignment horizontal="center" vertical="top" wrapText="1"/>
    </xf>
    <xf numFmtId="0" fontId="28" fillId="2" borderId="6" xfId="0" applyFont="1" applyFill="1" applyBorder="1" applyAlignment="1">
      <alignment horizontal="center" vertical="top" wrapText="1"/>
    </xf>
    <xf numFmtId="0" fontId="28" fillId="2" borderId="2" xfId="0" applyFont="1" applyFill="1" applyBorder="1" applyAlignment="1">
      <alignment horizontal="center" vertical="top" wrapText="1"/>
    </xf>
    <xf numFmtId="0" fontId="28" fillId="18" borderId="5" xfId="0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9" fillId="20" borderId="4" xfId="0" applyFont="1" applyFill="1" applyBorder="1" applyAlignment="1">
      <alignment horizontal="center" vertical="top" wrapText="1"/>
    </xf>
    <xf numFmtId="0" fontId="31" fillId="21" borderId="5" xfId="0" applyFont="1" applyFill="1" applyBorder="1" applyAlignment="1">
      <alignment horizontal="center" vertical="top" wrapText="1"/>
    </xf>
    <xf numFmtId="0" fontId="26" fillId="18" borderId="6" xfId="0" applyFont="1" applyFill="1" applyBorder="1" applyAlignment="1">
      <alignment horizontal="center" vertical="top" wrapText="1"/>
    </xf>
    <xf numFmtId="0" fontId="26" fillId="18" borderId="2" xfId="0" applyFont="1" applyFill="1" applyBorder="1" applyAlignment="1">
      <alignment horizontal="center" vertical="top" wrapText="1"/>
    </xf>
    <xf numFmtId="0" fontId="26" fillId="18" borderId="3" xfId="0" applyFont="1" applyFill="1" applyBorder="1" applyAlignment="1">
      <alignment horizontal="center" vertical="top" wrapText="1"/>
    </xf>
    <xf numFmtId="0" fontId="26" fillId="18" borderId="5" xfId="0" applyFont="1" applyFill="1" applyBorder="1" applyAlignment="1">
      <alignment horizontal="center" vertical="top" wrapText="1"/>
    </xf>
    <xf numFmtId="0" fontId="29" fillId="19" borderId="5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9" fillId="2" borderId="3" xfId="0" applyFont="1" applyFill="1" applyBorder="1" applyAlignment="1">
      <alignment horizontal="center" vertical="top" wrapText="1"/>
    </xf>
    <xf numFmtId="0" fontId="29" fillId="2" borderId="2" xfId="0" applyFont="1" applyFill="1" applyBorder="1" applyAlignment="1">
      <alignment horizontal="center" vertical="top" wrapText="1"/>
    </xf>
    <xf numFmtId="0" fontId="29" fillId="2" borderId="5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26" fillId="19" borderId="2" xfId="0" applyFont="1" applyFill="1" applyBorder="1" applyAlignment="1">
      <alignment horizontal="center" vertical="top" wrapText="1"/>
    </xf>
    <xf numFmtId="0" fontId="26" fillId="19" borderId="3" xfId="0" applyFont="1" applyFill="1" applyBorder="1" applyAlignment="1">
      <alignment horizontal="center" vertical="top" wrapText="1"/>
    </xf>
    <xf numFmtId="0" fontId="26" fillId="19" borderId="5" xfId="0" applyFont="1" applyFill="1" applyBorder="1" applyAlignment="1">
      <alignment horizontal="center" vertical="top" wrapText="1"/>
    </xf>
    <xf numFmtId="0" fontId="26" fillId="20" borderId="2" xfId="0" applyFont="1" applyFill="1" applyBorder="1" applyAlignment="1">
      <alignment horizontal="center" vertical="top" wrapText="1"/>
    </xf>
    <xf numFmtId="0" fontId="26" fillId="2" borderId="3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center" vertical="top" wrapText="1"/>
    </xf>
    <xf numFmtId="0" fontId="26" fillId="2" borderId="2" xfId="0" applyFont="1" applyFill="1" applyBorder="1" applyAlignment="1">
      <alignment horizontal="center" vertical="top" wrapText="1"/>
    </xf>
    <xf numFmtId="0" fontId="26" fillId="19" borderId="6" xfId="0" applyFont="1" applyFill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2" fillId="21" borderId="6" xfId="0" applyFont="1" applyFill="1" applyBorder="1" applyAlignment="1">
      <alignment horizontal="center" vertical="top" wrapText="1"/>
    </xf>
    <xf numFmtId="0" fontId="22" fillId="21" borderId="3" xfId="0" applyFont="1" applyFill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28" fillId="18" borderId="22" xfId="0" applyFont="1" applyFill="1" applyBorder="1" applyAlignment="1">
      <alignment horizontal="center" vertical="top" wrapText="1"/>
    </xf>
    <xf numFmtId="0" fontId="29" fillId="18" borderId="4" xfId="0" applyFont="1" applyFill="1" applyBorder="1" applyAlignment="1">
      <alignment horizontal="center" vertical="top" wrapText="1"/>
    </xf>
    <xf numFmtId="0" fontId="26" fillId="2" borderId="5" xfId="0" applyFont="1" applyFill="1" applyBorder="1" applyAlignment="1">
      <alignment horizontal="center" vertical="top" wrapText="1"/>
    </xf>
    <xf numFmtId="0" fontId="26" fillId="20" borderId="3" xfId="0" applyFont="1" applyFill="1" applyBorder="1" applyAlignment="1">
      <alignment horizontal="center" vertical="top" wrapText="1"/>
    </xf>
    <xf numFmtId="0" fontId="26" fillId="20" borderId="5" xfId="0" applyFont="1" applyFill="1" applyBorder="1" applyAlignment="1">
      <alignment horizontal="center" vertical="top" wrapText="1"/>
    </xf>
    <xf numFmtId="0" fontId="27" fillId="20" borderId="3" xfId="0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12" fillId="17" borderId="5" xfId="0" applyFont="1" applyFill="1" applyBorder="1" applyAlignment="1">
      <alignment horizontal="center" vertical="top" wrapText="1"/>
    </xf>
    <xf numFmtId="0" fontId="12" fillId="11" borderId="5" xfId="0" applyFont="1" applyFill="1" applyBorder="1" applyAlignment="1">
      <alignment horizontal="center" vertical="top" wrapText="1"/>
    </xf>
    <xf numFmtId="0" fontId="14" fillId="11" borderId="4" xfId="0" applyFont="1" applyFill="1" applyBorder="1" applyAlignment="1">
      <alignment horizontal="center" vertical="top" wrapText="1"/>
    </xf>
    <xf numFmtId="0" fontId="12" fillId="11" borderId="23" xfId="0" applyFont="1" applyFill="1" applyBorder="1" applyAlignment="1">
      <alignment horizontal="center" vertical="top" wrapText="1"/>
    </xf>
    <xf numFmtId="0" fontId="12" fillId="10" borderId="5" xfId="0" applyFont="1" applyFill="1" applyBorder="1" applyAlignment="1">
      <alignment horizontal="center" vertical="top" wrapText="1"/>
    </xf>
    <xf numFmtId="0" fontId="12" fillId="11" borderId="6" xfId="0" applyFont="1" applyFill="1" applyBorder="1" applyAlignment="1">
      <alignment horizontal="center" vertical="top" wrapText="1"/>
    </xf>
    <xf numFmtId="0" fontId="12" fillId="11" borderId="3" xfId="0" applyFont="1" applyFill="1" applyBorder="1" applyAlignment="1">
      <alignment horizontal="center" vertical="top" wrapText="1"/>
    </xf>
    <xf numFmtId="0" fontId="20" fillId="17" borderId="5" xfId="0" applyFont="1" applyFill="1" applyBorder="1" applyAlignment="1">
      <alignment horizontal="center" vertical="top" wrapText="1"/>
    </xf>
    <xf numFmtId="0" fontId="20" fillId="17" borderId="3" xfId="0" applyFont="1" applyFill="1" applyBorder="1" applyAlignment="1">
      <alignment horizontal="center" vertical="top" wrapText="1"/>
    </xf>
    <xf numFmtId="0" fontId="20" fillId="11" borderId="5" xfId="0" applyFont="1" applyFill="1" applyBorder="1" applyAlignment="1">
      <alignment horizontal="center" vertical="top" wrapText="1"/>
    </xf>
    <xf numFmtId="0" fontId="20" fillId="17" borderId="6" xfId="0" applyFont="1" applyFill="1" applyBorder="1" applyAlignment="1">
      <alignment horizontal="center" vertical="top" wrapText="1"/>
    </xf>
    <xf numFmtId="0" fontId="20" fillId="10" borderId="5" xfId="0" applyFont="1" applyFill="1" applyBorder="1" applyAlignment="1">
      <alignment horizontal="center" vertical="top" wrapText="1"/>
    </xf>
    <xf numFmtId="0" fontId="20" fillId="11" borderId="6" xfId="0" applyFont="1" applyFill="1" applyBorder="1" applyAlignment="1">
      <alignment horizontal="center" vertical="top" wrapText="1"/>
    </xf>
    <xf numFmtId="0" fontId="20" fillId="11" borderId="3" xfId="0" applyFont="1" applyFill="1" applyBorder="1" applyAlignment="1">
      <alignment horizontal="center" vertical="top" wrapText="1"/>
    </xf>
    <xf numFmtId="0" fontId="12" fillId="17" borderId="6" xfId="0" applyFont="1" applyFill="1" applyBorder="1" applyAlignment="1">
      <alignment horizontal="center" vertical="top" wrapText="1"/>
    </xf>
    <xf numFmtId="0" fontId="12" fillId="17" borderId="3" xfId="0" applyFont="1" applyFill="1" applyBorder="1" applyAlignment="1">
      <alignment horizontal="center" vertical="top" wrapText="1"/>
    </xf>
    <xf numFmtId="0" fontId="14" fillId="17" borderId="4" xfId="0" applyFont="1" applyFill="1" applyBorder="1" applyAlignment="1">
      <alignment horizontal="center" vertical="top" wrapText="1"/>
    </xf>
    <xf numFmtId="0" fontId="20" fillId="10" borderId="3" xfId="0" applyFont="1" applyFill="1" applyBorder="1" applyAlignment="1">
      <alignment horizontal="center" vertical="top" wrapText="1"/>
    </xf>
    <xf numFmtId="0" fontId="12" fillId="17" borderId="2" xfId="0" applyFont="1" applyFill="1" applyBorder="1" applyAlignment="1">
      <alignment horizontal="center" vertical="top" wrapText="1"/>
    </xf>
    <xf numFmtId="0" fontId="22" fillId="17" borderId="2" xfId="0" applyFont="1" applyFill="1" applyBorder="1" applyAlignment="1">
      <alignment horizontal="center" vertical="top" wrapText="1"/>
    </xf>
    <xf numFmtId="0" fontId="12" fillId="10" borderId="3" xfId="0" applyFont="1" applyFill="1" applyBorder="1" applyAlignment="1">
      <alignment horizontal="center" vertical="top" wrapText="1"/>
    </xf>
    <xf numFmtId="0" fontId="20" fillId="10" borderId="6" xfId="0" applyFont="1" applyFill="1" applyBorder="1" applyAlignment="1">
      <alignment horizontal="center" vertical="top" wrapText="1"/>
    </xf>
    <xf numFmtId="0" fontId="12" fillId="10" borderId="6" xfId="0" applyFont="1" applyFill="1" applyBorder="1" applyAlignment="1">
      <alignment horizontal="center" vertical="top" wrapText="1"/>
    </xf>
    <xf numFmtId="0" fontId="12" fillId="11" borderId="22" xfId="0" applyFont="1" applyFill="1" applyBorder="1" applyAlignment="1">
      <alignment horizontal="center" vertical="top" wrapText="1"/>
    </xf>
    <xf numFmtId="0" fontId="20" fillId="11" borderId="2" xfId="0" applyFont="1" applyFill="1" applyBorder="1" applyAlignment="1">
      <alignment horizontal="center" vertical="top" wrapText="1"/>
    </xf>
    <xf numFmtId="0" fontId="12" fillId="10" borderId="4" xfId="0" applyFont="1" applyFill="1" applyBorder="1" applyAlignment="1">
      <alignment horizontal="center" vertical="top" wrapText="1"/>
    </xf>
    <xf numFmtId="0" fontId="12" fillId="15" borderId="4" xfId="0" applyFont="1" applyFill="1" applyBorder="1" applyAlignment="1">
      <alignment horizontal="center" vertical="top" wrapText="1"/>
    </xf>
    <xf numFmtId="0" fontId="20" fillId="10" borderId="2" xfId="0" applyFont="1" applyFill="1" applyBorder="1" applyAlignment="1">
      <alignment horizontal="center" vertical="top" wrapText="1"/>
    </xf>
    <xf numFmtId="0" fontId="12" fillId="10" borderId="18" xfId="0" applyFont="1" applyFill="1" applyBorder="1" applyAlignment="1">
      <alignment horizontal="center" vertical="top" wrapText="1"/>
    </xf>
    <xf numFmtId="0" fontId="22" fillId="10" borderId="17" xfId="0" applyFont="1" applyFill="1" applyBorder="1" applyAlignment="1">
      <alignment horizontal="center" vertical="top" wrapText="1"/>
    </xf>
    <xf numFmtId="0" fontId="14" fillId="10" borderId="17" xfId="0" applyFont="1" applyFill="1" applyBorder="1" applyAlignment="1">
      <alignment horizontal="center" vertical="top" wrapText="1"/>
    </xf>
    <xf numFmtId="0" fontId="12" fillId="9" borderId="2" xfId="0" applyFont="1" applyFill="1" applyBorder="1" applyAlignment="1">
      <alignment horizontal="center" vertical="top" wrapText="1"/>
    </xf>
    <xf numFmtId="0" fontId="12" fillId="10" borderId="2" xfId="0" applyFont="1" applyFill="1" applyBorder="1" applyAlignment="1">
      <alignment horizontal="center" vertical="top" wrapText="1"/>
    </xf>
  </cellXfs>
  <cellStyles count="17">
    <cellStyle name="Accent 1 14" xfId="1" xr:uid="{00000000-0005-0000-0000-000006000000}"/>
    <cellStyle name="Accent 13" xfId="2" xr:uid="{00000000-0005-0000-0000-000007000000}"/>
    <cellStyle name="Accent 2 15" xfId="3" xr:uid="{00000000-0005-0000-0000-000008000000}"/>
    <cellStyle name="Accent 3 16" xfId="4" xr:uid="{00000000-0005-0000-0000-000009000000}"/>
    <cellStyle name="Bad 10" xfId="5" xr:uid="{00000000-0005-0000-0000-00000A000000}"/>
    <cellStyle name="Error 12" xfId="6" xr:uid="{00000000-0005-0000-0000-00000B000000}"/>
    <cellStyle name="Footnote 5" xfId="7" xr:uid="{00000000-0005-0000-0000-00000C000000}"/>
    <cellStyle name="Good 8" xfId="8" xr:uid="{00000000-0005-0000-0000-00000D000000}"/>
    <cellStyle name="Heading 1 1" xfId="9" xr:uid="{00000000-0005-0000-0000-00000E000000}"/>
    <cellStyle name="Heading 2 2" xfId="10" xr:uid="{00000000-0005-0000-0000-00000F000000}"/>
    <cellStyle name="Hyperlink 6" xfId="11" xr:uid="{00000000-0005-0000-0000-000010000000}"/>
    <cellStyle name="Neutral 9" xfId="12" xr:uid="{00000000-0005-0000-0000-000011000000}"/>
    <cellStyle name="Normal" xfId="0" builtinId="0"/>
    <cellStyle name="Note 4" xfId="13" xr:uid="{00000000-0005-0000-0000-000012000000}"/>
    <cellStyle name="Status 7" xfId="14" xr:uid="{00000000-0005-0000-0000-000013000000}"/>
    <cellStyle name="Text 3" xfId="15" xr:uid="{00000000-0005-0000-0000-000014000000}"/>
    <cellStyle name="Warning 11" xfId="16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ADAAA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33CC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59595"/>
      <rgbColor rgb="FF003366"/>
      <rgbColor rgb="FF339966"/>
      <rgbColor rgb="FF006600"/>
      <rgbColor rgb="FF3B3B3B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50040</xdr:colOff>
      <xdr:row>9</xdr:row>
      <xdr:rowOff>292320</xdr:rowOff>
    </xdr:from>
    <xdr:to>
      <xdr:col>4</xdr:col>
      <xdr:colOff>514080</xdr:colOff>
      <xdr:row>10</xdr:row>
      <xdr:rowOff>111240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V="1">
          <a:off x="4863960" y="1823760"/>
          <a:ext cx="464040" cy="12384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150480</xdr:colOff>
      <xdr:row>17</xdr:row>
      <xdr:rowOff>13680</xdr:rowOff>
    </xdr:from>
    <xdr:to>
      <xdr:col>3</xdr:col>
      <xdr:colOff>614520</xdr:colOff>
      <xdr:row>17</xdr:row>
      <xdr:rowOff>137520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V="1">
          <a:off x="4087800" y="3069000"/>
          <a:ext cx="464040" cy="12384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17</xdr:row>
      <xdr:rowOff>147240</xdr:rowOff>
    </xdr:from>
    <xdr:to>
      <xdr:col>8</xdr:col>
      <xdr:colOff>648720</xdr:colOff>
      <xdr:row>18</xdr:row>
      <xdr:rowOff>118440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V="1">
          <a:off x="7406280" y="3202560"/>
          <a:ext cx="464040" cy="12384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15480</xdr:colOff>
      <xdr:row>19</xdr:row>
      <xdr:rowOff>4320</xdr:rowOff>
    </xdr:from>
    <xdr:to>
      <xdr:col>11</xdr:col>
      <xdr:colOff>36360</xdr:colOff>
      <xdr:row>19</xdr:row>
      <xdr:rowOff>128160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flipV="1">
          <a:off x="8778960" y="3364560"/>
          <a:ext cx="462960" cy="12384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150480</xdr:colOff>
      <xdr:row>19</xdr:row>
      <xdr:rowOff>149040</xdr:rowOff>
    </xdr:from>
    <xdr:to>
      <xdr:col>3</xdr:col>
      <xdr:colOff>614520</xdr:colOff>
      <xdr:row>20</xdr:row>
      <xdr:rowOff>120600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flipV="1">
          <a:off x="4087800" y="3509280"/>
          <a:ext cx="464040" cy="12384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204480</xdr:colOff>
      <xdr:row>21</xdr:row>
      <xdr:rowOff>13320</xdr:rowOff>
    </xdr:from>
    <xdr:to>
      <xdr:col>8</xdr:col>
      <xdr:colOff>668520</xdr:colOff>
      <xdr:row>21</xdr:row>
      <xdr:rowOff>137160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V="1">
          <a:off x="7426080" y="3678480"/>
          <a:ext cx="464040" cy="12384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567420</xdr:colOff>
      <xdr:row>25</xdr:row>
      <xdr:rowOff>6840</xdr:rowOff>
    </xdr:from>
    <xdr:to>
      <xdr:col>10</xdr:col>
      <xdr:colOff>397860</xdr:colOff>
      <xdr:row>25</xdr:row>
      <xdr:rowOff>113040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flipV="1">
          <a:off x="8735400" y="435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165240</xdr:colOff>
      <xdr:row>31</xdr:row>
      <xdr:rowOff>303480</xdr:rowOff>
    </xdr:from>
    <xdr:to>
      <xdr:col>8</xdr:col>
      <xdr:colOff>629280</xdr:colOff>
      <xdr:row>32</xdr:row>
      <xdr:rowOff>104760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flipV="1">
          <a:off x="7386840" y="556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180000</xdr:colOff>
      <xdr:row>37</xdr:row>
      <xdr:rowOff>7920</xdr:rowOff>
    </xdr:from>
    <xdr:to>
      <xdr:col>3</xdr:col>
      <xdr:colOff>644040</xdr:colOff>
      <xdr:row>37</xdr:row>
      <xdr:rowOff>114120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V="1">
          <a:off x="4117320" y="6491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166680</xdr:colOff>
      <xdr:row>37</xdr:row>
      <xdr:rowOff>150840</xdr:rowOff>
    </xdr:from>
    <xdr:to>
      <xdr:col>3</xdr:col>
      <xdr:colOff>630720</xdr:colOff>
      <xdr:row>38</xdr:row>
      <xdr:rowOff>104760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V="1">
          <a:off x="4104000" y="6634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180000</xdr:colOff>
      <xdr:row>39</xdr:row>
      <xdr:rowOff>15840</xdr:rowOff>
    </xdr:from>
    <xdr:to>
      <xdr:col>3</xdr:col>
      <xdr:colOff>644040</xdr:colOff>
      <xdr:row>39</xdr:row>
      <xdr:rowOff>122040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flipV="1">
          <a:off x="4117320" y="680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40</xdr:row>
      <xdr:rowOff>15480</xdr:rowOff>
    </xdr:from>
    <xdr:to>
      <xdr:col>8</xdr:col>
      <xdr:colOff>628920</xdr:colOff>
      <xdr:row>40</xdr:row>
      <xdr:rowOff>121680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flipV="1">
          <a:off x="7386480" y="695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44</xdr:row>
      <xdr:rowOff>15480</xdr:rowOff>
    </xdr:from>
    <xdr:to>
      <xdr:col>8</xdr:col>
      <xdr:colOff>628920</xdr:colOff>
      <xdr:row>44</xdr:row>
      <xdr:rowOff>121680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flipV="1">
          <a:off x="7386480" y="771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</xdr:colOff>
      <xdr:row>45</xdr:row>
      <xdr:rowOff>24840</xdr:rowOff>
    </xdr:from>
    <xdr:to>
      <xdr:col>7</xdr:col>
      <xdr:colOff>467640</xdr:colOff>
      <xdr:row>45</xdr:row>
      <xdr:rowOff>131040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flipV="1">
          <a:off x="6665760" y="787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15480</xdr:colOff>
      <xdr:row>46</xdr:row>
      <xdr:rowOff>32400</xdr:rowOff>
    </xdr:from>
    <xdr:to>
      <xdr:col>11</xdr:col>
      <xdr:colOff>36360</xdr:colOff>
      <xdr:row>46</xdr:row>
      <xdr:rowOff>138600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flipV="1">
          <a:off x="8778960" y="803952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204480</xdr:colOff>
      <xdr:row>46</xdr:row>
      <xdr:rowOff>150480</xdr:rowOff>
    </xdr:from>
    <xdr:to>
      <xdr:col>8</xdr:col>
      <xdr:colOff>668520</xdr:colOff>
      <xdr:row>47</xdr:row>
      <xdr:rowOff>104400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flipV="1">
          <a:off x="7426080" y="815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48</xdr:row>
      <xdr:rowOff>32400</xdr:rowOff>
    </xdr:from>
    <xdr:to>
      <xdr:col>7</xdr:col>
      <xdr:colOff>477360</xdr:colOff>
      <xdr:row>48</xdr:row>
      <xdr:rowOff>138600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flipV="1">
          <a:off x="6675480" y="834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49</xdr:row>
      <xdr:rowOff>51480</xdr:rowOff>
    </xdr:from>
    <xdr:to>
      <xdr:col>7</xdr:col>
      <xdr:colOff>477360</xdr:colOff>
      <xdr:row>50</xdr:row>
      <xdr:rowOff>5400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 flipV="1">
          <a:off x="6675480" y="851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15480</xdr:colOff>
      <xdr:row>50</xdr:row>
      <xdr:rowOff>32400</xdr:rowOff>
    </xdr:from>
    <xdr:to>
      <xdr:col>11</xdr:col>
      <xdr:colOff>36360</xdr:colOff>
      <xdr:row>50</xdr:row>
      <xdr:rowOff>138600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 flipV="1">
          <a:off x="8778960" y="864900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194760</xdr:colOff>
      <xdr:row>54</xdr:row>
      <xdr:rowOff>43920</xdr:rowOff>
    </xdr:from>
    <xdr:to>
      <xdr:col>8</xdr:col>
      <xdr:colOff>658800</xdr:colOff>
      <xdr:row>54</xdr:row>
      <xdr:rowOff>150120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 flipV="1">
          <a:off x="7416360" y="942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174960</xdr:colOff>
      <xdr:row>55</xdr:row>
      <xdr:rowOff>15840</xdr:rowOff>
    </xdr:from>
    <xdr:to>
      <xdr:col>8</xdr:col>
      <xdr:colOff>639000</xdr:colOff>
      <xdr:row>55</xdr:row>
      <xdr:rowOff>122040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flipV="1">
          <a:off x="7396560" y="954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15480</xdr:colOff>
      <xdr:row>56</xdr:row>
      <xdr:rowOff>32400</xdr:rowOff>
    </xdr:from>
    <xdr:to>
      <xdr:col>11</xdr:col>
      <xdr:colOff>36360</xdr:colOff>
      <xdr:row>56</xdr:row>
      <xdr:rowOff>138600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 flipV="1">
          <a:off x="8778960" y="971604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57</xdr:row>
      <xdr:rowOff>140400</xdr:rowOff>
    </xdr:from>
    <xdr:to>
      <xdr:col>7</xdr:col>
      <xdr:colOff>477360</xdr:colOff>
      <xdr:row>58</xdr:row>
      <xdr:rowOff>94320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 flipV="1">
          <a:off x="6675480" y="997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15480</xdr:colOff>
      <xdr:row>57</xdr:row>
      <xdr:rowOff>5040</xdr:rowOff>
    </xdr:from>
    <xdr:to>
      <xdr:col>11</xdr:col>
      <xdr:colOff>36360</xdr:colOff>
      <xdr:row>57</xdr:row>
      <xdr:rowOff>111240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 flipV="1">
          <a:off x="8778960" y="984096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15480</xdr:colOff>
      <xdr:row>59</xdr:row>
      <xdr:rowOff>32400</xdr:rowOff>
    </xdr:from>
    <xdr:to>
      <xdr:col>11</xdr:col>
      <xdr:colOff>36360</xdr:colOff>
      <xdr:row>59</xdr:row>
      <xdr:rowOff>138600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flipV="1">
          <a:off x="8778960" y="1017324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63</xdr:row>
      <xdr:rowOff>7200</xdr:rowOff>
    </xdr:from>
    <xdr:to>
      <xdr:col>7</xdr:col>
      <xdr:colOff>487080</xdr:colOff>
      <xdr:row>63</xdr:row>
      <xdr:rowOff>113400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 flipV="1">
          <a:off x="6685200" y="1083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70</xdr:row>
      <xdr:rowOff>25920</xdr:rowOff>
    </xdr:from>
    <xdr:to>
      <xdr:col>8</xdr:col>
      <xdr:colOff>628920</xdr:colOff>
      <xdr:row>70</xdr:row>
      <xdr:rowOff>132120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 flipV="1">
          <a:off x="7386480" y="11918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194760</xdr:colOff>
      <xdr:row>71</xdr:row>
      <xdr:rowOff>26280</xdr:rowOff>
    </xdr:from>
    <xdr:to>
      <xdr:col>8</xdr:col>
      <xdr:colOff>658800</xdr:colOff>
      <xdr:row>71</xdr:row>
      <xdr:rowOff>132480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 flipV="1">
          <a:off x="7416360" y="1207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77</xdr:row>
      <xdr:rowOff>24480</xdr:rowOff>
    </xdr:from>
    <xdr:to>
      <xdr:col>7</xdr:col>
      <xdr:colOff>477360</xdr:colOff>
      <xdr:row>77</xdr:row>
      <xdr:rowOff>130680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 flipV="1">
          <a:off x="6675480" y="13135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185040</xdr:colOff>
      <xdr:row>83</xdr:row>
      <xdr:rowOff>285840</xdr:rowOff>
    </xdr:from>
    <xdr:to>
      <xdr:col>8</xdr:col>
      <xdr:colOff>649080</xdr:colOff>
      <xdr:row>84</xdr:row>
      <xdr:rowOff>87120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 flipV="1">
          <a:off x="7406640" y="14311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199800</xdr:colOff>
      <xdr:row>85</xdr:row>
      <xdr:rowOff>24480</xdr:rowOff>
    </xdr:from>
    <xdr:to>
      <xdr:col>3</xdr:col>
      <xdr:colOff>663840</xdr:colOff>
      <xdr:row>85</xdr:row>
      <xdr:rowOff>130680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 flipV="1">
          <a:off x="4137120" y="1450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15480</xdr:colOff>
      <xdr:row>86</xdr:row>
      <xdr:rowOff>24480</xdr:rowOff>
    </xdr:from>
    <xdr:to>
      <xdr:col>11</xdr:col>
      <xdr:colOff>36360</xdr:colOff>
      <xdr:row>86</xdr:row>
      <xdr:rowOff>130680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 flipV="1">
          <a:off x="8778960" y="1465992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180000</xdr:colOff>
      <xdr:row>87</xdr:row>
      <xdr:rowOff>17280</xdr:rowOff>
    </xdr:from>
    <xdr:to>
      <xdr:col>3</xdr:col>
      <xdr:colOff>644040</xdr:colOff>
      <xdr:row>87</xdr:row>
      <xdr:rowOff>123480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 flipV="1">
          <a:off x="4117320" y="14805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174960</xdr:colOff>
      <xdr:row>88</xdr:row>
      <xdr:rowOff>16920</xdr:rowOff>
    </xdr:from>
    <xdr:to>
      <xdr:col>8</xdr:col>
      <xdr:colOff>639000</xdr:colOff>
      <xdr:row>88</xdr:row>
      <xdr:rowOff>123120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 flipV="1">
          <a:off x="7396560" y="1495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89</xdr:row>
      <xdr:rowOff>24480</xdr:rowOff>
    </xdr:from>
    <xdr:to>
      <xdr:col>7</xdr:col>
      <xdr:colOff>477360</xdr:colOff>
      <xdr:row>89</xdr:row>
      <xdr:rowOff>130680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 flipV="1">
          <a:off x="6675480" y="15117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163440</xdr:colOff>
      <xdr:row>89</xdr:row>
      <xdr:rowOff>126360</xdr:rowOff>
    </xdr:from>
    <xdr:to>
      <xdr:col>3</xdr:col>
      <xdr:colOff>627480</xdr:colOff>
      <xdr:row>90</xdr:row>
      <xdr:rowOff>80280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 flipV="1">
          <a:off x="4100760" y="15219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94</xdr:row>
      <xdr:rowOff>24480</xdr:rowOff>
    </xdr:from>
    <xdr:to>
      <xdr:col>5</xdr:col>
      <xdr:colOff>475560</xdr:colOff>
      <xdr:row>94</xdr:row>
      <xdr:rowOff>130680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 flipV="1">
          <a:off x="5480640" y="1603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15480</xdr:colOff>
      <xdr:row>95</xdr:row>
      <xdr:rowOff>24480</xdr:rowOff>
    </xdr:from>
    <xdr:to>
      <xdr:col>11</xdr:col>
      <xdr:colOff>36360</xdr:colOff>
      <xdr:row>95</xdr:row>
      <xdr:rowOff>130680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 flipV="1">
          <a:off x="8778960" y="1618380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190080</xdr:colOff>
      <xdr:row>96</xdr:row>
      <xdr:rowOff>7560</xdr:rowOff>
    </xdr:from>
    <xdr:to>
      <xdr:col>3</xdr:col>
      <xdr:colOff>654120</xdr:colOff>
      <xdr:row>96</xdr:row>
      <xdr:rowOff>113760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 flipV="1">
          <a:off x="4127400" y="16319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160200</xdr:colOff>
      <xdr:row>97</xdr:row>
      <xdr:rowOff>26640</xdr:rowOff>
    </xdr:from>
    <xdr:to>
      <xdr:col>3</xdr:col>
      <xdr:colOff>624240</xdr:colOff>
      <xdr:row>97</xdr:row>
      <xdr:rowOff>132840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 flipV="1">
          <a:off x="4097520" y="1649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98</xdr:row>
      <xdr:rowOff>24480</xdr:rowOff>
    </xdr:from>
    <xdr:to>
      <xdr:col>5</xdr:col>
      <xdr:colOff>475560</xdr:colOff>
      <xdr:row>98</xdr:row>
      <xdr:rowOff>130680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 flipV="1">
          <a:off x="5480640" y="1664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14760</xdr:colOff>
      <xdr:row>99</xdr:row>
      <xdr:rowOff>24840</xdr:rowOff>
    </xdr:from>
    <xdr:to>
      <xdr:col>4</xdr:col>
      <xdr:colOff>478800</xdr:colOff>
      <xdr:row>99</xdr:row>
      <xdr:rowOff>131040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 flipV="1">
          <a:off x="4828680" y="1679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100</xdr:row>
      <xdr:rowOff>24480</xdr:rowOff>
    </xdr:from>
    <xdr:to>
      <xdr:col>7</xdr:col>
      <xdr:colOff>477360</xdr:colOff>
      <xdr:row>100</xdr:row>
      <xdr:rowOff>130680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 flipV="1">
          <a:off x="6675480" y="1694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170280</xdr:colOff>
      <xdr:row>101</xdr:row>
      <xdr:rowOff>62640</xdr:rowOff>
    </xdr:from>
    <xdr:to>
      <xdr:col>3</xdr:col>
      <xdr:colOff>634320</xdr:colOff>
      <xdr:row>102</xdr:row>
      <xdr:rowOff>16560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 flipV="1">
          <a:off x="4107600" y="1713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102</xdr:row>
      <xdr:rowOff>17280</xdr:rowOff>
    </xdr:from>
    <xdr:to>
      <xdr:col>8</xdr:col>
      <xdr:colOff>648720</xdr:colOff>
      <xdr:row>102</xdr:row>
      <xdr:rowOff>123480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 flipV="1">
          <a:off x="7406280" y="17243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14760</xdr:colOff>
      <xdr:row>103</xdr:row>
      <xdr:rowOff>24480</xdr:rowOff>
    </xdr:from>
    <xdr:to>
      <xdr:col>4</xdr:col>
      <xdr:colOff>478800</xdr:colOff>
      <xdr:row>103</xdr:row>
      <xdr:rowOff>130680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 flipV="1">
          <a:off x="4828680" y="1740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104</xdr:row>
      <xdr:rowOff>24480</xdr:rowOff>
    </xdr:from>
    <xdr:to>
      <xdr:col>7</xdr:col>
      <xdr:colOff>477360</xdr:colOff>
      <xdr:row>104</xdr:row>
      <xdr:rowOff>130680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 flipV="1">
          <a:off x="6675480" y="1755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105</xdr:row>
      <xdr:rowOff>24480</xdr:rowOff>
    </xdr:from>
    <xdr:to>
      <xdr:col>7</xdr:col>
      <xdr:colOff>477360</xdr:colOff>
      <xdr:row>105</xdr:row>
      <xdr:rowOff>130680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 flipV="1">
          <a:off x="6675480" y="1771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150480</xdr:colOff>
      <xdr:row>105</xdr:row>
      <xdr:rowOff>152640</xdr:rowOff>
    </xdr:from>
    <xdr:to>
      <xdr:col>3</xdr:col>
      <xdr:colOff>614520</xdr:colOff>
      <xdr:row>106</xdr:row>
      <xdr:rowOff>96480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 flipV="1">
          <a:off x="4087800" y="17845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107</xdr:row>
      <xdr:rowOff>23760</xdr:rowOff>
    </xdr:from>
    <xdr:to>
      <xdr:col>5</xdr:col>
      <xdr:colOff>475560</xdr:colOff>
      <xdr:row>107</xdr:row>
      <xdr:rowOff>129960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 flipV="1">
          <a:off x="5480640" y="1803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108</xdr:row>
      <xdr:rowOff>24120</xdr:rowOff>
    </xdr:from>
    <xdr:to>
      <xdr:col>5</xdr:col>
      <xdr:colOff>475560</xdr:colOff>
      <xdr:row>108</xdr:row>
      <xdr:rowOff>130320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 flipV="1">
          <a:off x="5480640" y="1818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108</xdr:row>
      <xdr:rowOff>142560</xdr:rowOff>
    </xdr:from>
    <xdr:to>
      <xdr:col>8</xdr:col>
      <xdr:colOff>628920</xdr:colOff>
      <xdr:row>109</xdr:row>
      <xdr:rowOff>96480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 flipV="1">
          <a:off x="7386480" y="18302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174960</xdr:colOff>
      <xdr:row>110</xdr:row>
      <xdr:rowOff>9000</xdr:rowOff>
    </xdr:from>
    <xdr:to>
      <xdr:col>8</xdr:col>
      <xdr:colOff>639000</xdr:colOff>
      <xdr:row>110</xdr:row>
      <xdr:rowOff>115200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 flipV="1">
          <a:off x="7396560" y="1847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14760</xdr:colOff>
      <xdr:row>111</xdr:row>
      <xdr:rowOff>24120</xdr:rowOff>
    </xdr:from>
    <xdr:to>
      <xdr:col>4</xdr:col>
      <xdr:colOff>478800</xdr:colOff>
      <xdr:row>111</xdr:row>
      <xdr:rowOff>130320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 flipV="1">
          <a:off x="4828680" y="1864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165240</xdr:colOff>
      <xdr:row>115</xdr:row>
      <xdr:rowOff>2160</xdr:rowOff>
    </xdr:from>
    <xdr:to>
      <xdr:col>8</xdr:col>
      <xdr:colOff>629280</xdr:colOff>
      <xdr:row>115</xdr:row>
      <xdr:rowOff>108360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 flipV="1">
          <a:off x="7386840" y="1932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44640</xdr:colOff>
      <xdr:row>116</xdr:row>
      <xdr:rowOff>11160</xdr:rowOff>
    </xdr:from>
    <xdr:to>
      <xdr:col>4</xdr:col>
      <xdr:colOff>508680</xdr:colOff>
      <xdr:row>116</xdr:row>
      <xdr:rowOff>117360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 flipV="1">
          <a:off x="4858560" y="1949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117</xdr:row>
      <xdr:rowOff>8280</xdr:rowOff>
    </xdr:from>
    <xdr:to>
      <xdr:col>7</xdr:col>
      <xdr:colOff>477360</xdr:colOff>
      <xdr:row>117</xdr:row>
      <xdr:rowOff>114480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 flipV="1">
          <a:off x="6675480" y="1965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118</xdr:row>
      <xdr:rowOff>7560</xdr:rowOff>
    </xdr:from>
    <xdr:to>
      <xdr:col>7</xdr:col>
      <xdr:colOff>477360</xdr:colOff>
      <xdr:row>118</xdr:row>
      <xdr:rowOff>113760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 flipV="1">
          <a:off x="6675480" y="1981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15480</xdr:colOff>
      <xdr:row>119</xdr:row>
      <xdr:rowOff>7200</xdr:rowOff>
    </xdr:from>
    <xdr:to>
      <xdr:col>11</xdr:col>
      <xdr:colOff>36360</xdr:colOff>
      <xdr:row>119</xdr:row>
      <xdr:rowOff>113400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 flipV="1">
          <a:off x="8778960" y="1997892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160560</xdr:colOff>
      <xdr:row>120</xdr:row>
      <xdr:rowOff>18000</xdr:rowOff>
    </xdr:from>
    <xdr:to>
      <xdr:col>3</xdr:col>
      <xdr:colOff>624600</xdr:colOff>
      <xdr:row>120</xdr:row>
      <xdr:rowOff>124200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 flipV="1">
          <a:off x="4097880" y="20152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15480</xdr:colOff>
      <xdr:row>121</xdr:row>
      <xdr:rowOff>78120</xdr:rowOff>
    </xdr:from>
    <xdr:to>
      <xdr:col>11</xdr:col>
      <xdr:colOff>36360</xdr:colOff>
      <xdr:row>122</xdr:row>
      <xdr:rowOff>21600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8778960" y="2037492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160200</xdr:colOff>
      <xdr:row>121</xdr:row>
      <xdr:rowOff>150840</xdr:rowOff>
    </xdr:from>
    <xdr:to>
      <xdr:col>3</xdr:col>
      <xdr:colOff>624240</xdr:colOff>
      <xdr:row>122</xdr:row>
      <xdr:rowOff>94320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 flipV="1">
          <a:off x="4097520" y="2044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123</xdr:row>
      <xdr:rowOff>6480</xdr:rowOff>
    </xdr:from>
    <xdr:to>
      <xdr:col>8</xdr:col>
      <xdr:colOff>648720</xdr:colOff>
      <xdr:row>123</xdr:row>
      <xdr:rowOff>112680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 flipV="1">
          <a:off x="7406280" y="2062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124</xdr:row>
      <xdr:rowOff>3960</xdr:rowOff>
    </xdr:from>
    <xdr:to>
      <xdr:col>7</xdr:col>
      <xdr:colOff>477360</xdr:colOff>
      <xdr:row>124</xdr:row>
      <xdr:rowOff>110160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 flipV="1">
          <a:off x="6675480" y="2078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125</xdr:row>
      <xdr:rowOff>3240</xdr:rowOff>
    </xdr:from>
    <xdr:to>
      <xdr:col>5</xdr:col>
      <xdr:colOff>475560</xdr:colOff>
      <xdr:row>125</xdr:row>
      <xdr:rowOff>109440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 flipV="1">
          <a:off x="5480640" y="2095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126</xdr:row>
      <xdr:rowOff>2880</xdr:rowOff>
    </xdr:from>
    <xdr:to>
      <xdr:col>5</xdr:col>
      <xdr:colOff>475560</xdr:colOff>
      <xdr:row>126</xdr:row>
      <xdr:rowOff>109080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 flipV="1">
          <a:off x="5480640" y="2111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15480</xdr:colOff>
      <xdr:row>127</xdr:row>
      <xdr:rowOff>1800</xdr:rowOff>
    </xdr:from>
    <xdr:to>
      <xdr:col>11</xdr:col>
      <xdr:colOff>36360</xdr:colOff>
      <xdr:row>127</xdr:row>
      <xdr:rowOff>108000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 flipV="1">
          <a:off x="8778960" y="2127420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194400</xdr:colOff>
      <xdr:row>128</xdr:row>
      <xdr:rowOff>11160</xdr:rowOff>
    </xdr:from>
    <xdr:to>
      <xdr:col>8</xdr:col>
      <xdr:colOff>658440</xdr:colOff>
      <xdr:row>128</xdr:row>
      <xdr:rowOff>117360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 flipV="1">
          <a:off x="7416000" y="2144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14760</xdr:colOff>
      <xdr:row>129</xdr:row>
      <xdr:rowOff>1080</xdr:rowOff>
    </xdr:from>
    <xdr:to>
      <xdr:col>4</xdr:col>
      <xdr:colOff>478800</xdr:colOff>
      <xdr:row>129</xdr:row>
      <xdr:rowOff>107280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 flipV="1">
          <a:off x="4828680" y="2160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199800</xdr:colOff>
      <xdr:row>133</xdr:row>
      <xdr:rowOff>33840</xdr:rowOff>
    </xdr:from>
    <xdr:to>
      <xdr:col>3</xdr:col>
      <xdr:colOff>663840</xdr:colOff>
      <xdr:row>133</xdr:row>
      <xdr:rowOff>140040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 flipV="1">
          <a:off x="4137120" y="2235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15480</xdr:colOff>
      <xdr:row>133</xdr:row>
      <xdr:rowOff>148320</xdr:rowOff>
    </xdr:from>
    <xdr:to>
      <xdr:col>11</xdr:col>
      <xdr:colOff>36360</xdr:colOff>
      <xdr:row>134</xdr:row>
      <xdr:rowOff>91800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 flipV="1">
          <a:off x="8778960" y="2246904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134</xdr:row>
      <xdr:rowOff>147600</xdr:rowOff>
    </xdr:from>
    <xdr:to>
      <xdr:col>5</xdr:col>
      <xdr:colOff>475560</xdr:colOff>
      <xdr:row>135</xdr:row>
      <xdr:rowOff>91440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 flipV="1">
          <a:off x="5480640" y="22631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15480</xdr:colOff>
      <xdr:row>136</xdr:row>
      <xdr:rowOff>128520</xdr:rowOff>
    </xdr:from>
    <xdr:to>
      <xdr:col>11</xdr:col>
      <xdr:colOff>36360</xdr:colOff>
      <xdr:row>137</xdr:row>
      <xdr:rowOff>72360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 flipV="1">
          <a:off x="8778960" y="2293704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137</xdr:row>
      <xdr:rowOff>20160</xdr:rowOff>
    </xdr:from>
    <xdr:to>
      <xdr:col>5</xdr:col>
      <xdr:colOff>511560</xdr:colOff>
      <xdr:row>137</xdr:row>
      <xdr:rowOff>126360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 flipV="1">
          <a:off x="5516640" y="22991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138</xdr:row>
      <xdr:rowOff>19080</xdr:rowOff>
    </xdr:from>
    <xdr:to>
      <xdr:col>7</xdr:col>
      <xdr:colOff>477360</xdr:colOff>
      <xdr:row>138</xdr:row>
      <xdr:rowOff>125280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 flipV="1">
          <a:off x="6675480" y="2315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15480</xdr:colOff>
      <xdr:row>139</xdr:row>
      <xdr:rowOff>18720</xdr:rowOff>
    </xdr:from>
    <xdr:to>
      <xdr:col>11</xdr:col>
      <xdr:colOff>36360</xdr:colOff>
      <xdr:row>139</xdr:row>
      <xdr:rowOff>124920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 flipV="1">
          <a:off x="8778960" y="2331468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140</xdr:row>
      <xdr:rowOff>1845</xdr:rowOff>
    </xdr:from>
    <xdr:to>
      <xdr:col>5</xdr:col>
      <xdr:colOff>475560</xdr:colOff>
      <xdr:row>140</xdr:row>
      <xdr:rowOff>88200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 flipV="1">
          <a:off x="5480640" y="23440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188280</xdr:colOff>
      <xdr:row>141</xdr:row>
      <xdr:rowOff>720</xdr:rowOff>
    </xdr:from>
    <xdr:to>
      <xdr:col>8</xdr:col>
      <xdr:colOff>652320</xdr:colOff>
      <xdr:row>141</xdr:row>
      <xdr:rowOff>106920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 flipV="1">
          <a:off x="7409880" y="2362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142</xdr:row>
      <xdr:rowOff>16920</xdr:rowOff>
    </xdr:from>
    <xdr:to>
      <xdr:col>7</xdr:col>
      <xdr:colOff>477360</xdr:colOff>
      <xdr:row>142</xdr:row>
      <xdr:rowOff>123120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 flipV="1">
          <a:off x="6675480" y="23800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130680</xdr:colOff>
      <xdr:row>143</xdr:row>
      <xdr:rowOff>37440</xdr:rowOff>
    </xdr:from>
    <xdr:to>
      <xdr:col>3</xdr:col>
      <xdr:colOff>594720</xdr:colOff>
      <xdr:row>144</xdr:row>
      <xdr:rowOff>765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 flipV="1">
          <a:off x="4068000" y="2398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100440</xdr:colOff>
      <xdr:row>143</xdr:row>
      <xdr:rowOff>141870</xdr:rowOff>
    </xdr:from>
    <xdr:to>
      <xdr:col>5</xdr:col>
      <xdr:colOff>564480</xdr:colOff>
      <xdr:row>144</xdr:row>
      <xdr:rowOff>104760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 flipV="1">
          <a:off x="5569560" y="2410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15480</xdr:colOff>
      <xdr:row>144</xdr:row>
      <xdr:rowOff>141480</xdr:rowOff>
    </xdr:from>
    <xdr:to>
      <xdr:col>11</xdr:col>
      <xdr:colOff>36360</xdr:colOff>
      <xdr:row>145</xdr:row>
      <xdr:rowOff>84960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 flipV="1">
          <a:off x="8778960" y="2425032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125640</xdr:colOff>
      <xdr:row>149</xdr:row>
      <xdr:rowOff>74880</xdr:rowOff>
    </xdr:from>
    <xdr:to>
      <xdr:col>8</xdr:col>
      <xdr:colOff>589680</xdr:colOff>
      <xdr:row>150</xdr:row>
      <xdr:rowOff>18360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 flipV="1">
          <a:off x="7347240" y="2510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150</xdr:row>
      <xdr:rowOff>6840</xdr:rowOff>
    </xdr:from>
    <xdr:to>
      <xdr:col>5</xdr:col>
      <xdr:colOff>475560</xdr:colOff>
      <xdr:row>150</xdr:row>
      <xdr:rowOff>113040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 flipV="1">
          <a:off x="5480640" y="2520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150</xdr:row>
      <xdr:rowOff>161640</xdr:rowOff>
    </xdr:from>
    <xdr:to>
      <xdr:col>7</xdr:col>
      <xdr:colOff>487080</xdr:colOff>
      <xdr:row>151</xdr:row>
      <xdr:rowOff>105480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 flipV="1">
          <a:off x="6685200" y="2535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151</xdr:row>
      <xdr:rowOff>149400</xdr:rowOff>
    </xdr:from>
    <xdr:to>
      <xdr:col>5</xdr:col>
      <xdr:colOff>515160</xdr:colOff>
      <xdr:row>152</xdr:row>
      <xdr:rowOff>92880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 flipV="1">
          <a:off x="5520240" y="25507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224280</xdr:colOff>
      <xdr:row>152</xdr:row>
      <xdr:rowOff>158040</xdr:rowOff>
    </xdr:from>
    <xdr:to>
      <xdr:col>8</xdr:col>
      <xdr:colOff>688320</xdr:colOff>
      <xdr:row>153</xdr:row>
      <xdr:rowOff>101520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 flipV="1">
          <a:off x="7445880" y="25679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23400</xdr:colOff>
      <xdr:row>153</xdr:row>
      <xdr:rowOff>157320</xdr:rowOff>
    </xdr:from>
    <xdr:to>
      <xdr:col>7</xdr:col>
      <xdr:colOff>487440</xdr:colOff>
      <xdr:row>154</xdr:row>
      <xdr:rowOff>101160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 flipV="1">
          <a:off x="6685560" y="25841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195120</xdr:colOff>
      <xdr:row>155</xdr:row>
      <xdr:rowOff>4200</xdr:rowOff>
    </xdr:from>
    <xdr:to>
      <xdr:col>8</xdr:col>
      <xdr:colOff>659160</xdr:colOff>
      <xdr:row>155</xdr:row>
      <xdr:rowOff>100080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 flipV="1">
          <a:off x="7416720" y="2600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21240</xdr:colOff>
      <xdr:row>159</xdr:row>
      <xdr:rowOff>32760</xdr:rowOff>
    </xdr:from>
    <xdr:to>
      <xdr:col>5</xdr:col>
      <xdr:colOff>485280</xdr:colOff>
      <xdr:row>159</xdr:row>
      <xdr:rowOff>138960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 flipV="1">
          <a:off x="5490360" y="2675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160</xdr:row>
      <xdr:rowOff>12600</xdr:rowOff>
    </xdr:from>
    <xdr:to>
      <xdr:col>7</xdr:col>
      <xdr:colOff>477360</xdr:colOff>
      <xdr:row>160</xdr:row>
      <xdr:rowOff>118800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 flipV="1">
          <a:off x="6675480" y="2689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571380</xdr:colOff>
      <xdr:row>160</xdr:row>
      <xdr:rowOff>136080</xdr:rowOff>
    </xdr:from>
    <xdr:to>
      <xdr:col>11</xdr:col>
      <xdr:colOff>690</xdr:colOff>
      <xdr:row>161</xdr:row>
      <xdr:rowOff>79920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 flipV="1">
          <a:off x="8739360" y="2702196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21600</xdr:colOff>
      <xdr:row>162</xdr:row>
      <xdr:rowOff>1800</xdr:rowOff>
    </xdr:from>
    <xdr:to>
      <xdr:col>5</xdr:col>
      <xdr:colOff>485640</xdr:colOff>
      <xdr:row>162</xdr:row>
      <xdr:rowOff>108000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 flipV="1">
          <a:off x="5490720" y="27212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70920</xdr:colOff>
      <xdr:row>165</xdr:row>
      <xdr:rowOff>210960</xdr:rowOff>
    </xdr:from>
    <xdr:to>
      <xdr:col>5</xdr:col>
      <xdr:colOff>534960</xdr:colOff>
      <xdr:row>166</xdr:row>
      <xdr:rowOff>90000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 flipV="1">
          <a:off x="5540040" y="2800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24840</xdr:colOff>
      <xdr:row>171</xdr:row>
      <xdr:rowOff>2160</xdr:rowOff>
    </xdr:from>
    <xdr:to>
      <xdr:col>4</xdr:col>
      <xdr:colOff>488880</xdr:colOff>
      <xdr:row>171</xdr:row>
      <xdr:rowOff>108360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 flipV="1">
          <a:off x="4838760" y="2893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172</xdr:row>
      <xdr:rowOff>20520</xdr:rowOff>
    </xdr:from>
    <xdr:to>
      <xdr:col>4</xdr:col>
      <xdr:colOff>514800</xdr:colOff>
      <xdr:row>172</xdr:row>
      <xdr:rowOff>126720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 flipV="1">
          <a:off x="4864680" y="2911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15120</xdr:colOff>
      <xdr:row>173</xdr:row>
      <xdr:rowOff>1440</xdr:rowOff>
    </xdr:from>
    <xdr:to>
      <xdr:col>4</xdr:col>
      <xdr:colOff>479160</xdr:colOff>
      <xdr:row>173</xdr:row>
      <xdr:rowOff>107640</xdr:rowOff>
    </xdr:to>
    <xdr:sp macro="" textlink="">
      <xdr:nvSpPr>
        <xdr:cNvPr id="98" name="Line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 flipV="1">
          <a:off x="4829040" y="29260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170280</xdr:colOff>
      <xdr:row>173</xdr:row>
      <xdr:rowOff>133920</xdr:rowOff>
    </xdr:from>
    <xdr:to>
      <xdr:col>3</xdr:col>
      <xdr:colOff>634320</xdr:colOff>
      <xdr:row>174</xdr:row>
      <xdr:rowOff>77400</xdr:rowOff>
    </xdr:to>
    <xdr:sp macro="" textlink="">
      <xdr:nvSpPr>
        <xdr:cNvPr id="99" name="Line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 flipV="1">
          <a:off x="4107600" y="2939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33480</xdr:colOff>
      <xdr:row>174</xdr:row>
      <xdr:rowOff>123840</xdr:rowOff>
    </xdr:from>
    <xdr:to>
      <xdr:col>7</xdr:col>
      <xdr:colOff>497520</xdr:colOff>
      <xdr:row>175</xdr:row>
      <xdr:rowOff>67680</xdr:rowOff>
    </xdr:to>
    <xdr:sp macro="" textlink="">
      <xdr:nvSpPr>
        <xdr:cNvPr id="100" name="Line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 flipV="1">
          <a:off x="6695640" y="29545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31320</xdr:colOff>
      <xdr:row>175</xdr:row>
      <xdr:rowOff>152280</xdr:rowOff>
    </xdr:from>
    <xdr:to>
      <xdr:col>5</xdr:col>
      <xdr:colOff>495360</xdr:colOff>
      <xdr:row>176</xdr:row>
      <xdr:rowOff>95760</xdr:rowOff>
    </xdr:to>
    <xdr:sp macro="" textlink="">
      <xdr:nvSpPr>
        <xdr:cNvPr id="101" name="Line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 flipV="1">
          <a:off x="5500440" y="29736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181</xdr:row>
      <xdr:rowOff>32400</xdr:rowOff>
    </xdr:from>
    <xdr:to>
      <xdr:col>8</xdr:col>
      <xdr:colOff>648720</xdr:colOff>
      <xdr:row>181</xdr:row>
      <xdr:rowOff>138600</xdr:rowOff>
    </xdr:to>
    <xdr:sp macro="" textlink="">
      <xdr:nvSpPr>
        <xdr:cNvPr id="102" name="Line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 flipV="1">
          <a:off x="7406280" y="30636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74160</xdr:colOff>
      <xdr:row>182</xdr:row>
      <xdr:rowOff>36360</xdr:rowOff>
    </xdr:from>
    <xdr:to>
      <xdr:col>4</xdr:col>
      <xdr:colOff>538200</xdr:colOff>
      <xdr:row>182</xdr:row>
      <xdr:rowOff>142560</xdr:rowOff>
    </xdr:to>
    <xdr:sp macro="" textlink="">
      <xdr:nvSpPr>
        <xdr:cNvPr id="103" name="Line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 flipV="1">
          <a:off x="4888080" y="3080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90720</xdr:colOff>
      <xdr:row>182</xdr:row>
      <xdr:rowOff>159840</xdr:rowOff>
    </xdr:from>
    <xdr:to>
      <xdr:col>5</xdr:col>
      <xdr:colOff>554760</xdr:colOff>
      <xdr:row>183</xdr:row>
      <xdr:rowOff>103680</xdr:rowOff>
    </xdr:to>
    <xdr:sp macro="" textlink="">
      <xdr:nvSpPr>
        <xdr:cNvPr id="104" name="Line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 flipV="1">
          <a:off x="5559840" y="30926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183</xdr:row>
      <xdr:rowOff>135360</xdr:rowOff>
    </xdr:from>
    <xdr:to>
      <xdr:col>7</xdr:col>
      <xdr:colOff>477360</xdr:colOff>
      <xdr:row>184</xdr:row>
      <xdr:rowOff>78840</xdr:rowOff>
    </xdr:to>
    <xdr:sp macro="" textlink="">
      <xdr:nvSpPr>
        <xdr:cNvPr id="105" name="Line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 flipV="1">
          <a:off x="6675480" y="3106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170280</xdr:colOff>
      <xdr:row>185</xdr:row>
      <xdr:rowOff>24480</xdr:rowOff>
    </xdr:from>
    <xdr:to>
      <xdr:col>3</xdr:col>
      <xdr:colOff>634320</xdr:colOff>
      <xdr:row>185</xdr:row>
      <xdr:rowOff>130680</xdr:rowOff>
    </xdr:to>
    <xdr:sp macro="" textlink="">
      <xdr:nvSpPr>
        <xdr:cNvPr id="106" name="Line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 flipV="1">
          <a:off x="4107600" y="3127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80640</xdr:colOff>
      <xdr:row>186</xdr:row>
      <xdr:rowOff>5040</xdr:rowOff>
    </xdr:from>
    <xdr:to>
      <xdr:col>5</xdr:col>
      <xdr:colOff>544680</xdr:colOff>
      <xdr:row>186</xdr:row>
      <xdr:rowOff>111240</xdr:rowOff>
    </xdr:to>
    <xdr:sp macro="" textlink="">
      <xdr:nvSpPr>
        <xdr:cNvPr id="107" name="Line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 flipV="1">
          <a:off x="5549760" y="3142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186</xdr:row>
      <xdr:rowOff>157680</xdr:rowOff>
    </xdr:from>
    <xdr:to>
      <xdr:col>7</xdr:col>
      <xdr:colOff>467280</xdr:colOff>
      <xdr:row>187</xdr:row>
      <xdr:rowOff>101520</xdr:rowOff>
    </xdr:to>
    <xdr:sp macro="" textlink="">
      <xdr:nvSpPr>
        <xdr:cNvPr id="108" name="Line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 flipV="1">
          <a:off x="6665400" y="3157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140400</xdr:colOff>
      <xdr:row>188</xdr:row>
      <xdr:rowOff>32400</xdr:rowOff>
    </xdr:from>
    <xdr:to>
      <xdr:col>3</xdr:col>
      <xdr:colOff>604440</xdr:colOff>
      <xdr:row>188</xdr:row>
      <xdr:rowOff>138600</xdr:rowOff>
    </xdr:to>
    <xdr:sp macro="" textlink="">
      <xdr:nvSpPr>
        <xdr:cNvPr id="109" name="Line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 flipV="1">
          <a:off x="4077720" y="3177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189</xdr:row>
      <xdr:rowOff>10440</xdr:rowOff>
    </xdr:from>
    <xdr:to>
      <xdr:col>5</xdr:col>
      <xdr:colOff>515160</xdr:colOff>
      <xdr:row>189</xdr:row>
      <xdr:rowOff>116640</xdr:rowOff>
    </xdr:to>
    <xdr:sp macro="" textlink="">
      <xdr:nvSpPr>
        <xdr:cNvPr id="110" name="Line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 flipV="1">
          <a:off x="5520240" y="3191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189</xdr:row>
      <xdr:rowOff>145800</xdr:rowOff>
    </xdr:from>
    <xdr:to>
      <xdr:col>8</xdr:col>
      <xdr:colOff>628920</xdr:colOff>
      <xdr:row>190</xdr:row>
      <xdr:rowOff>89640</xdr:rowOff>
    </xdr:to>
    <xdr:sp macro="" textlink="">
      <xdr:nvSpPr>
        <xdr:cNvPr id="111" name="Line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 flipV="1">
          <a:off x="7386480" y="32050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</xdr:colOff>
      <xdr:row>191</xdr:row>
      <xdr:rowOff>16560</xdr:rowOff>
    </xdr:from>
    <xdr:to>
      <xdr:col>7</xdr:col>
      <xdr:colOff>467640</xdr:colOff>
      <xdr:row>191</xdr:row>
      <xdr:rowOff>122760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 flipV="1">
          <a:off x="6665760" y="3224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315</xdr:colOff>
      <xdr:row>192</xdr:row>
      <xdr:rowOff>13680</xdr:rowOff>
    </xdr:from>
    <xdr:to>
      <xdr:col>7</xdr:col>
      <xdr:colOff>447840</xdr:colOff>
      <xdr:row>192</xdr:row>
      <xdr:rowOff>119880</xdr:rowOff>
    </xdr:to>
    <xdr:sp macro="" textlink="">
      <xdr:nvSpPr>
        <xdr:cNvPr id="113" name="Line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 flipV="1">
          <a:off x="6645960" y="3240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144720</xdr:colOff>
      <xdr:row>193</xdr:row>
      <xdr:rowOff>9720</xdr:rowOff>
    </xdr:from>
    <xdr:to>
      <xdr:col>3</xdr:col>
      <xdr:colOff>608760</xdr:colOff>
      <xdr:row>193</xdr:row>
      <xdr:rowOff>115920</xdr:rowOff>
    </xdr:to>
    <xdr:sp macro="" textlink="">
      <xdr:nvSpPr>
        <xdr:cNvPr id="114" name="Line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 flipV="1">
          <a:off x="4082040" y="3256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219600</xdr:colOff>
      <xdr:row>194</xdr:row>
      <xdr:rowOff>19080</xdr:rowOff>
    </xdr:from>
    <xdr:to>
      <xdr:col>3</xdr:col>
      <xdr:colOff>683640</xdr:colOff>
      <xdr:row>194</xdr:row>
      <xdr:rowOff>125280</xdr:rowOff>
    </xdr:to>
    <xdr:sp macro="" textlink="">
      <xdr:nvSpPr>
        <xdr:cNvPr id="115" name="Line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 flipV="1">
          <a:off x="4156920" y="32735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194</xdr:row>
      <xdr:rowOff>142395</xdr:rowOff>
    </xdr:from>
    <xdr:to>
      <xdr:col>5</xdr:col>
      <xdr:colOff>524880</xdr:colOff>
      <xdr:row>195</xdr:row>
      <xdr:rowOff>95400</xdr:rowOff>
    </xdr:to>
    <xdr:sp macro="" textlink="">
      <xdr:nvSpPr>
        <xdr:cNvPr id="116" name="Line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 flipV="1">
          <a:off x="5529960" y="3286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154440</xdr:colOff>
      <xdr:row>195</xdr:row>
      <xdr:rowOff>160920</xdr:rowOff>
    </xdr:from>
    <xdr:to>
      <xdr:col>8</xdr:col>
      <xdr:colOff>618480</xdr:colOff>
      <xdr:row>196</xdr:row>
      <xdr:rowOff>104760</xdr:rowOff>
    </xdr:to>
    <xdr:sp macro="" textlink="">
      <xdr:nvSpPr>
        <xdr:cNvPr id="117" name="Line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 flipV="1">
          <a:off x="7376040" y="33040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240</xdr:colOff>
      <xdr:row>196</xdr:row>
      <xdr:rowOff>151200</xdr:rowOff>
    </xdr:from>
    <xdr:to>
      <xdr:col>11</xdr:col>
      <xdr:colOff>2130</xdr:colOff>
      <xdr:row>197</xdr:row>
      <xdr:rowOff>94680</xdr:rowOff>
    </xdr:to>
    <xdr:sp macro="" textlink="">
      <xdr:nvSpPr>
        <xdr:cNvPr id="118" name="Line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 flipV="1">
          <a:off x="8739720" y="33193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54360</xdr:colOff>
      <xdr:row>201</xdr:row>
      <xdr:rowOff>18000</xdr:rowOff>
    </xdr:from>
    <xdr:to>
      <xdr:col>4</xdr:col>
      <xdr:colOff>518400</xdr:colOff>
      <xdr:row>201</xdr:row>
      <xdr:rowOff>124200</xdr:rowOff>
    </xdr:to>
    <xdr:sp macro="" textlink="">
      <xdr:nvSpPr>
        <xdr:cNvPr id="119" name="Line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 flipV="1">
          <a:off x="4868280" y="3393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21600</xdr:colOff>
      <xdr:row>202</xdr:row>
      <xdr:rowOff>8280</xdr:rowOff>
    </xdr:from>
    <xdr:to>
      <xdr:col>5</xdr:col>
      <xdr:colOff>485640</xdr:colOff>
      <xdr:row>202</xdr:row>
      <xdr:rowOff>114480</xdr:rowOff>
    </xdr:to>
    <xdr:sp macro="" textlink="">
      <xdr:nvSpPr>
        <xdr:cNvPr id="120" name="Line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 flipV="1">
          <a:off x="5490720" y="3410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24480</xdr:colOff>
      <xdr:row>203</xdr:row>
      <xdr:rowOff>18000</xdr:rowOff>
    </xdr:from>
    <xdr:to>
      <xdr:col>4</xdr:col>
      <xdr:colOff>488520</xdr:colOff>
      <xdr:row>203</xdr:row>
      <xdr:rowOff>124200</xdr:rowOff>
    </xdr:to>
    <xdr:sp macro="" textlink="">
      <xdr:nvSpPr>
        <xdr:cNvPr id="121" name="Line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 flipV="1">
          <a:off x="4838400" y="3430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204</xdr:row>
      <xdr:rowOff>18000</xdr:rowOff>
    </xdr:from>
    <xdr:to>
      <xdr:col>7</xdr:col>
      <xdr:colOff>487080</xdr:colOff>
      <xdr:row>204</xdr:row>
      <xdr:rowOff>124200</xdr:rowOff>
    </xdr:to>
    <xdr:sp macro="" textlink="">
      <xdr:nvSpPr>
        <xdr:cNvPr id="122" name="Line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 flipV="1">
          <a:off x="6685200" y="34498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150840</xdr:colOff>
      <xdr:row>205</xdr:row>
      <xdr:rowOff>20160</xdr:rowOff>
    </xdr:from>
    <xdr:to>
      <xdr:col>3</xdr:col>
      <xdr:colOff>614880</xdr:colOff>
      <xdr:row>205</xdr:row>
      <xdr:rowOff>126360</xdr:rowOff>
    </xdr:to>
    <xdr:sp macro="" textlink="">
      <xdr:nvSpPr>
        <xdr:cNvPr id="123" name="Line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 flipV="1">
          <a:off x="4088160" y="3469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70560</xdr:colOff>
      <xdr:row>206</xdr:row>
      <xdr:rowOff>8640</xdr:rowOff>
    </xdr:from>
    <xdr:to>
      <xdr:col>5</xdr:col>
      <xdr:colOff>534600</xdr:colOff>
      <xdr:row>206</xdr:row>
      <xdr:rowOff>114840</xdr:rowOff>
    </xdr:to>
    <xdr:sp macro="" textlink="">
      <xdr:nvSpPr>
        <xdr:cNvPr id="124" name="Line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 flipV="1">
          <a:off x="5539680" y="34870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206</xdr:row>
      <xdr:rowOff>179640</xdr:rowOff>
    </xdr:from>
    <xdr:to>
      <xdr:col>7</xdr:col>
      <xdr:colOff>487080</xdr:colOff>
      <xdr:row>207</xdr:row>
      <xdr:rowOff>95400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 flipV="1">
          <a:off x="6685200" y="3504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171360</xdr:colOff>
      <xdr:row>208</xdr:row>
      <xdr:rowOff>27720</xdr:rowOff>
    </xdr:from>
    <xdr:to>
      <xdr:col>8</xdr:col>
      <xdr:colOff>635400</xdr:colOff>
      <xdr:row>208</xdr:row>
      <xdr:rowOff>133920</xdr:rowOff>
    </xdr:to>
    <xdr:sp macro="" textlink="">
      <xdr:nvSpPr>
        <xdr:cNvPr id="126" name="Line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 flipV="1">
          <a:off x="7392960" y="35270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160200</xdr:colOff>
      <xdr:row>209</xdr:row>
      <xdr:rowOff>17640</xdr:rowOff>
    </xdr:from>
    <xdr:to>
      <xdr:col>3</xdr:col>
      <xdr:colOff>624240</xdr:colOff>
      <xdr:row>209</xdr:row>
      <xdr:rowOff>123840</xdr:rowOff>
    </xdr:to>
    <xdr:sp macro="" textlink="">
      <xdr:nvSpPr>
        <xdr:cNvPr id="127" name="Line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 flipV="1">
          <a:off x="4097520" y="3545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30960</xdr:colOff>
      <xdr:row>210</xdr:row>
      <xdr:rowOff>37080</xdr:rowOff>
    </xdr:from>
    <xdr:to>
      <xdr:col>5</xdr:col>
      <xdr:colOff>495000</xdr:colOff>
      <xdr:row>210</xdr:row>
      <xdr:rowOff>143280</xdr:rowOff>
    </xdr:to>
    <xdr:sp macro="" textlink="">
      <xdr:nvSpPr>
        <xdr:cNvPr id="128" name="Line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 flipV="1">
          <a:off x="5500080" y="3566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145080</xdr:colOff>
      <xdr:row>211</xdr:row>
      <xdr:rowOff>8640</xdr:rowOff>
    </xdr:from>
    <xdr:to>
      <xdr:col>8</xdr:col>
      <xdr:colOff>609120</xdr:colOff>
      <xdr:row>211</xdr:row>
      <xdr:rowOff>114840</xdr:rowOff>
    </xdr:to>
    <xdr:sp macro="" textlink="">
      <xdr:nvSpPr>
        <xdr:cNvPr id="129" name="Line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 flipV="1">
          <a:off x="7366680" y="3582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194760</xdr:colOff>
      <xdr:row>212</xdr:row>
      <xdr:rowOff>7920</xdr:rowOff>
    </xdr:from>
    <xdr:to>
      <xdr:col>8</xdr:col>
      <xdr:colOff>658800</xdr:colOff>
      <xdr:row>212</xdr:row>
      <xdr:rowOff>114120</xdr:rowOff>
    </xdr:to>
    <xdr:sp macro="" textlink="">
      <xdr:nvSpPr>
        <xdr:cNvPr id="130" name="Line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 flipV="1">
          <a:off x="7416360" y="3601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14760</xdr:colOff>
      <xdr:row>212</xdr:row>
      <xdr:rowOff>179640</xdr:rowOff>
    </xdr:from>
    <xdr:to>
      <xdr:col>4</xdr:col>
      <xdr:colOff>478800</xdr:colOff>
      <xdr:row>213</xdr:row>
      <xdr:rowOff>95400</xdr:rowOff>
    </xdr:to>
    <xdr:sp macro="" textlink="">
      <xdr:nvSpPr>
        <xdr:cNvPr id="131" name="Line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 flipV="1">
          <a:off x="4828680" y="36184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45</xdr:colOff>
      <xdr:row>214</xdr:row>
      <xdr:rowOff>18000</xdr:rowOff>
    </xdr:from>
    <xdr:to>
      <xdr:col>11</xdr:col>
      <xdr:colOff>1935</xdr:colOff>
      <xdr:row>214</xdr:row>
      <xdr:rowOff>124200</xdr:rowOff>
    </xdr:to>
    <xdr:sp macro="" textlink="">
      <xdr:nvSpPr>
        <xdr:cNvPr id="132" name="Line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 flipV="1">
          <a:off x="8730000" y="36423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571185</xdr:colOff>
      <xdr:row>215</xdr:row>
      <xdr:rowOff>17280</xdr:rowOff>
    </xdr:from>
    <xdr:to>
      <xdr:col>11</xdr:col>
      <xdr:colOff>1575</xdr:colOff>
      <xdr:row>215</xdr:row>
      <xdr:rowOff>123480</xdr:rowOff>
    </xdr:to>
    <xdr:sp macro="" textlink="">
      <xdr:nvSpPr>
        <xdr:cNvPr id="133" name="Line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 flipV="1">
          <a:off x="8729640" y="36585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34560</xdr:colOff>
      <xdr:row>219</xdr:row>
      <xdr:rowOff>8640</xdr:rowOff>
    </xdr:from>
    <xdr:to>
      <xdr:col>4</xdr:col>
      <xdr:colOff>498600</xdr:colOff>
      <xdr:row>219</xdr:row>
      <xdr:rowOff>114840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 flipV="1">
          <a:off x="4848480" y="3733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219</xdr:row>
      <xdr:rowOff>199080</xdr:rowOff>
    </xdr:from>
    <xdr:to>
      <xdr:col>7</xdr:col>
      <xdr:colOff>477360</xdr:colOff>
      <xdr:row>220</xdr:row>
      <xdr:rowOff>95400</xdr:rowOff>
    </xdr:to>
    <xdr:sp macro="" textlink="">
      <xdr:nvSpPr>
        <xdr:cNvPr id="135" name="Line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 flipV="1">
          <a:off x="6675480" y="3752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570990</xdr:colOff>
      <xdr:row>221</xdr:row>
      <xdr:rowOff>16920</xdr:rowOff>
    </xdr:from>
    <xdr:to>
      <xdr:col>11</xdr:col>
      <xdr:colOff>1380</xdr:colOff>
      <xdr:row>221</xdr:row>
      <xdr:rowOff>123120</xdr:rowOff>
    </xdr:to>
    <xdr:sp macro="" textlink="">
      <xdr:nvSpPr>
        <xdr:cNvPr id="136" name="Line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 flipV="1">
          <a:off x="8719920" y="3771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54360</xdr:colOff>
      <xdr:row>222</xdr:row>
      <xdr:rowOff>75</xdr:rowOff>
    </xdr:from>
    <xdr:to>
      <xdr:col>4</xdr:col>
      <xdr:colOff>518400</xdr:colOff>
      <xdr:row>222</xdr:row>
      <xdr:rowOff>105480</xdr:rowOff>
    </xdr:to>
    <xdr:sp macro="" textlink="">
      <xdr:nvSpPr>
        <xdr:cNvPr id="137" name="Line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 flipV="1">
          <a:off x="4868280" y="37863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194400</xdr:colOff>
      <xdr:row>223</xdr:row>
      <xdr:rowOff>6840</xdr:rowOff>
    </xdr:from>
    <xdr:to>
      <xdr:col>8</xdr:col>
      <xdr:colOff>658440</xdr:colOff>
      <xdr:row>223</xdr:row>
      <xdr:rowOff>113040</xdr:rowOff>
    </xdr:to>
    <xdr:sp macro="" textlink="">
      <xdr:nvSpPr>
        <xdr:cNvPr id="138" name="Line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 flipV="1">
          <a:off x="7416000" y="3803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571380</xdr:colOff>
      <xdr:row>224</xdr:row>
      <xdr:rowOff>6840</xdr:rowOff>
    </xdr:from>
    <xdr:to>
      <xdr:col>11</xdr:col>
      <xdr:colOff>1770</xdr:colOff>
      <xdr:row>224</xdr:row>
      <xdr:rowOff>113040</xdr:rowOff>
    </xdr:to>
    <xdr:sp macro="" textlink="">
      <xdr:nvSpPr>
        <xdr:cNvPr id="139" name="Line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 flipV="1">
          <a:off x="8739360" y="3819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160200</xdr:colOff>
      <xdr:row>225</xdr:row>
      <xdr:rowOff>6840</xdr:rowOff>
    </xdr:from>
    <xdr:to>
      <xdr:col>3</xdr:col>
      <xdr:colOff>624240</xdr:colOff>
      <xdr:row>225</xdr:row>
      <xdr:rowOff>113040</xdr:rowOff>
    </xdr:to>
    <xdr:sp macro="" textlink="">
      <xdr:nvSpPr>
        <xdr:cNvPr id="140" name="Line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 flipV="1">
          <a:off x="4097520" y="3835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226</xdr:row>
      <xdr:rowOff>6840</xdr:rowOff>
    </xdr:from>
    <xdr:to>
      <xdr:col>5</xdr:col>
      <xdr:colOff>524880</xdr:colOff>
      <xdr:row>226</xdr:row>
      <xdr:rowOff>113040</xdr:rowOff>
    </xdr:to>
    <xdr:sp macro="" textlink="">
      <xdr:nvSpPr>
        <xdr:cNvPr id="141" name="Line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 flipV="1">
          <a:off x="5529960" y="3851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14760</xdr:colOff>
      <xdr:row>226</xdr:row>
      <xdr:rowOff>161280</xdr:rowOff>
    </xdr:from>
    <xdr:to>
      <xdr:col>4</xdr:col>
      <xdr:colOff>478800</xdr:colOff>
      <xdr:row>227</xdr:row>
      <xdr:rowOff>105120</xdr:rowOff>
    </xdr:to>
    <xdr:sp macro="" textlink="">
      <xdr:nvSpPr>
        <xdr:cNvPr id="142" name="Line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 flipV="1">
          <a:off x="4828680" y="3867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145080</xdr:colOff>
      <xdr:row>228</xdr:row>
      <xdr:rowOff>15120</xdr:rowOff>
    </xdr:from>
    <xdr:to>
      <xdr:col>8</xdr:col>
      <xdr:colOff>609120</xdr:colOff>
      <xdr:row>228</xdr:row>
      <xdr:rowOff>121320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 flipV="1">
          <a:off x="7366680" y="3885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228</xdr:row>
      <xdr:rowOff>158040</xdr:rowOff>
    </xdr:from>
    <xdr:to>
      <xdr:col>7</xdr:col>
      <xdr:colOff>467280</xdr:colOff>
      <xdr:row>229</xdr:row>
      <xdr:rowOff>101520</xdr:rowOff>
    </xdr:to>
    <xdr:sp macro="" textlink="">
      <xdr:nvSpPr>
        <xdr:cNvPr id="144" name="Line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 flipV="1">
          <a:off x="6665400" y="38994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230</xdr:row>
      <xdr:rowOff>5400</xdr:rowOff>
    </xdr:from>
    <xdr:to>
      <xdr:col>7</xdr:col>
      <xdr:colOff>477360</xdr:colOff>
      <xdr:row>230</xdr:row>
      <xdr:rowOff>111600</xdr:rowOff>
    </xdr:to>
    <xdr:sp macro="" textlink="">
      <xdr:nvSpPr>
        <xdr:cNvPr id="145" name="Line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 flipV="1">
          <a:off x="6675480" y="3916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160200</xdr:colOff>
      <xdr:row>231</xdr:row>
      <xdr:rowOff>15120</xdr:rowOff>
    </xdr:from>
    <xdr:to>
      <xdr:col>3</xdr:col>
      <xdr:colOff>624240</xdr:colOff>
      <xdr:row>231</xdr:row>
      <xdr:rowOff>121320</xdr:rowOff>
    </xdr:to>
    <xdr:sp macro="" textlink="">
      <xdr:nvSpPr>
        <xdr:cNvPr id="146" name="Line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 flipV="1">
          <a:off x="4097520" y="3933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180000</xdr:colOff>
      <xdr:row>231</xdr:row>
      <xdr:rowOff>147960</xdr:rowOff>
    </xdr:from>
    <xdr:to>
      <xdr:col>3</xdr:col>
      <xdr:colOff>644040</xdr:colOff>
      <xdr:row>232</xdr:row>
      <xdr:rowOff>92160</xdr:rowOff>
    </xdr:to>
    <xdr:sp macro="" textlink="">
      <xdr:nvSpPr>
        <xdr:cNvPr id="147" name="Line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 flipV="1">
          <a:off x="4117320" y="3947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232</xdr:row>
      <xdr:rowOff>147600</xdr:rowOff>
    </xdr:from>
    <xdr:to>
      <xdr:col>5</xdr:col>
      <xdr:colOff>524880</xdr:colOff>
      <xdr:row>233</xdr:row>
      <xdr:rowOff>91800</xdr:rowOff>
    </xdr:to>
    <xdr:sp macro="" textlink="">
      <xdr:nvSpPr>
        <xdr:cNvPr id="148" name="Line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 flipV="1">
          <a:off x="5529960" y="3963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233</xdr:row>
      <xdr:rowOff>137880</xdr:rowOff>
    </xdr:from>
    <xdr:to>
      <xdr:col>8</xdr:col>
      <xdr:colOff>628920</xdr:colOff>
      <xdr:row>234</xdr:row>
      <xdr:rowOff>82440</xdr:rowOff>
    </xdr:to>
    <xdr:sp macro="" textlink="">
      <xdr:nvSpPr>
        <xdr:cNvPr id="149" name="Line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 flipV="1">
          <a:off x="7386480" y="39784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64080</xdr:colOff>
      <xdr:row>234</xdr:row>
      <xdr:rowOff>157680</xdr:rowOff>
    </xdr:from>
    <xdr:to>
      <xdr:col>4</xdr:col>
      <xdr:colOff>528120</xdr:colOff>
      <xdr:row>235</xdr:row>
      <xdr:rowOff>101880</xdr:rowOff>
    </xdr:to>
    <xdr:sp macro="" textlink="">
      <xdr:nvSpPr>
        <xdr:cNvPr id="150" name="Line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 flipV="1">
          <a:off x="4878000" y="3996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570630</xdr:colOff>
      <xdr:row>236</xdr:row>
      <xdr:rowOff>13680</xdr:rowOff>
    </xdr:from>
    <xdr:to>
      <xdr:col>11</xdr:col>
      <xdr:colOff>1020</xdr:colOff>
      <xdr:row>236</xdr:row>
      <xdr:rowOff>119880</xdr:rowOff>
    </xdr:to>
    <xdr:sp macro="" textlink="">
      <xdr:nvSpPr>
        <xdr:cNvPr id="151" name="Line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 flipV="1">
          <a:off x="8719560" y="4014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174960</xdr:colOff>
      <xdr:row>240</xdr:row>
      <xdr:rowOff>13680</xdr:rowOff>
    </xdr:from>
    <xdr:to>
      <xdr:col>8</xdr:col>
      <xdr:colOff>639000</xdr:colOff>
      <xdr:row>240</xdr:row>
      <xdr:rowOff>119880</xdr:rowOff>
    </xdr:to>
    <xdr:sp macro="" textlink="">
      <xdr:nvSpPr>
        <xdr:cNvPr id="152" name="Line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 flipV="1">
          <a:off x="7396560" y="4086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64080</xdr:colOff>
      <xdr:row>241</xdr:row>
      <xdr:rowOff>1440</xdr:rowOff>
    </xdr:from>
    <xdr:to>
      <xdr:col>4</xdr:col>
      <xdr:colOff>528120</xdr:colOff>
      <xdr:row>241</xdr:row>
      <xdr:rowOff>107640</xdr:rowOff>
    </xdr:to>
    <xdr:sp macro="" textlink="">
      <xdr:nvSpPr>
        <xdr:cNvPr id="153" name="Line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 flipV="1">
          <a:off x="4878000" y="4099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73800</xdr:colOff>
      <xdr:row>242</xdr:row>
      <xdr:rowOff>3600</xdr:rowOff>
    </xdr:from>
    <xdr:to>
      <xdr:col>4</xdr:col>
      <xdr:colOff>537840</xdr:colOff>
      <xdr:row>242</xdr:row>
      <xdr:rowOff>109800</xdr:rowOff>
    </xdr:to>
    <xdr:sp macro="" textlink="">
      <xdr:nvSpPr>
        <xdr:cNvPr id="154" name="Line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 flipV="1">
          <a:off x="4887720" y="41156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43200</xdr:colOff>
      <xdr:row>242</xdr:row>
      <xdr:rowOff>155880</xdr:rowOff>
    </xdr:from>
    <xdr:to>
      <xdr:col>8</xdr:col>
      <xdr:colOff>2415</xdr:colOff>
      <xdr:row>243</xdr:row>
      <xdr:rowOff>99720</xdr:rowOff>
    </xdr:to>
    <xdr:sp macro="" textlink="">
      <xdr:nvSpPr>
        <xdr:cNvPr id="155" name="Line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 flipV="1">
          <a:off x="6705360" y="4130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243</xdr:row>
      <xdr:rowOff>136080</xdr:rowOff>
    </xdr:from>
    <xdr:to>
      <xdr:col>11</xdr:col>
      <xdr:colOff>1080</xdr:colOff>
      <xdr:row>244</xdr:row>
      <xdr:rowOff>79560</xdr:rowOff>
    </xdr:to>
    <xdr:sp macro="" textlink="">
      <xdr:nvSpPr>
        <xdr:cNvPr id="156" name="Line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 flipV="1">
          <a:off x="8742600" y="41451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245</xdr:row>
      <xdr:rowOff>3240</xdr:rowOff>
    </xdr:from>
    <xdr:to>
      <xdr:col>7</xdr:col>
      <xdr:colOff>487080</xdr:colOff>
      <xdr:row>245</xdr:row>
      <xdr:rowOff>109440</xdr:rowOff>
    </xdr:to>
    <xdr:sp macro="" textlink="">
      <xdr:nvSpPr>
        <xdr:cNvPr id="157" name="Line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 flipV="1">
          <a:off x="6685200" y="4164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44280</xdr:colOff>
      <xdr:row>246</xdr:row>
      <xdr:rowOff>10440</xdr:rowOff>
    </xdr:from>
    <xdr:to>
      <xdr:col>4</xdr:col>
      <xdr:colOff>508320</xdr:colOff>
      <xdr:row>246</xdr:row>
      <xdr:rowOff>116640</xdr:rowOff>
    </xdr:to>
    <xdr:sp macro="" textlink="">
      <xdr:nvSpPr>
        <xdr:cNvPr id="158" name="Line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 flipV="1">
          <a:off x="4858200" y="4181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31320</xdr:colOff>
      <xdr:row>246</xdr:row>
      <xdr:rowOff>186120</xdr:rowOff>
    </xdr:from>
    <xdr:to>
      <xdr:col>5</xdr:col>
      <xdr:colOff>495360</xdr:colOff>
      <xdr:row>247</xdr:row>
      <xdr:rowOff>101880</xdr:rowOff>
    </xdr:to>
    <xdr:sp macro="" textlink="">
      <xdr:nvSpPr>
        <xdr:cNvPr id="159" name="Line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 flipV="1">
          <a:off x="5500440" y="4198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247</xdr:row>
      <xdr:rowOff>181800</xdr:rowOff>
    </xdr:from>
    <xdr:to>
      <xdr:col>8</xdr:col>
      <xdr:colOff>628920</xdr:colOff>
      <xdr:row>248</xdr:row>
      <xdr:rowOff>97560</xdr:rowOff>
    </xdr:to>
    <xdr:sp macro="" textlink="">
      <xdr:nvSpPr>
        <xdr:cNvPr id="160" name="Line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 flipV="1">
          <a:off x="7386480" y="4217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567780</xdr:colOff>
      <xdr:row>248</xdr:row>
      <xdr:rowOff>115200</xdr:rowOff>
    </xdr:from>
    <xdr:to>
      <xdr:col>10</xdr:col>
      <xdr:colOff>397140</xdr:colOff>
      <xdr:row>249</xdr:row>
      <xdr:rowOff>78480</xdr:rowOff>
    </xdr:to>
    <xdr:sp macro="" textlink="">
      <xdr:nvSpPr>
        <xdr:cNvPr id="161" name="Line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 flipV="1">
          <a:off x="8735760" y="4229928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15840</xdr:colOff>
      <xdr:row>249</xdr:row>
      <xdr:rowOff>134640</xdr:rowOff>
    </xdr:from>
    <xdr:to>
      <xdr:col>11</xdr:col>
      <xdr:colOff>37800</xdr:colOff>
      <xdr:row>250</xdr:row>
      <xdr:rowOff>97920</xdr:rowOff>
    </xdr:to>
    <xdr:sp macro="" textlink="">
      <xdr:nvSpPr>
        <xdr:cNvPr id="162" name="Line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 flipV="1">
          <a:off x="8779320" y="4246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41400</xdr:colOff>
      <xdr:row>262</xdr:row>
      <xdr:rowOff>120960</xdr:rowOff>
    </xdr:from>
    <xdr:to>
      <xdr:col>5</xdr:col>
      <xdr:colOff>505440</xdr:colOff>
      <xdr:row>263</xdr:row>
      <xdr:rowOff>84240</xdr:rowOff>
    </xdr:to>
    <xdr:sp macro="" textlink="">
      <xdr:nvSpPr>
        <xdr:cNvPr id="163" name="Line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 flipV="1">
          <a:off x="5510520" y="4456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52920</xdr:colOff>
      <xdr:row>262</xdr:row>
      <xdr:rowOff>6480</xdr:rowOff>
    </xdr:from>
    <xdr:to>
      <xdr:col>8</xdr:col>
      <xdr:colOff>2610</xdr:colOff>
      <xdr:row>262</xdr:row>
      <xdr:rowOff>112680</xdr:rowOff>
    </xdr:to>
    <xdr:sp macro="" textlink="">
      <xdr:nvSpPr>
        <xdr:cNvPr id="164" name="Line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 flipV="1">
          <a:off x="6715080" y="44451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31320</xdr:colOff>
      <xdr:row>260</xdr:row>
      <xdr:rowOff>141120</xdr:rowOff>
    </xdr:from>
    <xdr:to>
      <xdr:col>5</xdr:col>
      <xdr:colOff>495360</xdr:colOff>
      <xdr:row>261</xdr:row>
      <xdr:rowOff>84600</xdr:rowOff>
    </xdr:to>
    <xdr:sp macro="" textlink="">
      <xdr:nvSpPr>
        <xdr:cNvPr id="165" name="Line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 flipV="1">
          <a:off x="5500440" y="4426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150480</xdr:colOff>
      <xdr:row>260</xdr:row>
      <xdr:rowOff>7560</xdr:rowOff>
    </xdr:from>
    <xdr:to>
      <xdr:col>3</xdr:col>
      <xdr:colOff>614520</xdr:colOff>
      <xdr:row>260</xdr:row>
      <xdr:rowOff>113760</xdr:rowOff>
    </xdr:to>
    <xdr:sp macro="" textlink="">
      <xdr:nvSpPr>
        <xdr:cNvPr id="166" name="Line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 flipV="1">
          <a:off x="4087800" y="4412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33480</xdr:colOff>
      <xdr:row>259</xdr:row>
      <xdr:rowOff>17640</xdr:rowOff>
    </xdr:from>
    <xdr:to>
      <xdr:col>7</xdr:col>
      <xdr:colOff>497520</xdr:colOff>
      <xdr:row>259</xdr:row>
      <xdr:rowOff>123840</xdr:rowOff>
    </xdr:to>
    <xdr:sp macro="" textlink="">
      <xdr:nvSpPr>
        <xdr:cNvPr id="167" name="Line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 flipV="1">
          <a:off x="6695640" y="4397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170280</xdr:colOff>
      <xdr:row>257</xdr:row>
      <xdr:rowOff>154440</xdr:rowOff>
    </xdr:from>
    <xdr:to>
      <xdr:col>3</xdr:col>
      <xdr:colOff>634320</xdr:colOff>
      <xdr:row>258</xdr:row>
      <xdr:rowOff>98280</xdr:rowOff>
    </xdr:to>
    <xdr:sp macro="" textlink="">
      <xdr:nvSpPr>
        <xdr:cNvPr id="168" name="Line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 flipV="1">
          <a:off x="4107600" y="4378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5760</xdr:colOff>
      <xdr:row>256</xdr:row>
      <xdr:rowOff>145800</xdr:rowOff>
    </xdr:from>
    <xdr:to>
      <xdr:col>11</xdr:col>
      <xdr:colOff>26640</xdr:colOff>
      <xdr:row>257</xdr:row>
      <xdr:rowOff>89280</xdr:rowOff>
    </xdr:to>
    <xdr:sp macro="" textlink="">
      <xdr:nvSpPr>
        <xdr:cNvPr id="169" name="Line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 flipV="1">
          <a:off x="8769240" y="4361580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52560</xdr:colOff>
      <xdr:row>256</xdr:row>
      <xdr:rowOff>10800</xdr:rowOff>
    </xdr:from>
    <xdr:to>
      <xdr:col>8</xdr:col>
      <xdr:colOff>2250</xdr:colOff>
      <xdr:row>256</xdr:row>
      <xdr:rowOff>117000</xdr:rowOff>
    </xdr:to>
    <xdr:sp macro="" textlink="">
      <xdr:nvSpPr>
        <xdr:cNvPr id="170" name="Line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 flipV="1">
          <a:off x="6714720" y="4348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21960</xdr:colOff>
      <xdr:row>254</xdr:row>
      <xdr:rowOff>146880</xdr:rowOff>
    </xdr:from>
    <xdr:to>
      <xdr:col>5</xdr:col>
      <xdr:colOff>486000</xdr:colOff>
      <xdr:row>255</xdr:row>
      <xdr:rowOff>90720</xdr:rowOff>
    </xdr:to>
    <xdr:sp macro="" textlink="">
      <xdr:nvSpPr>
        <xdr:cNvPr id="171" name="Line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 flipV="1">
          <a:off x="5491080" y="4329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209880</xdr:colOff>
      <xdr:row>253</xdr:row>
      <xdr:rowOff>200520</xdr:rowOff>
    </xdr:from>
    <xdr:to>
      <xdr:col>3</xdr:col>
      <xdr:colOff>673920</xdr:colOff>
      <xdr:row>254</xdr:row>
      <xdr:rowOff>79200</xdr:rowOff>
    </xdr:to>
    <xdr:sp macro="" textlink="">
      <xdr:nvSpPr>
        <xdr:cNvPr id="172" name="Line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 flipV="1">
          <a:off x="4147200" y="4311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209520</xdr:colOff>
      <xdr:row>266</xdr:row>
      <xdr:rowOff>221760</xdr:rowOff>
    </xdr:from>
    <xdr:to>
      <xdr:col>3</xdr:col>
      <xdr:colOff>673560</xdr:colOff>
      <xdr:row>267</xdr:row>
      <xdr:rowOff>100440</xdr:rowOff>
    </xdr:to>
    <xdr:sp macro="" textlink="">
      <xdr:nvSpPr>
        <xdr:cNvPr id="173" name="Line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 flipV="1">
          <a:off x="4146840" y="4529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229680</xdr:colOff>
      <xdr:row>267</xdr:row>
      <xdr:rowOff>149040</xdr:rowOff>
    </xdr:from>
    <xdr:to>
      <xdr:col>3</xdr:col>
      <xdr:colOff>693720</xdr:colOff>
      <xdr:row>268</xdr:row>
      <xdr:rowOff>92880</xdr:rowOff>
    </xdr:to>
    <xdr:sp macro="" textlink="">
      <xdr:nvSpPr>
        <xdr:cNvPr id="174" name="Line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 flipV="1">
          <a:off x="4167000" y="4545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23400</xdr:colOff>
      <xdr:row>269</xdr:row>
      <xdr:rowOff>14400</xdr:rowOff>
    </xdr:from>
    <xdr:to>
      <xdr:col>7</xdr:col>
      <xdr:colOff>487440</xdr:colOff>
      <xdr:row>269</xdr:row>
      <xdr:rowOff>120600</xdr:rowOff>
    </xdr:to>
    <xdr:sp macro="" textlink="">
      <xdr:nvSpPr>
        <xdr:cNvPr id="175" name="Line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 flipV="1">
          <a:off x="6685560" y="4564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510</xdr:colOff>
      <xdr:row>269</xdr:row>
      <xdr:rowOff>147240</xdr:rowOff>
    </xdr:from>
    <xdr:to>
      <xdr:col>7</xdr:col>
      <xdr:colOff>457560</xdr:colOff>
      <xdr:row>270</xdr:row>
      <xdr:rowOff>91080</xdr:rowOff>
    </xdr:to>
    <xdr:sp macro="" textlink="">
      <xdr:nvSpPr>
        <xdr:cNvPr id="176" name="Line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 flipV="1">
          <a:off x="6655680" y="4577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270</xdr:row>
      <xdr:rowOff>146880</xdr:rowOff>
    </xdr:from>
    <xdr:to>
      <xdr:col>7</xdr:col>
      <xdr:colOff>467280</xdr:colOff>
      <xdr:row>271</xdr:row>
      <xdr:rowOff>90360</xdr:rowOff>
    </xdr:to>
    <xdr:sp macro="" textlink="">
      <xdr:nvSpPr>
        <xdr:cNvPr id="177" name="Line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 flipV="1">
          <a:off x="6665400" y="4593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74160</xdr:colOff>
      <xdr:row>272</xdr:row>
      <xdr:rowOff>5040</xdr:rowOff>
    </xdr:from>
    <xdr:to>
      <xdr:col>4</xdr:col>
      <xdr:colOff>538200</xdr:colOff>
      <xdr:row>272</xdr:row>
      <xdr:rowOff>111240</xdr:rowOff>
    </xdr:to>
    <xdr:sp macro="" textlink="">
      <xdr:nvSpPr>
        <xdr:cNvPr id="178" name="Line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 flipV="1">
          <a:off x="4888080" y="4612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193320</xdr:colOff>
      <xdr:row>272</xdr:row>
      <xdr:rowOff>148320</xdr:rowOff>
    </xdr:from>
    <xdr:to>
      <xdr:col>3</xdr:col>
      <xdr:colOff>657360</xdr:colOff>
      <xdr:row>273</xdr:row>
      <xdr:rowOff>91800</xdr:rowOff>
    </xdr:to>
    <xdr:sp macro="" textlink="">
      <xdr:nvSpPr>
        <xdr:cNvPr id="179" name="Line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 flipV="1">
          <a:off x="4130640" y="4626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180000</xdr:colOff>
      <xdr:row>274</xdr:row>
      <xdr:rowOff>27720</xdr:rowOff>
    </xdr:from>
    <xdr:to>
      <xdr:col>3</xdr:col>
      <xdr:colOff>644040</xdr:colOff>
      <xdr:row>274</xdr:row>
      <xdr:rowOff>133920</xdr:rowOff>
    </xdr:to>
    <xdr:sp macro="" textlink="">
      <xdr:nvSpPr>
        <xdr:cNvPr id="180" name="Line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 flipV="1">
          <a:off x="4117320" y="4646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204480</xdr:colOff>
      <xdr:row>278</xdr:row>
      <xdr:rowOff>30240</xdr:rowOff>
    </xdr:from>
    <xdr:to>
      <xdr:col>8</xdr:col>
      <xdr:colOff>668520</xdr:colOff>
      <xdr:row>278</xdr:row>
      <xdr:rowOff>136440</xdr:rowOff>
    </xdr:to>
    <xdr:sp macro="" textlink="">
      <xdr:nvSpPr>
        <xdr:cNvPr id="181" name="Line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 flipV="1">
          <a:off x="7426080" y="47185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278</xdr:row>
      <xdr:rowOff>153720</xdr:rowOff>
    </xdr:from>
    <xdr:to>
      <xdr:col>7</xdr:col>
      <xdr:colOff>487080</xdr:colOff>
      <xdr:row>279</xdr:row>
      <xdr:rowOff>97560</xdr:rowOff>
    </xdr:to>
    <xdr:sp macro="" textlink="">
      <xdr:nvSpPr>
        <xdr:cNvPr id="182" name="Line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 flipV="1">
          <a:off x="6685200" y="4730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15120</xdr:colOff>
      <xdr:row>279</xdr:row>
      <xdr:rowOff>153000</xdr:rowOff>
    </xdr:from>
    <xdr:to>
      <xdr:col>11</xdr:col>
      <xdr:colOff>37080</xdr:colOff>
      <xdr:row>280</xdr:row>
      <xdr:rowOff>96480</xdr:rowOff>
    </xdr:to>
    <xdr:sp macro="" textlink="">
      <xdr:nvSpPr>
        <xdr:cNvPr id="183" name="Line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 flipV="1">
          <a:off x="8778600" y="4747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174960</xdr:colOff>
      <xdr:row>281</xdr:row>
      <xdr:rowOff>1080</xdr:rowOff>
    </xdr:from>
    <xdr:to>
      <xdr:col>8</xdr:col>
      <xdr:colOff>639000</xdr:colOff>
      <xdr:row>281</xdr:row>
      <xdr:rowOff>107280</xdr:rowOff>
    </xdr:to>
    <xdr:sp macro="" textlink="">
      <xdr:nvSpPr>
        <xdr:cNvPr id="184" name="Line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 flipV="1">
          <a:off x="7396560" y="47643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15120</xdr:colOff>
      <xdr:row>281</xdr:row>
      <xdr:rowOff>142200</xdr:rowOff>
    </xdr:from>
    <xdr:to>
      <xdr:col>11</xdr:col>
      <xdr:colOff>36000</xdr:colOff>
      <xdr:row>282</xdr:row>
      <xdr:rowOff>86040</xdr:rowOff>
    </xdr:to>
    <xdr:sp macro="" textlink="">
      <xdr:nvSpPr>
        <xdr:cNvPr id="185" name="Line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 flipV="1">
          <a:off x="8778600" y="4778496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165240</xdr:colOff>
      <xdr:row>286</xdr:row>
      <xdr:rowOff>6120</xdr:rowOff>
    </xdr:from>
    <xdr:to>
      <xdr:col>8</xdr:col>
      <xdr:colOff>629280</xdr:colOff>
      <xdr:row>286</xdr:row>
      <xdr:rowOff>112320</xdr:rowOff>
    </xdr:to>
    <xdr:sp macro="" textlink="">
      <xdr:nvSpPr>
        <xdr:cNvPr id="186" name="Line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 flipV="1">
          <a:off x="7386840" y="4852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240</xdr:colOff>
      <xdr:row>286</xdr:row>
      <xdr:rowOff>150840</xdr:rowOff>
    </xdr:from>
    <xdr:to>
      <xdr:col>11</xdr:col>
      <xdr:colOff>2130</xdr:colOff>
      <xdr:row>287</xdr:row>
      <xdr:rowOff>94320</xdr:rowOff>
    </xdr:to>
    <xdr:sp macro="" textlink="">
      <xdr:nvSpPr>
        <xdr:cNvPr id="187" name="Line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 flipV="1">
          <a:off x="8739720" y="48670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293</xdr:row>
      <xdr:rowOff>13320</xdr:rowOff>
    </xdr:from>
    <xdr:to>
      <xdr:col>7</xdr:col>
      <xdr:colOff>467280</xdr:colOff>
      <xdr:row>293</xdr:row>
      <xdr:rowOff>119520</xdr:rowOff>
    </xdr:to>
    <xdr:sp macro="" textlink="">
      <xdr:nvSpPr>
        <xdr:cNvPr id="188" name="Line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 flipV="1">
          <a:off x="6665400" y="4973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90720</xdr:colOff>
      <xdr:row>299</xdr:row>
      <xdr:rowOff>18720</xdr:rowOff>
    </xdr:from>
    <xdr:to>
      <xdr:col>5</xdr:col>
      <xdr:colOff>554760</xdr:colOff>
      <xdr:row>299</xdr:row>
      <xdr:rowOff>124920</xdr:rowOff>
    </xdr:to>
    <xdr:sp macro="" textlink="">
      <xdr:nvSpPr>
        <xdr:cNvPr id="189" name="Line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 flipV="1">
          <a:off x="5559840" y="5078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" tIns="9000" rIns="9000" bIns="9000" anchor="ctr" anchorCtr="1">
          <a:spAutoFit/>
        </a:bodyPr>
        <a:lstStyle/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8</xdr:col>
      <xdr:colOff>210960</xdr:colOff>
      <xdr:row>301</xdr:row>
      <xdr:rowOff>7560</xdr:rowOff>
    </xdr:from>
    <xdr:to>
      <xdr:col>8</xdr:col>
      <xdr:colOff>675000</xdr:colOff>
      <xdr:row>301</xdr:row>
      <xdr:rowOff>113760</xdr:rowOff>
    </xdr:to>
    <xdr:sp macro="" textlink="">
      <xdr:nvSpPr>
        <xdr:cNvPr id="190" name="Line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 flipV="1">
          <a:off x="7432560" y="5109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160200</xdr:colOff>
      <xdr:row>299</xdr:row>
      <xdr:rowOff>155880</xdr:rowOff>
    </xdr:from>
    <xdr:to>
      <xdr:col>3</xdr:col>
      <xdr:colOff>624240</xdr:colOff>
      <xdr:row>300</xdr:row>
      <xdr:rowOff>99720</xdr:rowOff>
    </xdr:to>
    <xdr:sp macro="" textlink="">
      <xdr:nvSpPr>
        <xdr:cNvPr id="191" name="Line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 flipV="1">
          <a:off x="4097520" y="5091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571380</xdr:colOff>
      <xdr:row>301</xdr:row>
      <xdr:rowOff>135720</xdr:rowOff>
    </xdr:from>
    <xdr:to>
      <xdr:col>11</xdr:col>
      <xdr:colOff>690</xdr:colOff>
      <xdr:row>302</xdr:row>
      <xdr:rowOff>79560</xdr:rowOff>
    </xdr:to>
    <xdr:sp macro="" textlink="">
      <xdr:nvSpPr>
        <xdr:cNvPr id="192" name="Line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 flipV="1">
          <a:off x="8739360" y="5122260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52920</xdr:colOff>
      <xdr:row>302</xdr:row>
      <xdr:rowOff>154440</xdr:rowOff>
    </xdr:from>
    <xdr:to>
      <xdr:col>8</xdr:col>
      <xdr:colOff>2610</xdr:colOff>
      <xdr:row>303</xdr:row>
      <xdr:rowOff>97920</xdr:rowOff>
    </xdr:to>
    <xdr:sp macro="" textlink="">
      <xdr:nvSpPr>
        <xdr:cNvPr id="193" name="Line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 flipV="1">
          <a:off x="6715080" y="5140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219600</xdr:colOff>
      <xdr:row>300</xdr:row>
      <xdr:rowOff>152640</xdr:rowOff>
    </xdr:from>
    <xdr:to>
      <xdr:col>3</xdr:col>
      <xdr:colOff>683640</xdr:colOff>
      <xdr:row>301</xdr:row>
      <xdr:rowOff>96120</xdr:rowOff>
    </xdr:to>
    <xdr:sp macro="" textlink="">
      <xdr:nvSpPr>
        <xdr:cNvPr id="194" name="Line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 flipV="1">
          <a:off x="4156920" y="5107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304</xdr:row>
      <xdr:rowOff>152640</xdr:rowOff>
    </xdr:from>
    <xdr:to>
      <xdr:col>7</xdr:col>
      <xdr:colOff>487080</xdr:colOff>
      <xdr:row>305</xdr:row>
      <xdr:rowOff>96480</xdr:rowOff>
    </xdr:to>
    <xdr:sp macro="" textlink="">
      <xdr:nvSpPr>
        <xdr:cNvPr id="195" name="Line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 flipV="1">
          <a:off x="6685200" y="51727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93960</xdr:colOff>
      <xdr:row>306</xdr:row>
      <xdr:rowOff>9000</xdr:rowOff>
    </xdr:from>
    <xdr:to>
      <xdr:col>4</xdr:col>
      <xdr:colOff>558000</xdr:colOff>
      <xdr:row>306</xdr:row>
      <xdr:rowOff>115200</xdr:rowOff>
    </xdr:to>
    <xdr:sp macro="" textlink="">
      <xdr:nvSpPr>
        <xdr:cNvPr id="196" name="Line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 flipV="1">
          <a:off x="4907880" y="5190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54360</xdr:colOff>
      <xdr:row>307</xdr:row>
      <xdr:rowOff>6480</xdr:rowOff>
    </xdr:from>
    <xdr:to>
      <xdr:col>5</xdr:col>
      <xdr:colOff>518400</xdr:colOff>
      <xdr:row>307</xdr:row>
      <xdr:rowOff>112680</xdr:rowOff>
    </xdr:to>
    <xdr:sp macro="" textlink="">
      <xdr:nvSpPr>
        <xdr:cNvPr id="197" name="Line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 flipV="1">
          <a:off x="5523480" y="5206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63720</xdr:colOff>
      <xdr:row>307</xdr:row>
      <xdr:rowOff>161280</xdr:rowOff>
    </xdr:from>
    <xdr:to>
      <xdr:col>4</xdr:col>
      <xdr:colOff>527760</xdr:colOff>
      <xdr:row>308</xdr:row>
      <xdr:rowOff>104760</xdr:rowOff>
    </xdr:to>
    <xdr:sp macro="" textlink="">
      <xdr:nvSpPr>
        <xdr:cNvPr id="198" name="Line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 flipV="1">
          <a:off x="4877640" y="52223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43920</xdr:colOff>
      <xdr:row>309</xdr:row>
      <xdr:rowOff>27000</xdr:rowOff>
    </xdr:from>
    <xdr:to>
      <xdr:col>4</xdr:col>
      <xdr:colOff>507960</xdr:colOff>
      <xdr:row>309</xdr:row>
      <xdr:rowOff>133200</xdr:rowOff>
    </xdr:to>
    <xdr:sp macro="" textlink="">
      <xdr:nvSpPr>
        <xdr:cNvPr id="199" name="Line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 flipV="1">
          <a:off x="4857840" y="5241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70920</xdr:colOff>
      <xdr:row>313</xdr:row>
      <xdr:rowOff>5040</xdr:rowOff>
    </xdr:from>
    <xdr:to>
      <xdr:col>5</xdr:col>
      <xdr:colOff>534960</xdr:colOff>
      <xdr:row>313</xdr:row>
      <xdr:rowOff>111240</xdr:rowOff>
    </xdr:to>
    <xdr:sp macro="" textlink="">
      <xdr:nvSpPr>
        <xdr:cNvPr id="200" name="Line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 flipV="1">
          <a:off x="5540040" y="5310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67320</xdr:colOff>
      <xdr:row>314</xdr:row>
      <xdr:rowOff>4680</xdr:rowOff>
    </xdr:from>
    <xdr:to>
      <xdr:col>5</xdr:col>
      <xdr:colOff>531360</xdr:colOff>
      <xdr:row>314</xdr:row>
      <xdr:rowOff>110880</xdr:rowOff>
    </xdr:to>
    <xdr:sp macro="" textlink="">
      <xdr:nvSpPr>
        <xdr:cNvPr id="201" name="Line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 flipV="1">
          <a:off x="5536440" y="5326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33480</xdr:colOff>
      <xdr:row>314</xdr:row>
      <xdr:rowOff>136080</xdr:rowOff>
    </xdr:from>
    <xdr:to>
      <xdr:col>7</xdr:col>
      <xdr:colOff>497520</xdr:colOff>
      <xdr:row>315</xdr:row>
      <xdr:rowOff>79560</xdr:rowOff>
    </xdr:to>
    <xdr:sp macro="" textlink="">
      <xdr:nvSpPr>
        <xdr:cNvPr id="202" name="Line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 flipV="1">
          <a:off x="6695640" y="5340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189720</xdr:colOff>
      <xdr:row>315</xdr:row>
      <xdr:rowOff>155880</xdr:rowOff>
    </xdr:from>
    <xdr:to>
      <xdr:col>3</xdr:col>
      <xdr:colOff>653760</xdr:colOff>
      <xdr:row>316</xdr:row>
      <xdr:rowOff>99720</xdr:rowOff>
    </xdr:to>
    <xdr:sp macro="" textlink="">
      <xdr:nvSpPr>
        <xdr:cNvPr id="203" name="Line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 flipV="1">
          <a:off x="4127040" y="53582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46440</xdr:colOff>
      <xdr:row>317</xdr:row>
      <xdr:rowOff>140760</xdr:rowOff>
    </xdr:from>
    <xdr:to>
      <xdr:col>9</xdr:col>
      <xdr:colOff>510480</xdr:colOff>
      <xdr:row>318</xdr:row>
      <xdr:rowOff>84600</xdr:rowOff>
    </xdr:to>
    <xdr:sp macro="" textlink="">
      <xdr:nvSpPr>
        <xdr:cNvPr id="204" name="Line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 flipV="1">
          <a:off x="8176320" y="53892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199800</xdr:colOff>
      <xdr:row>316</xdr:row>
      <xdr:rowOff>155880</xdr:rowOff>
    </xdr:from>
    <xdr:to>
      <xdr:col>3</xdr:col>
      <xdr:colOff>663840</xdr:colOff>
      <xdr:row>317</xdr:row>
      <xdr:rowOff>99360</xdr:rowOff>
    </xdr:to>
    <xdr:sp macro="" textlink="">
      <xdr:nvSpPr>
        <xdr:cNvPr id="205" name="Line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 flipV="1">
          <a:off x="4137120" y="5374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319</xdr:row>
      <xdr:rowOff>3600</xdr:rowOff>
    </xdr:from>
    <xdr:to>
      <xdr:col>5</xdr:col>
      <xdr:colOff>515160</xdr:colOff>
      <xdr:row>319</xdr:row>
      <xdr:rowOff>109800</xdr:rowOff>
    </xdr:to>
    <xdr:sp macro="" textlink="">
      <xdr:nvSpPr>
        <xdr:cNvPr id="206" name="Line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 flipV="1">
          <a:off x="5520240" y="54080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52920</xdr:colOff>
      <xdr:row>319</xdr:row>
      <xdr:rowOff>155880</xdr:rowOff>
    </xdr:from>
    <xdr:to>
      <xdr:col>8</xdr:col>
      <xdr:colOff>2610</xdr:colOff>
      <xdr:row>320</xdr:row>
      <xdr:rowOff>99360</xdr:rowOff>
    </xdr:to>
    <xdr:sp macro="" textlink="">
      <xdr:nvSpPr>
        <xdr:cNvPr id="207" name="Line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 flipV="1">
          <a:off x="6715080" y="5423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180000</xdr:colOff>
      <xdr:row>320</xdr:row>
      <xdr:rowOff>147960</xdr:rowOff>
    </xdr:from>
    <xdr:to>
      <xdr:col>3</xdr:col>
      <xdr:colOff>644040</xdr:colOff>
      <xdr:row>321</xdr:row>
      <xdr:rowOff>91800</xdr:rowOff>
    </xdr:to>
    <xdr:sp macro="" textlink="">
      <xdr:nvSpPr>
        <xdr:cNvPr id="208" name="Line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 flipV="1">
          <a:off x="4117320" y="5438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165240</xdr:colOff>
      <xdr:row>322</xdr:row>
      <xdr:rowOff>1440</xdr:rowOff>
    </xdr:from>
    <xdr:to>
      <xdr:col>8</xdr:col>
      <xdr:colOff>629280</xdr:colOff>
      <xdr:row>322</xdr:row>
      <xdr:rowOff>107640</xdr:rowOff>
    </xdr:to>
    <xdr:sp macro="" textlink="">
      <xdr:nvSpPr>
        <xdr:cNvPr id="209" name="Line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 flipV="1">
          <a:off x="7386840" y="54566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130680</xdr:colOff>
      <xdr:row>323</xdr:row>
      <xdr:rowOff>1080</xdr:rowOff>
    </xdr:from>
    <xdr:to>
      <xdr:col>3</xdr:col>
      <xdr:colOff>594720</xdr:colOff>
      <xdr:row>323</xdr:row>
      <xdr:rowOff>107280</xdr:rowOff>
    </xdr:to>
    <xdr:sp macro="" textlink="">
      <xdr:nvSpPr>
        <xdr:cNvPr id="210" name="Line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 flipV="1">
          <a:off x="4068000" y="54728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70920</xdr:colOff>
      <xdr:row>324</xdr:row>
      <xdr:rowOff>10080</xdr:rowOff>
    </xdr:from>
    <xdr:to>
      <xdr:col>5</xdr:col>
      <xdr:colOff>534960</xdr:colOff>
      <xdr:row>324</xdr:row>
      <xdr:rowOff>116280</xdr:rowOff>
    </xdr:to>
    <xdr:sp macro="" textlink="">
      <xdr:nvSpPr>
        <xdr:cNvPr id="211" name="Line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 flipV="1">
          <a:off x="5540040" y="5490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571380</xdr:colOff>
      <xdr:row>324</xdr:row>
      <xdr:rowOff>148320</xdr:rowOff>
    </xdr:from>
    <xdr:to>
      <xdr:col>11</xdr:col>
      <xdr:colOff>690</xdr:colOff>
      <xdr:row>325</xdr:row>
      <xdr:rowOff>92160</xdr:rowOff>
    </xdr:to>
    <xdr:sp macro="" textlink="">
      <xdr:nvSpPr>
        <xdr:cNvPr id="212" name="Line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 flipV="1">
          <a:off x="8739360" y="5503824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435</xdr:colOff>
      <xdr:row>326</xdr:row>
      <xdr:rowOff>11160</xdr:rowOff>
    </xdr:from>
    <xdr:to>
      <xdr:col>11</xdr:col>
      <xdr:colOff>7920</xdr:colOff>
      <xdr:row>326</xdr:row>
      <xdr:rowOff>117360</xdr:rowOff>
    </xdr:to>
    <xdr:sp macro="" textlink="">
      <xdr:nvSpPr>
        <xdr:cNvPr id="213" name="Line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 flipV="1">
          <a:off x="8749440" y="55226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204480</xdr:colOff>
      <xdr:row>326</xdr:row>
      <xdr:rowOff>156600</xdr:rowOff>
    </xdr:from>
    <xdr:to>
      <xdr:col>8</xdr:col>
      <xdr:colOff>668520</xdr:colOff>
      <xdr:row>327</xdr:row>
      <xdr:rowOff>100440</xdr:rowOff>
    </xdr:to>
    <xdr:sp macro="" textlink="">
      <xdr:nvSpPr>
        <xdr:cNvPr id="214" name="Line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 flipV="1">
          <a:off x="7426080" y="5537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67320</xdr:colOff>
      <xdr:row>330</xdr:row>
      <xdr:rowOff>225720</xdr:rowOff>
    </xdr:from>
    <xdr:to>
      <xdr:col>4</xdr:col>
      <xdr:colOff>531360</xdr:colOff>
      <xdr:row>331</xdr:row>
      <xdr:rowOff>104400</xdr:rowOff>
    </xdr:to>
    <xdr:sp macro="" textlink="">
      <xdr:nvSpPr>
        <xdr:cNvPr id="215" name="Line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 flipV="1">
          <a:off x="4881240" y="56090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" tIns="9000" rIns="9000" bIns="9000" anchor="ctr" anchorCtr="1">
          <a:spAutoFit/>
        </a:bodyPr>
        <a:lstStyle/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pt-BR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8</xdr:col>
      <xdr:colOff>171720</xdr:colOff>
      <xdr:row>332</xdr:row>
      <xdr:rowOff>0</xdr:rowOff>
    </xdr:from>
    <xdr:to>
      <xdr:col>8</xdr:col>
      <xdr:colOff>635760</xdr:colOff>
      <xdr:row>332</xdr:row>
      <xdr:rowOff>106200</xdr:rowOff>
    </xdr:to>
    <xdr:sp macro="" textlink="">
      <xdr:nvSpPr>
        <xdr:cNvPr id="216" name="Line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 flipV="1">
          <a:off x="7393320" y="5625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64080</xdr:colOff>
      <xdr:row>332</xdr:row>
      <xdr:rowOff>154800</xdr:rowOff>
    </xdr:from>
    <xdr:to>
      <xdr:col>4</xdr:col>
      <xdr:colOff>528120</xdr:colOff>
      <xdr:row>333</xdr:row>
      <xdr:rowOff>98280</xdr:rowOff>
    </xdr:to>
    <xdr:sp macro="" textlink="">
      <xdr:nvSpPr>
        <xdr:cNvPr id="217" name="Line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 flipV="1">
          <a:off x="4878000" y="5640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29880</xdr:colOff>
      <xdr:row>334</xdr:row>
      <xdr:rowOff>10440</xdr:rowOff>
    </xdr:from>
    <xdr:to>
      <xdr:col>6</xdr:col>
      <xdr:colOff>493920</xdr:colOff>
      <xdr:row>334</xdr:row>
      <xdr:rowOff>116640</xdr:rowOff>
    </xdr:to>
    <xdr:sp macro="" textlink="">
      <xdr:nvSpPr>
        <xdr:cNvPr id="218" name="Line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 flipV="1">
          <a:off x="6132600" y="56590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189720</xdr:colOff>
      <xdr:row>334</xdr:row>
      <xdr:rowOff>146160</xdr:rowOff>
    </xdr:from>
    <xdr:to>
      <xdr:col>3</xdr:col>
      <xdr:colOff>653760</xdr:colOff>
      <xdr:row>335</xdr:row>
      <xdr:rowOff>90000</xdr:rowOff>
    </xdr:to>
    <xdr:sp macro="" textlink="">
      <xdr:nvSpPr>
        <xdr:cNvPr id="219" name="Line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 flipV="1">
          <a:off x="4127040" y="5672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224640</xdr:colOff>
      <xdr:row>336</xdr:row>
      <xdr:rowOff>0</xdr:rowOff>
    </xdr:from>
    <xdr:to>
      <xdr:col>8</xdr:col>
      <xdr:colOff>688680</xdr:colOff>
      <xdr:row>336</xdr:row>
      <xdr:rowOff>106200</xdr:rowOff>
    </xdr:to>
    <xdr:sp macro="" textlink="">
      <xdr:nvSpPr>
        <xdr:cNvPr id="220" name="Line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 flipV="1">
          <a:off x="7446240" y="5690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23400</xdr:colOff>
      <xdr:row>337</xdr:row>
      <xdr:rowOff>6840</xdr:rowOff>
    </xdr:from>
    <xdr:to>
      <xdr:col>7</xdr:col>
      <xdr:colOff>487440</xdr:colOff>
      <xdr:row>337</xdr:row>
      <xdr:rowOff>113040</xdr:rowOff>
    </xdr:to>
    <xdr:sp macro="" textlink="">
      <xdr:nvSpPr>
        <xdr:cNvPr id="221" name="Line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 flipV="1">
          <a:off x="6685560" y="5707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36000</xdr:colOff>
      <xdr:row>338</xdr:row>
      <xdr:rowOff>18000</xdr:rowOff>
    </xdr:from>
    <xdr:to>
      <xdr:col>6</xdr:col>
      <xdr:colOff>500040</xdr:colOff>
      <xdr:row>338</xdr:row>
      <xdr:rowOff>124200</xdr:rowOff>
    </xdr:to>
    <xdr:sp macro="" textlink="">
      <xdr:nvSpPr>
        <xdr:cNvPr id="222" name="Line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 flipV="1">
          <a:off x="6138720" y="5724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630</xdr:colOff>
      <xdr:row>338</xdr:row>
      <xdr:rowOff>150840</xdr:rowOff>
    </xdr:from>
    <xdr:to>
      <xdr:col>11</xdr:col>
      <xdr:colOff>16560</xdr:colOff>
      <xdr:row>339</xdr:row>
      <xdr:rowOff>94680</xdr:rowOff>
    </xdr:to>
    <xdr:sp macro="" textlink="">
      <xdr:nvSpPr>
        <xdr:cNvPr id="223" name="Line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 flipV="1">
          <a:off x="8759160" y="5738076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90360</xdr:colOff>
      <xdr:row>339</xdr:row>
      <xdr:rowOff>152280</xdr:rowOff>
    </xdr:from>
    <xdr:to>
      <xdr:col>5</xdr:col>
      <xdr:colOff>554400</xdr:colOff>
      <xdr:row>340</xdr:row>
      <xdr:rowOff>95760</xdr:rowOff>
    </xdr:to>
    <xdr:sp macro="" textlink="">
      <xdr:nvSpPr>
        <xdr:cNvPr id="224" name="Line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 flipV="1">
          <a:off x="5559480" y="5754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16560</xdr:colOff>
      <xdr:row>340</xdr:row>
      <xdr:rowOff>151920</xdr:rowOff>
    </xdr:from>
    <xdr:to>
      <xdr:col>7</xdr:col>
      <xdr:colOff>480600</xdr:colOff>
      <xdr:row>341</xdr:row>
      <xdr:rowOff>95760</xdr:rowOff>
    </xdr:to>
    <xdr:sp macro="" textlink="">
      <xdr:nvSpPr>
        <xdr:cNvPr id="225" name="Line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 flipV="1">
          <a:off x="6678720" y="5770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341</xdr:row>
      <xdr:rowOff>153360</xdr:rowOff>
    </xdr:from>
    <xdr:to>
      <xdr:col>7</xdr:col>
      <xdr:colOff>467280</xdr:colOff>
      <xdr:row>342</xdr:row>
      <xdr:rowOff>96840</xdr:rowOff>
    </xdr:to>
    <xdr:sp macro="" textlink="">
      <xdr:nvSpPr>
        <xdr:cNvPr id="226" name="Line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 flipV="1">
          <a:off x="6665400" y="5787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83880</xdr:colOff>
      <xdr:row>342</xdr:row>
      <xdr:rowOff>150840</xdr:rowOff>
    </xdr:from>
    <xdr:to>
      <xdr:col>4</xdr:col>
      <xdr:colOff>547920</xdr:colOff>
      <xdr:row>343</xdr:row>
      <xdr:rowOff>94320</xdr:rowOff>
    </xdr:to>
    <xdr:sp macro="" textlink="">
      <xdr:nvSpPr>
        <xdr:cNvPr id="227" name="Line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 flipV="1">
          <a:off x="4897800" y="58030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173880</xdr:colOff>
      <xdr:row>343</xdr:row>
      <xdr:rowOff>145080</xdr:rowOff>
    </xdr:from>
    <xdr:to>
      <xdr:col>3</xdr:col>
      <xdr:colOff>637920</xdr:colOff>
      <xdr:row>344</xdr:row>
      <xdr:rowOff>88920</xdr:rowOff>
    </xdr:to>
    <xdr:sp macro="" textlink="">
      <xdr:nvSpPr>
        <xdr:cNvPr id="228" name="Line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 flipV="1">
          <a:off x="4111200" y="5818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170280</xdr:colOff>
      <xdr:row>344</xdr:row>
      <xdr:rowOff>158400</xdr:rowOff>
    </xdr:from>
    <xdr:to>
      <xdr:col>3</xdr:col>
      <xdr:colOff>634320</xdr:colOff>
      <xdr:row>345</xdr:row>
      <xdr:rowOff>101880</xdr:rowOff>
    </xdr:to>
    <xdr:sp macro="" textlink="">
      <xdr:nvSpPr>
        <xdr:cNvPr id="229" name="Line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 flipV="1">
          <a:off x="4107600" y="58363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346</xdr:row>
      <xdr:rowOff>2880</xdr:rowOff>
    </xdr:from>
    <xdr:to>
      <xdr:col>5</xdr:col>
      <xdr:colOff>515160</xdr:colOff>
      <xdr:row>346</xdr:row>
      <xdr:rowOff>109080</xdr:rowOff>
    </xdr:to>
    <xdr:sp macro="" textlink="">
      <xdr:nvSpPr>
        <xdr:cNvPr id="230" name="Line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 flipV="1">
          <a:off x="5520240" y="5853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80640</xdr:colOff>
      <xdr:row>347</xdr:row>
      <xdr:rowOff>2160</xdr:rowOff>
    </xdr:from>
    <xdr:to>
      <xdr:col>5</xdr:col>
      <xdr:colOff>544680</xdr:colOff>
      <xdr:row>347</xdr:row>
      <xdr:rowOff>108360</xdr:rowOff>
    </xdr:to>
    <xdr:sp macro="" textlink="">
      <xdr:nvSpPr>
        <xdr:cNvPr id="231" name="Line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 flipV="1">
          <a:off x="5549760" y="5869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240</xdr:colOff>
      <xdr:row>347</xdr:row>
      <xdr:rowOff>150120</xdr:rowOff>
    </xdr:from>
    <xdr:to>
      <xdr:col>11</xdr:col>
      <xdr:colOff>1050</xdr:colOff>
      <xdr:row>348</xdr:row>
      <xdr:rowOff>93960</xdr:rowOff>
    </xdr:to>
    <xdr:sp macro="" textlink="">
      <xdr:nvSpPr>
        <xdr:cNvPr id="232" name="Line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 flipV="1">
          <a:off x="8739720" y="5884308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217440</xdr:colOff>
      <xdr:row>348</xdr:row>
      <xdr:rowOff>154080</xdr:rowOff>
    </xdr:from>
    <xdr:to>
      <xdr:col>8</xdr:col>
      <xdr:colOff>681480</xdr:colOff>
      <xdr:row>349</xdr:row>
      <xdr:rowOff>97560</xdr:rowOff>
    </xdr:to>
    <xdr:sp macro="" textlink="">
      <xdr:nvSpPr>
        <xdr:cNvPr id="233" name="Line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 flipV="1">
          <a:off x="7439040" y="5900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204480</xdr:colOff>
      <xdr:row>349</xdr:row>
      <xdr:rowOff>120600</xdr:rowOff>
    </xdr:from>
    <xdr:to>
      <xdr:col>8</xdr:col>
      <xdr:colOff>668520</xdr:colOff>
      <xdr:row>350</xdr:row>
      <xdr:rowOff>64440</xdr:rowOff>
    </xdr:to>
    <xdr:sp macro="" textlink="">
      <xdr:nvSpPr>
        <xdr:cNvPr id="234" name="Line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 flipV="1">
          <a:off x="7426080" y="5913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64080</xdr:colOff>
      <xdr:row>351</xdr:row>
      <xdr:rowOff>14040</xdr:rowOff>
    </xdr:from>
    <xdr:to>
      <xdr:col>4</xdr:col>
      <xdr:colOff>528120</xdr:colOff>
      <xdr:row>351</xdr:row>
      <xdr:rowOff>120240</xdr:rowOff>
    </xdr:to>
    <xdr:sp macro="" textlink="">
      <xdr:nvSpPr>
        <xdr:cNvPr id="235" name="Line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 flipV="1">
          <a:off x="4878000" y="5935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435</xdr:colOff>
      <xdr:row>355</xdr:row>
      <xdr:rowOff>11520</xdr:rowOff>
    </xdr:from>
    <xdr:to>
      <xdr:col>11</xdr:col>
      <xdr:colOff>6840</xdr:colOff>
      <xdr:row>355</xdr:row>
      <xdr:rowOff>117720</xdr:rowOff>
    </xdr:to>
    <xdr:sp macro="" textlink="">
      <xdr:nvSpPr>
        <xdr:cNvPr id="236" name="Line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 flipV="1">
          <a:off x="8749440" y="6006888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355</xdr:row>
      <xdr:rowOff>146880</xdr:rowOff>
    </xdr:from>
    <xdr:to>
      <xdr:col>8</xdr:col>
      <xdr:colOff>648720</xdr:colOff>
      <xdr:row>356</xdr:row>
      <xdr:rowOff>90360</xdr:rowOff>
    </xdr:to>
    <xdr:sp macro="" textlink="">
      <xdr:nvSpPr>
        <xdr:cNvPr id="237" name="Line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 flipV="1">
          <a:off x="7406280" y="6020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74160</xdr:colOff>
      <xdr:row>357</xdr:row>
      <xdr:rowOff>13320</xdr:rowOff>
    </xdr:from>
    <xdr:to>
      <xdr:col>4</xdr:col>
      <xdr:colOff>538200</xdr:colOff>
      <xdr:row>357</xdr:row>
      <xdr:rowOff>119520</xdr:rowOff>
    </xdr:to>
    <xdr:sp macro="" textlink="">
      <xdr:nvSpPr>
        <xdr:cNvPr id="238" name="Line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 flipV="1">
          <a:off x="4888080" y="6039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358</xdr:row>
      <xdr:rowOff>17280</xdr:rowOff>
    </xdr:from>
    <xdr:to>
      <xdr:col>5</xdr:col>
      <xdr:colOff>524880</xdr:colOff>
      <xdr:row>358</xdr:row>
      <xdr:rowOff>123480</xdr:rowOff>
    </xdr:to>
    <xdr:sp macro="" textlink="">
      <xdr:nvSpPr>
        <xdr:cNvPr id="239" name="Line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 flipV="1">
          <a:off x="5529960" y="60562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45</xdr:colOff>
      <xdr:row>359</xdr:row>
      <xdr:rowOff>2760</xdr:rowOff>
    </xdr:from>
    <xdr:to>
      <xdr:col>11</xdr:col>
      <xdr:colOff>855</xdr:colOff>
      <xdr:row>359</xdr:row>
      <xdr:rowOff>98640</xdr:rowOff>
    </xdr:to>
    <xdr:sp macro="" textlink="">
      <xdr:nvSpPr>
        <xdr:cNvPr id="240" name="Line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 flipV="1">
          <a:off x="8730000" y="6070032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69480</xdr:colOff>
      <xdr:row>359</xdr:row>
      <xdr:rowOff>129960</xdr:rowOff>
    </xdr:from>
    <xdr:to>
      <xdr:col>7</xdr:col>
      <xdr:colOff>120</xdr:colOff>
      <xdr:row>360</xdr:row>
      <xdr:rowOff>73800</xdr:rowOff>
    </xdr:to>
    <xdr:sp macro="" textlink="">
      <xdr:nvSpPr>
        <xdr:cNvPr id="241" name="Line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 flipV="1">
          <a:off x="6172200" y="6083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209520</xdr:colOff>
      <xdr:row>361</xdr:row>
      <xdr:rowOff>7560</xdr:rowOff>
    </xdr:from>
    <xdr:to>
      <xdr:col>3</xdr:col>
      <xdr:colOff>673560</xdr:colOff>
      <xdr:row>361</xdr:row>
      <xdr:rowOff>113760</xdr:rowOff>
    </xdr:to>
    <xdr:sp macro="" textlink="">
      <xdr:nvSpPr>
        <xdr:cNvPr id="242" name="Line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 flipV="1">
          <a:off x="4146840" y="6104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70920</xdr:colOff>
      <xdr:row>362</xdr:row>
      <xdr:rowOff>2520</xdr:rowOff>
    </xdr:from>
    <xdr:to>
      <xdr:col>5</xdr:col>
      <xdr:colOff>534960</xdr:colOff>
      <xdr:row>362</xdr:row>
      <xdr:rowOff>108720</xdr:rowOff>
    </xdr:to>
    <xdr:sp macro="" textlink="">
      <xdr:nvSpPr>
        <xdr:cNvPr id="243" name="Line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 flipV="1">
          <a:off x="5540040" y="6119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46440</xdr:colOff>
      <xdr:row>363</xdr:row>
      <xdr:rowOff>4725</xdr:rowOff>
    </xdr:from>
    <xdr:to>
      <xdr:col>9</xdr:col>
      <xdr:colOff>510480</xdr:colOff>
      <xdr:row>363</xdr:row>
      <xdr:rowOff>91080</xdr:rowOff>
    </xdr:to>
    <xdr:sp macro="" textlink="">
      <xdr:nvSpPr>
        <xdr:cNvPr id="244" name="Line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 flipV="1">
          <a:off x="8176320" y="6134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194400</xdr:colOff>
      <xdr:row>363</xdr:row>
      <xdr:rowOff>141675</xdr:rowOff>
    </xdr:from>
    <xdr:to>
      <xdr:col>8</xdr:col>
      <xdr:colOff>658440</xdr:colOff>
      <xdr:row>364</xdr:row>
      <xdr:rowOff>95040</xdr:rowOff>
    </xdr:to>
    <xdr:sp macro="" textlink="">
      <xdr:nvSpPr>
        <xdr:cNvPr id="245" name="Line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 flipV="1">
          <a:off x="7416000" y="6150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365</xdr:row>
      <xdr:rowOff>12600</xdr:rowOff>
    </xdr:from>
    <xdr:to>
      <xdr:col>7</xdr:col>
      <xdr:colOff>477360</xdr:colOff>
      <xdr:row>365</xdr:row>
      <xdr:rowOff>118800</xdr:rowOff>
    </xdr:to>
    <xdr:sp macro="" textlink="">
      <xdr:nvSpPr>
        <xdr:cNvPr id="246" name="Line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 flipV="1">
          <a:off x="6675480" y="6169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74160</xdr:colOff>
      <xdr:row>366</xdr:row>
      <xdr:rowOff>2520</xdr:rowOff>
    </xdr:from>
    <xdr:to>
      <xdr:col>4</xdr:col>
      <xdr:colOff>538200</xdr:colOff>
      <xdr:row>366</xdr:row>
      <xdr:rowOff>108720</xdr:rowOff>
    </xdr:to>
    <xdr:sp macro="" textlink="">
      <xdr:nvSpPr>
        <xdr:cNvPr id="247" name="Line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 flipV="1">
          <a:off x="4888080" y="6184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61200</xdr:colOff>
      <xdr:row>366</xdr:row>
      <xdr:rowOff>154800</xdr:rowOff>
    </xdr:from>
    <xdr:to>
      <xdr:col>5</xdr:col>
      <xdr:colOff>525240</xdr:colOff>
      <xdr:row>367</xdr:row>
      <xdr:rowOff>98280</xdr:rowOff>
    </xdr:to>
    <xdr:sp macro="" textlink="">
      <xdr:nvSpPr>
        <xdr:cNvPr id="248" name="Line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 flipV="1">
          <a:off x="5530320" y="6200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2880</xdr:colOff>
      <xdr:row>367</xdr:row>
      <xdr:rowOff>151560</xdr:rowOff>
    </xdr:from>
    <xdr:to>
      <xdr:col>7</xdr:col>
      <xdr:colOff>466920</xdr:colOff>
      <xdr:row>368</xdr:row>
      <xdr:rowOff>95040</xdr:rowOff>
    </xdr:to>
    <xdr:sp macro="" textlink="">
      <xdr:nvSpPr>
        <xdr:cNvPr id="249" name="Line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 flipV="1">
          <a:off x="6665040" y="6215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370</xdr:row>
      <xdr:rowOff>10080</xdr:rowOff>
    </xdr:from>
    <xdr:to>
      <xdr:col>5</xdr:col>
      <xdr:colOff>524880</xdr:colOff>
      <xdr:row>370</xdr:row>
      <xdr:rowOff>116280</xdr:rowOff>
    </xdr:to>
    <xdr:sp macro="" textlink="">
      <xdr:nvSpPr>
        <xdr:cNvPr id="250" name="Line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 flipV="1">
          <a:off x="5529960" y="62486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174960</xdr:colOff>
      <xdr:row>370</xdr:row>
      <xdr:rowOff>136080</xdr:rowOff>
    </xdr:from>
    <xdr:to>
      <xdr:col>8</xdr:col>
      <xdr:colOff>639000</xdr:colOff>
      <xdr:row>371</xdr:row>
      <xdr:rowOff>99360</xdr:rowOff>
    </xdr:to>
    <xdr:sp macro="" textlink="">
      <xdr:nvSpPr>
        <xdr:cNvPr id="251" name="Line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 flipV="1">
          <a:off x="7396560" y="62612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375</xdr:row>
      <xdr:rowOff>19440</xdr:rowOff>
    </xdr:from>
    <xdr:to>
      <xdr:col>8</xdr:col>
      <xdr:colOff>648720</xdr:colOff>
      <xdr:row>375</xdr:row>
      <xdr:rowOff>125640</xdr:rowOff>
    </xdr:to>
    <xdr:sp macro="" textlink="">
      <xdr:nvSpPr>
        <xdr:cNvPr id="252" name="Line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 flipV="1">
          <a:off x="7406280" y="6335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223920</xdr:colOff>
      <xdr:row>376</xdr:row>
      <xdr:rowOff>9360</xdr:rowOff>
    </xdr:from>
    <xdr:to>
      <xdr:col>8</xdr:col>
      <xdr:colOff>687960</xdr:colOff>
      <xdr:row>376</xdr:row>
      <xdr:rowOff>115560</xdr:rowOff>
    </xdr:to>
    <xdr:sp macro="" textlink="">
      <xdr:nvSpPr>
        <xdr:cNvPr id="253" name="Line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 flipV="1">
          <a:off x="7445520" y="6350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194400</xdr:colOff>
      <xdr:row>376</xdr:row>
      <xdr:rowOff>144720</xdr:rowOff>
    </xdr:from>
    <xdr:to>
      <xdr:col>8</xdr:col>
      <xdr:colOff>658440</xdr:colOff>
      <xdr:row>377</xdr:row>
      <xdr:rowOff>88560</xdr:rowOff>
    </xdr:to>
    <xdr:sp macro="" textlink="">
      <xdr:nvSpPr>
        <xdr:cNvPr id="254" name="Line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 flipV="1">
          <a:off x="7416000" y="6364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43200</xdr:colOff>
      <xdr:row>377</xdr:row>
      <xdr:rowOff>140040</xdr:rowOff>
    </xdr:from>
    <xdr:to>
      <xdr:col>8</xdr:col>
      <xdr:colOff>2415</xdr:colOff>
      <xdr:row>378</xdr:row>
      <xdr:rowOff>83520</xdr:rowOff>
    </xdr:to>
    <xdr:sp macro="" textlink="">
      <xdr:nvSpPr>
        <xdr:cNvPr id="255" name="Line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 flipV="1">
          <a:off x="6705360" y="6379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0</xdr:colOff>
      <xdr:row>378</xdr:row>
      <xdr:rowOff>141120</xdr:rowOff>
    </xdr:from>
    <xdr:to>
      <xdr:col>6</xdr:col>
      <xdr:colOff>464040</xdr:colOff>
      <xdr:row>379</xdr:row>
      <xdr:rowOff>84960</xdr:rowOff>
    </xdr:to>
    <xdr:sp macro="" textlink="">
      <xdr:nvSpPr>
        <xdr:cNvPr id="256" name="Line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 flipV="1">
          <a:off x="6102720" y="63962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239400</xdr:colOff>
      <xdr:row>379</xdr:row>
      <xdr:rowOff>138600</xdr:rowOff>
    </xdr:from>
    <xdr:to>
      <xdr:col>3</xdr:col>
      <xdr:colOff>703440</xdr:colOff>
      <xdr:row>380</xdr:row>
      <xdr:rowOff>82080</xdr:rowOff>
    </xdr:to>
    <xdr:sp macro="" textlink="">
      <xdr:nvSpPr>
        <xdr:cNvPr id="257" name="Line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 flipV="1">
          <a:off x="4176720" y="6412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75</xdr:colOff>
      <xdr:row>381</xdr:row>
      <xdr:rowOff>5760</xdr:rowOff>
    </xdr:from>
    <xdr:to>
      <xdr:col>11</xdr:col>
      <xdr:colOff>6480</xdr:colOff>
      <xdr:row>381</xdr:row>
      <xdr:rowOff>111960</xdr:rowOff>
    </xdr:to>
    <xdr:sp macro="" textlink="">
      <xdr:nvSpPr>
        <xdr:cNvPr id="258" name="Line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 flipV="1">
          <a:off x="8749080" y="6431472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150120</xdr:colOff>
      <xdr:row>382</xdr:row>
      <xdr:rowOff>15120</xdr:rowOff>
    </xdr:from>
    <xdr:to>
      <xdr:col>3</xdr:col>
      <xdr:colOff>614160</xdr:colOff>
      <xdr:row>382</xdr:row>
      <xdr:rowOff>121320</xdr:rowOff>
    </xdr:to>
    <xdr:sp macro="" textlink="">
      <xdr:nvSpPr>
        <xdr:cNvPr id="259" name="Line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 flipV="1">
          <a:off x="4087440" y="6448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382</xdr:row>
      <xdr:rowOff>138960</xdr:rowOff>
    </xdr:from>
    <xdr:to>
      <xdr:col>8</xdr:col>
      <xdr:colOff>2055</xdr:colOff>
      <xdr:row>383</xdr:row>
      <xdr:rowOff>82440</xdr:rowOff>
    </xdr:to>
    <xdr:sp macro="" textlink="">
      <xdr:nvSpPr>
        <xdr:cNvPr id="260" name="Line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 flipV="1">
          <a:off x="6705000" y="6461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64080</xdr:colOff>
      <xdr:row>384</xdr:row>
      <xdr:rowOff>1680</xdr:rowOff>
    </xdr:from>
    <xdr:to>
      <xdr:col>4</xdr:col>
      <xdr:colOff>528120</xdr:colOff>
      <xdr:row>384</xdr:row>
      <xdr:rowOff>97920</xdr:rowOff>
    </xdr:to>
    <xdr:sp macro="" textlink="">
      <xdr:nvSpPr>
        <xdr:cNvPr id="261" name="Line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 flipV="1">
          <a:off x="4878000" y="6478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150</xdr:colOff>
      <xdr:row>385</xdr:row>
      <xdr:rowOff>20520</xdr:rowOff>
    </xdr:from>
    <xdr:to>
      <xdr:col>7</xdr:col>
      <xdr:colOff>457200</xdr:colOff>
      <xdr:row>385</xdr:row>
      <xdr:rowOff>126720</xdr:rowOff>
    </xdr:to>
    <xdr:sp macro="" textlink="">
      <xdr:nvSpPr>
        <xdr:cNvPr id="262" name="Line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 flipV="1">
          <a:off x="6655320" y="64979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30960</xdr:colOff>
      <xdr:row>385</xdr:row>
      <xdr:rowOff>124920</xdr:rowOff>
    </xdr:from>
    <xdr:to>
      <xdr:col>5</xdr:col>
      <xdr:colOff>495000</xdr:colOff>
      <xdr:row>386</xdr:row>
      <xdr:rowOff>88200</xdr:rowOff>
    </xdr:to>
    <xdr:sp macro="" textlink="">
      <xdr:nvSpPr>
        <xdr:cNvPr id="263" name="Line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 flipV="1">
          <a:off x="5500080" y="6508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386</xdr:row>
      <xdr:rowOff>129240</xdr:rowOff>
    </xdr:from>
    <xdr:to>
      <xdr:col>5</xdr:col>
      <xdr:colOff>505080</xdr:colOff>
      <xdr:row>387</xdr:row>
      <xdr:rowOff>92520</xdr:rowOff>
    </xdr:to>
    <xdr:sp macro="" textlink="">
      <xdr:nvSpPr>
        <xdr:cNvPr id="264" name="Line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 flipV="1">
          <a:off x="5510160" y="6523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567585</xdr:colOff>
      <xdr:row>388</xdr:row>
      <xdr:rowOff>12240</xdr:rowOff>
    </xdr:from>
    <xdr:to>
      <xdr:col>10</xdr:col>
      <xdr:colOff>396945</xdr:colOff>
      <xdr:row>388</xdr:row>
      <xdr:rowOff>118440</xdr:rowOff>
    </xdr:to>
    <xdr:sp macro="" textlink="">
      <xdr:nvSpPr>
        <xdr:cNvPr id="265" name="Line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 flipV="1">
          <a:off x="8726040" y="6541956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435</xdr:colOff>
      <xdr:row>389</xdr:row>
      <xdr:rowOff>2160</xdr:rowOff>
    </xdr:from>
    <xdr:to>
      <xdr:col>11</xdr:col>
      <xdr:colOff>7920</xdr:colOff>
      <xdr:row>389</xdr:row>
      <xdr:rowOff>108360</xdr:rowOff>
    </xdr:to>
    <xdr:sp macro="" textlink="">
      <xdr:nvSpPr>
        <xdr:cNvPr id="266" name="Line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 flipV="1">
          <a:off x="8749440" y="6557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60480</xdr:colOff>
      <xdr:row>389</xdr:row>
      <xdr:rowOff>159120</xdr:rowOff>
    </xdr:from>
    <xdr:to>
      <xdr:col>4</xdr:col>
      <xdr:colOff>524520</xdr:colOff>
      <xdr:row>390</xdr:row>
      <xdr:rowOff>102960</xdr:rowOff>
    </xdr:to>
    <xdr:sp macro="" textlink="">
      <xdr:nvSpPr>
        <xdr:cNvPr id="267" name="Line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 flipV="1">
          <a:off x="4874400" y="65729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51840</xdr:colOff>
      <xdr:row>393</xdr:row>
      <xdr:rowOff>199800</xdr:rowOff>
    </xdr:from>
    <xdr:to>
      <xdr:col>5</xdr:col>
      <xdr:colOff>515880</xdr:colOff>
      <xdr:row>394</xdr:row>
      <xdr:rowOff>78480</xdr:rowOff>
    </xdr:to>
    <xdr:sp macro="" textlink="">
      <xdr:nvSpPr>
        <xdr:cNvPr id="268" name="Line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 flipV="1">
          <a:off x="5520960" y="6641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570825</xdr:colOff>
      <xdr:row>394</xdr:row>
      <xdr:rowOff>154080</xdr:rowOff>
    </xdr:from>
    <xdr:to>
      <xdr:col>11</xdr:col>
      <xdr:colOff>135</xdr:colOff>
      <xdr:row>395</xdr:row>
      <xdr:rowOff>97920</xdr:rowOff>
    </xdr:to>
    <xdr:sp macro="" textlink="">
      <xdr:nvSpPr>
        <xdr:cNvPr id="269" name="Line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 flipV="1">
          <a:off x="8729280" y="6660108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395</xdr:row>
      <xdr:rowOff>160920</xdr:rowOff>
    </xdr:from>
    <xdr:to>
      <xdr:col>5</xdr:col>
      <xdr:colOff>524880</xdr:colOff>
      <xdr:row>396</xdr:row>
      <xdr:rowOff>104400</xdr:rowOff>
    </xdr:to>
    <xdr:sp macro="" textlink="">
      <xdr:nvSpPr>
        <xdr:cNvPr id="270" name="Line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 flipV="1">
          <a:off x="5529960" y="6677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86040</xdr:colOff>
      <xdr:row>396</xdr:row>
      <xdr:rowOff>159480</xdr:rowOff>
    </xdr:from>
    <xdr:to>
      <xdr:col>9</xdr:col>
      <xdr:colOff>550080</xdr:colOff>
      <xdr:row>397</xdr:row>
      <xdr:rowOff>103320</xdr:rowOff>
    </xdr:to>
    <xdr:sp macro="" textlink="">
      <xdr:nvSpPr>
        <xdr:cNvPr id="271" name="Line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 flipV="1">
          <a:off x="8215920" y="6693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397</xdr:row>
      <xdr:rowOff>140040</xdr:rowOff>
    </xdr:from>
    <xdr:to>
      <xdr:col>8</xdr:col>
      <xdr:colOff>628920</xdr:colOff>
      <xdr:row>398</xdr:row>
      <xdr:rowOff>83520</xdr:rowOff>
    </xdr:to>
    <xdr:sp macro="" textlink="">
      <xdr:nvSpPr>
        <xdr:cNvPr id="272" name="Line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 flipV="1">
          <a:off x="7386480" y="67074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398</xdr:row>
      <xdr:rowOff>160560</xdr:rowOff>
    </xdr:from>
    <xdr:to>
      <xdr:col>7</xdr:col>
      <xdr:colOff>467280</xdr:colOff>
      <xdr:row>399</xdr:row>
      <xdr:rowOff>104400</xdr:rowOff>
    </xdr:to>
    <xdr:sp macro="" textlink="">
      <xdr:nvSpPr>
        <xdr:cNvPr id="273" name="Line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 flipV="1">
          <a:off x="6665400" y="6725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54360</xdr:colOff>
      <xdr:row>399</xdr:row>
      <xdr:rowOff>160200</xdr:rowOff>
    </xdr:from>
    <xdr:to>
      <xdr:col>4</xdr:col>
      <xdr:colOff>518400</xdr:colOff>
      <xdr:row>400</xdr:row>
      <xdr:rowOff>103680</xdr:rowOff>
    </xdr:to>
    <xdr:sp macro="" textlink="">
      <xdr:nvSpPr>
        <xdr:cNvPr id="274" name="Line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 flipV="1">
          <a:off x="4868280" y="6741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990</xdr:colOff>
      <xdr:row>400</xdr:row>
      <xdr:rowOff>152280</xdr:rowOff>
    </xdr:from>
    <xdr:to>
      <xdr:col>11</xdr:col>
      <xdr:colOff>16920</xdr:colOff>
      <xdr:row>401</xdr:row>
      <xdr:rowOff>96120</xdr:rowOff>
    </xdr:to>
    <xdr:sp macro="" textlink="">
      <xdr:nvSpPr>
        <xdr:cNvPr id="275" name="Line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 flipV="1">
          <a:off x="8759520" y="6757452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41400</xdr:colOff>
      <xdr:row>402</xdr:row>
      <xdr:rowOff>3240</xdr:rowOff>
    </xdr:from>
    <xdr:to>
      <xdr:col>5</xdr:col>
      <xdr:colOff>505440</xdr:colOff>
      <xdr:row>402</xdr:row>
      <xdr:rowOff>109440</xdr:rowOff>
    </xdr:to>
    <xdr:sp macro="" textlink="">
      <xdr:nvSpPr>
        <xdr:cNvPr id="276" name="Line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 flipV="1">
          <a:off x="5510520" y="6775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54360</xdr:colOff>
      <xdr:row>403</xdr:row>
      <xdr:rowOff>7560</xdr:rowOff>
    </xdr:from>
    <xdr:to>
      <xdr:col>4</xdr:col>
      <xdr:colOff>518400</xdr:colOff>
      <xdr:row>403</xdr:row>
      <xdr:rowOff>113760</xdr:rowOff>
    </xdr:to>
    <xdr:sp macro="" textlink="">
      <xdr:nvSpPr>
        <xdr:cNvPr id="277" name="Line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 flipV="1">
          <a:off x="4868280" y="67897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174960</xdr:colOff>
      <xdr:row>406</xdr:row>
      <xdr:rowOff>223200</xdr:rowOff>
    </xdr:from>
    <xdr:to>
      <xdr:col>8</xdr:col>
      <xdr:colOff>639000</xdr:colOff>
      <xdr:row>407</xdr:row>
      <xdr:rowOff>102240</xdr:rowOff>
    </xdr:to>
    <xdr:sp macro="" textlink="">
      <xdr:nvSpPr>
        <xdr:cNvPr id="278" name="Line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 flipV="1">
          <a:off x="7396560" y="6860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43200</xdr:colOff>
      <xdr:row>407</xdr:row>
      <xdr:rowOff>157680</xdr:rowOff>
    </xdr:from>
    <xdr:to>
      <xdr:col>8</xdr:col>
      <xdr:colOff>2415</xdr:colOff>
      <xdr:row>408</xdr:row>
      <xdr:rowOff>101160</xdr:rowOff>
    </xdr:to>
    <xdr:sp macro="" textlink="">
      <xdr:nvSpPr>
        <xdr:cNvPr id="279" name="Line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 flipV="1">
          <a:off x="6705360" y="6876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630</xdr:colOff>
      <xdr:row>408</xdr:row>
      <xdr:rowOff>157320</xdr:rowOff>
    </xdr:from>
    <xdr:to>
      <xdr:col>11</xdr:col>
      <xdr:colOff>17640</xdr:colOff>
      <xdr:row>409</xdr:row>
      <xdr:rowOff>101160</xdr:rowOff>
    </xdr:to>
    <xdr:sp macro="" textlink="">
      <xdr:nvSpPr>
        <xdr:cNvPr id="280" name="Line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 flipV="1">
          <a:off x="8759160" y="68924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568140</xdr:colOff>
      <xdr:row>413</xdr:row>
      <xdr:rowOff>3960</xdr:rowOff>
    </xdr:from>
    <xdr:to>
      <xdr:col>10</xdr:col>
      <xdr:colOff>398580</xdr:colOff>
      <xdr:row>413</xdr:row>
      <xdr:rowOff>110160</xdr:rowOff>
    </xdr:to>
    <xdr:sp macro="" textlink="">
      <xdr:nvSpPr>
        <xdr:cNvPr id="281" name="Line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 flipV="1">
          <a:off x="8736120" y="6964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414</xdr:row>
      <xdr:rowOff>3240</xdr:rowOff>
    </xdr:from>
    <xdr:to>
      <xdr:col>8</xdr:col>
      <xdr:colOff>628920</xdr:colOff>
      <xdr:row>414</xdr:row>
      <xdr:rowOff>109440</xdr:rowOff>
    </xdr:to>
    <xdr:sp macro="" textlink="">
      <xdr:nvSpPr>
        <xdr:cNvPr id="282" name="Line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 flipV="1">
          <a:off x="7386480" y="6980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64440</xdr:colOff>
      <xdr:row>417</xdr:row>
      <xdr:rowOff>221040</xdr:rowOff>
    </xdr:from>
    <xdr:to>
      <xdr:col>4</xdr:col>
      <xdr:colOff>528480</xdr:colOff>
      <xdr:row>418</xdr:row>
      <xdr:rowOff>99720</xdr:rowOff>
    </xdr:to>
    <xdr:sp macro="" textlink="">
      <xdr:nvSpPr>
        <xdr:cNvPr id="283" name="Line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 flipV="1">
          <a:off x="4878360" y="7051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214560</xdr:colOff>
      <xdr:row>418</xdr:row>
      <xdr:rowOff>105480</xdr:rowOff>
    </xdr:from>
    <xdr:to>
      <xdr:col>8</xdr:col>
      <xdr:colOff>678600</xdr:colOff>
      <xdr:row>419</xdr:row>
      <xdr:rowOff>68760</xdr:rowOff>
    </xdr:to>
    <xdr:sp macro="" textlink="">
      <xdr:nvSpPr>
        <xdr:cNvPr id="284" name="Line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 flipV="1">
          <a:off x="7436160" y="7062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571380</xdr:colOff>
      <xdr:row>422</xdr:row>
      <xdr:rowOff>155160</xdr:rowOff>
    </xdr:from>
    <xdr:to>
      <xdr:col>11</xdr:col>
      <xdr:colOff>1770</xdr:colOff>
      <xdr:row>423</xdr:row>
      <xdr:rowOff>99000</xdr:rowOff>
    </xdr:to>
    <xdr:sp macro="" textlink="">
      <xdr:nvSpPr>
        <xdr:cNvPr id="285" name="Line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 flipV="1">
          <a:off x="8739360" y="7126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214200</xdr:colOff>
      <xdr:row>420</xdr:row>
      <xdr:rowOff>2160</xdr:rowOff>
    </xdr:from>
    <xdr:to>
      <xdr:col>8</xdr:col>
      <xdr:colOff>678240</xdr:colOff>
      <xdr:row>420</xdr:row>
      <xdr:rowOff>108360</xdr:rowOff>
    </xdr:to>
    <xdr:sp macro="" textlink="">
      <xdr:nvSpPr>
        <xdr:cNvPr id="286" name="Line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 flipV="1">
          <a:off x="7435800" y="7080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421</xdr:row>
      <xdr:rowOff>151200</xdr:rowOff>
    </xdr:from>
    <xdr:to>
      <xdr:col>7</xdr:col>
      <xdr:colOff>477360</xdr:colOff>
      <xdr:row>422</xdr:row>
      <xdr:rowOff>94680</xdr:rowOff>
    </xdr:to>
    <xdr:sp macro="" textlink="">
      <xdr:nvSpPr>
        <xdr:cNvPr id="287" name="Line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 flipV="1">
          <a:off x="6675480" y="7110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571380</xdr:colOff>
      <xdr:row>431</xdr:row>
      <xdr:rowOff>158400</xdr:rowOff>
    </xdr:from>
    <xdr:to>
      <xdr:col>11</xdr:col>
      <xdr:colOff>1770</xdr:colOff>
      <xdr:row>432</xdr:row>
      <xdr:rowOff>102600</xdr:rowOff>
    </xdr:to>
    <xdr:sp macro="" textlink="">
      <xdr:nvSpPr>
        <xdr:cNvPr id="288" name="Line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 flipV="1">
          <a:off x="8739360" y="7265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170280</xdr:colOff>
      <xdr:row>423</xdr:row>
      <xdr:rowOff>141840</xdr:rowOff>
    </xdr:from>
    <xdr:to>
      <xdr:col>3</xdr:col>
      <xdr:colOff>634320</xdr:colOff>
      <xdr:row>424</xdr:row>
      <xdr:rowOff>85320</xdr:rowOff>
    </xdr:to>
    <xdr:sp macro="" textlink="">
      <xdr:nvSpPr>
        <xdr:cNvPr id="289" name="Line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 flipV="1">
          <a:off x="4107600" y="7141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80640</xdr:colOff>
      <xdr:row>425</xdr:row>
      <xdr:rowOff>27360</xdr:rowOff>
    </xdr:from>
    <xdr:to>
      <xdr:col>5</xdr:col>
      <xdr:colOff>544680</xdr:colOff>
      <xdr:row>425</xdr:row>
      <xdr:rowOff>133560</xdr:rowOff>
    </xdr:to>
    <xdr:sp macro="" textlink="">
      <xdr:nvSpPr>
        <xdr:cNvPr id="290" name="Line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 flipV="1">
          <a:off x="5549760" y="7160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150120</xdr:colOff>
      <xdr:row>426</xdr:row>
      <xdr:rowOff>8280</xdr:rowOff>
    </xdr:from>
    <xdr:to>
      <xdr:col>3</xdr:col>
      <xdr:colOff>614160</xdr:colOff>
      <xdr:row>426</xdr:row>
      <xdr:rowOff>114480</xdr:rowOff>
    </xdr:to>
    <xdr:sp macro="" textlink="">
      <xdr:nvSpPr>
        <xdr:cNvPr id="291" name="Line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 flipV="1">
          <a:off x="4087440" y="7175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70920</xdr:colOff>
      <xdr:row>427</xdr:row>
      <xdr:rowOff>27360</xdr:rowOff>
    </xdr:from>
    <xdr:to>
      <xdr:col>5</xdr:col>
      <xdr:colOff>534960</xdr:colOff>
      <xdr:row>427</xdr:row>
      <xdr:rowOff>133560</xdr:rowOff>
    </xdr:to>
    <xdr:sp macro="" textlink="">
      <xdr:nvSpPr>
        <xdr:cNvPr id="292" name="Line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 flipV="1">
          <a:off x="5540040" y="7191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435</xdr:colOff>
      <xdr:row>427</xdr:row>
      <xdr:rowOff>141120</xdr:rowOff>
    </xdr:from>
    <xdr:to>
      <xdr:col>11</xdr:col>
      <xdr:colOff>6840</xdr:colOff>
      <xdr:row>428</xdr:row>
      <xdr:rowOff>104400</xdr:rowOff>
    </xdr:to>
    <xdr:sp macro="" textlink="">
      <xdr:nvSpPr>
        <xdr:cNvPr id="293" name="Line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 flipV="1">
          <a:off x="8749440" y="7202664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73800</xdr:colOff>
      <xdr:row>429</xdr:row>
      <xdr:rowOff>360</xdr:rowOff>
    </xdr:from>
    <xdr:to>
      <xdr:col>4</xdr:col>
      <xdr:colOff>537840</xdr:colOff>
      <xdr:row>429</xdr:row>
      <xdr:rowOff>106560</xdr:rowOff>
    </xdr:to>
    <xdr:sp macro="" textlink="">
      <xdr:nvSpPr>
        <xdr:cNvPr id="294" name="Line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 flipV="1">
          <a:off x="4887720" y="72171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52200</xdr:colOff>
      <xdr:row>433</xdr:row>
      <xdr:rowOff>16920</xdr:rowOff>
    </xdr:from>
    <xdr:to>
      <xdr:col>8</xdr:col>
      <xdr:colOff>1890</xdr:colOff>
      <xdr:row>433</xdr:row>
      <xdr:rowOff>123120</xdr:rowOff>
    </xdr:to>
    <xdr:sp macro="" textlink="">
      <xdr:nvSpPr>
        <xdr:cNvPr id="295" name="Line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 flipV="1">
          <a:off x="6714360" y="72902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85680</xdr:colOff>
      <xdr:row>437</xdr:row>
      <xdr:rowOff>223920</xdr:rowOff>
    </xdr:from>
    <xdr:to>
      <xdr:col>9</xdr:col>
      <xdr:colOff>549720</xdr:colOff>
      <xdr:row>438</xdr:row>
      <xdr:rowOff>102960</xdr:rowOff>
    </xdr:to>
    <xdr:sp macro="" textlink="">
      <xdr:nvSpPr>
        <xdr:cNvPr id="296" name="Line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 flipV="1">
          <a:off x="8215560" y="7370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434</xdr:row>
      <xdr:rowOff>5760</xdr:rowOff>
    </xdr:from>
    <xdr:to>
      <xdr:col>8</xdr:col>
      <xdr:colOff>2055</xdr:colOff>
      <xdr:row>434</xdr:row>
      <xdr:rowOff>111960</xdr:rowOff>
    </xdr:to>
    <xdr:sp macro="" textlink="">
      <xdr:nvSpPr>
        <xdr:cNvPr id="297" name="Line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 flipV="1">
          <a:off x="6705000" y="7303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169920</xdr:colOff>
      <xdr:row>443</xdr:row>
      <xdr:rowOff>224280</xdr:rowOff>
    </xdr:from>
    <xdr:to>
      <xdr:col>3</xdr:col>
      <xdr:colOff>633960</xdr:colOff>
      <xdr:row>444</xdr:row>
      <xdr:rowOff>102960</xdr:rowOff>
    </xdr:to>
    <xdr:sp macro="" textlink="">
      <xdr:nvSpPr>
        <xdr:cNvPr id="298" name="Line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 flipV="1">
          <a:off x="4107240" y="7473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83880</xdr:colOff>
      <xdr:row>444</xdr:row>
      <xdr:rowOff>149760</xdr:rowOff>
    </xdr:from>
    <xdr:to>
      <xdr:col>4</xdr:col>
      <xdr:colOff>547920</xdr:colOff>
      <xdr:row>445</xdr:row>
      <xdr:rowOff>93600</xdr:rowOff>
    </xdr:to>
    <xdr:sp macro="" textlink="">
      <xdr:nvSpPr>
        <xdr:cNvPr id="299" name="Line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 flipV="1">
          <a:off x="4897800" y="7489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239400</xdr:colOff>
      <xdr:row>449</xdr:row>
      <xdr:rowOff>203400</xdr:rowOff>
    </xdr:from>
    <xdr:to>
      <xdr:col>3</xdr:col>
      <xdr:colOff>703440</xdr:colOff>
      <xdr:row>450</xdr:row>
      <xdr:rowOff>82440</xdr:rowOff>
    </xdr:to>
    <xdr:sp macro="" textlink="">
      <xdr:nvSpPr>
        <xdr:cNvPr id="300" name="Line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 flipV="1">
          <a:off x="4176720" y="7575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23400</xdr:colOff>
      <xdr:row>455</xdr:row>
      <xdr:rowOff>15840</xdr:rowOff>
    </xdr:from>
    <xdr:to>
      <xdr:col>7</xdr:col>
      <xdr:colOff>487440</xdr:colOff>
      <xdr:row>455</xdr:row>
      <xdr:rowOff>122040</xdr:rowOff>
    </xdr:to>
    <xdr:sp macro="" textlink="">
      <xdr:nvSpPr>
        <xdr:cNvPr id="301" name="Line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 flipV="1">
          <a:off x="6685560" y="7667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49680</xdr:colOff>
      <xdr:row>463</xdr:row>
      <xdr:rowOff>138990</xdr:rowOff>
    </xdr:from>
    <xdr:to>
      <xdr:col>6</xdr:col>
      <xdr:colOff>504195</xdr:colOff>
      <xdr:row>464</xdr:row>
      <xdr:rowOff>101880</xdr:rowOff>
    </xdr:to>
    <xdr:sp macro="" textlink="">
      <xdr:nvSpPr>
        <xdr:cNvPr id="302" name="Line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 flipV="1">
          <a:off x="6152400" y="78182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51120</xdr:colOff>
      <xdr:row>466</xdr:row>
      <xdr:rowOff>24840</xdr:rowOff>
    </xdr:from>
    <xdr:to>
      <xdr:col>4</xdr:col>
      <xdr:colOff>515160</xdr:colOff>
      <xdr:row>466</xdr:row>
      <xdr:rowOff>131040</xdr:rowOff>
    </xdr:to>
    <xdr:sp macro="" textlink="">
      <xdr:nvSpPr>
        <xdr:cNvPr id="303" name="Line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 flipV="1">
          <a:off x="4865040" y="7853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240</xdr:colOff>
      <xdr:row>478</xdr:row>
      <xdr:rowOff>143280</xdr:rowOff>
    </xdr:from>
    <xdr:to>
      <xdr:col>11</xdr:col>
      <xdr:colOff>2130</xdr:colOff>
      <xdr:row>479</xdr:row>
      <xdr:rowOff>86760</xdr:rowOff>
    </xdr:to>
    <xdr:sp macro="" textlink="">
      <xdr:nvSpPr>
        <xdr:cNvPr id="304" name="Line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 flipV="1">
          <a:off x="8739720" y="8060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466</xdr:row>
      <xdr:rowOff>139350</xdr:rowOff>
    </xdr:from>
    <xdr:to>
      <xdr:col>7</xdr:col>
      <xdr:colOff>467280</xdr:colOff>
      <xdr:row>467</xdr:row>
      <xdr:rowOff>101880</xdr:rowOff>
    </xdr:to>
    <xdr:sp macro="" textlink="">
      <xdr:nvSpPr>
        <xdr:cNvPr id="305" name="Line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 flipV="1">
          <a:off x="6665400" y="78670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174240</xdr:colOff>
      <xdr:row>473</xdr:row>
      <xdr:rowOff>12600</xdr:rowOff>
    </xdr:from>
    <xdr:to>
      <xdr:col>3</xdr:col>
      <xdr:colOff>638280</xdr:colOff>
      <xdr:row>473</xdr:row>
      <xdr:rowOff>118800</xdr:rowOff>
    </xdr:to>
    <xdr:sp macro="" textlink="">
      <xdr:nvSpPr>
        <xdr:cNvPr id="306" name="Line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 flipV="1">
          <a:off x="4111560" y="7966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20160</xdr:colOff>
      <xdr:row>465</xdr:row>
      <xdr:rowOff>360</xdr:rowOff>
    </xdr:from>
    <xdr:to>
      <xdr:col>6</xdr:col>
      <xdr:colOff>484200</xdr:colOff>
      <xdr:row>465</xdr:row>
      <xdr:rowOff>106560</xdr:rowOff>
    </xdr:to>
    <xdr:sp macro="" textlink="">
      <xdr:nvSpPr>
        <xdr:cNvPr id="307" name="Line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 flipV="1">
          <a:off x="6122880" y="7834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141120</xdr:colOff>
      <xdr:row>472</xdr:row>
      <xdr:rowOff>21240</xdr:rowOff>
    </xdr:from>
    <xdr:to>
      <xdr:col>3</xdr:col>
      <xdr:colOff>605160</xdr:colOff>
      <xdr:row>472</xdr:row>
      <xdr:rowOff>127440</xdr:rowOff>
    </xdr:to>
    <xdr:sp macro="" textlink="">
      <xdr:nvSpPr>
        <xdr:cNvPr id="308" name="Line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 flipV="1">
          <a:off x="4078440" y="7950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469</xdr:row>
      <xdr:rowOff>155880</xdr:rowOff>
    </xdr:from>
    <xdr:to>
      <xdr:col>7</xdr:col>
      <xdr:colOff>497160</xdr:colOff>
      <xdr:row>470</xdr:row>
      <xdr:rowOff>99360</xdr:rowOff>
    </xdr:to>
    <xdr:sp macro="" textlink="">
      <xdr:nvSpPr>
        <xdr:cNvPr id="309" name="Line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 flipV="1">
          <a:off x="6695280" y="79155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150120</xdr:colOff>
      <xdr:row>467</xdr:row>
      <xdr:rowOff>160920</xdr:rowOff>
    </xdr:from>
    <xdr:to>
      <xdr:col>3</xdr:col>
      <xdr:colOff>614160</xdr:colOff>
      <xdr:row>468</xdr:row>
      <xdr:rowOff>104400</xdr:rowOff>
    </xdr:to>
    <xdr:sp macro="" textlink="">
      <xdr:nvSpPr>
        <xdr:cNvPr id="310" name="Line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 flipV="1">
          <a:off x="4087440" y="7883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174960</xdr:colOff>
      <xdr:row>468</xdr:row>
      <xdr:rowOff>160560</xdr:rowOff>
    </xdr:from>
    <xdr:to>
      <xdr:col>8</xdr:col>
      <xdr:colOff>639000</xdr:colOff>
      <xdr:row>469</xdr:row>
      <xdr:rowOff>104400</xdr:rowOff>
    </xdr:to>
    <xdr:sp macro="" textlink="">
      <xdr:nvSpPr>
        <xdr:cNvPr id="311" name="Line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 flipV="1">
          <a:off x="7396560" y="7899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223920</xdr:colOff>
      <xdr:row>475</xdr:row>
      <xdr:rowOff>150480</xdr:rowOff>
    </xdr:from>
    <xdr:to>
      <xdr:col>8</xdr:col>
      <xdr:colOff>687960</xdr:colOff>
      <xdr:row>476</xdr:row>
      <xdr:rowOff>93960</xdr:rowOff>
    </xdr:to>
    <xdr:sp macro="" textlink="">
      <xdr:nvSpPr>
        <xdr:cNvPr id="312" name="Line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 flipV="1">
          <a:off x="7445520" y="80125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54360</xdr:colOff>
      <xdr:row>470</xdr:row>
      <xdr:rowOff>159120</xdr:rowOff>
    </xdr:from>
    <xdr:to>
      <xdr:col>4</xdr:col>
      <xdr:colOff>518400</xdr:colOff>
      <xdr:row>471</xdr:row>
      <xdr:rowOff>102960</xdr:rowOff>
    </xdr:to>
    <xdr:sp macro="" textlink="">
      <xdr:nvSpPr>
        <xdr:cNvPr id="313" name="Line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 flipV="1">
          <a:off x="4868280" y="7932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20880</xdr:colOff>
      <xdr:row>474</xdr:row>
      <xdr:rowOff>20880</xdr:rowOff>
    </xdr:from>
    <xdr:to>
      <xdr:col>5</xdr:col>
      <xdr:colOff>484920</xdr:colOff>
      <xdr:row>474</xdr:row>
      <xdr:rowOff>127080</xdr:rowOff>
    </xdr:to>
    <xdr:sp macro="" textlink="">
      <xdr:nvSpPr>
        <xdr:cNvPr id="314" name="Line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 flipV="1">
          <a:off x="5490000" y="7983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150480</xdr:colOff>
      <xdr:row>484</xdr:row>
      <xdr:rowOff>29160</xdr:rowOff>
    </xdr:from>
    <xdr:to>
      <xdr:col>3</xdr:col>
      <xdr:colOff>614520</xdr:colOff>
      <xdr:row>484</xdr:row>
      <xdr:rowOff>135360</xdr:rowOff>
    </xdr:to>
    <xdr:sp macro="" textlink="">
      <xdr:nvSpPr>
        <xdr:cNvPr id="315" name="Line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 flipV="1">
          <a:off x="4087800" y="81531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33480</xdr:colOff>
      <xdr:row>489</xdr:row>
      <xdr:rowOff>34200</xdr:rowOff>
    </xdr:from>
    <xdr:to>
      <xdr:col>7</xdr:col>
      <xdr:colOff>497520</xdr:colOff>
      <xdr:row>489</xdr:row>
      <xdr:rowOff>140400</xdr:rowOff>
    </xdr:to>
    <xdr:sp macro="" textlink="">
      <xdr:nvSpPr>
        <xdr:cNvPr id="316" name="Line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 flipV="1">
          <a:off x="6695640" y="8230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63000</xdr:colOff>
      <xdr:row>485</xdr:row>
      <xdr:rowOff>1080</xdr:rowOff>
    </xdr:from>
    <xdr:to>
      <xdr:col>8</xdr:col>
      <xdr:colOff>3165</xdr:colOff>
      <xdr:row>485</xdr:row>
      <xdr:rowOff>107280</xdr:rowOff>
    </xdr:to>
    <xdr:sp macro="" textlink="">
      <xdr:nvSpPr>
        <xdr:cNvPr id="317" name="Line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 flipV="1">
          <a:off x="6725160" y="8166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570990</xdr:colOff>
      <xdr:row>490</xdr:row>
      <xdr:rowOff>6840</xdr:rowOff>
    </xdr:from>
    <xdr:to>
      <xdr:col>11</xdr:col>
      <xdr:colOff>1380</xdr:colOff>
      <xdr:row>490</xdr:row>
      <xdr:rowOff>113040</xdr:rowOff>
    </xdr:to>
    <xdr:sp macro="" textlink="">
      <xdr:nvSpPr>
        <xdr:cNvPr id="318" name="Line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 flipV="1">
          <a:off x="8719920" y="8242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74520</xdr:colOff>
      <xdr:row>482</xdr:row>
      <xdr:rowOff>206280</xdr:rowOff>
    </xdr:from>
    <xdr:to>
      <xdr:col>4</xdr:col>
      <xdr:colOff>538560</xdr:colOff>
      <xdr:row>483</xdr:row>
      <xdr:rowOff>85320</xdr:rowOff>
    </xdr:to>
    <xdr:sp macro="" textlink="">
      <xdr:nvSpPr>
        <xdr:cNvPr id="319" name="Line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 flipV="1">
          <a:off x="4888440" y="8131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180720</xdr:colOff>
      <xdr:row>488</xdr:row>
      <xdr:rowOff>31320</xdr:rowOff>
    </xdr:from>
    <xdr:to>
      <xdr:col>3</xdr:col>
      <xdr:colOff>644760</xdr:colOff>
      <xdr:row>488</xdr:row>
      <xdr:rowOff>137520</xdr:rowOff>
    </xdr:to>
    <xdr:sp macro="" textlink="">
      <xdr:nvSpPr>
        <xdr:cNvPr id="320" name="Line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 flipV="1">
          <a:off x="4118040" y="8216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570630</xdr:colOff>
      <xdr:row>486</xdr:row>
      <xdr:rowOff>9360</xdr:rowOff>
    </xdr:from>
    <xdr:to>
      <xdr:col>11</xdr:col>
      <xdr:colOff>1020</xdr:colOff>
      <xdr:row>486</xdr:row>
      <xdr:rowOff>115560</xdr:rowOff>
    </xdr:to>
    <xdr:sp macro="" textlink="">
      <xdr:nvSpPr>
        <xdr:cNvPr id="321" name="Line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 flipV="1">
          <a:off x="8719560" y="81836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50400</xdr:colOff>
      <xdr:row>491</xdr:row>
      <xdr:rowOff>130680</xdr:rowOff>
    </xdr:from>
    <xdr:to>
      <xdr:col>5</xdr:col>
      <xdr:colOff>514440</xdr:colOff>
      <xdr:row>492</xdr:row>
      <xdr:rowOff>93960</xdr:rowOff>
    </xdr:to>
    <xdr:sp macro="" textlink="">
      <xdr:nvSpPr>
        <xdr:cNvPr id="322" name="Line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 flipV="1">
          <a:off x="5519520" y="8269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170280</xdr:colOff>
      <xdr:row>490</xdr:row>
      <xdr:rowOff>119160</xdr:rowOff>
    </xdr:from>
    <xdr:to>
      <xdr:col>3</xdr:col>
      <xdr:colOff>634320</xdr:colOff>
      <xdr:row>491</xdr:row>
      <xdr:rowOff>82440</xdr:rowOff>
    </xdr:to>
    <xdr:sp macro="" textlink="">
      <xdr:nvSpPr>
        <xdr:cNvPr id="323" name="Line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 flipV="1">
          <a:off x="4107600" y="8253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495</xdr:row>
      <xdr:rowOff>119520</xdr:rowOff>
    </xdr:from>
    <xdr:to>
      <xdr:col>8</xdr:col>
      <xdr:colOff>648720</xdr:colOff>
      <xdr:row>496</xdr:row>
      <xdr:rowOff>63360</xdr:rowOff>
    </xdr:to>
    <xdr:sp macro="" textlink="">
      <xdr:nvSpPr>
        <xdr:cNvPr id="324" name="Line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 flipV="1">
          <a:off x="7406280" y="8329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571380</xdr:colOff>
      <xdr:row>499</xdr:row>
      <xdr:rowOff>18000</xdr:rowOff>
    </xdr:from>
    <xdr:to>
      <xdr:col>11</xdr:col>
      <xdr:colOff>1770</xdr:colOff>
      <xdr:row>499</xdr:row>
      <xdr:rowOff>124200</xdr:rowOff>
    </xdr:to>
    <xdr:sp macro="" textlink="">
      <xdr:nvSpPr>
        <xdr:cNvPr id="325" name="Line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 flipV="1">
          <a:off x="8739360" y="83801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68040</xdr:colOff>
      <xdr:row>500</xdr:row>
      <xdr:rowOff>7920</xdr:rowOff>
    </xdr:from>
    <xdr:to>
      <xdr:col>4</xdr:col>
      <xdr:colOff>532080</xdr:colOff>
      <xdr:row>500</xdr:row>
      <xdr:rowOff>114120</xdr:rowOff>
    </xdr:to>
    <xdr:sp macro="" textlink="">
      <xdr:nvSpPr>
        <xdr:cNvPr id="326" name="Line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 flipV="1">
          <a:off x="4881960" y="8395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199800</xdr:colOff>
      <xdr:row>492</xdr:row>
      <xdr:rowOff>138600</xdr:rowOff>
    </xdr:from>
    <xdr:to>
      <xdr:col>3</xdr:col>
      <xdr:colOff>663840</xdr:colOff>
      <xdr:row>493</xdr:row>
      <xdr:rowOff>101880</xdr:rowOff>
    </xdr:to>
    <xdr:sp macro="" textlink="">
      <xdr:nvSpPr>
        <xdr:cNvPr id="327" name="Line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 flipV="1">
          <a:off x="4137120" y="8284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19800</xdr:colOff>
      <xdr:row>486</xdr:row>
      <xdr:rowOff>159120</xdr:rowOff>
    </xdr:from>
    <xdr:to>
      <xdr:col>6</xdr:col>
      <xdr:colOff>483840</xdr:colOff>
      <xdr:row>487</xdr:row>
      <xdr:rowOff>102960</xdr:rowOff>
    </xdr:to>
    <xdr:sp macro="" textlink="">
      <xdr:nvSpPr>
        <xdr:cNvPr id="328" name="Line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 flipV="1">
          <a:off x="6122520" y="81986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194760</xdr:colOff>
      <xdr:row>496</xdr:row>
      <xdr:rowOff>134280</xdr:rowOff>
    </xdr:from>
    <xdr:to>
      <xdr:col>8</xdr:col>
      <xdr:colOff>657720</xdr:colOff>
      <xdr:row>497</xdr:row>
      <xdr:rowOff>97560</xdr:rowOff>
    </xdr:to>
    <xdr:sp macro="" textlink="">
      <xdr:nvSpPr>
        <xdr:cNvPr id="329" name="Line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 flipV="1">
          <a:off x="7416360" y="8346888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47520</xdr:colOff>
      <xdr:row>498</xdr:row>
      <xdr:rowOff>7920</xdr:rowOff>
    </xdr:from>
    <xdr:to>
      <xdr:col>4</xdr:col>
      <xdr:colOff>511560</xdr:colOff>
      <xdr:row>498</xdr:row>
      <xdr:rowOff>114120</xdr:rowOff>
    </xdr:to>
    <xdr:sp macro="" textlink="">
      <xdr:nvSpPr>
        <xdr:cNvPr id="330" name="Line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 flipV="1">
          <a:off x="4861440" y="8362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503</xdr:row>
      <xdr:rowOff>204480</xdr:rowOff>
    </xdr:from>
    <xdr:to>
      <xdr:col>8</xdr:col>
      <xdr:colOff>628920</xdr:colOff>
      <xdr:row>504</xdr:row>
      <xdr:rowOff>83520</xdr:rowOff>
    </xdr:to>
    <xdr:sp macro="" textlink="">
      <xdr:nvSpPr>
        <xdr:cNvPr id="331" name="Line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 flipV="1">
          <a:off x="7386480" y="8463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160560</xdr:colOff>
      <xdr:row>506</xdr:row>
      <xdr:rowOff>140040</xdr:rowOff>
    </xdr:from>
    <xdr:to>
      <xdr:col>3</xdr:col>
      <xdr:colOff>624600</xdr:colOff>
      <xdr:row>507</xdr:row>
      <xdr:rowOff>103680</xdr:rowOff>
    </xdr:to>
    <xdr:sp macro="" textlink="">
      <xdr:nvSpPr>
        <xdr:cNvPr id="332" name="Line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 flipV="1">
          <a:off x="4097880" y="8512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505</xdr:row>
      <xdr:rowOff>18360</xdr:rowOff>
    </xdr:from>
    <xdr:to>
      <xdr:col>5</xdr:col>
      <xdr:colOff>524880</xdr:colOff>
      <xdr:row>505</xdr:row>
      <xdr:rowOff>124560</xdr:rowOff>
    </xdr:to>
    <xdr:sp macro="" textlink="">
      <xdr:nvSpPr>
        <xdr:cNvPr id="333" name="Line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 flipV="1">
          <a:off x="5529960" y="8484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63000</xdr:colOff>
      <xdr:row>505</xdr:row>
      <xdr:rowOff>158760</xdr:rowOff>
    </xdr:from>
    <xdr:to>
      <xdr:col>8</xdr:col>
      <xdr:colOff>3165</xdr:colOff>
      <xdr:row>506</xdr:row>
      <xdr:rowOff>102240</xdr:rowOff>
    </xdr:to>
    <xdr:sp macro="" textlink="">
      <xdr:nvSpPr>
        <xdr:cNvPr id="334" name="Line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 flipV="1">
          <a:off x="6725160" y="8498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96120</xdr:colOff>
      <xdr:row>510</xdr:row>
      <xdr:rowOff>4680</xdr:rowOff>
    </xdr:from>
    <xdr:to>
      <xdr:col>8</xdr:col>
      <xdr:colOff>560160</xdr:colOff>
      <xdr:row>510</xdr:row>
      <xdr:rowOff>110880</xdr:rowOff>
    </xdr:to>
    <xdr:sp macro="" textlink="">
      <xdr:nvSpPr>
        <xdr:cNvPr id="335" name="Line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 flipV="1">
          <a:off x="7317720" y="8562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508</xdr:row>
      <xdr:rowOff>17640</xdr:rowOff>
    </xdr:from>
    <xdr:to>
      <xdr:col>8</xdr:col>
      <xdr:colOff>648720</xdr:colOff>
      <xdr:row>508</xdr:row>
      <xdr:rowOff>123840</xdr:rowOff>
    </xdr:to>
    <xdr:sp macro="" textlink="">
      <xdr:nvSpPr>
        <xdr:cNvPr id="336" name="Line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 flipV="1">
          <a:off x="7406280" y="8530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74160</xdr:colOff>
      <xdr:row>509</xdr:row>
      <xdr:rowOff>7200</xdr:rowOff>
    </xdr:from>
    <xdr:to>
      <xdr:col>4</xdr:col>
      <xdr:colOff>538200</xdr:colOff>
      <xdr:row>509</xdr:row>
      <xdr:rowOff>113400</xdr:rowOff>
    </xdr:to>
    <xdr:sp macro="" textlink="">
      <xdr:nvSpPr>
        <xdr:cNvPr id="337" name="Line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 flipV="1">
          <a:off x="4888080" y="85460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83880</xdr:colOff>
      <xdr:row>510</xdr:row>
      <xdr:rowOff>149400</xdr:rowOff>
    </xdr:from>
    <xdr:to>
      <xdr:col>4</xdr:col>
      <xdr:colOff>547920</xdr:colOff>
      <xdr:row>511</xdr:row>
      <xdr:rowOff>92880</xdr:rowOff>
    </xdr:to>
    <xdr:sp macro="" textlink="">
      <xdr:nvSpPr>
        <xdr:cNvPr id="338" name="Line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 flipV="1">
          <a:off x="4897800" y="8576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795</xdr:colOff>
      <xdr:row>515</xdr:row>
      <xdr:rowOff>25200</xdr:rowOff>
    </xdr:from>
    <xdr:to>
      <xdr:col>11</xdr:col>
      <xdr:colOff>8280</xdr:colOff>
      <xdr:row>515</xdr:row>
      <xdr:rowOff>131400</xdr:rowOff>
    </xdr:to>
    <xdr:sp macro="" textlink="">
      <xdr:nvSpPr>
        <xdr:cNvPr id="339" name="Line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 flipV="1">
          <a:off x="8749800" y="8645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165240</xdr:colOff>
      <xdr:row>515</xdr:row>
      <xdr:rowOff>64800</xdr:rowOff>
    </xdr:from>
    <xdr:to>
      <xdr:col>8</xdr:col>
      <xdr:colOff>629280</xdr:colOff>
      <xdr:row>516</xdr:row>
      <xdr:rowOff>8640</xdr:rowOff>
    </xdr:to>
    <xdr:sp macro="" textlink="">
      <xdr:nvSpPr>
        <xdr:cNvPr id="340" name="Line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 flipV="1">
          <a:off x="7386840" y="8649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60480</xdr:colOff>
      <xdr:row>512</xdr:row>
      <xdr:rowOff>26640</xdr:rowOff>
    </xdr:from>
    <xdr:to>
      <xdr:col>5</xdr:col>
      <xdr:colOff>524520</xdr:colOff>
      <xdr:row>512</xdr:row>
      <xdr:rowOff>132840</xdr:rowOff>
    </xdr:to>
    <xdr:sp macro="" textlink="">
      <xdr:nvSpPr>
        <xdr:cNvPr id="341" name="Line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 flipV="1">
          <a:off x="5529600" y="8596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517</xdr:row>
      <xdr:rowOff>127080</xdr:rowOff>
    </xdr:from>
    <xdr:to>
      <xdr:col>8</xdr:col>
      <xdr:colOff>2055</xdr:colOff>
      <xdr:row>518</xdr:row>
      <xdr:rowOff>90360</xdr:rowOff>
    </xdr:to>
    <xdr:sp macro="" textlink="">
      <xdr:nvSpPr>
        <xdr:cNvPr id="342" name="Line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 flipV="1">
          <a:off x="6705000" y="8686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219600</xdr:colOff>
      <xdr:row>512</xdr:row>
      <xdr:rowOff>137520</xdr:rowOff>
    </xdr:from>
    <xdr:to>
      <xdr:col>3</xdr:col>
      <xdr:colOff>683640</xdr:colOff>
      <xdr:row>513</xdr:row>
      <xdr:rowOff>81000</xdr:rowOff>
    </xdr:to>
    <xdr:sp macro="" textlink="">
      <xdr:nvSpPr>
        <xdr:cNvPr id="343" name="Line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 flipV="1">
          <a:off x="4156920" y="86078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165240</xdr:colOff>
      <xdr:row>519</xdr:row>
      <xdr:rowOff>145080</xdr:rowOff>
    </xdr:from>
    <xdr:to>
      <xdr:col>8</xdr:col>
      <xdr:colOff>629280</xdr:colOff>
      <xdr:row>520</xdr:row>
      <xdr:rowOff>88920</xdr:rowOff>
    </xdr:to>
    <xdr:sp macro="" textlink="">
      <xdr:nvSpPr>
        <xdr:cNvPr id="344" name="Line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 flipV="1">
          <a:off x="7386840" y="8718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73800</xdr:colOff>
      <xdr:row>520</xdr:row>
      <xdr:rowOff>144720</xdr:rowOff>
    </xdr:from>
    <xdr:to>
      <xdr:col>4</xdr:col>
      <xdr:colOff>537840</xdr:colOff>
      <xdr:row>521</xdr:row>
      <xdr:rowOff>88200</xdr:rowOff>
    </xdr:to>
    <xdr:sp macro="" textlink="">
      <xdr:nvSpPr>
        <xdr:cNvPr id="345" name="Line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 flipV="1">
          <a:off x="4887720" y="8734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570435</xdr:colOff>
      <xdr:row>522</xdr:row>
      <xdr:rowOff>151560</xdr:rowOff>
    </xdr:from>
    <xdr:to>
      <xdr:col>11</xdr:col>
      <xdr:colOff>825</xdr:colOff>
      <xdr:row>523</xdr:row>
      <xdr:rowOff>95040</xdr:rowOff>
    </xdr:to>
    <xdr:sp macro="" textlink="">
      <xdr:nvSpPr>
        <xdr:cNvPr id="346" name="Line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 flipV="1">
          <a:off x="8709840" y="8767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74520</xdr:colOff>
      <xdr:row>513</xdr:row>
      <xdr:rowOff>122760</xdr:rowOff>
    </xdr:from>
    <xdr:to>
      <xdr:col>4</xdr:col>
      <xdr:colOff>538560</xdr:colOff>
      <xdr:row>514</xdr:row>
      <xdr:rowOff>66600</xdr:rowOff>
    </xdr:to>
    <xdr:sp macro="" textlink="">
      <xdr:nvSpPr>
        <xdr:cNvPr id="347" name="Line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 flipV="1">
          <a:off x="4888440" y="8622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54720</xdr:colOff>
      <xdr:row>522</xdr:row>
      <xdr:rowOff>0</xdr:rowOff>
    </xdr:from>
    <xdr:to>
      <xdr:col>4</xdr:col>
      <xdr:colOff>518760</xdr:colOff>
      <xdr:row>522</xdr:row>
      <xdr:rowOff>106200</xdr:rowOff>
    </xdr:to>
    <xdr:sp macro="" textlink="">
      <xdr:nvSpPr>
        <xdr:cNvPr id="348" name="Line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 flipV="1">
          <a:off x="4868640" y="8752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180000</xdr:colOff>
      <xdr:row>518</xdr:row>
      <xdr:rowOff>117360</xdr:rowOff>
    </xdr:from>
    <xdr:to>
      <xdr:col>3</xdr:col>
      <xdr:colOff>644040</xdr:colOff>
      <xdr:row>519</xdr:row>
      <xdr:rowOff>60840</xdr:rowOff>
    </xdr:to>
    <xdr:sp macro="" textlink="">
      <xdr:nvSpPr>
        <xdr:cNvPr id="349" name="Line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 flipV="1">
          <a:off x="4117320" y="8699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83880</xdr:colOff>
      <xdr:row>525</xdr:row>
      <xdr:rowOff>14400</xdr:rowOff>
    </xdr:from>
    <xdr:to>
      <xdr:col>4</xdr:col>
      <xdr:colOff>547920</xdr:colOff>
      <xdr:row>525</xdr:row>
      <xdr:rowOff>120600</xdr:rowOff>
    </xdr:to>
    <xdr:sp macro="" textlink="">
      <xdr:nvSpPr>
        <xdr:cNvPr id="350" name="Line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 flipV="1">
          <a:off x="4897800" y="88029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571185</xdr:colOff>
      <xdr:row>524</xdr:row>
      <xdr:rowOff>19440</xdr:rowOff>
    </xdr:from>
    <xdr:to>
      <xdr:col>11</xdr:col>
      <xdr:colOff>1575</xdr:colOff>
      <xdr:row>524</xdr:row>
      <xdr:rowOff>125640</xdr:rowOff>
    </xdr:to>
    <xdr:sp macro="" textlink="">
      <xdr:nvSpPr>
        <xdr:cNvPr id="351" name="Line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 flipV="1">
          <a:off x="8729640" y="8787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86400</xdr:colOff>
      <xdr:row>515</xdr:row>
      <xdr:rowOff>138270</xdr:rowOff>
    </xdr:from>
    <xdr:to>
      <xdr:col>9</xdr:col>
      <xdr:colOff>550440</xdr:colOff>
      <xdr:row>516</xdr:row>
      <xdr:rowOff>101160</xdr:rowOff>
    </xdr:to>
    <xdr:sp macro="" textlink="">
      <xdr:nvSpPr>
        <xdr:cNvPr id="352" name="Line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 flipV="1">
          <a:off x="8216280" y="8658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517</xdr:row>
      <xdr:rowOff>26640</xdr:rowOff>
    </xdr:from>
    <xdr:to>
      <xdr:col>5</xdr:col>
      <xdr:colOff>524880</xdr:colOff>
      <xdr:row>517</xdr:row>
      <xdr:rowOff>132840</xdr:rowOff>
    </xdr:to>
    <xdr:sp macro="" textlink="">
      <xdr:nvSpPr>
        <xdr:cNvPr id="353" name="Line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 flipV="1">
          <a:off x="5529960" y="86760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530</xdr:row>
      <xdr:rowOff>1440</xdr:rowOff>
    </xdr:from>
    <xdr:to>
      <xdr:col>7</xdr:col>
      <xdr:colOff>487080</xdr:colOff>
      <xdr:row>530</xdr:row>
      <xdr:rowOff>107640</xdr:rowOff>
    </xdr:to>
    <xdr:sp macro="" textlink="">
      <xdr:nvSpPr>
        <xdr:cNvPr id="354" name="Line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 flipV="1">
          <a:off x="6685200" y="88893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219600</xdr:colOff>
      <xdr:row>533</xdr:row>
      <xdr:rowOff>149760</xdr:rowOff>
    </xdr:from>
    <xdr:to>
      <xdr:col>3</xdr:col>
      <xdr:colOff>683640</xdr:colOff>
      <xdr:row>534</xdr:row>
      <xdr:rowOff>93600</xdr:rowOff>
    </xdr:to>
    <xdr:sp macro="" textlink="">
      <xdr:nvSpPr>
        <xdr:cNvPr id="355" name="Line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 flipV="1">
          <a:off x="4156920" y="8952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145080</xdr:colOff>
      <xdr:row>529</xdr:row>
      <xdr:rowOff>41760</xdr:rowOff>
    </xdr:from>
    <xdr:to>
      <xdr:col>8</xdr:col>
      <xdr:colOff>609120</xdr:colOff>
      <xdr:row>529</xdr:row>
      <xdr:rowOff>147960</xdr:rowOff>
    </xdr:to>
    <xdr:sp macro="" textlink="">
      <xdr:nvSpPr>
        <xdr:cNvPr id="356" name="Line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 flipV="1">
          <a:off x="7366680" y="8877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51480</xdr:colOff>
      <xdr:row>531</xdr:row>
      <xdr:rowOff>17280</xdr:rowOff>
    </xdr:from>
    <xdr:to>
      <xdr:col>4</xdr:col>
      <xdr:colOff>515520</xdr:colOff>
      <xdr:row>531</xdr:row>
      <xdr:rowOff>123480</xdr:rowOff>
    </xdr:to>
    <xdr:sp macro="" textlink="">
      <xdr:nvSpPr>
        <xdr:cNvPr id="357" name="Line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 flipV="1">
          <a:off x="4865400" y="8907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54360</xdr:colOff>
      <xdr:row>534</xdr:row>
      <xdr:rowOff>720</xdr:rowOff>
    </xdr:from>
    <xdr:to>
      <xdr:col>4</xdr:col>
      <xdr:colOff>518400</xdr:colOff>
      <xdr:row>534</xdr:row>
      <xdr:rowOff>106920</xdr:rowOff>
    </xdr:to>
    <xdr:sp macro="" textlink="">
      <xdr:nvSpPr>
        <xdr:cNvPr id="358" name="Line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 flipV="1">
          <a:off x="4868280" y="89542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73800</xdr:colOff>
      <xdr:row>537</xdr:row>
      <xdr:rowOff>142755</xdr:rowOff>
    </xdr:from>
    <xdr:to>
      <xdr:col>4</xdr:col>
      <xdr:colOff>537840</xdr:colOff>
      <xdr:row>538</xdr:row>
      <xdr:rowOff>96120</xdr:rowOff>
    </xdr:to>
    <xdr:sp macro="" textlink="">
      <xdr:nvSpPr>
        <xdr:cNvPr id="359" name="Line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 flipV="1">
          <a:off x="4887720" y="9018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5400</xdr:colOff>
      <xdr:row>533</xdr:row>
      <xdr:rowOff>22320</xdr:rowOff>
    </xdr:from>
    <xdr:to>
      <xdr:col>11</xdr:col>
      <xdr:colOff>27360</xdr:colOff>
      <xdr:row>533</xdr:row>
      <xdr:rowOff>128520</xdr:rowOff>
    </xdr:to>
    <xdr:sp macro="" textlink="">
      <xdr:nvSpPr>
        <xdr:cNvPr id="360" name="Line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 flipV="1">
          <a:off x="8768880" y="8940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570630</xdr:colOff>
      <xdr:row>531</xdr:row>
      <xdr:rowOff>161640</xdr:rowOff>
    </xdr:from>
    <xdr:to>
      <xdr:col>10</xdr:col>
      <xdr:colOff>399990</xdr:colOff>
      <xdr:row>532</xdr:row>
      <xdr:rowOff>105480</xdr:rowOff>
    </xdr:to>
    <xdr:sp macro="" textlink="">
      <xdr:nvSpPr>
        <xdr:cNvPr id="361" name="Line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 flipV="1">
          <a:off x="8719560" y="8921592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194760</xdr:colOff>
      <xdr:row>541</xdr:row>
      <xdr:rowOff>29160</xdr:rowOff>
    </xdr:from>
    <xdr:to>
      <xdr:col>8</xdr:col>
      <xdr:colOff>658800</xdr:colOff>
      <xdr:row>541</xdr:row>
      <xdr:rowOff>135360</xdr:rowOff>
    </xdr:to>
    <xdr:sp macro="" textlink="">
      <xdr:nvSpPr>
        <xdr:cNvPr id="362" name="Line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 flipV="1">
          <a:off x="7416360" y="9070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542</xdr:row>
      <xdr:rowOff>139155</xdr:rowOff>
    </xdr:from>
    <xdr:to>
      <xdr:col>7</xdr:col>
      <xdr:colOff>467280</xdr:colOff>
      <xdr:row>543</xdr:row>
      <xdr:rowOff>92520</xdr:rowOff>
    </xdr:to>
    <xdr:sp macro="" textlink="">
      <xdr:nvSpPr>
        <xdr:cNvPr id="363" name="Line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 flipV="1">
          <a:off x="6665400" y="9099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630</xdr:colOff>
      <xdr:row>548</xdr:row>
      <xdr:rowOff>39240</xdr:rowOff>
    </xdr:from>
    <xdr:to>
      <xdr:col>11</xdr:col>
      <xdr:colOff>16560</xdr:colOff>
      <xdr:row>549</xdr:row>
      <xdr:rowOff>2565</xdr:rowOff>
    </xdr:to>
    <xdr:sp macro="" textlink="">
      <xdr:nvSpPr>
        <xdr:cNvPr id="364" name="Line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 flipV="1">
          <a:off x="8759160" y="9185688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188280</xdr:colOff>
      <xdr:row>547</xdr:row>
      <xdr:rowOff>4320</xdr:rowOff>
    </xdr:from>
    <xdr:to>
      <xdr:col>8</xdr:col>
      <xdr:colOff>652320</xdr:colOff>
      <xdr:row>547</xdr:row>
      <xdr:rowOff>110520</xdr:rowOff>
    </xdr:to>
    <xdr:sp macro="" textlink="">
      <xdr:nvSpPr>
        <xdr:cNvPr id="365" name="Line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 flipV="1">
          <a:off x="7409880" y="9165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61200</xdr:colOff>
      <xdr:row>546</xdr:row>
      <xdr:rowOff>30240</xdr:rowOff>
    </xdr:from>
    <xdr:to>
      <xdr:col>5</xdr:col>
      <xdr:colOff>525240</xdr:colOff>
      <xdr:row>546</xdr:row>
      <xdr:rowOff>136440</xdr:rowOff>
    </xdr:to>
    <xdr:sp macro="" textlink="">
      <xdr:nvSpPr>
        <xdr:cNvPr id="366" name="Line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 flipV="1">
          <a:off x="5530320" y="9152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160560</xdr:colOff>
      <xdr:row>536</xdr:row>
      <xdr:rowOff>19800</xdr:rowOff>
    </xdr:from>
    <xdr:to>
      <xdr:col>3</xdr:col>
      <xdr:colOff>624600</xdr:colOff>
      <xdr:row>536</xdr:row>
      <xdr:rowOff>126000</xdr:rowOff>
    </xdr:to>
    <xdr:sp macro="" textlink="">
      <xdr:nvSpPr>
        <xdr:cNvPr id="367" name="Line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 flipV="1">
          <a:off x="4097880" y="8988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209520</xdr:colOff>
      <xdr:row>539</xdr:row>
      <xdr:rowOff>6480</xdr:rowOff>
    </xdr:from>
    <xdr:to>
      <xdr:col>3</xdr:col>
      <xdr:colOff>673560</xdr:colOff>
      <xdr:row>539</xdr:row>
      <xdr:rowOff>112680</xdr:rowOff>
    </xdr:to>
    <xdr:sp macro="" textlink="">
      <xdr:nvSpPr>
        <xdr:cNvPr id="368" name="Line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 flipV="1">
          <a:off x="4146840" y="9036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41400</xdr:colOff>
      <xdr:row>540</xdr:row>
      <xdr:rowOff>15480</xdr:rowOff>
    </xdr:from>
    <xdr:to>
      <xdr:col>5</xdr:col>
      <xdr:colOff>505440</xdr:colOff>
      <xdr:row>540</xdr:row>
      <xdr:rowOff>121680</xdr:rowOff>
    </xdr:to>
    <xdr:sp macro="" textlink="">
      <xdr:nvSpPr>
        <xdr:cNvPr id="369" name="Line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 flipV="1">
          <a:off x="5510520" y="9053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54360</xdr:colOff>
      <xdr:row>548</xdr:row>
      <xdr:rowOff>142395</xdr:rowOff>
    </xdr:from>
    <xdr:to>
      <xdr:col>4</xdr:col>
      <xdr:colOff>518400</xdr:colOff>
      <xdr:row>549</xdr:row>
      <xdr:rowOff>95400</xdr:rowOff>
    </xdr:to>
    <xdr:sp macro="" textlink="">
      <xdr:nvSpPr>
        <xdr:cNvPr id="370" name="Line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 flipV="1">
          <a:off x="4868280" y="91969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144000</xdr:colOff>
      <xdr:row>543</xdr:row>
      <xdr:rowOff>146520</xdr:rowOff>
    </xdr:from>
    <xdr:to>
      <xdr:col>3</xdr:col>
      <xdr:colOff>608040</xdr:colOff>
      <xdr:row>544</xdr:row>
      <xdr:rowOff>90000</xdr:rowOff>
    </xdr:to>
    <xdr:sp macro="" textlink="">
      <xdr:nvSpPr>
        <xdr:cNvPr id="371" name="Line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 flipV="1">
          <a:off x="4081320" y="9115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37800</xdr:colOff>
      <xdr:row>544</xdr:row>
      <xdr:rowOff>148320</xdr:rowOff>
    </xdr:from>
    <xdr:to>
      <xdr:col>5</xdr:col>
      <xdr:colOff>501840</xdr:colOff>
      <xdr:row>545</xdr:row>
      <xdr:rowOff>92160</xdr:rowOff>
    </xdr:to>
    <xdr:sp macro="" textlink="">
      <xdr:nvSpPr>
        <xdr:cNvPr id="372" name="Line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 flipV="1">
          <a:off x="5506920" y="9131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29880</xdr:colOff>
      <xdr:row>542</xdr:row>
      <xdr:rowOff>3120</xdr:rowOff>
    </xdr:from>
    <xdr:to>
      <xdr:col>6</xdr:col>
      <xdr:colOff>493920</xdr:colOff>
      <xdr:row>542</xdr:row>
      <xdr:rowOff>99000</xdr:rowOff>
    </xdr:to>
    <xdr:sp macro="" textlink="">
      <xdr:nvSpPr>
        <xdr:cNvPr id="373" name="Line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 flipV="1">
          <a:off x="6132600" y="90835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29880</xdr:colOff>
      <xdr:row>535</xdr:row>
      <xdr:rowOff>26640</xdr:rowOff>
    </xdr:from>
    <xdr:to>
      <xdr:col>6</xdr:col>
      <xdr:colOff>493920</xdr:colOff>
      <xdr:row>535</xdr:row>
      <xdr:rowOff>132840</xdr:rowOff>
    </xdr:to>
    <xdr:sp macro="" textlink="">
      <xdr:nvSpPr>
        <xdr:cNvPr id="374" name="Line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 flipV="1">
          <a:off x="6132600" y="8973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41400</xdr:colOff>
      <xdr:row>553</xdr:row>
      <xdr:rowOff>154080</xdr:rowOff>
    </xdr:from>
    <xdr:to>
      <xdr:col>5</xdr:col>
      <xdr:colOff>505440</xdr:colOff>
      <xdr:row>554</xdr:row>
      <xdr:rowOff>97560</xdr:rowOff>
    </xdr:to>
    <xdr:sp macro="" textlink="">
      <xdr:nvSpPr>
        <xdr:cNvPr id="375" name="Line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 flipV="1">
          <a:off x="5510520" y="9284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209880</xdr:colOff>
      <xdr:row>553</xdr:row>
      <xdr:rowOff>35640</xdr:rowOff>
    </xdr:from>
    <xdr:to>
      <xdr:col>3</xdr:col>
      <xdr:colOff>673920</xdr:colOff>
      <xdr:row>553</xdr:row>
      <xdr:rowOff>141840</xdr:rowOff>
    </xdr:to>
    <xdr:sp macro="" textlink="">
      <xdr:nvSpPr>
        <xdr:cNvPr id="376" name="Line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 flipV="1">
          <a:off x="4147200" y="9273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31320</xdr:colOff>
      <xdr:row>555</xdr:row>
      <xdr:rowOff>16560</xdr:rowOff>
    </xdr:from>
    <xdr:to>
      <xdr:col>5</xdr:col>
      <xdr:colOff>495360</xdr:colOff>
      <xdr:row>555</xdr:row>
      <xdr:rowOff>122760</xdr:rowOff>
    </xdr:to>
    <xdr:sp macro="" textlink="">
      <xdr:nvSpPr>
        <xdr:cNvPr id="377" name="Line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 flipV="1">
          <a:off x="5500440" y="9303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90720</xdr:colOff>
      <xdr:row>555</xdr:row>
      <xdr:rowOff>157320</xdr:rowOff>
    </xdr:from>
    <xdr:to>
      <xdr:col>5</xdr:col>
      <xdr:colOff>554760</xdr:colOff>
      <xdr:row>556</xdr:row>
      <xdr:rowOff>100800</xdr:rowOff>
    </xdr:to>
    <xdr:sp macro="" textlink="">
      <xdr:nvSpPr>
        <xdr:cNvPr id="378" name="Line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 flipV="1">
          <a:off x="5559840" y="9317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29520</xdr:colOff>
      <xdr:row>557</xdr:row>
      <xdr:rowOff>7920</xdr:rowOff>
    </xdr:from>
    <xdr:to>
      <xdr:col>6</xdr:col>
      <xdr:colOff>493560</xdr:colOff>
      <xdr:row>557</xdr:row>
      <xdr:rowOff>114120</xdr:rowOff>
    </xdr:to>
    <xdr:sp macro="" textlink="">
      <xdr:nvSpPr>
        <xdr:cNvPr id="379" name="Line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 flipV="1">
          <a:off x="6132240" y="9335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76320</xdr:colOff>
      <xdr:row>557</xdr:row>
      <xdr:rowOff>138990</xdr:rowOff>
    </xdr:from>
    <xdr:to>
      <xdr:col>9</xdr:col>
      <xdr:colOff>539280</xdr:colOff>
      <xdr:row>558</xdr:row>
      <xdr:rowOff>101520</xdr:rowOff>
    </xdr:to>
    <xdr:sp macro="" textlink="">
      <xdr:nvSpPr>
        <xdr:cNvPr id="380" name="Line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 flipV="1">
          <a:off x="8206200" y="9350280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54000</xdr:colOff>
      <xdr:row>564</xdr:row>
      <xdr:rowOff>159840</xdr:rowOff>
    </xdr:from>
    <xdr:to>
      <xdr:col>4</xdr:col>
      <xdr:colOff>518040</xdr:colOff>
      <xdr:row>565</xdr:row>
      <xdr:rowOff>103320</xdr:rowOff>
    </xdr:to>
    <xdr:sp macro="" textlink="">
      <xdr:nvSpPr>
        <xdr:cNvPr id="381" name="Line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 flipV="1">
          <a:off x="4867920" y="9464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537</xdr:row>
      <xdr:rowOff>960</xdr:rowOff>
    </xdr:from>
    <xdr:to>
      <xdr:col>5</xdr:col>
      <xdr:colOff>515160</xdr:colOff>
      <xdr:row>537</xdr:row>
      <xdr:rowOff>96840</xdr:rowOff>
    </xdr:to>
    <xdr:sp macro="" textlink="">
      <xdr:nvSpPr>
        <xdr:cNvPr id="382" name="Line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 flipV="1">
          <a:off x="5520240" y="90020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37080</xdr:colOff>
      <xdr:row>561</xdr:row>
      <xdr:rowOff>124200</xdr:rowOff>
    </xdr:from>
    <xdr:to>
      <xdr:col>9</xdr:col>
      <xdr:colOff>501120</xdr:colOff>
      <xdr:row>562</xdr:row>
      <xdr:rowOff>67680</xdr:rowOff>
    </xdr:to>
    <xdr:sp macro="" textlink="">
      <xdr:nvSpPr>
        <xdr:cNvPr id="383" name="Line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 flipV="1">
          <a:off x="8166960" y="9411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34560</xdr:colOff>
      <xdr:row>573</xdr:row>
      <xdr:rowOff>23760</xdr:rowOff>
    </xdr:from>
    <xdr:to>
      <xdr:col>4</xdr:col>
      <xdr:colOff>498600</xdr:colOff>
      <xdr:row>573</xdr:row>
      <xdr:rowOff>129960</xdr:rowOff>
    </xdr:to>
    <xdr:sp macro="" textlink="">
      <xdr:nvSpPr>
        <xdr:cNvPr id="384" name="Line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 flipV="1">
          <a:off x="4848480" y="9593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56520</xdr:colOff>
      <xdr:row>569</xdr:row>
      <xdr:rowOff>10800</xdr:rowOff>
    </xdr:from>
    <xdr:to>
      <xdr:col>9</xdr:col>
      <xdr:colOff>520560</xdr:colOff>
      <xdr:row>569</xdr:row>
      <xdr:rowOff>117000</xdr:rowOff>
    </xdr:to>
    <xdr:sp macro="" textlink="">
      <xdr:nvSpPr>
        <xdr:cNvPr id="385" name="Line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 flipV="1">
          <a:off x="8186400" y="9528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120240</xdr:colOff>
      <xdr:row>567</xdr:row>
      <xdr:rowOff>137880</xdr:rowOff>
    </xdr:from>
    <xdr:to>
      <xdr:col>6</xdr:col>
      <xdr:colOff>3255</xdr:colOff>
      <xdr:row>568</xdr:row>
      <xdr:rowOff>81360</xdr:rowOff>
    </xdr:to>
    <xdr:sp macro="" textlink="">
      <xdr:nvSpPr>
        <xdr:cNvPr id="386" name="Line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 flipV="1">
          <a:off x="5589360" y="9508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30240</xdr:colOff>
      <xdr:row>559</xdr:row>
      <xdr:rowOff>13320</xdr:rowOff>
    </xdr:from>
    <xdr:to>
      <xdr:col>6</xdr:col>
      <xdr:colOff>494280</xdr:colOff>
      <xdr:row>559</xdr:row>
      <xdr:rowOff>119520</xdr:rowOff>
    </xdr:to>
    <xdr:sp macro="" textlink="">
      <xdr:nvSpPr>
        <xdr:cNvPr id="387" name="Line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 flipV="1">
          <a:off x="6132960" y="9368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567030</xdr:colOff>
      <xdr:row>573</xdr:row>
      <xdr:rowOff>160560</xdr:rowOff>
    </xdr:from>
    <xdr:to>
      <xdr:col>10</xdr:col>
      <xdr:colOff>397470</xdr:colOff>
      <xdr:row>574</xdr:row>
      <xdr:rowOff>104400</xdr:rowOff>
    </xdr:to>
    <xdr:sp macro="" textlink="">
      <xdr:nvSpPr>
        <xdr:cNvPr id="388" name="Line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 flipV="1">
          <a:off x="8715960" y="9606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3960</xdr:colOff>
      <xdr:row>563</xdr:row>
      <xdr:rowOff>23040</xdr:rowOff>
    </xdr:from>
    <xdr:to>
      <xdr:col>7</xdr:col>
      <xdr:colOff>468000</xdr:colOff>
      <xdr:row>563</xdr:row>
      <xdr:rowOff>129240</xdr:rowOff>
    </xdr:to>
    <xdr:sp macro="" textlink="">
      <xdr:nvSpPr>
        <xdr:cNvPr id="389" name="Line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 flipV="1">
          <a:off x="6666120" y="94343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563</xdr:row>
      <xdr:rowOff>146160</xdr:rowOff>
    </xdr:from>
    <xdr:to>
      <xdr:col>7</xdr:col>
      <xdr:colOff>467280</xdr:colOff>
      <xdr:row>564</xdr:row>
      <xdr:rowOff>90000</xdr:rowOff>
    </xdr:to>
    <xdr:sp macro="" textlink="">
      <xdr:nvSpPr>
        <xdr:cNvPr id="390" name="Line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 flipV="1">
          <a:off x="6665400" y="9446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169920</xdr:colOff>
      <xdr:row>560</xdr:row>
      <xdr:rowOff>135000</xdr:rowOff>
    </xdr:from>
    <xdr:to>
      <xdr:col>3</xdr:col>
      <xdr:colOff>633960</xdr:colOff>
      <xdr:row>561</xdr:row>
      <xdr:rowOff>78840</xdr:rowOff>
    </xdr:to>
    <xdr:sp macro="" textlink="">
      <xdr:nvSpPr>
        <xdr:cNvPr id="391" name="Line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 flipV="1">
          <a:off x="4107240" y="9396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570990</xdr:colOff>
      <xdr:row>575</xdr:row>
      <xdr:rowOff>6480</xdr:rowOff>
    </xdr:from>
    <xdr:to>
      <xdr:col>11</xdr:col>
      <xdr:colOff>1380</xdr:colOff>
      <xdr:row>575</xdr:row>
      <xdr:rowOff>112680</xdr:rowOff>
    </xdr:to>
    <xdr:sp macro="" textlink="">
      <xdr:nvSpPr>
        <xdr:cNvPr id="392" name="Line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 flipV="1">
          <a:off x="8719920" y="9623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204840</xdr:colOff>
      <xdr:row>570</xdr:row>
      <xdr:rowOff>12240</xdr:rowOff>
    </xdr:from>
    <xdr:to>
      <xdr:col>8</xdr:col>
      <xdr:colOff>668880</xdr:colOff>
      <xdr:row>570</xdr:row>
      <xdr:rowOff>118440</xdr:rowOff>
    </xdr:to>
    <xdr:sp macro="" textlink="">
      <xdr:nvSpPr>
        <xdr:cNvPr id="393" name="Line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 flipV="1">
          <a:off x="7426440" y="9545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174960</xdr:colOff>
      <xdr:row>571</xdr:row>
      <xdr:rowOff>11880</xdr:rowOff>
    </xdr:from>
    <xdr:to>
      <xdr:col>8</xdr:col>
      <xdr:colOff>639000</xdr:colOff>
      <xdr:row>571</xdr:row>
      <xdr:rowOff>118080</xdr:rowOff>
    </xdr:to>
    <xdr:sp macro="" textlink="">
      <xdr:nvSpPr>
        <xdr:cNvPr id="394" name="Line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 flipV="1">
          <a:off x="7396560" y="9559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44280</xdr:colOff>
      <xdr:row>572</xdr:row>
      <xdr:rowOff>11520</xdr:rowOff>
    </xdr:from>
    <xdr:to>
      <xdr:col>4</xdr:col>
      <xdr:colOff>508320</xdr:colOff>
      <xdr:row>572</xdr:row>
      <xdr:rowOff>117720</xdr:rowOff>
    </xdr:to>
    <xdr:sp macro="" textlink="">
      <xdr:nvSpPr>
        <xdr:cNvPr id="395" name="Line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 flipV="1">
          <a:off x="4858200" y="9575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190080</xdr:colOff>
      <xdr:row>565</xdr:row>
      <xdr:rowOff>131040</xdr:rowOff>
    </xdr:from>
    <xdr:to>
      <xdr:col>3</xdr:col>
      <xdr:colOff>654120</xdr:colOff>
      <xdr:row>566</xdr:row>
      <xdr:rowOff>74880</xdr:rowOff>
    </xdr:to>
    <xdr:sp macro="" textlink="">
      <xdr:nvSpPr>
        <xdr:cNvPr id="396" name="Line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 flipV="1">
          <a:off x="4127400" y="9477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190080</xdr:colOff>
      <xdr:row>566</xdr:row>
      <xdr:rowOff>139680</xdr:rowOff>
    </xdr:from>
    <xdr:to>
      <xdr:col>3</xdr:col>
      <xdr:colOff>654120</xdr:colOff>
      <xdr:row>567</xdr:row>
      <xdr:rowOff>102960</xdr:rowOff>
    </xdr:to>
    <xdr:sp macro="" textlink="">
      <xdr:nvSpPr>
        <xdr:cNvPr id="397" name="Line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 flipV="1">
          <a:off x="4127400" y="9494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50760</xdr:colOff>
      <xdr:row>578</xdr:row>
      <xdr:rowOff>220320</xdr:rowOff>
    </xdr:from>
    <xdr:to>
      <xdr:col>5</xdr:col>
      <xdr:colOff>514800</xdr:colOff>
      <xdr:row>579</xdr:row>
      <xdr:rowOff>99360</xdr:rowOff>
    </xdr:to>
    <xdr:sp macro="" textlink="">
      <xdr:nvSpPr>
        <xdr:cNvPr id="398" name="Line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 flipV="1">
          <a:off x="5519880" y="96939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630</xdr:colOff>
      <xdr:row>582</xdr:row>
      <xdr:rowOff>14400</xdr:rowOff>
    </xdr:from>
    <xdr:to>
      <xdr:col>11</xdr:col>
      <xdr:colOff>17640</xdr:colOff>
      <xdr:row>582</xdr:row>
      <xdr:rowOff>120600</xdr:rowOff>
    </xdr:to>
    <xdr:sp macro="" textlink="">
      <xdr:nvSpPr>
        <xdr:cNvPr id="399" name="Line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 flipV="1">
          <a:off x="8759160" y="97448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52920</xdr:colOff>
      <xdr:row>587</xdr:row>
      <xdr:rowOff>15480</xdr:rowOff>
    </xdr:from>
    <xdr:to>
      <xdr:col>8</xdr:col>
      <xdr:colOff>2610</xdr:colOff>
      <xdr:row>587</xdr:row>
      <xdr:rowOff>121680</xdr:rowOff>
    </xdr:to>
    <xdr:sp macro="" textlink="">
      <xdr:nvSpPr>
        <xdr:cNvPr id="400" name="Line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 flipV="1">
          <a:off x="6715080" y="9826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224280</xdr:colOff>
      <xdr:row>589</xdr:row>
      <xdr:rowOff>149400</xdr:rowOff>
    </xdr:from>
    <xdr:to>
      <xdr:col>8</xdr:col>
      <xdr:colOff>688320</xdr:colOff>
      <xdr:row>590</xdr:row>
      <xdr:rowOff>93240</xdr:rowOff>
    </xdr:to>
    <xdr:sp macro="" textlink="">
      <xdr:nvSpPr>
        <xdr:cNvPr id="401" name="Line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 flipV="1">
          <a:off x="7445880" y="9872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34200</xdr:colOff>
      <xdr:row>580</xdr:row>
      <xdr:rowOff>1080</xdr:rowOff>
    </xdr:from>
    <xdr:to>
      <xdr:col>4</xdr:col>
      <xdr:colOff>498240</xdr:colOff>
      <xdr:row>580</xdr:row>
      <xdr:rowOff>107280</xdr:rowOff>
    </xdr:to>
    <xdr:sp macro="" textlink="">
      <xdr:nvSpPr>
        <xdr:cNvPr id="402" name="Line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 flipV="1">
          <a:off x="4848120" y="97109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64080</xdr:colOff>
      <xdr:row>580</xdr:row>
      <xdr:rowOff>153000</xdr:rowOff>
    </xdr:from>
    <xdr:to>
      <xdr:col>4</xdr:col>
      <xdr:colOff>528120</xdr:colOff>
      <xdr:row>581</xdr:row>
      <xdr:rowOff>96840</xdr:rowOff>
    </xdr:to>
    <xdr:sp macro="" textlink="">
      <xdr:nvSpPr>
        <xdr:cNvPr id="403" name="Line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 flipV="1">
          <a:off x="4878000" y="9726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36360</xdr:colOff>
      <xdr:row>585</xdr:row>
      <xdr:rowOff>29160</xdr:rowOff>
    </xdr:from>
    <xdr:to>
      <xdr:col>9</xdr:col>
      <xdr:colOff>499320</xdr:colOff>
      <xdr:row>585</xdr:row>
      <xdr:rowOff>135360</xdr:rowOff>
    </xdr:to>
    <xdr:sp macro="" textlink="">
      <xdr:nvSpPr>
        <xdr:cNvPr id="404" name="Line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 flipV="1">
          <a:off x="8166240" y="9795060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570630</xdr:colOff>
      <xdr:row>587</xdr:row>
      <xdr:rowOff>160920</xdr:rowOff>
    </xdr:from>
    <xdr:to>
      <xdr:col>11</xdr:col>
      <xdr:colOff>1020</xdr:colOff>
      <xdr:row>588</xdr:row>
      <xdr:rowOff>104760</xdr:rowOff>
    </xdr:to>
    <xdr:sp macro="" textlink="">
      <xdr:nvSpPr>
        <xdr:cNvPr id="405" name="Line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 flipV="1">
          <a:off x="8719560" y="9840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160560</xdr:colOff>
      <xdr:row>588</xdr:row>
      <xdr:rowOff>148680</xdr:rowOff>
    </xdr:from>
    <xdr:to>
      <xdr:col>3</xdr:col>
      <xdr:colOff>624600</xdr:colOff>
      <xdr:row>589</xdr:row>
      <xdr:rowOff>92160</xdr:rowOff>
    </xdr:to>
    <xdr:sp macro="" textlink="">
      <xdr:nvSpPr>
        <xdr:cNvPr id="406" name="Line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 flipV="1">
          <a:off x="4097880" y="9855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194400</xdr:colOff>
      <xdr:row>595</xdr:row>
      <xdr:rowOff>28800</xdr:rowOff>
    </xdr:from>
    <xdr:to>
      <xdr:col>8</xdr:col>
      <xdr:colOff>657360</xdr:colOff>
      <xdr:row>595</xdr:row>
      <xdr:rowOff>135000</xdr:rowOff>
    </xdr:to>
    <xdr:sp macro="" textlink="">
      <xdr:nvSpPr>
        <xdr:cNvPr id="407" name="Line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 flipV="1">
          <a:off x="7416000" y="9953640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44640</xdr:colOff>
      <xdr:row>591</xdr:row>
      <xdr:rowOff>5760</xdr:rowOff>
    </xdr:from>
    <xdr:to>
      <xdr:col>4</xdr:col>
      <xdr:colOff>508680</xdr:colOff>
      <xdr:row>591</xdr:row>
      <xdr:rowOff>111960</xdr:rowOff>
    </xdr:to>
    <xdr:sp macro="" textlink="">
      <xdr:nvSpPr>
        <xdr:cNvPr id="408" name="Line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 flipV="1">
          <a:off x="4858560" y="9888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29880</xdr:colOff>
      <xdr:row>583</xdr:row>
      <xdr:rowOff>9360</xdr:rowOff>
    </xdr:from>
    <xdr:to>
      <xdr:col>6</xdr:col>
      <xdr:colOff>493920</xdr:colOff>
      <xdr:row>583</xdr:row>
      <xdr:rowOff>115560</xdr:rowOff>
    </xdr:to>
    <xdr:sp macro="" textlink="">
      <xdr:nvSpPr>
        <xdr:cNvPr id="409" name="Line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 flipV="1">
          <a:off x="6132600" y="97605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571380</xdr:colOff>
      <xdr:row>597</xdr:row>
      <xdr:rowOff>5040</xdr:rowOff>
    </xdr:from>
    <xdr:to>
      <xdr:col>11</xdr:col>
      <xdr:colOff>690</xdr:colOff>
      <xdr:row>597</xdr:row>
      <xdr:rowOff>111240</xdr:rowOff>
    </xdr:to>
    <xdr:sp macro="" textlink="">
      <xdr:nvSpPr>
        <xdr:cNvPr id="410" name="Line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 flipV="1">
          <a:off x="8739360" y="9981792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180000</xdr:colOff>
      <xdr:row>583</xdr:row>
      <xdr:rowOff>142200</xdr:rowOff>
    </xdr:from>
    <xdr:to>
      <xdr:col>3</xdr:col>
      <xdr:colOff>644040</xdr:colOff>
      <xdr:row>584</xdr:row>
      <xdr:rowOff>85680</xdr:rowOff>
    </xdr:to>
    <xdr:sp macro="" textlink="">
      <xdr:nvSpPr>
        <xdr:cNvPr id="411" name="Line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 flipV="1">
          <a:off x="4117320" y="9773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90360</xdr:colOff>
      <xdr:row>585</xdr:row>
      <xdr:rowOff>159840</xdr:rowOff>
    </xdr:from>
    <xdr:to>
      <xdr:col>5</xdr:col>
      <xdr:colOff>554400</xdr:colOff>
      <xdr:row>586</xdr:row>
      <xdr:rowOff>103680</xdr:rowOff>
    </xdr:to>
    <xdr:sp macro="" textlink="">
      <xdr:nvSpPr>
        <xdr:cNvPr id="412" name="Line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 flipV="1">
          <a:off x="5559480" y="9808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570630</xdr:colOff>
      <xdr:row>601</xdr:row>
      <xdr:rowOff>21240</xdr:rowOff>
    </xdr:from>
    <xdr:to>
      <xdr:col>11</xdr:col>
      <xdr:colOff>1020</xdr:colOff>
      <xdr:row>601</xdr:row>
      <xdr:rowOff>127440</xdr:rowOff>
    </xdr:to>
    <xdr:sp macro="" textlink="">
      <xdr:nvSpPr>
        <xdr:cNvPr id="413" name="Line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 flipV="1">
          <a:off x="8719560" y="10050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80640</xdr:colOff>
      <xdr:row>594</xdr:row>
      <xdr:rowOff>9720</xdr:rowOff>
    </xdr:from>
    <xdr:to>
      <xdr:col>5</xdr:col>
      <xdr:colOff>544680</xdr:colOff>
      <xdr:row>594</xdr:row>
      <xdr:rowOff>115920</xdr:rowOff>
    </xdr:to>
    <xdr:sp macro="" textlink="">
      <xdr:nvSpPr>
        <xdr:cNvPr id="414" name="Line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 flipV="1">
          <a:off x="5549760" y="99354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12960</xdr:colOff>
      <xdr:row>592</xdr:row>
      <xdr:rowOff>160200</xdr:rowOff>
    </xdr:from>
    <xdr:to>
      <xdr:col>7</xdr:col>
      <xdr:colOff>477000</xdr:colOff>
      <xdr:row>593</xdr:row>
      <xdr:rowOff>103680</xdr:rowOff>
    </xdr:to>
    <xdr:sp macro="" textlink="">
      <xdr:nvSpPr>
        <xdr:cNvPr id="415" name="Line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 flipV="1">
          <a:off x="6675120" y="9918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602</xdr:row>
      <xdr:rowOff>15120</xdr:rowOff>
    </xdr:from>
    <xdr:to>
      <xdr:col>7</xdr:col>
      <xdr:colOff>487080</xdr:colOff>
      <xdr:row>602</xdr:row>
      <xdr:rowOff>121320</xdr:rowOff>
    </xdr:to>
    <xdr:sp macro="" textlink="">
      <xdr:nvSpPr>
        <xdr:cNvPr id="416" name="Line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 flipV="1">
          <a:off x="6685200" y="10066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204840</xdr:colOff>
      <xdr:row>596</xdr:row>
      <xdr:rowOff>23400</xdr:rowOff>
    </xdr:from>
    <xdr:to>
      <xdr:col>8</xdr:col>
      <xdr:colOff>668880</xdr:colOff>
      <xdr:row>596</xdr:row>
      <xdr:rowOff>129600</xdr:rowOff>
    </xdr:to>
    <xdr:sp macro="" textlink="">
      <xdr:nvSpPr>
        <xdr:cNvPr id="417" name="Line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 flipV="1">
          <a:off x="7426440" y="99693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32760</xdr:colOff>
      <xdr:row>591</xdr:row>
      <xdr:rowOff>133200</xdr:rowOff>
    </xdr:from>
    <xdr:to>
      <xdr:col>7</xdr:col>
      <xdr:colOff>496800</xdr:colOff>
      <xdr:row>592</xdr:row>
      <xdr:rowOff>96480</xdr:rowOff>
    </xdr:to>
    <xdr:sp macro="" textlink="">
      <xdr:nvSpPr>
        <xdr:cNvPr id="418" name="Line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 flipV="1">
          <a:off x="6694920" y="99010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604</xdr:row>
      <xdr:rowOff>42840</xdr:rowOff>
    </xdr:from>
    <xdr:to>
      <xdr:col>7</xdr:col>
      <xdr:colOff>477360</xdr:colOff>
      <xdr:row>604</xdr:row>
      <xdr:rowOff>149040</xdr:rowOff>
    </xdr:to>
    <xdr:sp macro="" textlink="">
      <xdr:nvSpPr>
        <xdr:cNvPr id="419" name="Line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 flipV="1">
          <a:off x="6675480" y="10101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608</xdr:row>
      <xdr:rowOff>159120</xdr:rowOff>
    </xdr:from>
    <xdr:to>
      <xdr:col>7</xdr:col>
      <xdr:colOff>497160</xdr:colOff>
      <xdr:row>609</xdr:row>
      <xdr:rowOff>102600</xdr:rowOff>
    </xdr:to>
    <xdr:sp macro="" textlink="">
      <xdr:nvSpPr>
        <xdr:cNvPr id="420" name="Line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 flipV="1">
          <a:off x="6695280" y="10178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90360</xdr:colOff>
      <xdr:row>607</xdr:row>
      <xdr:rowOff>157680</xdr:rowOff>
    </xdr:from>
    <xdr:to>
      <xdr:col>5</xdr:col>
      <xdr:colOff>554400</xdr:colOff>
      <xdr:row>608</xdr:row>
      <xdr:rowOff>101160</xdr:rowOff>
    </xdr:to>
    <xdr:sp macro="" textlink="">
      <xdr:nvSpPr>
        <xdr:cNvPr id="421" name="Line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 flipV="1">
          <a:off x="5559480" y="10162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234360</xdr:colOff>
      <xdr:row>607</xdr:row>
      <xdr:rowOff>3600</xdr:rowOff>
    </xdr:from>
    <xdr:to>
      <xdr:col>8</xdr:col>
      <xdr:colOff>698400</xdr:colOff>
      <xdr:row>607</xdr:row>
      <xdr:rowOff>109800</xdr:rowOff>
    </xdr:to>
    <xdr:sp macro="" textlink="">
      <xdr:nvSpPr>
        <xdr:cNvPr id="422" name="Line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 flipV="1">
          <a:off x="7455960" y="10146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224280</xdr:colOff>
      <xdr:row>611</xdr:row>
      <xdr:rowOff>12600</xdr:rowOff>
    </xdr:from>
    <xdr:to>
      <xdr:col>8</xdr:col>
      <xdr:colOff>688320</xdr:colOff>
      <xdr:row>611</xdr:row>
      <xdr:rowOff>118800</xdr:rowOff>
    </xdr:to>
    <xdr:sp macro="" textlink="">
      <xdr:nvSpPr>
        <xdr:cNvPr id="423" name="Line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 flipV="1">
          <a:off x="7445880" y="10212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570795</xdr:colOff>
      <xdr:row>604</xdr:row>
      <xdr:rowOff>145440</xdr:rowOff>
    </xdr:from>
    <xdr:to>
      <xdr:col>11</xdr:col>
      <xdr:colOff>1185</xdr:colOff>
      <xdr:row>605</xdr:row>
      <xdr:rowOff>89280</xdr:rowOff>
    </xdr:to>
    <xdr:sp macro="" textlink="">
      <xdr:nvSpPr>
        <xdr:cNvPr id="424" name="Line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 flipV="1">
          <a:off x="8710200" y="10112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57240</xdr:colOff>
      <xdr:row>613</xdr:row>
      <xdr:rowOff>720</xdr:rowOff>
    </xdr:from>
    <xdr:to>
      <xdr:col>5</xdr:col>
      <xdr:colOff>521280</xdr:colOff>
      <xdr:row>613</xdr:row>
      <xdr:rowOff>106920</xdr:rowOff>
    </xdr:to>
    <xdr:sp macro="" textlink="">
      <xdr:nvSpPr>
        <xdr:cNvPr id="425" name="Line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 flipV="1">
          <a:off x="5526360" y="10243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45000</xdr:colOff>
      <xdr:row>610</xdr:row>
      <xdr:rowOff>14760</xdr:rowOff>
    </xdr:from>
    <xdr:to>
      <xdr:col>4</xdr:col>
      <xdr:colOff>509040</xdr:colOff>
      <xdr:row>610</xdr:row>
      <xdr:rowOff>120960</xdr:rowOff>
    </xdr:to>
    <xdr:sp macro="" textlink="">
      <xdr:nvSpPr>
        <xdr:cNvPr id="426" name="Line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 flipV="1">
          <a:off x="4858920" y="101965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150480</xdr:colOff>
      <xdr:row>602</xdr:row>
      <xdr:rowOff>156960</xdr:rowOff>
    </xdr:from>
    <xdr:to>
      <xdr:col>3</xdr:col>
      <xdr:colOff>614520</xdr:colOff>
      <xdr:row>603</xdr:row>
      <xdr:rowOff>100800</xdr:rowOff>
    </xdr:to>
    <xdr:sp macro="" textlink="">
      <xdr:nvSpPr>
        <xdr:cNvPr id="427" name="Line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 flipV="1">
          <a:off x="4087800" y="10080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190440</xdr:colOff>
      <xdr:row>611</xdr:row>
      <xdr:rowOff>159840</xdr:rowOff>
    </xdr:from>
    <xdr:to>
      <xdr:col>3</xdr:col>
      <xdr:colOff>654480</xdr:colOff>
      <xdr:row>612</xdr:row>
      <xdr:rowOff>103680</xdr:rowOff>
    </xdr:to>
    <xdr:sp macro="" textlink="">
      <xdr:nvSpPr>
        <xdr:cNvPr id="428" name="Line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 flipV="1">
          <a:off x="4127760" y="10227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180000</xdr:colOff>
      <xdr:row>606</xdr:row>
      <xdr:rowOff>0</xdr:rowOff>
    </xdr:from>
    <xdr:to>
      <xdr:col>3</xdr:col>
      <xdr:colOff>644040</xdr:colOff>
      <xdr:row>606</xdr:row>
      <xdr:rowOff>106200</xdr:rowOff>
    </xdr:to>
    <xdr:sp macro="" textlink="">
      <xdr:nvSpPr>
        <xdr:cNvPr id="429" name="Line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 flipV="1">
          <a:off x="4117320" y="10130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9000</xdr:colOff>
      <xdr:row>616</xdr:row>
      <xdr:rowOff>156240</xdr:rowOff>
    </xdr:from>
    <xdr:to>
      <xdr:col>11</xdr:col>
      <xdr:colOff>29880</xdr:colOff>
      <xdr:row>617</xdr:row>
      <xdr:rowOff>99720</xdr:rowOff>
    </xdr:to>
    <xdr:sp macro="" textlink="">
      <xdr:nvSpPr>
        <xdr:cNvPr id="430" name="Line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 flipV="1">
          <a:off x="8772480" y="10308240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113760</xdr:colOff>
      <xdr:row>615</xdr:row>
      <xdr:rowOff>1320</xdr:rowOff>
    </xdr:from>
    <xdr:to>
      <xdr:col>4</xdr:col>
      <xdr:colOff>577800</xdr:colOff>
      <xdr:row>615</xdr:row>
      <xdr:rowOff>97200</xdr:rowOff>
    </xdr:to>
    <xdr:sp macro="" textlink="">
      <xdr:nvSpPr>
        <xdr:cNvPr id="431" name="Line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 flipV="1">
          <a:off x="4927680" y="10275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613</xdr:row>
      <xdr:rowOff>158040</xdr:rowOff>
    </xdr:from>
    <xdr:to>
      <xdr:col>8</xdr:col>
      <xdr:colOff>648720</xdr:colOff>
      <xdr:row>614</xdr:row>
      <xdr:rowOff>101880</xdr:rowOff>
    </xdr:to>
    <xdr:sp macro="" textlink="">
      <xdr:nvSpPr>
        <xdr:cNvPr id="432" name="Line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 flipV="1">
          <a:off x="7406280" y="102596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214200</xdr:colOff>
      <xdr:row>620</xdr:row>
      <xdr:rowOff>226080</xdr:rowOff>
    </xdr:from>
    <xdr:to>
      <xdr:col>8</xdr:col>
      <xdr:colOff>678240</xdr:colOff>
      <xdr:row>621</xdr:row>
      <xdr:rowOff>105120</xdr:rowOff>
    </xdr:to>
    <xdr:sp macro="" textlink="">
      <xdr:nvSpPr>
        <xdr:cNvPr id="433" name="Line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 flipV="1">
          <a:off x="7435800" y="103802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77400</xdr:colOff>
      <xdr:row>616</xdr:row>
      <xdr:rowOff>16920</xdr:rowOff>
    </xdr:from>
    <xdr:to>
      <xdr:col>4</xdr:col>
      <xdr:colOff>541440</xdr:colOff>
      <xdr:row>616</xdr:row>
      <xdr:rowOff>123120</xdr:rowOff>
    </xdr:to>
    <xdr:sp macro="" textlink="">
      <xdr:nvSpPr>
        <xdr:cNvPr id="434" name="Line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 flipV="1">
          <a:off x="4891320" y="102943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214560</xdr:colOff>
      <xdr:row>621</xdr:row>
      <xdr:rowOff>152280</xdr:rowOff>
    </xdr:from>
    <xdr:to>
      <xdr:col>8</xdr:col>
      <xdr:colOff>678600</xdr:colOff>
      <xdr:row>622</xdr:row>
      <xdr:rowOff>95760</xdr:rowOff>
    </xdr:to>
    <xdr:sp macro="" textlink="">
      <xdr:nvSpPr>
        <xdr:cNvPr id="435" name="Line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 flipV="1">
          <a:off x="7436160" y="10395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625</xdr:row>
      <xdr:rowOff>20520</xdr:rowOff>
    </xdr:from>
    <xdr:to>
      <xdr:col>7</xdr:col>
      <xdr:colOff>487080</xdr:colOff>
      <xdr:row>625</xdr:row>
      <xdr:rowOff>126720</xdr:rowOff>
    </xdr:to>
    <xdr:sp macro="" textlink="">
      <xdr:nvSpPr>
        <xdr:cNvPr id="436" name="Line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 flipV="1">
          <a:off x="6685200" y="10447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623</xdr:row>
      <xdr:rowOff>156240</xdr:rowOff>
    </xdr:from>
    <xdr:to>
      <xdr:col>7</xdr:col>
      <xdr:colOff>497160</xdr:colOff>
      <xdr:row>624</xdr:row>
      <xdr:rowOff>100080</xdr:rowOff>
    </xdr:to>
    <xdr:sp macro="" textlink="">
      <xdr:nvSpPr>
        <xdr:cNvPr id="437" name="Line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 flipV="1">
          <a:off x="6695280" y="10428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240</xdr:colOff>
      <xdr:row>622</xdr:row>
      <xdr:rowOff>126000</xdr:rowOff>
    </xdr:from>
    <xdr:to>
      <xdr:col>11</xdr:col>
      <xdr:colOff>2130</xdr:colOff>
      <xdr:row>623</xdr:row>
      <xdr:rowOff>69480</xdr:rowOff>
    </xdr:to>
    <xdr:sp macro="" textlink="">
      <xdr:nvSpPr>
        <xdr:cNvPr id="438" name="Line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 flipV="1">
          <a:off x="8739720" y="10409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625</xdr:row>
      <xdr:rowOff>155160</xdr:rowOff>
    </xdr:from>
    <xdr:to>
      <xdr:col>7</xdr:col>
      <xdr:colOff>497160</xdr:colOff>
      <xdr:row>626</xdr:row>
      <xdr:rowOff>99000</xdr:rowOff>
    </xdr:to>
    <xdr:sp macro="" textlink="">
      <xdr:nvSpPr>
        <xdr:cNvPr id="439" name="Line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 flipV="1">
          <a:off x="6695280" y="104608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93600</xdr:colOff>
      <xdr:row>630</xdr:row>
      <xdr:rowOff>15480</xdr:rowOff>
    </xdr:from>
    <xdr:to>
      <xdr:col>4</xdr:col>
      <xdr:colOff>557640</xdr:colOff>
      <xdr:row>630</xdr:row>
      <xdr:rowOff>121680</xdr:rowOff>
    </xdr:to>
    <xdr:sp macro="" textlink="">
      <xdr:nvSpPr>
        <xdr:cNvPr id="440" name="Line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 flipV="1">
          <a:off x="4907520" y="10534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5400</xdr:colOff>
      <xdr:row>629</xdr:row>
      <xdr:rowOff>59040</xdr:rowOff>
    </xdr:from>
    <xdr:to>
      <xdr:col>11</xdr:col>
      <xdr:colOff>26280</xdr:colOff>
      <xdr:row>629</xdr:row>
      <xdr:rowOff>165240</xdr:rowOff>
    </xdr:to>
    <xdr:sp macro="" textlink="">
      <xdr:nvSpPr>
        <xdr:cNvPr id="441" name="Line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 flipV="1">
          <a:off x="8768880" y="10516212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570990</xdr:colOff>
      <xdr:row>630</xdr:row>
      <xdr:rowOff>155160</xdr:rowOff>
    </xdr:from>
    <xdr:to>
      <xdr:col>11</xdr:col>
      <xdr:colOff>300</xdr:colOff>
      <xdr:row>631</xdr:row>
      <xdr:rowOff>99000</xdr:rowOff>
    </xdr:to>
    <xdr:sp macro="" textlink="">
      <xdr:nvSpPr>
        <xdr:cNvPr id="442" name="Line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 flipV="1">
          <a:off x="8719920" y="10548576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240</xdr:colOff>
      <xdr:row>633</xdr:row>
      <xdr:rowOff>9720</xdr:rowOff>
    </xdr:from>
    <xdr:to>
      <xdr:col>11</xdr:col>
      <xdr:colOff>1050</xdr:colOff>
      <xdr:row>633</xdr:row>
      <xdr:rowOff>115920</xdr:rowOff>
    </xdr:to>
    <xdr:sp macro="" textlink="">
      <xdr:nvSpPr>
        <xdr:cNvPr id="443" name="Line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 flipV="1">
          <a:off x="8739720" y="10582776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630</xdr:colOff>
      <xdr:row>637</xdr:row>
      <xdr:rowOff>10440</xdr:rowOff>
    </xdr:from>
    <xdr:to>
      <xdr:col>11</xdr:col>
      <xdr:colOff>16560</xdr:colOff>
      <xdr:row>637</xdr:row>
      <xdr:rowOff>116640</xdr:rowOff>
    </xdr:to>
    <xdr:sp macro="" textlink="">
      <xdr:nvSpPr>
        <xdr:cNvPr id="444" name="Line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 flipV="1">
          <a:off x="8759160" y="10647864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870</xdr:colOff>
      <xdr:row>634</xdr:row>
      <xdr:rowOff>46080</xdr:rowOff>
    </xdr:from>
    <xdr:to>
      <xdr:col>7</xdr:col>
      <xdr:colOff>457920</xdr:colOff>
      <xdr:row>634</xdr:row>
      <xdr:rowOff>152280</xdr:rowOff>
    </xdr:to>
    <xdr:sp macro="" textlink="">
      <xdr:nvSpPr>
        <xdr:cNvPr id="445" name="Line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 flipV="1">
          <a:off x="6656040" y="10602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155160</xdr:colOff>
      <xdr:row>638</xdr:row>
      <xdr:rowOff>18360</xdr:rowOff>
    </xdr:from>
    <xdr:to>
      <xdr:col>8</xdr:col>
      <xdr:colOff>619200</xdr:colOff>
      <xdr:row>638</xdr:row>
      <xdr:rowOff>124560</xdr:rowOff>
    </xdr:to>
    <xdr:sp macro="" textlink="">
      <xdr:nvSpPr>
        <xdr:cNvPr id="446" name="Line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 flipV="1">
          <a:off x="7376760" y="10664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46080</xdr:colOff>
      <xdr:row>639</xdr:row>
      <xdr:rowOff>2880</xdr:rowOff>
    </xdr:from>
    <xdr:to>
      <xdr:col>7</xdr:col>
      <xdr:colOff>500595</xdr:colOff>
      <xdr:row>639</xdr:row>
      <xdr:rowOff>109080</xdr:rowOff>
    </xdr:to>
    <xdr:sp macro="" textlink="">
      <xdr:nvSpPr>
        <xdr:cNvPr id="447" name="Line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 flipV="1">
          <a:off x="6708240" y="10679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123120</xdr:colOff>
      <xdr:row>632</xdr:row>
      <xdr:rowOff>19080</xdr:rowOff>
    </xdr:from>
    <xdr:to>
      <xdr:col>4</xdr:col>
      <xdr:colOff>587160</xdr:colOff>
      <xdr:row>632</xdr:row>
      <xdr:rowOff>125280</xdr:rowOff>
    </xdr:to>
    <xdr:sp macro="" textlink="">
      <xdr:nvSpPr>
        <xdr:cNvPr id="448" name="Line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 flipV="1">
          <a:off x="4937040" y="10567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83880</xdr:colOff>
      <xdr:row>635</xdr:row>
      <xdr:rowOff>153720</xdr:rowOff>
    </xdr:from>
    <xdr:to>
      <xdr:col>4</xdr:col>
      <xdr:colOff>547920</xdr:colOff>
      <xdr:row>636</xdr:row>
      <xdr:rowOff>97200</xdr:rowOff>
    </xdr:to>
    <xdr:sp macro="" textlink="">
      <xdr:nvSpPr>
        <xdr:cNvPr id="449" name="Line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 flipV="1">
          <a:off x="4897800" y="10629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194400</xdr:colOff>
      <xdr:row>639</xdr:row>
      <xdr:rowOff>146160</xdr:rowOff>
    </xdr:from>
    <xdr:to>
      <xdr:col>3</xdr:col>
      <xdr:colOff>658440</xdr:colOff>
      <xdr:row>640</xdr:row>
      <xdr:rowOff>90000</xdr:rowOff>
    </xdr:to>
    <xdr:sp macro="" textlink="">
      <xdr:nvSpPr>
        <xdr:cNvPr id="450" name="Line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 flipV="1">
          <a:off x="4131720" y="10693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176040</xdr:colOff>
      <xdr:row>644</xdr:row>
      <xdr:rowOff>222120</xdr:rowOff>
    </xdr:from>
    <xdr:to>
      <xdr:col>8</xdr:col>
      <xdr:colOff>640080</xdr:colOff>
      <xdr:row>645</xdr:row>
      <xdr:rowOff>100800</xdr:rowOff>
    </xdr:to>
    <xdr:sp macro="" textlink="">
      <xdr:nvSpPr>
        <xdr:cNvPr id="451" name="Line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 flipV="1">
          <a:off x="7397640" y="107828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214560</xdr:colOff>
      <xdr:row>641</xdr:row>
      <xdr:rowOff>8640</xdr:rowOff>
    </xdr:from>
    <xdr:to>
      <xdr:col>8</xdr:col>
      <xdr:colOff>678600</xdr:colOff>
      <xdr:row>641</xdr:row>
      <xdr:rowOff>114840</xdr:rowOff>
    </xdr:to>
    <xdr:sp macro="" textlink="">
      <xdr:nvSpPr>
        <xdr:cNvPr id="452" name="Line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 flipV="1">
          <a:off x="7436160" y="10712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30960</xdr:colOff>
      <xdr:row>635</xdr:row>
      <xdr:rowOff>5400</xdr:rowOff>
    </xdr:from>
    <xdr:to>
      <xdr:col>5</xdr:col>
      <xdr:colOff>495000</xdr:colOff>
      <xdr:row>635</xdr:row>
      <xdr:rowOff>111600</xdr:rowOff>
    </xdr:to>
    <xdr:sp macro="" textlink="">
      <xdr:nvSpPr>
        <xdr:cNvPr id="453" name="Line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 flipV="1">
          <a:off x="5500080" y="10614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119880</xdr:colOff>
      <xdr:row>651</xdr:row>
      <xdr:rowOff>186840</xdr:rowOff>
    </xdr:from>
    <xdr:to>
      <xdr:col>6</xdr:col>
      <xdr:colOff>2895</xdr:colOff>
      <xdr:row>652</xdr:row>
      <xdr:rowOff>65520</xdr:rowOff>
    </xdr:to>
    <xdr:sp macro="" textlink="">
      <xdr:nvSpPr>
        <xdr:cNvPr id="454" name="Line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 flipV="1">
          <a:off x="5589000" y="10899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34200</xdr:colOff>
      <xdr:row>659</xdr:row>
      <xdr:rowOff>11160</xdr:rowOff>
    </xdr:from>
    <xdr:to>
      <xdr:col>4</xdr:col>
      <xdr:colOff>497160</xdr:colOff>
      <xdr:row>659</xdr:row>
      <xdr:rowOff>117360</xdr:rowOff>
    </xdr:to>
    <xdr:sp macro="" textlink="">
      <xdr:nvSpPr>
        <xdr:cNvPr id="455" name="Line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 flipV="1">
          <a:off x="4848120" y="11018988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150480</xdr:colOff>
      <xdr:row>659</xdr:row>
      <xdr:rowOff>136440</xdr:rowOff>
    </xdr:from>
    <xdr:to>
      <xdr:col>3</xdr:col>
      <xdr:colOff>614520</xdr:colOff>
      <xdr:row>660</xdr:row>
      <xdr:rowOff>80280</xdr:rowOff>
    </xdr:to>
    <xdr:sp macro="" textlink="">
      <xdr:nvSpPr>
        <xdr:cNvPr id="456" name="Line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 flipV="1">
          <a:off x="4087800" y="11031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653</xdr:row>
      <xdr:rowOff>5040</xdr:rowOff>
    </xdr:from>
    <xdr:to>
      <xdr:col>5</xdr:col>
      <xdr:colOff>475560</xdr:colOff>
      <xdr:row>653</xdr:row>
      <xdr:rowOff>111240</xdr:rowOff>
    </xdr:to>
    <xdr:sp macro="" textlink="">
      <xdr:nvSpPr>
        <xdr:cNvPr id="457" name="Line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 flipV="1">
          <a:off x="5480640" y="10918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103680</xdr:colOff>
      <xdr:row>654</xdr:row>
      <xdr:rowOff>138960</xdr:rowOff>
    </xdr:from>
    <xdr:to>
      <xdr:col>4</xdr:col>
      <xdr:colOff>567720</xdr:colOff>
      <xdr:row>655</xdr:row>
      <xdr:rowOff>82440</xdr:rowOff>
    </xdr:to>
    <xdr:sp macro="" textlink="">
      <xdr:nvSpPr>
        <xdr:cNvPr id="458" name="Line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 flipV="1">
          <a:off x="4917600" y="10947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3480</xdr:colOff>
      <xdr:row>654</xdr:row>
      <xdr:rowOff>8640</xdr:rowOff>
    </xdr:from>
    <xdr:to>
      <xdr:col>11</xdr:col>
      <xdr:colOff>1440</xdr:colOff>
      <xdr:row>654</xdr:row>
      <xdr:rowOff>114840</xdr:rowOff>
    </xdr:to>
    <xdr:sp macro="" textlink="">
      <xdr:nvSpPr>
        <xdr:cNvPr id="459" name="Line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 flipV="1">
          <a:off x="8742960" y="109349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170280</xdr:colOff>
      <xdr:row>661</xdr:row>
      <xdr:rowOff>5760</xdr:rowOff>
    </xdr:from>
    <xdr:to>
      <xdr:col>3</xdr:col>
      <xdr:colOff>634320</xdr:colOff>
      <xdr:row>661</xdr:row>
      <xdr:rowOff>111960</xdr:rowOff>
    </xdr:to>
    <xdr:sp macro="" textlink="">
      <xdr:nvSpPr>
        <xdr:cNvPr id="460" name="Line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 flipV="1">
          <a:off x="4107600" y="110509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74160</xdr:colOff>
      <xdr:row>662</xdr:row>
      <xdr:rowOff>7560</xdr:rowOff>
    </xdr:from>
    <xdr:to>
      <xdr:col>4</xdr:col>
      <xdr:colOff>538200</xdr:colOff>
      <xdr:row>662</xdr:row>
      <xdr:rowOff>113760</xdr:rowOff>
    </xdr:to>
    <xdr:sp macro="" textlink="">
      <xdr:nvSpPr>
        <xdr:cNvPr id="461" name="Line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 flipV="1">
          <a:off x="4888080" y="110674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34560</xdr:colOff>
      <xdr:row>664</xdr:row>
      <xdr:rowOff>6840</xdr:rowOff>
    </xdr:from>
    <xdr:to>
      <xdr:col>4</xdr:col>
      <xdr:colOff>498600</xdr:colOff>
      <xdr:row>664</xdr:row>
      <xdr:rowOff>113040</xdr:rowOff>
    </xdr:to>
    <xdr:sp macro="" textlink="">
      <xdr:nvSpPr>
        <xdr:cNvPr id="462" name="Line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 flipV="1">
          <a:off x="4848480" y="11099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184320</xdr:colOff>
      <xdr:row>666</xdr:row>
      <xdr:rowOff>7920</xdr:rowOff>
    </xdr:from>
    <xdr:to>
      <xdr:col>8</xdr:col>
      <xdr:colOff>648360</xdr:colOff>
      <xdr:row>666</xdr:row>
      <xdr:rowOff>114120</xdr:rowOff>
    </xdr:to>
    <xdr:sp macro="" textlink="">
      <xdr:nvSpPr>
        <xdr:cNvPr id="463" name="Line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 flipV="1">
          <a:off x="7405920" y="111324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665</xdr:row>
      <xdr:rowOff>6480</xdr:rowOff>
    </xdr:from>
    <xdr:to>
      <xdr:col>8</xdr:col>
      <xdr:colOff>627840</xdr:colOff>
      <xdr:row>665</xdr:row>
      <xdr:rowOff>112680</xdr:rowOff>
    </xdr:to>
    <xdr:sp macro="" textlink="">
      <xdr:nvSpPr>
        <xdr:cNvPr id="464" name="Line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 flipV="1">
          <a:off x="7386480" y="11116044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34920</xdr:colOff>
      <xdr:row>671</xdr:row>
      <xdr:rowOff>75</xdr:rowOff>
    </xdr:from>
    <xdr:to>
      <xdr:col>4</xdr:col>
      <xdr:colOff>498960</xdr:colOff>
      <xdr:row>671</xdr:row>
      <xdr:rowOff>105480</xdr:rowOff>
    </xdr:to>
    <xdr:sp macro="" textlink="">
      <xdr:nvSpPr>
        <xdr:cNvPr id="465" name="Line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 flipV="1">
          <a:off x="4848840" y="11219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174600</xdr:colOff>
      <xdr:row>670</xdr:row>
      <xdr:rowOff>24120</xdr:rowOff>
    </xdr:from>
    <xdr:to>
      <xdr:col>8</xdr:col>
      <xdr:colOff>638640</xdr:colOff>
      <xdr:row>670</xdr:row>
      <xdr:rowOff>130320</xdr:rowOff>
    </xdr:to>
    <xdr:sp macro="" textlink="">
      <xdr:nvSpPr>
        <xdr:cNvPr id="466" name="Line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 flipV="1">
          <a:off x="7396200" y="11205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671</xdr:row>
      <xdr:rowOff>157320</xdr:rowOff>
    </xdr:from>
    <xdr:to>
      <xdr:col>7</xdr:col>
      <xdr:colOff>467280</xdr:colOff>
      <xdr:row>672</xdr:row>
      <xdr:rowOff>101160</xdr:rowOff>
    </xdr:to>
    <xdr:sp macro="" textlink="">
      <xdr:nvSpPr>
        <xdr:cNvPr id="467" name="Line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 flipV="1">
          <a:off x="6665400" y="11235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155160</xdr:colOff>
      <xdr:row>674</xdr:row>
      <xdr:rowOff>14400</xdr:rowOff>
    </xdr:from>
    <xdr:to>
      <xdr:col>8</xdr:col>
      <xdr:colOff>619200</xdr:colOff>
      <xdr:row>674</xdr:row>
      <xdr:rowOff>120600</xdr:rowOff>
    </xdr:to>
    <xdr:sp macro="" textlink="">
      <xdr:nvSpPr>
        <xdr:cNvPr id="468" name="Line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 flipV="1">
          <a:off x="7376760" y="11269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570990</xdr:colOff>
      <xdr:row>673</xdr:row>
      <xdr:rowOff>12600</xdr:rowOff>
    </xdr:from>
    <xdr:to>
      <xdr:col>11</xdr:col>
      <xdr:colOff>1380</xdr:colOff>
      <xdr:row>673</xdr:row>
      <xdr:rowOff>118800</xdr:rowOff>
    </xdr:to>
    <xdr:sp macro="" textlink="">
      <xdr:nvSpPr>
        <xdr:cNvPr id="469" name="Line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 flipV="1">
          <a:off x="8719920" y="11253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60480</xdr:colOff>
      <xdr:row>678</xdr:row>
      <xdr:rowOff>158400</xdr:rowOff>
    </xdr:from>
    <xdr:to>
      <xdr:col>5</xdr:col>
      <xdr:colOff>524520</xdr:colOff>
      <xdr:row>679</xdr:row>
      <xdr:rowOff>102600</xdr:rowOff>
    </xdr:to>
    <xdr:sp macro="" textlink="">
      <xdr:nvSpPr>
        <xdr:cNvPr id="470" name="Line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 flipV="1">
          <a:off x="5529600" y="11348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178560</xdr:colOff>
      <xdr:row>675</xdr:row>
      <xdr:rowOff>20880</xdr:rowOff>
    </xdr:from>
    <xdr:to>
      <xdr:col>8</xdr:col>
      <xdr:colOff>642600</xdr:colOff>
      <xdr:row>675</xdr:row>
      <xdr:rowOff>127080</xdr:rowOff>
    </xdr:to>
    <xdr:sp macro="" textlink="">
      <xdr:nvSpPr>
        <xdr:cNvPr id="471" name="Line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 flipV="1">
          <a:off x="7400160" y="112864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679</xdr:row>
      <xdr:rowOff>130680</xdr:rowOff>
    </xdr:from>
    <xdr:to>
      <xdr:col>7</xdr:col>
      <xdr:colOff>497160</xdr:colOff>
      <xdr:row>680</xdr:row>
      <xdr:rowOff>94320</xdr:rowOff>
    </xdr:to>
    <xdr:sp macro="" textlink="">
      <xdr:nvSpPr>
        <xdr:cNvPr id="472" name="Line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 flipV="1">
          <a:off x="6695280" y="113623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174960</xdr:colOff>
      <xdr:row>684</xdr:row>
      <xdr:rowOff>41400</xdr:rowOff>
    </xdr:from>
    <xdr:to>
      <xdr:col>8</xdr:col>
      <xdr:colOff>639000</xdr:colOff>
      <xdr:row>685</xdr:row>
      <xdr:rowOff>4680</xdr:rowOff>
    </xdr:to>
    <xdr:sp macro="" textlink="">
      <xdr:nvSpPr>
        <xdr:cNvPr id="473" name="Line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 flipV="1">
          <a:off x="7396560" y="114286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72360</xdr:colOff>
      <xdr:row>689</xdr:row>
      <xdr:rowOff>150480</xdr:rowOff>
    </xdr:from>
    <xdr:to>
      <xdr:col>8</xdr:col>
      <xdr:colOff>3000</xdr:colOff>
      <xdr:row>690</xdr:row>
      <xdr:rowOff>94680</xdr:rowOff>
    </xdr:to>
    <xdr:sp macro="" textlink="">
      <xdr:nvSpPr>
        <xdr:cNvPr id="474" name="Line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 flipV="1">
          <a:off x="6734520" y="11512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571020</xdr:colOff>
      <xdr:row>691</xdr:row>
      <xdr:rowOff>26280</xdr:rowOff>
    </xdr:from>
    <xdr:to>
      <xdr:col>11</xdr:col>
      <xdr:colOff>330</xdr:colOff>
      <xdr:row>691</xdr:row>
      <xdr:rowOff>132480</xdr:rowOff>
    </xdr:to>
    <xdr:sp macro="" textlink="">
      <xdr:nvSpPr>
        <xdr:cNvPr id="475" name="Line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 flipV="1">
          <a:off x="8739000" y="11530980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693</xdr:row>
      <xdr:rowOff>17280</xdr:rowOff>
    </xdr:from>
    <xdr:to>
      <xdr:col>7</xdr:col>
      <xdr:colOff>477360</xdr:colOff>
      <xdr:row>693</xdr:row>
      <xdr:rowOff>123480</xdr:rowOff>
    </xdr:to>
    <xdr:sp macro="" textlink="">
      <xdr:nvSpPr>
        <xdr:cNvPr id="476" name="Line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 flipV="1">
          <a:off x="6675480" y="115586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691</xdr:row>
      <xdr:rowOff>119520</xdr:rowOff>
    </xdr:from>
    <xdr:to>
      <xdr:col>8</xdr:col>
      <xdr:colOff>2055</xdr:colOff>
      <xdr:row>692</xdr:row>
      <xdr:rowOff>82800</xdr:rowOff>
    </xdr:to>
    <xdr:sp macro="" textlink="">
      <xdr:nvSpPr>
        <xdr:cNvPr id="477" name="Line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 flipV="1">
          <a:off x="6705000" y="11540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26640</xdr:colOff>
      <xdr:row>697</xdr:row>
      <xdr:rowOff>0</xdr:rowOff>
    </xdr:from>
    <xdr:to>
      <xdr:col>7</xdr:col>
      <xdr:colOff>490680</xdr:colOff>
      <xdr:row>697</xdr:row>
      <xdr:rowOff>106200</xdr:rowOff>
    </xdr:to>
    <xdr:sp macro="" textlink="">
      <xdr:nvSpPr>
        <xdr:cNvPr id="478" name="Line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 flipV="1">
          <a:off x="6688800" y="116244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64080</xdr:colOff>
      <xdr:row>702</xdr:row>
      <xdr:rowOff>16560</xdr:rowOff>
    </xdr:from>
    <xdr:to>
      <xdr:col>4</xdr:col>
      <xdr:colOff>528120</xdr:colOff>
      <xdr:row>702</xdr:row>
      <xdr:rowOff>122760</xdr:rowOff>
    </xdr:to>
    <xdr:sp macro="" textlink="">
      <xdr:nvSpPr>
        <xdr:cNvPr id="479" name="Line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 flipV="1">
          <a:off x="4878000" y="11707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630</xdr:colOff>
      <xdr:row>704</xdr:row>
      <xdr:rowOff>6480</xdr:rowOff>
    </xdr:from>
    <xdr:to>
      <xdr:col>11</xdr:col>
      <xdr:colOff>17640</xdr:colOff>
      <xdr:row>704</xdr:row>
      <xdr:rowOff>112680</xdr:rowOff>
    </xdr:to>
    <xdr:sp macro="" textlink="">
      <xdr:nvSpPr>
        <xdr:cNvPr id="480" name="Line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 flipV="1">
          <a:off x="8759160" y="117393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702</xdr:row>
      <xdr:rowOff>139320</xdr:rowOff>
    </xdr:from>
    <xdr:to>
      <xdr:col>7</xdr:col>
      <xdr:colOff>497160</xdr:colOff>
      <xdr:row>703</xdr:row>
      <xdr:rowOff>82800</xdr:rowOff>
    </xdr:to>
    <xdr:sp macro="" textlink="">
      <xdr:nvSpPr>
        <xdr:cNvPr id="481" name="Line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 flipV="1">
          <a:off x="6695280" y="11720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103680</xdr:colOff>
      <xdr:row>705</xdr:row>
      <xdr:rowOff>5760</xdr:rowOff>
    </xdr:from>
    <xdr:to>
      <xdr:col>4</xdr:col>
      <xdr:colOff>567720</xdr:colOff>
      <xdr:row>705</xdr:row>
      <xdr:rowOff>111960</xdr:rowOff>
    </xdr:to>
    <xdr:sp macro="" textlink="">
      <xdr:nvSpPr>
        <xdr:cNvPr id="482" name="Line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 flipV="1">
          <a:off x="4917600" y="11755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705</xdr:row>
      <xdr:rowOff>145440</xdr:rowOff>
    </xdr:from>
    <xdr:to>
      <xdr:col>5</xdr:col>
      <xdr:colOff>524880</xdr:colOff>
      <xdr:row>706</xdr:row>
      <xdr:rowOff>88920</xdr:rowOff>
    </xdr:to>
    <xdr:sp macro="" textlink="">
      <xdr:nvSpPr>
        <xdr:cNvPr id="483" name="Line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 flipV="1">
          <a:off x="5529960" y="11769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110160</xdr:colOff>
      <xdr:row>706</xdr:row>
      <xdr:rowOff>158760</xdr:rowOff>
    </xdr:from>
    <xdr:to>
      <xdr:col>6</xdr:col>
      <xdr:colOff>2700</xdr:colOff>
      <xdr:row>707</xdr:row>
      <xdr:rowOff>102600</xdr:rowOff>
    </xdr:to>
    <xdr:sp macro="" textlink="">
      <xdr:nvSpPr>
        <xdr:cNvPr id="484" name="Line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 flipV="1">
          <a:off x="5579280" y="117871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180720</xdr:colOff>
      <xdr:row>707</xdr:row>
      <xdr:rowOff>148680</xdr:rowOff>
    </xdr:from>
    <xdr:to>
      <xdr:col>3</xdr:col>
      <xdr:colOff>644760</xdr:colOff>
      <xdr:row>708</xdr:row>
      <xdr:rowOff>92160</xdr:rowOff>
    </xdr:to>
    <xdr:sp macro="" textlink="">
      <xdr:nvSpPr>
        <xdr:cNvPr id="485" name="Line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 flipV="1">
          <a:off x="4118040" y="11802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568335</xdr:colOff>
      <xdr:row>712</xdr:row>
      <xdr:rowOff>7200</xdr:rowOff>
    </xdr:from>
    <xdr:to>
      <xdr:col>11</xdr:col>
      <xdr:colOff>4320</xdr:colOff>
      <xdr:row>712</xdr:row>
      <xdr:rowOff>113400</xdr:rowOff>
    </xdr:to>
    <xdr:sp macro="" textlink="">
      <xdr:nvSpPr>
        <xdr:cNvPr id="486" name="Line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 flipV="1">
          <a:off x="8745840" y="11865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170640</xdr:colOff>
      <xdr:row>709</xdr:row>
      <xdr:rowOff>20880</xdr:rowOff>
    </xdr:from>
    <xdr:to>
      <xdr:col>3</xdr:col>
      <xdr:colOff>634680</xdr:colOff>
      <xdr:row>709</xdr:row>
      <xdr:rowOff>127080</xdr:rowOff>
    </xdr:to>
    <xdr:sp macro="" textlink="">
      <xdr:nvSpPr>
        <xdr:cNvPr id="487" name="Line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 flipV="1">
          <a:off x="4107960" y="11822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234000</xdr:colOff>
      <xdr:row>709</xdr:row>
      <xdr:rowOff>136080</xdr:rowOff>
    </xdr:from>
    <xdr:to>
      <xdr:col>8</xdr:col>
      <xdr:colOff>698040</xdr:colOff>
      <xdr:row>710</xdr:row>
      <xdr:rowOff>99360</xdr:rowOff>
    </xdr:to>
    <xdr:sp macro="" textlink="">
      <xdr:nvSpPr>
        <xdr:cNvPr id="488" name="Line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 flipV="1">
          <a:off x="7455600" y="11833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74520</xdr:colOff>
      <xdr:row>711</xdr:row>
      <xdr:rowOff>14040</xdr:rowOff>
    </xdr:from>
    <xdr:to>
      <xdr:col>4</xdr:col>
      <xdr:colOff>538560</xdr:colOff>
      <xdr:row>711</xdr:row>
      <xdr:rowOff>120240</xdr:rowOff>
    </xdr:to>
    <xdr:sp macro="" textlink="">
      <xdr:nvSpPr>
        <xdr:cNvPr id="489" name="Line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 flipV="1">
          <a:off x="4888440" y="11849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33840</xdr:colOff>
      <xdr:row>717</xdr:row>
      <xdr:rowOff>6840</xdr:rowOff>
    </xdr:from>
    <xdr:to>
      <xdr:col>4</xdr:col>
      <xdr:colOff>497880</xdr:colOff>
      <xdr:row>717</xdr:row>
      <xdr:rowOff>113040</xdr:rowOff>
    </xdr:to>
    <xdr:sp macro="" textlink="">
      <xdr:nvSpPr>
        <xdr:cNvPr id="490" name="Line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 flipV="1">
          <a:off x="4847760" y="11953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44280</xdr:colOff>
      <xdr:row>715</xdr:row>
      <xdr:rowOff>216000</xdr:rowOff>
    </xdr:from>
    <xdr:to>
      <xdr:col>4</xdr:col>
      <xdr:colOff>508320</xdr:colOff>
      <xdr:row>716</xdr:row>
      <xdr:rowOff>95040</xdr:rowOff>
    </xdr:to>
    <xdr:sp macro="" textlink="">
      <xdr:nvSpPr>
        <xdr:cNvPr id="491" name="Line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 flipV="1">
          <a:off x="4858200" y="11935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13680</xdr:colOff>
      <xdr:row>718</xdr:row>
      <xdr:rowOff>16560</xdr:rowOff>
    </xdr:from>
    <xdr:to>
      <xdr:col>7</xdr:col>
      <xdr:colOff>477720</xdr:colOff>
      <xdr:row>718</xdr:row>
      <xdr:rowOff>122760</xdr:rowOff>
    </xdr:to>
    <xdr:sp macro="" textlink="">
      <xdr:nvSpPr>
        <xdr:cNvPr id="492" name="Line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 flipV="1">
          <a:off x="6675840" y="11970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44280</xdr:colOff>
      <xdr:row>718</xdr:row>
      <xdr:rowOff>149400</xdr:rowOff>
    </xdr:from>
    <xdr:to>
      <xdr:col>4</xdr:col>
      <xdr:colOff>508320</xdr:colOff>
      <xdr:row>719</xdr:row>
      <xdr:rowOff>92880</xdr:rowOff>
    </xdr:to>
    <xdr:sp macro="" textlink="">
      <xdr:nvSpPr>
        <xdr:cNvPr id="493" name="Line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 flipV="1">
          <a:off x="4858200" y="11983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240</xdr:colOff>
      <xdr:row>721</xdr:row>
      <xdr:rowOff>25200</xdr:rowOff>
    </xdr:from>
    <xdr:to>
      <xdr:col>11</xdr:col>
      <xdr:colOff>1050</xdr:colOff>
      <xdr:row>721</xdr:row>
      <xdr:rowOff>131400</xdr:rowOff>
    </xdr:to>
    <xdr:sp macro="" textlink="">
      <xdr:nvSpPr>
        <xdr:cNvPr id="494" name="Line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 flipV="1">
          <a:off x="8739720" y="12020076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93600</xdr:colOff>
      <xdr:row>723</xdr:row>
      <xdr:rowOff>2160</xdr:rowOff>
    </xdr:from>
    <xdr:to>
      <xdr:col>4</xdr:col>
      <xdr:colOff>557640</xdr:colOff>
      <xdr:row>723</xdr:row>
      <xdr:rowOff>108360</xdr:rowOff>
    </xdr:to>
    <xdr:sp macro="" textlink="">
      <xdr:nvSpPr>
        <xdr:cNvPr id="495" name="Line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 flipV="1">
          <a:off x="4907520" y="12050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190080</xdr:colOff>
      <xdr:row>726</xdr:row>
      <xdr:rowOff>136440</xdr:rowOff>
    </xdr:from>
    <xdr:to>
      <xdr:col>3</xdr:col>
      <xdr:colOff>654120</xdr:colOff>
      <xdr:row>727</xdr:row>
      <xdr:rowOff>80280</xdr:rowOff>
    </xdr:to>
    <xdr:sp macro="" textlink="">
      <xdr:nvSpPr>
        <xdr:cNvPr id="496" name="Line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 flipV="1">
          <a:off x="4127400" y="12110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729</xdr:row>
      <xdr:rowOff>12600</xdr:rowOff>
    </xdr:from>
    <xdr:to>
      <xdr:col>5</xdr:col>
      <xdr:colOff>515160</xdr:colOff>
      <xdr:row>729</xdr:row>
      <xdr:rowOff>118800</xdr:rowOff>
    </xdr:to>
    <xdr:sp macro="" textlink="">
      <xdr:nvSpPr>
        <xdr:cNvPr id="497" name="Line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 flipV="1">
          <a:off x="5520240" y="12146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730</xdr:row>
      <xdr:rowOff>1080</xdr:rowOff>
    </xdr:from>
    <xdr:to>
      <xdr:col>5</xdr:col>
      <xdr:colOff>505080</xdr:colOff>
      <xdr:row>730</xdr:row>
      <xdr:rowOff>107280</xdr:rowOff>
    </xdr:to>
    <xdr:sp macro="" textlink="">
      <xdr:nvSpPr>
        <xdr:cNvPr id="498" name="Line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 flipV="1">
          <a:off x="5510160" y="12161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111240</xdr:colOff>
      <xdr:row>727</xdr:row>
      <xdr:rowOff>154800</xdr:rowOff>
    </xdr:from>
    <xdr:to>
      <xdr:col>3</xdr:col>
      <xdr:colOff>575280</xdr:colOff>
      <xdr:row>728</xdr:row>
      <xdr:rowOff>98280</xdr:rowOff>
    </xdr:to>
    <xdr:sp macro="" textlink="">
      <xdr:nvSpPr>
        <xdr:cNvPr id="499" name="Line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 flipV="1">
          <a:off x="4048560" y="12128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990</xdr:colOff>
      <xdr:row>724</xdr:row>
      <xdr:rowOff>131400</xdr:rowOff>
    </xdr:from>
    <xdr:to>
      <xdr:col>11</xdr:col>
      <xdr:colOff>16920</xdr:colOff>
      <xdr:row>725</xdr:row>
      <xdr:rowOff>74880</xdr:rowOff>
    </xdr:to>
    <xdr:sp macro="" textlink="">
      <xdr:nvSpPr>
        <xdr:cNvPr id="500" name="Line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 flipV="1">
          <a:off x="8759520" y="12079440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739</xdr:row>
      <xdr:rowOff>160560</xdr:rowOff>
    </xdr:from>
    <xdr:to>
      <xdr:col>8</xdr:col>
      <xdr:colOff>628920</xdr:colOff>
      <xdr:row>740</xdr:row>
      <xdr:rowOff>104400</xdr:rowOff>
    </xdr:to>
    <xdr:sp macro="" textlink="">
      <xdr:nvSpPr>
        <xdr:cNvPr id="501" name="Line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 flipV="1">
          <a:off x="7386480" y="123267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83880</xdr:colOff>
      <xdr:row>738</xdr:row>
      <xdr:rowOff>7920</xdr:rowOff>
    </xdr:from>
    <xdr:to>
      <xdr:col>4</xdr:col>
      <xdr:colOff>547920</xdr:colOff>
      <xdr:row>738</xdr:row>
      <xdr:rowOff>114120</xdr:rowOff>
    </xdr:to>
    <xdr:sp macro="" textlink="">
      <xdr:nvSpPr>
        <xdr:cNvPr id="502" name="Line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 flipV="1">
          <a:off x="4897800" y="122951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589215</xdr:colOff>
      <xdr:row>739</xdr:row>
      <xdr:rowOff>24480</xdr:rowOff>
    </xdr:from>
    <xdr:to>
      <xdr:col>5</xdr:col>
      <xdr:colOff>445680</xdr:colOff>
      <xdr:row>739</xdr:row>
      <xdr:rowOff>130680</xdr:rowOff>
    </xdr:to>
    <xdr:sp macro="" textlink="">
      <xdr:nvSpPr>
        <xdr:cNvPr id="503" name="Line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 flipV="1">
          <a:off x="5450760" y="123131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5760</xdr:colOff>
      <xdr:row>741</xdr:row>
      <xdr:rowOff>12600</xdr:rowOff>
    </xdr:from>
    <xdr:to>
      <xdr:col>11</xdr:col>
      <xdr:colOff>26640</xdr:colOff>
      <xdr:row>741</xdr:row>
      <xdr:rowOff>118800</xdr:rowOff>
    </xdr:to>
    <xdr:sp macro="" textlink="">
      <xdr:nvSpPr>
        <xdr:cNvPr id="504" name="Line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 flipV="1">
          <a:off x="8769240" y="12344436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204480</xdr:colOff>
      <xdr:row>742</xdr:row>
      <xdr:rowOff>33120</xdr:rowOff>
    </xdr:from>
    <xdr:to>
      <xdr:col>8</xdr:col>
      <xdr:colOff>668520</xdr:colOff>
      <xdr:row>742</xdr:row>
      <xdr:rowOff>139320</xdr:rowOff>
    </xdr:to>
    <xdr:sp macro="" textlink="">
      <xdr:nvSpPr>
        <xdr:cNvPr id="505" name="Line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 flipV="1">
          <a:off x="7426080" y="12362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190080</xdr:colOff>
      <xdr:row>747</xdr:row>
      <xdr:rowOff>149400</xdr:rowOff>
    </xdr:from>
    <xdr:to>
      <xdr:col>3</xdr:col>
      <xdr:colOff>654120</xdr:colOff>
      <xdr:row>748</xdr:row>
      <xdr:rowOff>92880</xdr:rowOff>
    </xdr:to>
    <xdr:sp macro="" textlink="">
      <xdr:nvSpPr>
        <xdr:cNvPr id="506" name="Line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 flipV="1">
          <a:off x="4127400" y="124556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199800</xdr:colOff>
      <xdr:row>746</xdr:row>
      <xdr:rowOff>1440</xdr:rowOff>
    </xdr:from>
    <xdr:to>
      <xdr:col>3</xdr:col>
      <xdr:colOff>663840</xdr:colOff>
      <xdr:row>746</xdr:row>
      <xdr:rowOff>107640</xdr:rowOff>
    </xdr:to>
    <xdr:sp macro="" textlink="">
      <xdr:nvSpPr>
        <xdr:cNvPr id="507" name="Line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 flipV="1">
          <a:off x="4137120" y="12424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93960</xdr:colOff>
      <xdr:row>744</xdr:row>
      <xdr:rowOff>11880</xdr:rowOff>
    </xdr:from>
    <xdr:to>
      <xdr:col>4</xdr:col>
      <xdr:colOff>558000</xdr:colOff>
      <xdr:row>744</xdr:row>
      <xdr:rowOff>118080</xdr:rowOff>
    </xdr:to>
    <xdr:sp macro="" textlink="">
      <xdr:nvSpPr>
        <xdr:cNvPr id="508" name="Line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 flipV="1">
          <a:off x="4907880" y="123931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745</xdr:row>
      <xdr:rowOff>1440</xdr:rowOff>
    </xdr:from>
    <xdr:to>
      <xdr:col>5</xdr:col>
      <xdr:colOff>505080</xdr:colOff>
      <xdr:row>745</xdr:row>
      <xdr:rowOff>107640</xdr:rowOff>
    </xdr:to>
    <xdr:sp macro="" textlink="">
      <xdr:nvSpPr>
        <xdr:cNvPr id="509" name="Line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 flipV="1">
          <a:off x="5510160" y="124083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174960</xdr:colOff>
      <xdr:row>743</xdr:row>
      <xdr:rowOff>9720</xdr:rowOff>
    </xdr:from>
    <xdr:to>
      <xdr:col>8</xdr:col>
      <xdr:colOff>639000</xdr:colOff>
      <xdr:row>743</xdr:row>
      <xdr:rowOff>115920</xdr:rowOff>
    </xdr:to>
    <xdr:sp macro="" textlink="">
      <xdr:nvSpPr>
        <xdr:cNvPr id="510" name="Line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 flipV="1">
          <a:off x="7396560" y="12376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62640</xdr:colOff>
      <xdr:row>745</xdr:row>
      <xdr:rowOff>600</xdr:rowOff>
    </xdr:from>
    <xdr:to>
      <xdr:col>8</xdr:col>
      <xdr:colOff>2805</xdr:colOff>
      <xdr:row>745</xdr:row>
      <xdr:rowOff>96840</xdr:rowOff>
    </xdr:to>
    <xdr:sp macro="" textlink="">
      <xdr:nvSpPr>
        <xdr:cNvPr id="511" name="Line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 flipV="1">
          <a:off x="6724800" y="12407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19800</xdr:colOff>
      <xdr:row>747</xdr:row>
      <xdr:rowOff>28440</xdr:rowOff>
    </xdr:from>
    <xdr:to>
      <xdr:col>7</xdr:col>
      <xdr:colOff>482760</xdr:colOff>
      <xdr:row>747</xdr:row>
      <xdr:rowOff>134640</xdr:rowOff>
    </xdr:to>
    <xdr:sp macro="" textlink="">
      <xdr:nvSpPr>
        <xdr:cNvPr id="512" name="Line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 flipV="1">
          <a:off x="6681960" y="12443544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568335</xdr:colOff>
      <xdr:row>751</xdr:row>
      <xdr:rowOff>16920</xdr:rowOff>
    </xdr:from>
    <xdr:to>
      <xdr:col>11</xdr:col>
      <xdr:colOff>3240</xdr:colOff>
      <xdr:row>751</xdr:row>
      <xdr:rowOff>123120</xdr:rowOff>
    </xdr:to>
    <xdr:sp macro="" textlink="">
      <xdr:nvSpPr>
        <xdr:cNvPr id="513" name="Line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 flipV="1">
          <a:off x="8745840" y="12507444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104040</xdr:colOff>
      <xdr:row>750</xdr:row>
      <xdr:rowOff>7920</xdr:rowOff>
    </xdr:from>
    <xdr:to>
      <xdr:col>4</xdr:col>
      <xdr:colOff>568080</xdr:colOff>
      <xdr:row>750</xdr:row>
      <xdr:rowOff>114120</xdr:rowOff>
    </xdr:to>
    <xdr:sp macro="" textlink="">
      <xdr:nvSpPr>
        <xdr:cNvPr id="514" name="Line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 flipV="1">
          <a:off x="4917960" y="124902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748</xdr:row>
      <xdr:rowOff>140040</xdr:rowOff>
    </xdr:from>
    <xdr:to>
      <xdr:col>5</xdr:col>
      <xdr:colOff>515160</xdr:colOff>
      <xdr:row>749</xdr:row>
      <xdr:rowOff>83880</xdr:rowOff>
    </xdr:to>
    <xdr:sp macro="" textlink="">
      <xdr:nvSpPr>
        <xdr:cNvPr id="515" name="Line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 flipV="1">
          <a:off x="5520240" y="12470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755</xdr:row>
      <xdr:rowOff>10800</xdr:rowOff>
    </xdr:from>
    <xdr:to>
      <xdr:col>5</xdr:col>
      <xdr:colOff>515160</xdr:colOff>
      <xdr:row>755</xdr:row>
      <xdr:rowOff>117000</xdr:rowOff>
    </xdr:to>
    <xdr:sp macro="" textlink="">
      <xdr:nvSpPr>
        <xdr:cNvPr id="516" name="Line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 flipV="1">
          <a:off x="5520240" y="12578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571185</xdr:colOff>
      <xdr:row>756</xdr:row>
      <xdr:rowOff>147240</xdr:rowOff>
    </xdr:from>
    <xdr:to>
      <xdr:col>11</xdr:col>
      <xdr:colOff>1575</xdr:colOff>
      <xdr:row>757</xdr:row>
      <xdr:rowOff>90720</xdr:rowOff>
    </xdr:to>
    <xdr:sp macro="" textlink="">
      <xdr:nvSpPr>
        <xdr:cNvPr id="517" name="Line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 flipV="1">
          <a:off x="8729640" y="126081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80280</xdr:colOff>
      <xdr:row>755</xdr:row>
      <xdr:rowOff>145080</xdr:rowOff>
    </xdr:from>
    <xdr:to>
      <xdr:col>4</xdr:col>
      <xdr:colOff>544320</xdr:colOff>
      <xdr:row>756</xdr:row>
      <xdr:rowOff>88920</xdr:rowOff>
    </xdr:to>
    <xdr:sp macro="" textlink="">
      <xdr:nvSpPr>
        <xdr:cNvPr id="518" name="Line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 flipV="1">
          <a:off x="4894200" y="12591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204480</xdr:colOff>
      <xdr:row>758</xdr:row>
      <xdr:rowOff>18720</xdr:rowOff>
    </xdr:from>
    <xdr:to>
      <xdr:col>8</xdr:col>
      <xdr:colOff>668520</xdr:colOff>
      <xdr:row>758</xdr:row>
      <xdr:rowOff>124920</xdr:rowOff>
    </xdr:to>
    <xdr:sp macro="" textlink="">
      <xdr:nvSpPr>
        <xdr:cNvPr id="519" name="Line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 flipV="1">
          <a:off x="7426080" y="126278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93600</xdr:colOff>
      <xdr:row>760</xdr:row>
      <xdr:rowOff>75</xdr:rowOff>
    </xdr:from>
    <xdr:to>
      <xdr:col>4</xdr:col>
      <xdr:colOff>557640</xdr:colOff>
      <xdr:row>760</xdr:row>
      <xdr:rowOff>105480</xdr:rowOff>
    </xdr:to>
    <xdr:sp macro="" textlink="">
      <xdr:nvSpPr>
        <xdr:cNvPr id="520" name="Line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 flipV="1">
          <a:off x="4907520" y="12658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760</xdr:row>
      <xdr:rowOff>36360</xdr:rowOff>
    </xdr:from>
    <xdr:to>
      <xdr:col>7</xdr:col>
      <xdr:colOff>467280</xdr:colOff>
      <xdr:row>760</xdr:row>
      <xdr:rowOff>142560</xdr:rowOff>
    </xdr:to>
    <xdr:sp macro="" textlink="">
      <xdr:nvSpPr>
        <xdr:cNvPr id="521" name="Line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 flipV="1">
          <a:off x="6665400" y="12662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160200</xdr:colOff>
      <xdr:row>769</xdr:row>
      <xdr:rowOff>1080</xdr:rowOff>
    </xdr:from>
    <xdr:to>
      <xdr:col>3</xdr:col>
      <xdr:colOff>624240</xdr:colOff>
      <xdr:row>769</xdr:row>
      <xdr:rowOff>107280</xdr:rowOff>
    </xdr:to>
    <xdr:sp macro="" textlink="">
      <xdr:nvSpPr>
        <xdr:cNvPr id="522" name="Line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 flipV="1">
          <a:off x="4097520" y="12804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62640</xdr:colOff>
      <xdr:row>761</xdr:row>
      <xdr:rowOff>150120</xdr:rowOff>
    </xdr:from>
    <xdr:to>
      <xdr:col>8</xdr:col>
      <xdr:colOff>2805</xdr:colOff>
      <xdr:row>762</xdr:row>
      <xdr:rowOff>93600</xdr:rowOff>
    </xdr:to>
    <xdr:sp macro="" textlink="">
      <xdr:nvSpPr>
        <xdr:cNvPr id="523" name="Line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 flipV="1">
          <a:off x="6724800" y="126897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160560</xdr:colOff>
      <xdr:row>770</xdr:row>
      <xdr:rowOff>9360</xdr:rowOff>
    </xdr:from>
    <xdr:to>
      <xdr:col>3</xdr:col>
      <xdr:colOff>624600</xdr:colOff>
      <xdr:row>770</xdr:row>
      <xdr:rowOff>115560</xdr:rowOff>
    </xdr:to>
    <xdr:sp macro="" textlink="">
      <xdr:nvSpPr>
        <xdr:cNvPr id="524" name="Line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 flipV="1">
          <a:off x="4097880" y="12821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70920</xdr:colOff>
      <xdr:row>757</xdr:row>
      <xdr:rowOff>149040</xdr:rowOff>
    </xdr:from>
    <xdr:to>
      <xdr:col>5</xdr:col>
      <xdr:colOff>534960</xdr:colOff>
      <xdr:row>758</xdr:row>
      <xdr:rowOff>92520</xdr:rowOff>
    </xdr:to>
    <xdr:sp macro="" textlink="">
      <xdr:nvSpPr>
        <xdr:cNvPr id="525" name="Line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 flipV="1">
          <a:off x="5540040" y="126245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34560</xdr:colOff>
      <xdr:row>764</xdr:row>
      <xdr:rowOff>148320</xdr:rowOff>
    </xdr:from>
    <xdr:to>
      <xdr:col>4</xdr:col>
      <xdr:colOff>498600</xdr:colOff>
      <xdr:row>765</xdr:row>
      <xdr:rowOff>92160</xdr:rowOff>
    </xdr:to>
    <xdr:sp macro="" textlink="">
      <xdr:nvSpPr>
        <xdr:cNvPr id="526" name="Line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 flipV="1">
          <a:off x="4848480" y="12738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569880</xdr:colOff>
      <xdr:row>760</xdr:row>
      <xdr:rowOff>154800</xdr:rowOff>
    </xdr:from>
    <xdr:to>
      <xdr:col>10</xdr:col>
      <xdr:colOff>399240</xdr:colOff>
      <xdr:row>761</xdr:row>
      <xdr:rowOff>98640</xdr:rowOff>
    </xdr:to>
    <xdr:sp macro="" textlink="">
      <xdr:nvSpPr>
        <xdr:cNvPr id="527" name="Line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 flipV="1">
          <a:off x="8699760" y="12673944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770</xdr:row>
      <xdr:rowOff>157680</xdr:rowOff>
    </xdr:from>
    <xdr:to>
      <xdr:col>5</xdr:col>
      <xdr:colOff>524880</xdr:colOff>
      <xdr:row>771</xdr:row>
      <xdr:rowOff>101160</xdr:rowOff>
    </xdr:to>
    <xdr:sp macro="" textlink="">
      <xdr:nvSpPr>
        <xdr:cNvPr id="528" name="Line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 flipV="1">
          <a:off x="5529960" y="12836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64080</xdr:colOff>
      <xdr:row>767</xdr:row>
      <xdr:rowOff>152640</xdr:rowOff>
    </xdr:from>
    <xdr:to>
      <xdr:col>4</xdr:col>
      <xdr:colOff>528120</xdr:colOff>
      <xdr:row>768</xdr:row>
      <xdr:rowOff>96480</xdr:rowOff>
    </xdr:to>
    <xdr:sp macro="" textlink="">
      <xdr:nvSpPr>
        <xdr:cNvPr id="529" name="Line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 flipV="1">
          <a:off x="4878000" y="12787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195120</xdr:colOff>
      <xdr:row>771</xdr:row>
      <xdr:rowOff>133920</xdr:rowOff>
    </xdr:from>
    <xdr:to>
      <xdr:col>8</xdr:col>
      <xdr:colOff>659160</xdr:colOff>
      <xdr:row>772</xdr:row>
      <xdr:rowOff>97200</xdr:rowOff>
    </xdr:to>
    <xdr:sp macro="" textlink="">
      <xdr:nvSpPr>
        <xdr:cNvPr id="530" name="Line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 flipV="1">
          <a:off x="7416720" y="128506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61200</xdr:colOff>
      <xdr:row>773</xdr:row>
      <xdr:rowOff>39240</xdr:rowOff>
    </xdr:from>
    <xdr:to>
      <xdr:col>5</xdr:col>
      <xdr:colOff>525240</xdr:colOff>
      <xdr:row>773</xdr:row>
      <xdr:rowOff>145440</xdr:rowOff>
    </xdr:to>
    <xdr:sp macro="" textlink="">
      <xdr:nvSpPr>
        <xdr:cNvPr id="531" name="Line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 flipV="1">
          <a:off x="5530320" y="12871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435</xdr:colOff>
      <xdr:row>773</xdr:row>
      <xdr:rowOff>133920</xdr:rowOff>
    </xdr:from>
    <xdr:to>
      <xdr:col>11</xdr:col>
      <xdr:colOff>7920</xdr:colOff>
      <xdr:row>774</xdr:row>
      <xdr:rowOff>77400</xdr:rowOff>
    </xdr:to>
    <xdr:sp macro="" textlink="">
      <xdr:nvSpPr>
        <xdr:cNvPr id="532" name="Line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 flipV="1">
          <a:off x="8749440" y="128811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63720</xdr:colOff>
      <xdr:row>772</xdr:row>
      <xdr:rowOff>160560</xdr:rowOff>
    </xdr:from>
    <xdr:to>
      <xdr:col>4</xdr:col>
      <xdr:colOff>527760</xdr:colOff>
      <xdr:row>773</xdr:row>
      <xdr:rowOff>104400</xdr:rowOff>
    </xdr:to>
    <xdr:sp macro="" textlink="">
      <xdr:nvSpPr>
        <xdr:cNvPr id="533" name="Line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 flipV="1">
          <a:off x="4877640" y="12867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571185</xdr:colOff>
      <xdr:row>775</xdr:row>
      <xdr:rowOff>8280</xdr:rowOff>
    </xdr:from>
    <xdr:to>
      <xdr:col>11</xdr:col>
      <xdr:colOff>495</xdr:colOff>
      <xdr:row>775</xdr:row>
      <xdr:rowOff>114480</xdr:rowOff>
    </xdr:to>
    <xdr:sp macro="" textlink="">
      <xdr:nvSpPr>
        <xdr:cNvPr id="534" name="Line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 flipV="1">
          <a:off x="8729640" y="12901140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72720</xdr:colOff>
      <xdr:row>766</xdr:row>
      <xdr:rowOff>155880</xdr:rowOff>
    </xdr:from>
    <xdr:to>
      <xdr:col>8</xdr:col>
      <xdr:colOff>3360</xdr:colOff>
      <xdr:row>767</xdr:row>
      <xdr:rowOff>99360</xdr:rowOff>
    </xdr:to>
    <xdr:sp macro="" textlink="">
      <xdr:nvSpPr>
        <xdr:cNvPr id="535" name="Line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 flipV="1">
          <a:off x="6734880" y="12771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19440</xdr:colOff>
      <xdr:row>765</xdr:row>
      <xdr:rowOff>154440</xdr:rowOff>
    </xdr:from>
    <xdr:to>
      <xdr:col>6</xdr:col>
      <xdr:colOff>483480</xdr:colOff>
      <xdr:row>766</xdr:row>
      <xdr:rowOff>97920</xdr:rowOff>
    </xdr:to>
    <xdr:sp macro="" textlink="">
      <xdr:nvSpPr>
        <xdr:cNvPr id="536" name="Line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 flipV="1">
          <a:off x="6122160" y="12755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90360</xdr:colOff>
      <xdr:row>779</xdr:row>
      <xdr:rowOff>9720</xdr:rowOff>
    </xdr:from>
    <xdr:to>
      <xdr:col>5</xdr:col>
      <xdr:colOff>554400</xdr:colOff>
      <xdr:row>779</xdr:row>
      <xdr:rowOff>115920</xdr:rowOff>
    </xdr:to>
    <xdr:sp macro="" textlink="">
      <xdr:nvSpPr>
        <xdr:cNvPr id="537" name="Line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 flipV="1">
          <a:off x="5559480" y="12972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90360</xdr:colOff>
      <xdr:row>780</xdr:row>
      <xdr:rowOff>18720</xdr:rowOff>
    </xdr:from>
    <xdr:to>
      <xdr:col>5</xdr:col>
      <xdr:colOff>554400</xdr:colOff>
      <xdr:row>780</xdr:row>
      <xdr:rowOff>124920</xdr:rowOff>
    </xdr:to>
    <xdr:sp macro="" textlink="">
      <xdr:nvSpPr>
        <xdr:cNvPr id="538" name="Line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 flipV="1">
          <a:off x="5559480" y="129898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781</xdr:row>
      <xdr:rowOff>8280</xdr:rowOff>
    </xdr:from>
    <xdr:to>
      <xdr:col>7</xdr:col>
      <xdr:colOff>477360</xdr:colOff>
      <xdr:row>781</xdr:row>
      <xdr:rowOff>114480</xdr:rowOff>
    </xdr:to>
    <xdr:sp macro="" textlink="">
      <xdr:nvSpPr>
        <xdr:cNvPr id="539" name="Line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 flipV="1">
          <a:off x="6675480" y="13005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782</xdr:row>
      <xdr:rowOff>154080</xdr:rowOff>
    </xdr:from>
    <xdr:to>
      <xdr:col>7</xdr:col>
      <xdr:colOff>477360</xdr:colOff>
      <xdr:row>783</xdr:row>
      <xdr:rowOff>97560</xdr:rowOff>
    </xdr:to>
    <xdr:sp macro="" textlink="">
      <xdr:nvSpPr>
        <xdr:cNvPr id="540" name="Line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 flipV="1">
          <a:off x="6675480" y="13035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64080</xdr:colOff>
      <xdr:row>785</xdr:row>
      <xdr:rowOff>151560</xdr:rowOff>
    </xdr:from>
    <xdr:to>
      <xdr:col>4</xdr:col>
      <xdr:colOff>528120</xdr:colOff>
      <xdr:row>786</xdr:row>
      <xdr:rowOff>95040</xdr:rowOff>
    </xdr:to>
    <xdr:sp macro="" textlink="">
      <xdr:nvSpPr>
        <xdr:cNvPr id="541" name="Line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 flipV="1">
          <a:off x="4878000" y="130844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180360</xdr:colOff>
      <xdr:row>787</xdr:row>
      <xdr:rowOff>161280</xdr:rowOff>
    </xdr:from>
    <xdr:to>
      <xdr:col>3</xdr:col>
      <xdr:colOff>644400</xdr:colOff>
      <xdr:row>788</xdr:row>
      <xdr:rowOff>104760</xdr:rowOff>
    </xdr:to>
    <xdr:sp macro="" textlink="">
      <xdr:nvSpPr>
        <xdr:cNvPr id="542" name="Line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 flipV="1">
          <a:off x="4117680" y="13117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187200</xdr:colOff>
      <xdr:row>784</xdr:row>
      <xdr:rowOff>161280</xdr:rowOff>
    </xdr:from>
    <xdr:to>
      <xdr:col>3</xdr:col>
      <xdr:colOff>651240</xdr:colOff>
      <xdr:row>785</xdr:row>
      <xdr:rowOff>105120</xdr:rowOff>
    </xdr:to>
    <xdr:sp macro="" textlink="">
      <xdr:nvSpPr>
        <xdr:cNvPr id="543" name="Line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 flipV="1">
          <a:off x="4124520" y="130691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19800</xdr:colOff>
      <xdr:row>784</xdr:row>
      <xdr:rowOff>4320</xdr:rowOff>
    </xdr:from>
    <xdr:to>
      <xdr:col>6</xdr:col>
      <xdr:colOff>483840</xdr:colOff>
      <xdr:row>784</xdr:row>
      <xdr:rowOff>110520</xdr:rowOff>
    </xdr:to>
    <xdr:sp macro="" textlink="">
      <xdr:nvSpPr>
        <xdr:cNvPr id="544" name="Line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 flipV="1">
          <a:off x="6122520" y="13053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788</xdr:row>
      <xdr:rowOff>159840</xdr:rowOff>
    </xdr:from>
    <xdr:to>
      <xdr:col>4</xdr:col>
      <xdr:colOff>534600</xdr:colOff>
      <xdr:row>789</xdr:row>
      <xdr:rowOff>103680</xdr:rowOff>
    </xdr:to>
    <xdr:sp macro="" textlink="">
      <xdr:nvSpPr>
        <xdr:cNvPr id="545" name="Line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 flipV="1">
          <a:off x="4884480" y="13134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435</xdr:colOff>
      <xdr:row>781</xdr:row>
      <xdr:rowOff>155880</xdr:rowOff>
    </xdr:from>
    <xdr:to>
      <xdr:col>11</xdr:col>
      <xdr:colOff>7920</xdr:colOff>
      <xdr:row>782</xdr:row>
      <xdr:rowOff>99720</xdr:rowOff>
    </xdr:to>
    <xdr:sp macro="" textlink="">
      <xdr:nvSpPr>
        <xdr:cNvPr id="546" name="Line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 flipV="1">
          <a:off x="8749440" y="13019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75</xdr:colOff>
      <xdr:row>787</xdr:row>
      <xdr:rowOff>12240</xdr:rowOff>
    </xdr:from>
    <xdr:to>
      <xdr:col>11</xdr:col>
      <xdr:colOff>6480</xdr:colOff>
      <xdr:row>787</xdr:row>
      <xdr:rowOff>118440</xdr:rowOff>
    </xdr:to>
    <xdr:sp macro="" textlink="">
      <xdr:nvSpPr>
        <xdr:cNvPr id="547" name="Line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 flipV="1">
          <a:off x="8749080" y="13103028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194400</xdr:colOff>
      <xdr:row>793</xdr:row>
      <xdr:rowOff>138600</xdr:rowOff>
    </xdr:from>
    <xdr:to>
      <xdr:col>8</xdr:col>
      <xdr:colOff>658440</xdr:colOff>
      <xdr:row>794</xdr:row>
      <xdr:rowOff>82440</xdr:rowOff>
    </xdr:to>
    <xdr:sp macro="" textlink="">
      <xdr:nvSpPr>
        <xdr:cNvPr id="548" name="Line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 flipV="1">
          <a:off x="7416000" y="13213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170280</xdr:colOff>
      <xdr:row>789</xdr:row>
      <xdr:rowOff>153360</xdr:rowOff>
    </xdr:from>
    <xdr:to>
      <xdr:col>3</xdr:col>
      <xdr:colOff>634320</xdr:colOff>
      <xdr:row>790</xdr:row>
      <xdr:rowOff>96840</xdr:rowOff>
    </xdr:to>
    <xdr:sp macro="" textlink="">
      <xdr:nvSpPr>
        <xdr:cNvPr id="549" name="Line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 flipV="1">
          <a:off x="4107600" y="13149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170640</xdr:colOff>
      <xdr:row>791</xdr:row>
      <xdr:rowOff>6840</xdr:rowOff>
    </xdr:from>
    <xdr:to>
      <xdr:col>3</xdr:col>
      <xdr:colOff>634680</xdr:colOff>
      <xdr:row>791</xdr:row>
      <xdr:rowOff>113040</xdr:rowOff>
    </xdr:to>
    <xdr:sp macro="" textlink="">
      <xdr:nvSpPr>
        <xdr:cNvPr id="550" name="Line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 flipV="1">
          <a:off x="4107960" y="13167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204480</xdr:colOff>
      <xdr:row>795</xdr:row>
      <xdr:rowOff>9360</xdr:rowOff>
    </xdr:from>
    <xdr:to>
      <xdr:col>8</xdr:col>
      <xdr:colOff>668520</xdr:colOff>
      <xdr:row>795</xdr:row>
      <xdr:rowOff>115560</xdr:rowOff>
    </xdr:to>
    <xdr:sp macro="" textlink="">
      <xdr:nvSpPr>
        <xdr:cNvPr id="551" name="Line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 flipV="1">
          <a:off x="7426080" y="13232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75</xdr:colOff>
      <xdr:row>797</xdr:row>
      <xdr:rowOff>38160</xdr:rowOff>
    </xdr:from>
    <xdr:to>
      <xdr:col>11</xdr:col>
      <xdr:colOff>7200</xdr:colOff>
      <xdr:row>797</xdr:row>
      <xdr:rowOff>144360</xdr:rowOff>
    </xdr:to>
    <xdr:sp macro="" textlink="">
      <xdr:nvSpPr>
        <xdr:cNvPr id="552" name="Line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 flipV="1">
          <a:off x="8749080" y="132681960"/>
          <a:ext cx="46368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70560</xdr:colOff>
      <xdr:row>791</xdr:row>
      <xdr:rowOff>151920</xdr:rowOff>
    </xdr:from>
    <xdr:to>
      <xdr:col>5</xdr:col>
      <xdr:colOff>534600</xdr:colOff>
      <xdr:row>792</xdr:row>
      <xdr:rowOff>95400</xdr:rowOff>
    </xdr:to>
    <xdr:sp macro="" textlink="">
      <xdr:nvSpPr>
        <xdr:cNvPr id="553" name="Line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 flipV="1">
          <a:off x="5539680" y="131820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67320</xdr:colOff>
      <xdr:row>792</xdr:row>
      <xdr:rowOff>160920</xdr:rowOff>
    </xdr:from>
    <xdr:to>
      <xdr:col>5</xdr:col>
      <xdr:colOff>531360</xdr:colOff>
      <xdr:row>793</xdr:row>
      <xdr:rowOff>104400</xdr:rowOff>
    </xdr:to>
    <xdr:sp macro="" textlink="">
      <xdr:nvSpPr>
        <xdr:cNvPr id="554" name="Line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 flipV="1">
          <a:off x="5536440" y="13199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64800</xdr:colOff>
      <xdr:row>795</xdr:row>
      <xdr:rowOff>139875</xdr:rowOff>
    </xdr:from>
    <xdr:to>
      <xdr:col>4</xdr:col>
      <xdr:colOff>528840</xdr:colOff>
      <xdr:row>796</xdr:row>
      <xdr:rowOff>93240</xdr:rowOff>
    </xdr:to>
    <xdr:sp macro="" textlink="">
      <xdr:nvSpPr>
        <xdr:cNvPr id="555" name="Line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 flipV="1">
          <a:off x="4878720" y="13246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87120</xdr:colOff>
      <xdr:row>801</xdr:row>
      <xdr:rowOff>149400</xdr:rowOff>
    </xdr:from>
    <xdr:to>
      <xdr:col>4</xdr:col>
      <xdr:colOff>551160</xdr:colOff>
      <xdr:row>802</xdr:row>
      <xdr:rowOff>92880</xdr:rowOff>
    </xdr:to>
    <xdr:sp macro="" textlink="">
      <xdr:nvSpPr>
        <xdr:cNvPr id="556" name="Line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 flipV="1">
          <a:off x="4901040" y="13350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174960</xdr:colOff>
      <xdr:row>800</xdr:row>
      <xdr:rowOff>285390</xdr:rowOff>
    </xdr:from>
    <xdr:to>
      <xdr:col>8</xdr:col>
      <xdr:colOff>638640</xdr:colOff>
      <xdr:row>801</xdr:row>
      <xdr:rowOff>105840</xdr:rowOff>
    </xdr:to>
    <xdr:sp macro="" textlink="">
      <xdr:nvSpPr>
        <xdr:cNvPr id="557" name="Line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 flipV="1">
          <a:off x="7396560" y="133357680"/>
          <a:ext cx="46368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168840</xdr:colOff>
      <xdr:row>803</xdr:row>
      <xdr:rowOff>153000</xdr:rowOff>
    </xdr:from>
    <xdr:to>
      <xdr:col>8</xdr:col>
      <xdr:colOff>632880</xdr:colOff>
      <xdr:row>804</xdr:row>
      <xdr:rowOff>96480</xdr:rowOff>
    </xdr:to>
    <xdr:sp macro="" textlink="">
      <xdr:nvSpPr>
        <xdr:cNvPr id="558" name="Line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 flipV="1">
          <a:off x="7390440" y="13383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802</xdr:row>
      <xdr:rowOff>158400</xdr:rowOff>
    </xdr:from>
    <xdr:to>
      <xdr:col>5</xdr:col>
      <xdr:colOff>511560</xdr:colOff>
      <xdr:row>803</xdr:row>
      <xdr:rowOff>102240</xdr:rowOff>
    </xdr:to>
    <xdr:sp macro="" textlink="">
      <xdr:nvSpPr>
        <xdr:cNvPr id="559" name="Line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 flipV="1">
          <a:off x="5516640" y="133679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161280</xdr:colOff>
      <xdr:row>810</xdr:row>
      <xdr:rowOff>16920</xdr:rowOff>
    </xdr:from>
    <xdr:to>
      <xdr:col>3</xdr:col>
      <xdr:colOff>625320</xdr:colOff>
      <xdr:row>810</xdr:row>
      <xdr:rowOff>123120</xdr:rowOff>
    </xdr:to>
    <xdr:sp macro="" textlink="">
      <xdr:nvSpPr>
        <xdr:cNvPr id="560" name="Line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 flipV="1">
          <a:off x="4098600" y="13483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157680</xdr:colOff>
      <xdr:row>806</xdr:row>
      <xdr:rowOff>160200</xdr:rowOff>
    </xdr:from>
    <xdr:to>
      <xdr:col>3</xdr:col>
      <xdr:colOff>621720</xdr:colOff>
      <xdr:row>807</xdr:row>
      <xdr:rowOff>104040</xdr:rowOff>
    </xdr:to>
    <xdr:sp macro="" textlink="">
      <xdr:nvSpPr>
        <xdr:cNvPr id="561" name="Line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 flipV="1">
          <a:off x="4095000" y="13433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29880</xdr:colOff>
      <xdr:row>805</xdr:row>
      <xdr:rowOff>8280</xdr:rowOff>
    </xdr:from>
    <xdr:to>
      <xdr:col>7</xdr:col>
      <xdr:colOff>493920</xdr:colOff>
      <xdr:row>805</xdr:row>
      <xdr:rowOff>114480</xdr:rowOff>
    </xdr:to>
    <xdr:sp macro="" textlink="">
      <xdr:nvSpPr>
        <xdr:cNvPr id="562" name="Line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 flipV="1">
          <a:off x="6692040" y="13401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39600</xdr:colOff>
      <xdr:row>806</xdr:row>
      <xdr:rowOff>5040</xdr:rowOff>
    </xdr:from>
    <xdr:to>
      <xdr:col>6</xdr:col>
      <xdr:colOff>503640</xdr:colOff>
      <xdr:row>806</xdr:row>
      <xdr:rowOff>111240</xdr:rowOff>
    </xdr:to>
    <xdr:sp macro="" textlink="">
      <xdr:nvSpPr>
        <xdr:cNvPr id="563" name="Line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 flipV="1">
          <a:off x="6142320" y="13417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3645</xdr:colOff>
      <xdr:row>807</xdr:row>
      <xdr:rowOff>158040</xdr:rowOff>
    </xdr:from>
    <xdr:to>
      <xdr:col>6</xdr:col>
      <xdr:colOff>434160</xdr:colOff>
      <xdr:row>808</xdr:row>
      <xdr:rowOff>101520</xdr:rowOff>
    </xdr:to>
    <xdr:sp macro="" textlink="">
      <xdr:nvSpPr>
        <xdr:cNvPr id="564" name="Line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 flipV="1">
          <a:off x="6072840" y="13449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809</xdr:row>
      <xdr:rowOff>4320</xdr:rowOff>
    </xdr:from>
    <xdr:to>
      <xdr:col>7</xdr:col>
      <xdr:colOff>477360</xdr:colOff>
      <xdr:row>809</xdr:row>
      <xdr:rowOff>110520</xdr:rowOff>
    </xdr:to>
    <xdr:sp macro="" textlink="">
      <xdr:nvSpPr>
        <xdr:cNvPr id="565" name="Line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 flipV="1">
          <a:off x="6675480" y="13466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94320</xdr:colOff>
      <xdr:row>814</xdr:row>
      <xdr:rowOff>25200</xdr:rowOff>
    </xdr:from>
    <xdr:to>
      <xdr:col>4</xdr:col>
      <xdr:colOff>558360</xdr:colOff>
      <xdr:row>814</xdr:row>
      <xdr:rowOff>131400</xdr:rowOff>
    </xdr:to>
    <xdr:sp macro="" textlink="">
      <xdr:nvSpPr>
        <xdr:cNvPr id="566" name="Line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 flipV="1">
          <a:off x="4908240" y="13549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214200</xdr:colOff>
      <xdr:row>818</xdr:row>
      <xdr:rowOff>160200</xdr:rowOff>
    </xdr:from>
    <xdr:to>
      <xdr:col>8</xdr:col>
      <xdr:colOff>678240</xdr:colOff>
      <xdr:row>819</xdr:row>
      <xdr:rowOff>104040</xdr:rowOff>
    </xdr:to>
    <xdr:sp macro="" textlink="">
      <xdr:nvSpPr>
        <xdr:cNvPr id="567" name="Line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 flipV="1">
          <a:off x="7435800" y="13626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813</xdr:row>
      <xdr:rowOff>9000</xdr:rowOff>
    </xdr:from>
    <xdr:to>
      <xdr:col>8</xdr:col>
      <xdr:colOff>2055</xdr:colOff>
      <xdr:row>813</xdr:row>
      <xdr:rowOff>115200</xdr:rowOff>
    </xdr:to>
    <xdr:sp macro="" textlink="">
      <xdr:nvSpPr>
        <xdr:cNvPr id="568" name="Line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 flipV="1">
          <a:off x="6705000" y="13531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74520</xdr:colOff>
      <xdr:row>819</xdr:row>
      <xdr:rowOff>156960</xdr:rowOff>
    </xdr:from>
    <xdr:to>
      <xdr:col>4</xdr:col>
      <xdr:colOff>538560</xdr:colOff>
      <xdr:row>820</xdr:row>
      <xdr:rowOff>100440</xdr:rowOff>
    </xdr:to>
    <xdr:sp macro="" textlink="">
      <xdr:nvSpPr>
        <xdr:cNvPr id="569" name="Line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 flipV="1">
          <a:off x="4888440" y="13642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41400</xdr:colOff>
      <xdr:row>817</xdr:row>
      <xdr:rowOff>28080</xdr:rowOff>
    </xdr:from>
    <xdr:to>
      <xdr:col>5</xdr:col>
      <xdr:colOff>505440</xdr:colOff>
      <xdr:row>817</xdr:row>
      <xdr:rowOff>134280</xdr:rowOff>
    </xdr:to>
    <xdr:sp macro="" textlink="">
      <xdr:nvSpPr>
        <xdr:cNvPr id="570" name="Line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 flipV="1">
          <a:off x="5510520" y="135967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165240</xdr:colOff>
      <xdr:row>818</xdr:row>
      <xdr:rowOff>8280</xdr:rowOff>
    </xdr:from>
    <xdr:to>
      <xdr:col>8</xdr:col>
      <xdr:colOff>629280</xdr:colOff>
      <xdr:row>818</xdr:row>
      <xdr:rowOff>114480</xdr:rowOff>
    </xdr:to>
    <xdr:sp macro="" textlink="">
      <xdr:nvSpPr>
        <xdr:cNvPr id="571" name="Line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 flipV="1">
          <a:off x="7386840" y="13611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811</xdr:row>
      <xdr:rowOff>147600</xdr:rowOff>
    </xdr:from>
    <xdr:to>
      <xdr:col>7</xdr:col>
      <xdr:colOff>477360</xdr:colOff>
      <xdr:row>812</xdr:row>
      <xdr:rowOff>91440</xdr:rowOff>
    </xdr:to>
    <xdr:sp macro="" textlink="">
      <xdr:nvSpPr>
        <xdr:cNvPr id="572" name="Line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 flipV="1">
          <a:off x="6675480" y="135131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41400</xdr:colOff>
      <xdr:row>811</xdr:row>
      <xdr:rowOff>2880</xdr:rowOff>
    </xdr:from>
    <xdr:to>
      <xdr:col>5</xdr:col>
      <xdr:colOff>505440</xdr:colOff>
      <xdr:row>811</xdr:row>
      <xdr:rowOff>109080</xdr:rowOff>
    </xdr:to>
    <xdr:sp macro="" textlink="">
      <xdr:nvSpPr>
        <xdr:cNvPr id="573" name="Line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 flipV="1">
          <a:off x="5510520" y="134986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141120</xdr:colOff>
      <xdr:row>814</xdr:row>
      <xdr:rowOff>149040</xdr:rowOff>
    </xdr:from>
    <xdr:to>
      <xdr:col>3</xdr:col>
      <xdr:colOff>605160</xdr:colOff>
      <xdr:row>815</xdr:row>
      <xdr:rowOff>92520</xdr:rowOff>
    </xdr:to>
    <xdr:sp macro="" textlink="">
      <xdr:nvSpPr>
        <xdr:cNvPr id="574" name="Line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 flipV="1">
          <a:off x="4078440" y="13562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180720</xdr:colOff>
      <xdr:row>816</xdr:row>
      <xdr:rowOff>10440</xdr:rowOff>
    </xdr:from>
    <xdr:to>
      <xdr:col>3</xdr:col>
      <xdr:colOff>644760</xdr:colOff>
      <xdr:row>816</xdr:row>
      <xdr:rowOff>116640</xdr:rowOff>
    </xdr:to>
    <xdr:sp macro="" textlink="">
      <xdr:nvSpPr>
        <xdr:cNvPr id="575" name="Line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 flipV="1">
          <a:off x="4118040" y="135806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571185</xdr:colOff>
      <xdr:row>821</xdr:row>
      <xdr:rowOff>5040</xdr:rowOff>
    </xdr:from>
    <xdr:to>
      <xdr:col>11</xdr:col>
      <xdr:colOff>1575</xdr:colOff>
      <xdr:row>821</xdr:row>
      <xdr:rowOff>111240</xdr:rowOff>
    </xdr:to>
    <xdr:sp macro="" textlink="">
      <xdr:nvSpPr>
        <xdr:cNvPr id="576" name="Line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 flipV="1">
          <a:off x="8729640" y="136575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156960</xdr:colOff>
      <xdr:row>826</xdr:row>
      <xdr:rowOff>3240</xdr:rowOff>
    </xdr:from>
    <xdr:to>
      <xdr:col>3</xdr:col>
      <xdr:colOff>621000</xdr:colOff>
      <xdr:row>826</xdr:row>
      <xdr:rowOff>109440</xdr:rowOff>
    </xdr:to>
    <xdr:sp macro="" textlink="">
      <xdr:nvSpPr>
        <xdr:cNvPr id="577" name="Line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 flipV="1">
          <a:off x="4094280" y="13741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214560</xdr:colOff>
      <xdr:row>827</xdr:row>
      <xdr:rowOff>0</xdr:rowOff>
    </xdr:from>
    <xdr:to>
      <xdr:col>8</xdr:col>
      <xdr:colOff>678600</xdr:colOff>
      <xdr:row>827</xdr:row>
      <xdr:rowOff>106200</xdr:rowOff>
    </xdr:to>
    <xdr:sp macro="" textlink="">
      <xdr:nvSpPr>
        <xdr:cNvPr id="578" name="Line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 flipV="1">
          <a:off x="7436160" y="137570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828</xdr:row>
      <xdr:rowOff>37800</xdr:rowOff>
    </xdr:from>
    <xdr:to>
      <xdr:col>7</xdr:col>
      <xdr:colOff>477360</xdr:colOff>
      <xdr:row>828</xdr:row>
      <xdr:rowOff>144000</xdr:rowOff>
    </xdr:to>
    <xdr:sp macro="" textlink="">
      <xdr:nvSpPr>
        <xdr:cNvPr id="579" name="Line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 flipV="1">
          <a:off x="6675480" y="13777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70560</xdr:colOff>
      <xdr:row>829</xdr:row>
      <xdr:rowOff>18360</xdr:rowOff>
    </xdr:from>
    <xdr:to>
      <xdr:col>5</xdr:col>
      <xdr:colOff>534600</xdr:colOff>
      <xdr:row>829</xdr:row>
      <xdr:rowOff>124560</xdr:rowOff>
    </xdr:to>
    <xdr:sp macro="" textlink="">
      <xdr:nvSpPr>
        <xdr:cNvPr id="580" name="Line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 flipV="1">
          <a:off x="5539680" y="13791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15120</xdr:colOff>
      <xdr:row>830</xdr:row>
      <xdr:rowOff>36360</xdr:rowOff>
    </xdr:from>
    <xdr:to>
      <xdr:col>4</xdr:col>
      <xdr:colOff>479160</xdr:colOff>
      <xdr:row>830</xdr:row>
      <xdr:rowOff>142560</xdr:rowOff>
    </xdr:to>
    <xdr:sp macro="" textlink="">
      <xdr:nvSpPr>
        <xdr:cNvPr id="581" name="Line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 flipV="1">
          <a:off x="4829040" y="13809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160920</xdr:colOff>
      <xdr:row>830</xdr:row>
      <xdr:rowOff>6480</xdr:rowOff>
    </xdr:from>
    <xdr:to>
      <xdr:col>3</xdr:col>
      <xdr:colOff>624960</xdr:colOff>
      <xdr:row>830</xdr:row>
      <xdr:rowOff>112680</xdr:rowOff>
    </xdr:to>
    <xdr:sp macro="" textlink="">
      <xdr:nvSpPr>
        <xdr:cNvPr id="582" name="Line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 flipV="1">
          <a:off x="4098240" y="13806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141120</xdr:colOff>
      <xdr:row>834</xdr:row>
      <xdr:rowOff>18000</xdr:rowOff>
    </xdr:from>
    <xdr:to>
      <xdr:col>3</xdr:col>
      <xdr:colOff>605160</xdr:colOff>
      <xdr:row>834</xdr:row>
      <xdr:rowOff>124200</xdr:rowOff>
    </xdr:to>
    <xdr:sp macro="" textlink="">
      <xdr:nvSpPr>
        <xdr:cNvPr id="583" name="Line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 flipV="1">
          <a:off x="4078440" y="13870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54720</xdr:colOff>
      <xdr:row>832</xdr:row>
      <xdr:rowOff>140040</xdr:rowOff>
    </xdr:from>
    <xdr:to>
      <xdr:col>4</xdr:col>
      <xdr:colOff>518760</xdr:colOff>
      <xdr:row>833</xdr:row>
      <xdr:rowOff>103320</xdr:rowOff>
    </xdr:to>
    <xdr:sp macro="" textlink="">
      <xdr:nvSpPr>
        <xdr:cNvPr id="584" name="Line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 flipV="1">
          <a:off x="4868640" y="13852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</xdr:colOff>
      <xdr:row>831</xdr:row>
      <xdr:rowOff>11520</xdr:rowOff>
    </xdr:from>
    <xdr:to>
      <xdr:col>7</xdr:col>
      <xdr:colOff>467640</xdr:colOff>
      <xdr:row>831</xdr:row>
      <xdr:rowOff>117720</xdr:rowOff>
    </xdr:to>
    <xdr:sp macro="" textlink="">
      <xdr:nvSpPr>
        <xdr:cNvPr id="585" name="Line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 flipV="1">
          <a:off x="6665760" y="138231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832</xdr:row>
      <xdr:rowOff>13320</xdr:rowOff>
    </xdr:from>
    <xdr:to>
      <xdr:col>8</xdr:col>
      <xdr:colOff>648720</xdr:colOff>
      <xdr:row>832</xdr:row>
      <xdr:rowOff>119520</xdr:rowOff>
    </xdr:to>
    <xdr:sp macro="" textlink="">
      <xdr:nvSpPr>
        <xdr:cNvPr id="586" name="Line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 flipV="1">
          <a:off x="7406280" y="13839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51120</xdr:colOff>
      <xdr:row>836</xdr:row>
      <xdr:rowOff>31680</xdr:rowOff>
    </xdr:from>
    <xdr:to>
      <xdr:col>4</xdr:col>
      <xdr:colOff>515160</xdr:colOff>
      <xdr:row>836</xdr:row>
      <xdr:rowOff>137880</xdr:rowOff>
    </xdr:to>
    <xdr:sp macro="" textlink="">
      <xdr:nvSpPr>
        <xdr:cNvPr id="587" name="Line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 flipV="1">
          <a:off x="4865040" y="13904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15480</xdr:colOff>
      <xdr:row>836</xdr:row>
      <xdr:rowOff>138600</xdr:rowOff>
    </xdr:from>
    <xdr:to>
      <xdr:col>11</xdr:col>
      <xdr:colOff>37080</xdr:colOff>
      <xdr:row>837</xdr:row>
      <xdr:rowOff>82080</xdr:rowOff>
    </xdr:to>
    <xdr:sp macro="" textlink="">
      <xdr:nvSpPr>
        <xdr:cNvPr id="588" name="Line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 flipV="1">
          <a:off x="8778960" y="139151880"/>
          <a:ext cx="46368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630</xdr:colOff>
      <xdr:row>838</xdr:row>
      <xdr:rowOff>4560</xdr:rowOff>
    </xdr:from>
    <xdr:to>
      <xdr:col>11</xdr:col>
      <xdr:colOff>17280</xdr:colOff>
      <xdr:row>838</xdr:row>
      <xdr:rowOff>100800</xdr:rowOff>
    </xdr:to>
    <xdr:sp macro="" textlink="">
      <xdr:nvSpPr>
        <xdr:cNvPr id="589" name="Line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 flipV="1">
          <a:off x="8759160" y="139332960"/>
          <a:ext cx="46368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47160</xdr:colOff>
      <xdr:row>835</xdr:row>
      <xdr:rowOff>16920</xdr:rowOff>
    </xdr:from>
    <xdr:to>
      <xdr:col>5</xdr:col>
      <xdr:colOff>511200</xdr:colOff>
      <xdr:row>835</xdr:row>
      <xdr:rowOff>123120</xdr:rowOff>
    </xdr:to>
    <xdr:sp macro="" textlink="">
      <xdr:nvSpPr>
        <xdr:cNvPr id="590" name="Line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 flipV="1">
          <a:off x="5516280" y="13886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145080</xdr:colOff>
      <xdr:row>842</xdr:row>
      <xdr:rowOff>2880</xdr:rowOff>
    </xdr:from>
    <xdr:to>
      <xdr:col>8</xdr:col>
      <xdr:colOff>609120</xdr:colOff>
      <xdr:row>842</xdr:row>
      <xdr:rowOff>109080</xdr:rowOff>
    </xdr:to>
    <xdr:sp macro="" textlink="">
      <xdr:nvSpPr>
        <xdr:cNvPr id="591" name="Line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 flipV="1">
          <a:off x="7366680" y="14005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214200</xdr:colOff>
      <xdr:row>843</xdr:row>
      <xdr:rowOff>126720</xdr:rowOff>
    </xdr:from>
    <xdr:to>
      <xdr:col>8</xdr:col>
      <xdr:colOff>678240</xdr:colOff>
      <xdr:row>844</xdr:row>
      <xdr:rowOff>90000</xdr:rowOff>
    </xdr:to>
    <xdr:sp macro="" textlink="">
      <xdr:nvSpPr>
        <xdr:cNvPr id="592" name="Line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 flipV="1">
          <a:off x="7435800" y="140342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83880</xdr:colOff>
      <xdr:row>842</xdr:row>
      <xdr:rowOff>154080</xdr:rowOff>
    </xdr:from>
    <xdr:to>
      <xdr:col>4</xdr:col>
      <xdr:colOff>547920</xdr:colOff>
      <xdr:row>843</xdr:row>
      <xdr:rowOff>97920</xdr:rowOff>
    </xdr:to>
    <xdr:sp macro="" textlink="">
      <xdr:nvSpPr>
        <xdr:cNvPr id="593" name="Line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 flipV="1">
          <a:off x="4897800" y="14020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151200</xdr:colOff>
      <xdr:row>847</xdr:row>
      <xdr:rowOff>147600</xdr:rowOff>
    </xdr:from>
    <xdr:to>
      <xdr:col>3</xdr:col>
      <xdr:colOff>615240</xdr:colOff>
      <xdr:row>848</xdr:row>
      <xdr:rowOff>91440</xdr:rowOff>
    </xdr:to>
    <xdr:sp macro="" textlink="">
      <xdr:nvSpPr>
        <xdr:cNvPr id="594" name="Line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 flipV="1">
          <a:off x="4088520" y="140934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40680</xdr:colOff>
      <xdr:row>845</xdr:row>
      <xdr:rowOff>1080</xdr:rowOff>
    </xdr:from>
    <xdr:to>
      <xdr:col>5</xdr:col>
      <xdr:colOff>504720</xdr:colOff>
      <xdr:row>845</xdr:row>
      <xdr:rowOff>107280</xdr:rowOff>
    </xdr:to>
    <xdr:sp macro="" textlink="">
      <xdr:nvSpPr>
        <xdr:cNvPr id="595" name="Line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 flipV="1">
          <a:off x="5509800" y="14050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160920</xdr:colOff>
      <xdr:row>848</xdr:row>
      <xdr:rowOff>124920</xdr:rowOff>
    </xdr:from>
    <xdr:to>
      <xdr:col>8</xdr:col>
      <xdr:colOff>624960</xdr:colOff>
      <xdr:row>849</xdr:row>
      <xdr:rowOff>68400</xdr:rowOff>
    </xdr:to>
    <xdr:sp macro="" textlink="">
      <xdr:nvSpPr>
        <xdr:cNvPr id="596" name="Line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 flipV="1">
          <a:off x="7382520" y="14107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193680</xdr:colOff>
      <xdr:row>850</xdr:row>
      <xdr:rowOff>146160</xdr:rowOff>
    </xdr:from>
    <xdr:to>
      <xdr:col>3</xdr:col>
      <xdr:colOff>657720</xdr:colOff>
      <xdr:row>851</xdr:row>
      <xdr:rowOff>90000</xdr:rowOff>
    </xdr:to>
    <xdr:sp macro="" textlink="">
      <xdr:nvSpPr>
        <xdr:cNvPr id="597" name="Line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 flipV="1">
          <a:off x="4131000" y="14142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192960</xdr:colOff>
      <xdr:row>849</xdr:row>
      <xdr:rowOff>142200</xdr:rowOff>
    </xdr:from>
    <xdr:to>
      <xdr:col>3</xdr:col>
      <xdr:colOff>657000</xdr:colOff>
      <xdr:row>850</xdr:row>
      <xdr:rowOff>85680</xdr:rowOff>
    </xdr:to>
    <xdr:sp macro="" textlink="">
      <xdr:nvSpPr>
        <xdr:cNvPr id="598" name="Line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 flipV="1">
          <a:off x="4130280" y="14125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0</xdr:colOff>
      <xdr:row>846</xdr:row>
      <xdr:rowOff>129960</xdr:rowOff>
    </xdr:from>
    <xdr:to>
      <xdr:col>7</xdr:col>
      <xdr:colOff>464040</xdr:colOff>
      <xdr:row>847</xdr:row>
      <xdr:rowOff>93240</xdr:rowOff>
    </xdr:to>
    <xdr:sp macro="" textlink="">
      <xdr:nvSpPr>
        <xdr:cNvPr id="599" name="Line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 flipV="1">
          <a:off x="6662160" y="14077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207720</xdr:colOff>
      <xdr:row>851</xdr:row>
      <xdr:rowOff>141480</xdr:rowOff>
    </xdr:from>
    <xdr:to>
      <xdr:col>8</xdr:col>
      <xdr:colOff>671760</xdr:colOff>
      <xdr:row>852</xdr:row>
      <xdr:rowOff>104760</xdr:rowOff>
    </xdr:to>
    <xdr:sp macro="" textlink="">
      <xdr:nvSpPr>
        <xdr:cNvPr id="600" name="Line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 flipV="1">
          <a:off x="7429320" y="14157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571380</xdr:colOff>
      <xdr:row>845</xdr:row>
      <xdr:rowOff>138960</xdr:rowOff>
    </xdr:from>
    <xdr:to>
      <xdr:col>11</xdr:col>
      <xdr:colOff>1410</xdr:colOff>
      <xdr:row>846</xdr:row>
      <xdr:rowOff>102240</xdr:rowOff>
    </xdr:to>
    <xdr:sp macro="" textlink="">
      <xdr:nvSpPr>
        <xdr:cNvPr id="601" name="Line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 flipV="1">
          <a:off x="8739360" y="140640120"/>
          <a:ext cx="46368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571185</xdr:colOff>
      <xdr:row>853</xdr:row>
      <xdr:rowOff>8280</xdr:rowOff>
    </xdr:from>
    <xdr:to>
      <xdr:col>11</xdr:col>
      <xdr:colOff>1215</xdr:colOff>
      <xdr:row>853</xdr:row>
      <xdr:rowOff>114480</xdr:rowOff>
    </xdr:to>
    <xdr:sp macro="" textlink="">
      <xdr:nvSpPr>
        <xdr:cNvPr id="602" name="Line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 flipV="1">
          <a:off x="8729640" y="141750720"/>
          <a:ext cx="46368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135360</xdr:colOff>
      <xdr:row>856</xdr:row>
      <xdr:rowOff>226080</xdr:rowOff>
    </xdr:from>
    <xdr:to>
      <xdr:col>8</xdr:col>
      <xdr:colOff>599400</xdr:colOff>
      <xdr:row>857</xdr:row>
      <xdr:rowOff>104760</xdr:rowOff>
    </xdr:to>
    <xdr:sp macro="" textlink="">
      <xdr:nvSpPr>
        <xdr:cNvPr id="603" name="Line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 flipV="1">
          <a:off x="7356960" y="14245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502095</xdr:colOff>
      <xdr:row>862</xdr:row>
      <xdr:rowOff>5040</xdr:rowOff>
    </xdr:from>
    <xdr:to>
      <xdr:col>7</xdr:col>
      <xdr:colOff>454320</xdr:colOff>
      <xdr:row>862</xdr:row>
      <xdr:rowOff>111240</xdr:rowOff>
    </xdr:to>
    <xdr:sp macro="" textlink="">
      <xdr:nvSpPr>
        <xdr:cNvPr id="604" name="Line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 flipV="1">
          <a:off x="6652440" y="14327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859</xdr:row>
      <xdr:rowOff>7200</xdr:rowOff>
    </xdr:from>
    <xdr:to>
      <xdr:col>8</xdr:col>
      <xdr:colOff>648720</xdr:colOff>
      <xdr:row>859</xdr:row>
      <xdr:rowOff>113400</xdr:rowOff>
    </xdr:to>
    <xdr:sp macro="" textlink="">
      <xdr:nvSpPr>
        <xdr:cNvPr id="605" name="Line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 flipV="1">
          <a:off x="7406280" y="14278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41400</xdr:colOff>
      <xdr:row>863</xdr:row>
      <xdr:rowOff>150120</xdr:rowOff>
    </xdr:from>
    <xdr:to>
      <xdr:col>5</xdr:col>
      <xdr:colOff>505440</xdr:colOff>
      <xdr:row>864</xdr:row>
      <xdr:rowOff>93600</xdr:rowOff>
    </xdr:to>
    <xdr:sp macro="" textlink="">
      <xdr:nvSpPr>
        <xdr:cNvPr id="606" name="Line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 flipV="1">
          <a:off x="5510520" y="14358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568530</xdr:colOff>
      <xdr:row>857</xdr:row>
      <xdr:rowOff>150840</xdr:rowOff>
    </xdr:from>
    <xdr:to>
      <xdr:col>11</xdr:col>
      <xdr:colOff>13680</xdr:colOff>
      <xdr:row>858</xdr:row>
      <xdr:rowOff>94680</xdr:rowOff>
    </xdr:to>
    <xdr:sp macro="" textlink="">
      <xdr:nvSpPr>
        <xdr:cNvPr id="607" name="Line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 flipV="1">
          <a:off x="8755560" y="142607880"/>
          <a:ext cx="46368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864</xdr:row>
      <xdr:rowOff>150480</xdr:rowOff>
    </xdr:from>
    <xdr:to>
      <xdr:col>8</xdr:col>
      <xdr:colOff>2055</xdr:colOff>
      <xdr:row>865</xdr:row>
      <xdr:rowOff>94320</xdr:rowOff>
    </xdr:to>
    <xdr:sp macro="" textlink="">
      <xdr:nvSpPr>
        <xdr:cNvPr id="608" name="Line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 flipV="1">
          <a:off x="6705000" y="14374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173160</xdr:colOff>
      <xdr:row>861</xdr:row>
      <xdr:rowOff>21240</xdr:rowOff>
    </xdr:from>
    <xdr:to>
      <xdr:col>3</xdr:col>
      <xdr:colOff>637200</xdr:colOff>
      <xdr:row>861</xdr:row>
      <xdr:rowOff>127440</xdr:rowOff>
    </xdr:to>
    <xdr:sp macro="" textlink="">
      <xdr:nvSpPr>
        <xdr:cNvPr id="609" name="Line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 flipV="1">
          <a:off x="4110480" y="14312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51840</xdr:colOff>
      <xdr:row>865</xdr:row>
      <xdr:rowOff>139680</xdr:rowOff>
    </xdr:from>
    <xdr:to>
      <xdr:col>8</xdr:col>
      <xdr:colOff>1530</xdr:colOff>
      <xdr:row>866</xdr:row>
      <xdr:rowOff>102960</xdr:rowOff>
    </xdr:to>
    <xdr:sp macro="" textlink="">
      <xdr:nvSpPr>
        <xdr:cNvPr id="610" name="Line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 flipV="1">
          <a:off x="6714000" y="14389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131760</xdr:colOff>
      <xdr:row>863</xdr:row>
      <xdr:rowOff>12960</xdr:rowOff>
    </xdr:from>
    <xdr:to>
      <xdr:col>3</xdr:col>
      <xdr:colOff>595800</xdr:colOff>
      <xdr:row>863</xdr:row>
      <xdr:rowOff>119160</xdr:rowOff>
    </xdr:to>
    <xdr:sp macro="" textlink="">
      <xdr:nvSpPr>
        <xdr:cNvPr id="611" name="Line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 flipV="1">
          <a:off x="4069080" y="14344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54360</xdr:colOff>
      <xdr:row>866</xdr:row>
      <xdr:rowOff>126720</xdr:rowOff>
    </xdr:from>
    <xdr:to>
      <xdr:col>5</xdr:col>
      <xdr:colOff>518400</xdr:colOff>
      <xdr:row>867</xdr:row>
      <xdr:rowOff>90000</xdr:rowOff>
    </xdr:to>
    <xdr:sp macro="" textlink="">
      <xdr:nvSpPr>
        <xdr:cNvPr id="612" name="Line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 flipV="1">
          <a:off x="5523480" y="14402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191160</xdr:colOff>
      <xdr:row>868</xdr:row>
      <xdr:rowOff>136440</xdr:rowOff>
    </xdr:from>
    <xdr:to>
      <xdr:col>8</xdr:col>
      <xdr:colOff>655200</xdr:colOff>
      <xdr:row>869</xdr:row>
      <xdr:rowOff>100080</xdr:rowOff>
    </xdr:to>
    <xdr:sp macro="" textlink="">
      <xdr:nvSpPr>
        <xdr:cNvPr id="613" name="Line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 flipV="1">
          <a:off x="7412760" y="144342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570435</xdr:colOff>
      <xdr:row>869</xdr:row>
      <xdr:rowOff>129240</xdr:rowOff>
    </xdr:from>
    <xdr:to>
      <xdr:col>11</xdr:col>
      <xdr:colOff>825</xdr:colOff>
      <xdr:row>870</xdr:row>
      <xdr:rowOff>92520</xdr:rowOff>
    </xdr:to>
    <xdr:sp macro="" textlink="">
      <xdr:nvSpPr>
        <xdr:cNvPr id="614" name="Line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 flipV="1">
          <a:off x="8709840" y="14447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196920</xdr:colOff>
      <xdr:row>875</xdr:row>
      <xdr:rowOff>18720</xdr:rowOff>
    </xdr:from>
    <xdr:to>
      <xdr:col>8</xdr:col>
      <xdr:colOff>660960</xdr:colOff>
      <xdr:row>875</xdr:row>
      <xdr:rowOff>124920</xdr:rowOff>
    </xdr:to>
    <xdr:sp macro="" textlink="">
      <xdr:nvSpPr>
        <xdr:cNvPr id="615" name="Line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 flipV="1">
          <a:off x="7418520" y="14534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50760</xdr:colOff>
      <xdr:row>873</xdr:row>
      <xdr:rowOff>213480</xdr:rowOff>
    </xdr:from>
    <xdr:to>
      <xdr:col>5</xdr:col>
      <xdr:colOff>514440</xdr:colOff>
      <xdr:row>874</xdr:row>
      <xdr:rowOff>92520</xdr:rowOff>
    </xdr:to>
    <xdr:sp macro="" textlink="">
      <xdr:nvSpPr>
        <xdr:cNvPr id="616" name="Line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 flipV="1">
          <a:off x="5519880" y="145152720"/>
          <a:ext cx="46368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167400</xdr:colOff>
      <xdr:row>878</xdr:row>
      <xdr:rowOff>24840</xdr:rowOff>
    </xdr:from>
    <xdr:to>
      <xdr:col>8</xdr:col>
      <xdr:colOff>631440</xdr:colOff>
      <xdr:row>878</xdr:row>
      <xdr:rowOff>131040</xdr:rowOff>
    </xdr:to>
    <xdr:sp macro="" textlink="">
      <xdr:nvSpPr>
        <xdr:cNvPr id="617" name="Line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 flipV="1">
          <a:off x="7389000" y="14584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571185</xdr:colOff>
      <xdr:row>879</xdr:row>
      <xdr:rowOff>15120</xdr:rowOff>
    </xdr:from>
    <xdr:to>
      <xdr:col>11</xdr:col>
      <xdr:colOff>1215</xdr:colOff>
      <xdr:row>879</xdr:row>
      <xdr:rowOff>121320</xdr:rowOff>
    </xdr:to>
    <xdr:sp macro="" textlink="">
      <xdr:nvSpPr>
        <xdr:cNvPr id="618" name="Line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 flipV="1">
          <a:off x="8729640" y="145994400"/>
          <a:ext cx="46368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33840</xdr:colOff>
      <xdr:row>875</xdr:row>
      <xdr:rowOff>136800</xdr:rowOff>
    </xdr:from>
    <xdr:to>
      <xdr:col>5</xdr:col>
      <xdr:colOff>497880</xdr:colOff>
      <xdr:row>876</xdr:row>
      <xdr:rowOff>80640</xdr:rowOff>
    </xdr:to>
    <xdr:sp macro="" textlink="">
      <xdr:nvSpPr>
        <xdr:cNvPr id="619" name="Line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 flipV="1">
          <a:off x="5502960" y="14546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881</xdr:row>
      <xdr:rowOff>14040</xdr:rowOff>
    </xdr:from>
    <xdr:to>
      <xdr:col>7</xdr:col>
      <xdr:colOff>487080</xdr:colOff>
      <xdr:row>881</xdr:row>
      <xdr:rowOff>120240</xdr:rowOff>
    </xdr:to>
    <xdr:sp macro="" textlink="">
      <xdr:nvSpPr>
        <xdr:cNvPr id="620" name="Line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 flipV="1">
          <a:off x="6685200" y="14631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199440</xdr:colOff>
      <xdr:row>879</xdr:row>
      <xdr:rowOff>155880</xdr:rowOff>
    </xdr:from>
    <xdr:to>
      <xdr:col>3</xdr:col>
      <xdr:colOff>663480</xdr:colOff>
      <xdr:row>880</xdr:row>
      <xdr:rowOff>99360</xdr:rowOff>
    </xdr:to>
    <xdr:sp macro="" textlink="">
      <xdr:nvSpPr>
        <xdr:cNvPr id="621" name="Line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 flipV="1">
          <a:off x="4136760" y="14613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100080</xdr:colOff>
      <xdr:row>876</xdr:row>
      <xdr:rowOff>149040</xdr:rowOff>
    </xdr:from>
    <xdr:to>
      <xdr:col>4</xdr:col>
      <xdr:colOff>564120</xdr:colOff>
      <xdr:row>877</xdr:row>
      <xdr:rowOff>92520</xdr:rowOff>
    </xdr:to>
    <xdr:sp macro="" textlink="">
      <xdr:nvSpPr>
        <xdr:cNvPr id="622" name="Line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 flipV="1">
          <a:off x="4914000" y="14564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165240</xdr:colOff>
      <xdr:row>881</xdr:row>
      <xdr:rowOff>159840</xdr:rowOff>
    </xdr:from>
    <xdr:to>
      <xdr:col>8</xdr:col>
      <xdr:colOff>629280</xdr:colOff>
      <xdr:row>882</xdr:row>
      <xdr:rowOff>103320</xdr:rowOff>
    </xdr:to>
    <xdr:sp macro="" textlink="">
      <xdr:nvSpPr>
        <xdr:cNvPr id="623" name="Line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 flipV="1">
          <a:off x="7386840" y="14646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54360</xdr:colOff>
      <xdr:row>884</xdr:row>
      <xdr:rowOff>140760</xdr:rowOff>
    </xdr:from>
    <xdr:to>
      <xdr:col>4</xdr:col>
      <xdr:colOff>518400</xdr:colOff>
      <xdr:row>885</xdr:row>
      <xdr:rowOff>104040</xdr:rowOff>
    </xdr:to>
    <xdr:sp macro="" textlink="">
      <xdr:nvSpPr>
        <xdr:cNvPr id="624" name="Line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 flipV="1">
          <a:off x="4868280" y="14693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163800</xdr:colOff>
      <xdr:row>882</xdr:row>
      <xdr:rowOff>157680</xdr:rowOff>
    </xdr:from>
    <xdr:to>
      <xdr:col>3</xdr:col>
      <xdr:colOff>627840</xdr:colOff>
      <xdr:row>883</xdr:row>
      <xdr:rowOff>101520</xdr:rowOff>
    </xdr:to>
    <xdr:sp macro="" textlink="">
      <xdr:nvSpPr>
        <xdr:cNvPr id="625" name="Line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 flipV="1">
          <a:off x="4101120" y="14662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46800</xdr:colOff>
      <xdr:row>884</xdr:row>
      <xdr:rowOff>16560</xdr:rowOff>
    </xdr:from>
    <xdr:to>
      <xdr:col>5</xdr:col>
      <xdr:colOff>510840</xdr:colOff>
      <xdr:row>884</xdr:row>
      <xdr:rowOff>122760</xdr:rowOff>
    </xdr:to>
    <xdr:sp macro="" textlink="">
      <xdr:nvSpPr>
        <xdr:cNvPr id="626" name="Line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 flipV="1">
          <a:off x="5515920" y="14680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1650</xdr:colOff>
      <xdr:row>886</xdr:row>
      <xdr:rowOff>2520</xdr:rowOff>
    </xdr:from>
    <xdr:to>
      <xdr:col>11</xdr:col>
      <xdr:colOff>3540</xdr:colOff>
      <xdr:row>886</xdr:row>
      <xdr:rowOff>108720</xdr:rowOff>
    </xdr:to>
    <xdr:sp macro="" textlink="">
      <xdr:nvSpPr>
        <xdr:cNvPr id="627" name="Line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 flipV="1">
          <a:off x="8722080" y="14709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570630</xdr:colOff>
      <xdr:row>887</xdr:row>
      <xdr:rowOff>18720</xdr:rowOff>
    </xdr:from>
    <xdr:to>
      <xdr:col>11</xdr:col>
      <xdr:colOff>1020</xdr:colOff>
      <xdr:row>887</xdr:row>
      <xdr:rowOff>124920</xdr:rowOff>
    </xdr:to>
    <xdr:sp macro="" textlink="">
      <xdr:nvSpPr>
        <xdr:cNvPr id="628" name="Line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 flipV="1">
          <a:off x="8719560" y="147278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13680</xdr:colOff>
      <xdr:row>891</xdr:row>
      <xdr:rowOff>6840</xdr:rowOff>
    </xdr:from>
    <xdr:to>
      <xdr:col>7</xdr:col>
      <xdr:colOff>477720</xdr:colOff>
      <xdr:row>891</xdr:row>
      <xdr:rowOff>113040</xdr:rowOff>
    </xdr:to>
    <xdr:sp macro="" textlink="">
      <xdr:nvSpPr>
        <xdr:cNvPr id="629" name="Line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 flipV="1">
          <a:off x="6675840" y="14798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870</xdr:colOff>
      <xdr:row>893</xdr:row>
      <xdr:rowOff>8640</xdr:rowOff>
    </xdr:from>
    <xdr:to>
      <xdr:col>7</xdr:col>
      <xdr:colOff>457920</xdr:colOff>
      <xdr:row>893</xdr:row>
      <xdr:rowOff>114840</xdr:rowOff>
    </xdr:to>
    <xdr:sp macro="" textlink="">
      <xdr:nvSpPr>
        <xdr:cNvPr id="630" name="Line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 flipV="1">
          <a:off x="6656040" y="14830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</xdr:colOff>
      <xdr:row>891</xdr:row>
      <xdr:rowOff>155880</xdr:rowOff>
    </xdr:from>
    <xdr:to>
      <xdr:col>7</xdr:col>
      <xdr:colOff>467640</xdr:colOff>
      <xdr:row>892</xdr:row>
      <xdr:rowOff>99360</xdr:rowOff>
    </xdr:to>
    <xdr:sp macro="" textlink="">
      <xdr:nvSpPr>
        <xdr:cNvPr id="631" name="Line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 flipV="1">
          <a:off x="6665760" y="14813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31680</xdr:colOff>
      <xdr:row>896</xdr:row>
      <xdr:rowOff>209880</xdr:rowOff>
    </xdr:from>
    <xdr:to>
      <xdr:col>5</xdr:col>
      <xdr:colOff>495720</xdr:colOff>
      <xdr:row>897</xdr:row>
      <xdr:rowOff>88560</xdr:rowOff>
    </xdr:to>
    <xdr:sp macro="" textlink="">
      <xdr:nvSpPr>
        <xdr:cNvPr id="632" name="Line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 flipV="1">
          <a:off x="5500800" y="14899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15480</xdr:colOff>
      <xdr:row>896</xdr:row>
      <xdr:rowOff>26280</xdr:rowOff>
    </xdr:from>
    <xdr:to>
      <xdr:col>11</xdr:col>
      <xdr:colOff>37080</xdr:colOff>
      <xdr:row>896</xdr:row>
      <xdr:rowOff>132480</xdr:rowOff>
    </xdr:to>
    <xdr:sp macro="" textlink="">
      <xdr:nvSpPr>
        <xdr:cNvPr id="633" name="Line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 flipV="1">
          <a:off x="8778960" y="148812840"/>
          <a:ext cx="46368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31320</xdr:colOff>
      <xdr:row>897</xdr:row>
      <xdr:rowOff>141840</xdr:rowOff>
    </xdr:from>
    <xdr:to>
      <xdr:col>5</xdr:col>
      <xdr:colOff>495360</xdr:colOff>
      <xdr:row>898</xdr:row>
      <xdr:rowOff>105120</xdr:rowOff>
    </xdr:to>
    <xdr:sp macro="" textlink="">
      <xdr:nvSpPr>
        <xdr:cNvPr id="634" name="Line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 flipV="1">
          <a:off x="5500440" y="14915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905</xdr:row>
      <xdr:rowOff>1080</xdr:rowOff>
    </xdr:from>
    <xdr:to>
      <xdr:col>7</xdr:col>
      <xdr:colOff>503835</xdr:colOff>
      <xdr:row>905</xdr:row>
      <xdr:rowOff>107280</xdr:rowOff>
    </xdr:to>
    <xdr:sp macro="" textlink="">
      <xdr:nvSpPr>
        <xdr:cNvPr id="635" name="Line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 flipV="1">
          <a:off x="6711480" y="15030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23760</xdr:colOff>
      <xdr:row>902</xdr:row>
      <xdr:rowOff>199440</xdr:rowOff>
    </xdr:from>
    <xdr:to>
      <xdr:col>7</xdr:col>
      <xdr:colOff>487800</xdr:colOff>
      <xdr:row>903</xdr:row>
      <xdr:rowOff>78120</xdr:rowOff>
    </xdr:to>
    <xdr:sp macro="" textlink="">
      <xdr:nvSpPr>
        <xdr:cNvPr id="636" name="Line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 flipV="1">
          <a:off x="6685920" y="14998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571185</xdr:colOff>
      <xdr:row>904</xdr:row>
      <xdr:rowOff>21240</xdr:rowOff>
    </xdr:from>
    <xdr:to>
      <xdr:col>11</xdr:col>
      <xdr:colOff>1575</xdr:colOff>
      <xdr:row>904</xdr:row>
      <xdr:rowOff>127440</xdr:rowOff>
    </xdr:to>
    <xdr:sp macro="" textlink="">
      <xdr:nvSpPr>
        <xdr:cNvPr id="637" name="Line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 flipV="1">
          <a:off x="8729640" y="150178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3480</xdr:colOff>
      <xdr:row>905</xdr:row>
      <xdr:rowOff>149040</xdr:rowOff>
    </xdr:from>
    <xdr:to>
      <xdr:col>11</xdr:col>
      <xdr:colOff>1080</xdr:colOff>
      <xdr:row>906</xdr:row>
      <xdr:rowOff>92880</xdr:rowOff>
    </xdr:to>
    <xdr:sp macro="" textlink="">
      <xdr:nvSpPr>
        <xdr:cNvPr id="638" name="Line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 flipV="1">
          <a:off x="8742960" y="150449040"/>
          <a:ext cx="46368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194760</xdr:colOff>
      <xdr:row>906</xdr:row>
      <xdr:rowOff>158400</xdr:rowOff>
    </xdr:from>
    <xdr:to>
      <xdr:col>8</xdr:col>
      <xdr:colOff>658800</xdr:colOff>
      <xdr:row>907</xdr:row>
      <xdr:rowOff>101880</xdr:rowOff>
    </xdr:to>
    <xdr:sp macro="" textlink="">
      <xdr:nvSpPr>
        <xdr:cNvPr id="639" name="Line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 flipV="1">
          <a:off x="7416360" y="15062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194400</xdr:colOff>
      <xdr:row>907</xdr:row>
      <xdr:rowOff>128880</xdr:rowOff>
    </xdr:from>
    <xdr:to>
      <xdr:col>8</xdr:col>
      <xdr:colOff>658440</xdr:colOff>
      <xdr:row>908</xdr:row>
      <xdr:rowOff>92160</xdr:rowOff>
    </xdr:to>
    <xdr:sp macro="" textlink="">
      <xdr:nvSpPr>
        <xdr:cNvPr id="640" name="Line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 flipV="1">
          <a:off x="7416000" y="15075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567780</xdr:colOff>
      <xdr:row>913</xdr:row>
      <xdr:rowOff>121680</xdr:rowOff>
    </xdr:from>
    <xdr:to>
      <xdr:col>10</xdr:col>
      <xdr:colOff>398220</xdr:colOff>
      <xdr:row>914</xdr:row>
      <xdr:rowOff>84960</xdr:rowOff>
    </xdr:to>
    <xdr:sp macro="" textlink="">
      <xdr:nvSpPr>
        <xdr:cNvPr id="641" name="Line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 flipV="1">
          <a:off x="8735760" y="15174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630</xdr:colOff>
      <xdr:row>915</xdr:row>
      <xdr:rowOff>133560</xdr:rowOff>
    </xdr:from>
    <xdr:to>
      <xdr:col>11</xdr:col>
      <xdr:colOff>17640</xdr:colOff>
      <xdr:row>916</xdr:row>
      <xdr:rowOff>96840</xdr:rowOff>
    </xdr:to>
    <xdr:sp macro="" textlink="">
      <xdr:nvSpPr>
        <xdr:cNvPr id="642" name="Line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 flipV="1">
          <a:off x="8759160" y="15204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52920</xdr:colOff>
      <xdr:row>914</xdr:row>
      <xdr:rowOff>129600</xdr:rowOff>
    </xdr:from>
    <xdr:to>
      <xdr:col>8</xdr:col>
      <xdr:colOff>2250</xdr:colOff>
      <xdr:row>915</xdr:row>
      <xdr:rowOff>92880</xdr:rowOff>
    </xdr:to>
    <xdr:sp macro="" textlink="">
      <xdr:nvSpPr>
        <xdr:cNvPr id="643" name="Line 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 flipV="1">
          <a:off x="6715080" y="151897680"/>
          <a:ext cx="46368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83880</xdr:colOff>
      <xdr:row>917</xdr:row>
      <xdr:rowOff>132480</xdr:rowOff>
    </xdr:from>
    <xdr:to>
      <xdr:col>4</xdr:col>
      <xdr:colOff>547560</xdr:colOff>
      <xdr:row>918</xdr:row>
      <xdr:rowOff>95760</xdr:rowOff>
    </xdr:to>
    <xdr:sp macro="" textlink="">
      <xdr:nvSpPr>
        <xdr:cNvPr id="644" name="Line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 flipV="1">
          <a:off x="4897800" y="152328960"/>
          <a:ext cx="46368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16560</xdr:colOff>
      <xdr:row>917</xdr:row>
      <xdr:rowOff>6840</xdr:rowOff>
    </xdr:from>
    <xdr:to>
      <xdr:col>7</xdr:col>
      <xdr:colOff>480600</xdr:colOff>
      <xdr:row>917</xdr:row>
      <xdr:rowOff>113040</xdr:rowOff>
    </xdr:to>
    <xdr:sp macro="" textlink="">
      <xdr:nvSpPr>
        <xdr:cNvPr id="645" name="Line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 flipV="1">
          <a:off x="6678720" y="15220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174960</xdr:colOff>
      <xdr:row>926</xdr:row>
      <xdr:rowOff>157320</xdr:rowOff>
    </xdr:from>
    <xdr:to>
      <xdr:col>8</xdr:col>
      <xdr:colOff>639000</xdr:colOff>
      <xdr:row>927</xdr:row>
      <xdr:rowOff>101160</xdr:rowOff>
    </xdr:to>
    <xdr:sp macro="" textlink="">
      <xdr:nvSpPr>
        <xdr:cNvPr id="646" name="Line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 flipV="1">
          <a:off x="7396560" y="15382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67320</xdr:colOff>
      <xdr:row>920</xdr:row>
      <xdr:rowOff>14040</xdr:rowOff>
    </xdr:from>
    <xdr:to>
      <xdr:col>5</xdr:col>
      <xdr:colOff>531360</xdr:colOff>
      <xdr:row>920</xdr:row>
      <xdr:rowOff>120240</xdr:rowOff>
    </xdr:to>
    <xdr:sp macro="" textlink="">
      <xdr:nvSpPr>
        <xdr:cNvPr id="647" name="Line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 flipV="1">
          <a:off x="5536440" y="15265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44280</xdr:colOff>
      <xdr:row>932</xdr:row>
      <xdr:rowOff>12600</xdr:rowOff>
    </xdr:from>
    <xdr:to>
      <xdr:col>4</xdr:col>
      <xdr:colOff>507960</xdr:colOff>
      <xdr:row>932</xdr:row>
      <xdr:rowOff>118800</xdr:rowOff>
    </xdr:to>
    <xdr:sp macro="" textlink="">
      <xdr:nvSpPr>
        <xdr:cNvPr id="648" name="Line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 flipV="1">
          <a:off x="4858200" y="154652760"/>
          <a:ext cx="46368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930</xdr:row>
      <xdr:rowOff>147600</xdr:rowOff>
    </xdr:from>
    <xdr:to>
      <xdr:col>8</xdr:col>
      <xdr:colOff>1695</xdr:colOff>
      <xdr:row>931</xdr:row>
      <xdr:rowOff>91440</xdr:rowOff>
    </xdr:to>
    <xdr:sp macro="" textlink="">
      <xdr:nvSpPr>
        <xdr:cNvPr id="649" name="Line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 flipV="1">
          <a:off x="6705000" y="154462680"/>
          <a:ext cx="46368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64440</xdr:colOff>
      <xdr:row>929</xdr:row>
      <xdr:rowOff>7560</xdr:rowOff>
    </xdr:from>
    <xdr:to>
      <xdr:col>4</xdr:col>
      <xdr:colOff>528480</xdr:colOff>
      <xdr:row>929</xdr:row>
      <xdr:rowOff>113760</xdr:rowOff>
    </xdr:to>
    <xdr:sp macro="" textlink="">
      <xdr:nvSpPr>
        <xdr:cNvPr id="650" name="Line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 flipV="1">
          <a:off x="4878360" y="154159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571185</xdr:colOff>
      <xdr:row>935</xdr:row>
      <xdr:rowOff>23040</xdr:rowOff>
    </xdr:from>
    <xdr:to>
      <xdr:col>11</xdr:col>
      <xdr:colOff>1215</xdr:colOff>
      <xdr:row>935</xdr:row>
      <xdr:rowOff>129240</xdr:rowOff>
    </xdr:to>
    <xdr:sp macro="" textlink="">
      <xdr:nvSpPr>
        <xdr:cNvPr id="651" name="Line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 flipV="1">
          <a:off x="8729640" y="155151000"/>
          <a:ext cx="46368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80280</xdr:colOff>
      <xdr:row>933</xdr:row>
      <xdr:rowOff>155880</xdr:rowOff>
    </xdr:from>
    <xdr:to>
      <xdr:col>4</xdr:col>
      <xdr:colOff>544320</xdr:colOff>
      <xdr:row>934</xdr:row>
      <xdr:rowOff>99360</xdr:rowOff>
    </xdr:to>
    <xdr:sp macro="" textlink="">
      <xdr:nvSpPr>
        <xdr:cNvPr id="652" name="Line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 flipV="1">
          <a:off x="4894200" y="15495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23400</xdr:colOff>
      <xdr:row>927</xdr:row>
      <xdr:rowOff>149760</xdr:rowOff>
    </xdr:from>
    <xdr:to>
      <xdr:col>7</xdr:col>
      <xdr:colOff>487440</xdr:colOff>
      <xdr:row>928</xdr:row>
      <xdr:rowOff>93240</xdr:rowOff>
    </xdr:to>
    <xdr:sp macro="" textlink="">
      <xdr:nvSpPr>
        <xdr:cNvPr id="653" name="Line 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 flipV="1">
          <a:off x="6685560" y="15397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174960</xdr:colOff>
      <xdr:row>929</xdr:row>
      <xdr:rowOff>158400</xdr:rowOff>
    </xdr:from>
    <xdr:to>
      <xdr:col>8</xdr:col>
      <xdr:colOff>639000</xdr:colOff>
      <xdr:row>930</xdr:row>
      <xdr:rowOff>101880</xdr:rowOff>
    </xdr:to>
    <xdr:sp macro="" textlink="">
      <xdr:nvSpPr>
        <xdr:cNvPr id="654" name="Line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 flipV="1">
          <a:off x="7396560" y="15431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165240</xdr:colOff>
      <xdr:row>940</xdr:row>
      <xdr:rowOff>12240</xdr:rowOff>
    </xdr:from>
    <xdr:to>
      <xdr:col>8</xdr:col>
      <xdr:colOff>629280</xdr:colOff>
      <xdr:row>940</xdr:row>
      <xdr:rowOff>118440</xdr:rowOff>
    </xdr:to>
    <xdr:sp macro="" textlink="">
      <xdr:nvSpPr>
        <xdr:cNvPr id="655" name="Line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 flipV="1">
          <a:off x="7386840" y="15601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52920</xdr:colOff>
      <xdr:row>932</xdr:row>
      <xdr:rowOff>141870</xdr:rowOff>
    </xdr:from>
    <xdr:to>
      <xdr:col>8</xdr:col>
      <xdr:colOff>2250</xdr:colOff>
      <xdr:row>933</xdr:row>
      <xdr:rowOff>104760</xdr:rowOff>
    </xdr:to>
    <xdr:sp macro="" textlink="">
      <xdr:nvSpPr>
        <xdr:cNvPr id="656" name="Line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 flipV="1">
          <a:off x="6715080" y="154801080"/>
          <a:ext cx="46368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160920</xdr:colOff>
      <xdr:row>942</xdr:row>
      <xdr:rowOff>11880</xdr:rowOff>
    </xdr:from>
    <xdr:to>
      <xdr:col>3</xdr:col>
      <xdr:colOff>624960</xdr:colOff>
      <xdr:row>942</xdr:row>
      <xdr:rowOff>118080</xdr:rowOff>
    </xdr:to>
    <xdr:sp macro="" textlink="">
      <xdr:nvSpPr>
        <xdr:cNvPr id="657" name="Line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 flipV="1">
          <a:off x="4098240" y="156341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204840</xdr:colOff>
      <xdr:row>941</xdr:row>
      <xdr:rowOff>3240</xdr:rowOff>
    </xdr:from>
    <xdr:to>
      <xdr:col>8</xdr:col>
      <xdr:colOff>668880</xdr:colOff>
      <xdr:row>941</xdr:row>
      <xdr:rowOff>109440</xdr:rowOff>
    </xdr:to>
    <xdr:sp macro="" textlink="">
      <xdr:nvSpPr>
        <xdr:cNvPr id="658" name="Line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 flipV="1">
          <a:off x="7426440" y="15617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32760</xdr:colOff>
      <xdr:row>942</xdr:row>
      <xdr:rowOff>145800</xdr:rowOff>
    </xdr:from>
    <xdr:to>
      <xdr:col>7</xdr:col>
      <xdr:colOff>496800</xdr:colOff>
      <xdr:row>943</xdr:row>
      <xdr:rowOff>89640</xdr:rowOff>
    </xdr:to>
    <xdr:sp macro="" textlink="">
      <xdr:nvSpPr>
        <xdr:cNvPr id="659" name="Line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 flipV="1">
          <a:off x="6694920" y="15647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570990</xdr:colOff>
      <xdr:row>944</xdr:row>
      <xdr:rowOff>11520</xdr:rowOff>
    </xdr:from>
    <xdr:to>
      <xdr:col>11</xdr:col>
      <xdr:colOff>1380</xdr:colOff>
      <xdr:row>944</xdr:row>
      <xdr:rowOff>117720</xdr:rowOff>
    </xdr:to>
    <xdr:sp macro="" textlink="">
      <xdr:nvSpPr>
        <xdr:cNvPr id="660" name="Line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 flipV="1">
          <a:off x="8719920" y="15666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50760</xdr:colOff>
      <xdr:row>948</xdr:row>
      <xdr:rowOff>15480</xdr:rowOff>
    </xdr:from>
    <xdr:to>
      <xdr:col>5</xdr:col>
      <xdr:colOff>514800</xdr:colOff>
      <xdr:row>948</xdr:row>
      <xdr:rowOff>121680</xdr:rowOff>
    </xdr:to>
    <xdr:sp macro="" textlink="">
      <xdr:nvSpPr>
        <xdr:cNvPr id="661" name="Line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 flipV="1">
          <a:off x="5519880" y="15738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570630</xdr:colOff>
      <xdr:row>948</xdr:row>
      <xdr:rowOff>138960</xdr:rowOff>
    </xdr:from>
    <xdr:to>
      <xdr:col>11</xdr:col>
      <xdr:colOff>1020</xdr:colOff>
      <xdr:row>949</xdr:row>
      <xdr:rowOff>82440</xdr:rowOff>
    </xdr:to>
    <xdr:sp macro="" textlink="">
      <xdr:nvSpPr>
        <xdr:cNvPr id="662" name="Line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 flipV="1">
          <a:off x="8719560" y="157508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75</xdr:colOff>
      <xdr:row>950</xdr:row>
      <xdr:rowOff>5040</xdr:rowOff>
    </xdr:from>
    <xdr:to>
      <xdr:col>11</xdr:col>
      <xdr:colOff>7560</xdr:colOff>
      <xdr:row>950</xdr:row>
      <xdr:rowOff>111240</xdr:rowOff>
    </xdr:to>
    <xdr:sp macro="" textlink="">
      <xdr:nvSpPr>
        <xdr:cNvPr id="663" name="Line 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 flipV="1">
          <a:off x="8749080" y="15769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90360</xdr:colOff>
      <xdr:row>955</xdr:row>
      <xdr:rowOff>153000</xdr:rowOff>
    </xdr:from>
    <xdr:to>
      <xdr:col>5</xdr:col>
      <xdr:colOff>554400</xdr:colOff>
      <xdr:row>956</xdr:row>
      <xdr:rowOff>96480</xdr:rowOff>
    </xdr:to>
    <xdr:sp macro="" textlink="">
      <xdr:nvSpPr>
        <xdr:cNvPr id="664" name="Line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 flipV="1">
          <a:off x="5559480" y="158724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93600</xdr:colOff>
      <xdr:row>952</xdr:row>
      <xdr:rowOff>88920</xdr:rowOff>
    </xdr:from>
    <xdr:to>
      <xdr:col>4</xdr:col>
      <xdr:colOff>557640</xdr:colOff>
      <xdr:row>953</xdr:row>
      <xdr:rowOff>32400</xdr:rowOff>
    </xdr:to>
    <xdr:sp macro="" textlink="">
      <xdr:nvSpPr>
        <xdr:cNvPr id="665" name="Line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 flipV="1">
          <a:off x="4907520" y="15810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955</xdr:row>
      <xdr:rowOff>7920</xdr:rowOff>
    </xdr:from>
    <xdr:to>
      <xdr:col>5</xdr:col>
      <xdr:colOff>505080</xdr:colOff>
      <xdr:row>955</xdr:row>
      <xdr:rowOff>114120</xdr:rowOff>
    </xdr:to>
    <xdr:sp macro="" textlink="">
      <xdr:nvSpPr>
        <xdr:cNvPr id="666" name="Line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 flipV="1">
          <a:off x="5510160" y="15857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958</xdr:row>
      <xdr:rowOff>123120</xdr:rowOff>
    </xdr:from>
    <xdr:to>
      <xdr:col>7</xdr:col>
      <xdr:colOff>467280</xdr:colOff>
      <xdr:row>959</xdr:row>
      <xdr:rowOff>86400</xdr:rowOff>
    </xdr:to>
    <xdr:sp macro="" textlink="">
      <xdr:nvSpPr>
        <xdr:cNvPr id="667" name="Line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 flipV="1">
          <a:off x="6665400" y="159162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567780</xdr:colOff>
      <xdr:row>957</xdr:row>
      <xdr:rowOff>15840</xdr:rowOff>
    </xdr:from>
    <xdr:to>
      <xdr:col>10</xdr:col>
      <xdr:colOff>398220</xdr:colOff>
      <xdr:row>957</xdr:row>
      <xdr:rowOff>122040</xdr:rowOff>
    </xdr:to>
    <xdr:sp macro="" textlink="">
      <xdr:nvSpPr>
        <xdr:cNvPr id="668" name="Line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 flipV="1">
          <a:off x="8735760" y="158912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184320</xdr:colOff>
      <xdr:row>957</xdr:row>
      <xdr:rowOff>125640</xdr:rowOff>
    </xdr:from>
    <xdr:to>
      <xdr:col>8</xdr:col>
      <xdr:colOff>648360</xdr:colOff>
      <xdr:row>958</xdr:row>
      <xdr:rowOff>88920</xdr:rowOff>
    </xdr:to>
    <xdr:sp macro="" textlink="">
      <xdr:nvSpPr>
        <xdr:cNvPr id="669" name="Line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 flipV="1">
          <a:off x="7405920" y="15902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961</xdr:row>
      <xdr:rowOff>13320</xdr:rowOff>
    </xdr:from>
    <xdr:to>
      <xdr:col>7</xdr:col>
      <xdr:colOff>467280</xdr:colOff>
      <xdr:row>961</xdr:row>
      <xdr:rowOff>119520</xdr:rowOff>
    </xdr:to>
    <xdr:sp macro="" textlink="">
      <xdr:nvSpPr>
        <xdr:cNvPr id="670" name="Line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 flipV="1">
          <a:off x="6665400" y="159481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180360</xdr:colOff>
      <xdr:row>962</xdr:row>
      <xdr:rowOff>7920</xdr:rowOff>
    </xdr:from>
    <xdr:to>
      <xdr:col>3</xdr:col>
      <xdr:colOff>644400</xdr:colOff>
      <xdr:row>962</xdr:row>
      <xdr:rowOff>114120</xdr:rowOff>
    </xdr:to>
    <xdr:sp macro="" textlink="">
      <xdr:nvSpPr>
        <xdr:cNvPr id="671" name="Line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 flipV="1">
          <a:off x="4117680" y="15963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150840</xdr:colOff>
      <xdr:row>960</xdr:row>
      <xdr:rowOff>10440</xdr:rowOff>
    </xdr:from>
    <xdr:to>
      <xdr:col>3</xdr:col>
      <xdr:colOff>614880</xdr:colOff>
      <xdr:row>960</xdr:row>
      <xdr:rowOff>116640</xdr:rowOff>
    </xdr:to>
    <xdr:sp macro="" textlink="">
      <xdr:nvSpPr>
        <xdr:cNvPr id="672" name="Line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 flipV="1">
          <a:off x="4088160" y="15933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174600</xdr:colOff>
      <xdr:row>965</xdr:row>
      <xdr:rowOff>216360</xdr:rowOff>
    </xdr:from>
    <xdr:to>
      <xdr:col>8</xdr:col>
      <xdr:colOff>638640</xdr:colOff>
      <xdr:row>966</xdr:row>
      <xdr:rowOff>95040</xdr:rowOff>
    </xdr:to>
    <xdr:sp macro="" textlink="">
      <xdr:nvSpPr>
        <xdr:cNvPr id="673" name="Line 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 flipV="1">
          <a:off x="7396200" y="16033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185040</xdr:colOff>
      <xdr:row>967</xdr:row>
      <xdr:rowOff>20880</xdr:rowOff>
    </xdr:from>
    <xdr:to>
      <xdr:col>8</xdr:col>
      <xdr:colOff>649080</xdr:colOff>
      <xdr:row>967</xdr:row>
      <xdr:rowOff>127080</xdr:rowOff>
    </xdr:to>
    <xdr:sp macro="" textlink="">
      <xdr:nvSpPr>
        <xdr:cNvPr id="674" name="Line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 flipV="1">
          <a:off x="7406640" y="16050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12960</xdr:colOff>
      <xdr:row>968</xdr:row>
      <xdr:rowOff>21240</xdr:rowOff>
    </xdr:from>
    <xdr:to>
      <xdr:col>7</xdr:col>
      <xdr:colOff>477000</xdr:colOff>
      <xdr:row>968</xdr:row>
      <xdr:rowOff>127440</xdr:rowOff>
    </xdr:to>
    <xdr:sp macro="" textlink="">
      <xdr:nvSpPr>
        <xdr:cNvPr id="675" name="Line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 flipV="1">
          <a:off x="6675120" y="16065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154800</xdr:colOff>
      <xdr:row>974</xdr:row>
      <xdr:rowOff>11520</xdr:rowOff>
    </xdr:from>
    <xdr:to>
      <xdr:col>8</xdr:col>
      <xdr:colOff>618840</xdr:colOff>
      <xdr:row>974</xdr:row>
      <xdr:rowOff>117720</xdr:rowOff>
    </xdr:to>
    <xdr:sp macro="" textlink="">
      <xdr:nvSpPr>
        <xdr:cNvPr id="676" name="Line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 flipV="1">
          <a:off x="7376400" y="16159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21240</xdr:colOff>
      <xdr:row>969</xdr:row>
      <xdr:rowOff>5400</xdr:rowOff>
    </xdr:from>
    <xdr:to>
      <xdr:col>5</xdr:col>
      <xdr:colOff>485280</xdr:colOff>
      <xdr:row>969</xdr:row>
      <xdr:rowOff>111600</xdr:rowOff>
    </xdr:to>
    <xdr:sp macro="" textlink="">
      <xdr:nvSpPr>
        <xdr:cNvPr id="677" name="Line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 flipV="1">
          <a:off x="5490360" y="16079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970</xdr:row>
      <xdr:rowOff>14400</xdr:rowOff>
    </xdr:from>
    <xdr:to>
      <xdr:col>8</xdr:col>
      <xdr:colOff>2055</xdr:colOff>
      <xdr:row>970</xdr:row>
      <xdr:rowOff>120600</xdr:rowOff>
    </xdr:to>
    <xdr:sp macro="" textlink="">
      <xdr:nvSpPr>
        <xdr:cNvPr id="678" name="Line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 flipV="1">
          <a:off x="6705000" y="16095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102960</xdr:colOff>
      <xdr:row>972</xdr:row>
      <xdr:rowOff>157320</xdr:rowOff>
    </xdr:from>
    <xdr:to>
      <xdr:col>4</xdr:col>
      <xdr:colOff>567000</xdr:colOff>
      <xdr:row>973</xdr:row>
      <xdr:rowOff>101160</xdr:rowOff>
    </xdr:to>
    <xdr:sp macro="" textlink="">
      <xdr:nvSpPr>
        <xdr:cNvPr id="679" name="Line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 flipV="1">
          <a:off x="4916880" y="16141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50400</xdr:colOff>
      <xdr:row>971</xdr:row>
      <xdr:rowOff>3600</xdr:rowOff>
    </xdr:from>
    <xdr:to>
      <xdr:col>5</xdr:col>
      <xdr:colOff>514440</xdr:colOff>
      <xdr:row>971</xdr:row>
      <xdr:rowOff>109800</xdr:rowOff>
    </xdr:to>
    <xdr:sp macro="" textlink="">
      <xdr:nvSpPr>
        <xdr:cNvPr id="680" name="Line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 flipV="1">
          <a:off x="5519520" y="16110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71280</xdr:colOff>
      <xdr:row>981</xdr:row>
      <xdr:rowOff>9000</xdr:rowOff>
    </xdr:from>
    <xdr:to>
      <xdr:col>5</xdr:col>
      <xdr:colOff>535320</xdr:colOff>
      <xdr:row>981</xdr:row>
      <xdr:rowOff>115200</xdr:rowOff>
    </xdr:to>
    <xdr:sp macro="" textlink="">
      <xdr:nvSpPr>
        <xdr:cNvPr id="681" name="Line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 flipV="1">
          <a:off x="5540400" y="16279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191520</xdr:colOff>
      <xdr:row>978</xdr:row>
      <xdr:rowOff>219600</xdr:rowOff>
    </xdr:from>
    <xdr:to>
      <xdr:col>8</xdr:col>
      <xdr:colOff>655560</xdr:colOff>
      <xdr:row>979</xdr:row>
      <xdr:rowOff>98280</xdr:rowOff>
    </xdr:to>
    <xdr:sp macro="" textlink="">
      <xdr:nvSpPr>
        <xdr:cNvPr id="682" name="Line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 flipV="1">
          <a:off x="7413120" y="16245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979</xdr:row>
      <xdr:rowOff>160920</xdr:rowOff>
    </xdr:from>
    <xdr:to>
      <xdr:col>7</xdr:col>
      <xdr:colOff>477360</xdr:colOff>
      <xdr:row>980</xdr:row>
      <xdr:rowOff>104400</xdr:rowOff>
    </xdr:to>
    <xdr:sp macro="" textlink="">
      <xdr:nvSpPr>
        <xdr:cNvPr id="683" name="Line 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 flipV="1">
          <a:off x="6675480" y="16262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64440</xdr:colOff>
      <xdr:row>982</xdr:row>
      <xdr:rowOff>0</xdr:rowOff>
    </xdr:from>
    <xdr:to>
      <xdr:col>4</xdr:col>
      <xdr:colOff>528480</xdr:colOff>
      <xdr:row>982</xdr:row>
      <xdr:rowOff>106200</xdr:rowOff>
    </xdr:to>
    <xdr:sp macro="" textlink="">
      <xdr:nvSpPr>
        <xdr:cNvPr id="684" name="Line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 flipV="1">
          <a:off x="4878360" y="16295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154800</xdr:colOff>
      <xdr:row>984</xdr:row>
      <xdr:rowOff>12240</xdr:rowOff>
    </xdr:from>
    <xdr:to>
      <xdr:col>8</xdr:col>
      <xdr:colOff>618840</xdr:colOff>
      <xdr:row>984</xdr:row>
      <xdr:rowOff>118440</xdr:rowOff>
    </xdr:to>
    <xdr:sp macro="" textlink="">
      <xdr:nvSpPr>
        <xdr:cNvPr id="685" name="Line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 flipV="1">
          <a:off x="7376400" y="16328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986</xdr:row>
      <xdr:rowOff>12600</xdr:rowOff>
    </xdr:from>
    <xdr:to>
      <xdr:col>7</xdr:col>
      <xdr:colOff>487080</xdr:colOff>
      <xdr:row>986</xdr:row>
      <xdr:rowOff>118800</xdr:rowOff>
    </xdr:to>
    <xdr:sp macro="" textlink="">
      <xdr:nvSpPr>
        <xdr:cNvPr id="686" name="Line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 flipV="1">
          <a:off x="6685200" y="16361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19800</xdr:colOff>
      <xdr:row>987</xdr:row>
      <xdr:rowOff>159120</xdr:rowOff>
    </xdr:from>
    <xdr:to>
      <xdr:col>6</xdr:col>
      <xdr:colOff>483840</xdr:colOff>
      <xdr:row>988</xdr:row>
      <xdr:rowOff>102600</xdr:rowOff>
    </xdr:to>
    <xdr:sp macro="" textlink="">
      <xdr:nvSpPr>
        <xdr:cNvPr id="687" name="Line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 flipV="1">
          <a:off x="6122520" y="163922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6480</xdr:colOff>
      <xdr:row>983</xdr:row>
      <xdr:rowOff>9360</xdr:rowOff>
    </xdr:from>
    <xdr:to>
      <xdr:col>6</xdr:col>
      <xdr:colOff>470520</xdr:colOff>
      <xdr:row>983</xdr:row>
      <xdr:rowOff>115560</xdr:rowOff>
    </xdr:to>
    <xdr:sp macro="" textlink="">
      <xdr:nvSpPr>
        <xdr:cNvPr id="688" name="Line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 flipV="1">
          <a:off x="6109200" y="16312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510</xdr:colOff>
      <xdr:row>985</xdr:row>
      <xdr:rowOff>360</xdr:rowOff>
    </xdr:from>
    <xdr:to>
      <xdr:col>7</xdr:col>
      <xdr:colOff>457560</xdr:colOff>
      <xdr:row>985</xdr:row>
      <xdr:rowOff>106560</xdr:rowOff>
    </xdr:to>
    <xdr:sp macro="" textlink="">
      <xdr:nvSpPr>
        <xdr:cNvPr id="689" name="Line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 flipV="1">
          <a:off x="6655680" y="16343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19800</xdr:colOff>
      <xdr:row>986</xdr:row>
      <xdr:rowOff>153360</xdr:rowOff>
    </xdr:from>
    <xdr:to>
      <xdr:col>6</xdr:col>
      <xdr:colOff>483840</xdr:colOff>
      <xdr:row>987</xdr:row>
      <xdr:rowOff>97200</xdr:rowOff>
    </xdr:to>
    <xdr:sp macro="" textlink="">
      <xdr:nvSpPr>
        <xdr:cNvPr id="690" name="Line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 flipV="1">
          <a:off x="6122520" y="16375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154800</xdr:colOff>
      <xdr:row>989</xdr:row>
      <xdr:rowOff>0</xdr:rowOff>
    </xdr:from>
    <xdr:to>
      <xdr:col>8</xdr:col>
      <xdr:colOff>618840</xdr:colOff>
      <xdr:row>989</xdr:row>
      <xdr:rowOff>106200</xdr:rowOff>
    </xdr:to>
    <xdr:sp macro="" textlink="">
      <xdr:nvSpPr>
        <xdr:cNvPr id="691" name="Line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 flipV="1">
          <a:off x="7376400" y="16408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571380</xdr:colOff>
      <xdr:row>993</xdr:row>
      <xdr:rowOff>202320</xdr:rowOff>
    </xdr:from>
    <xdr:to>
      <xdr:col>11</xdr:col>
      <xdr:colOff>1770</xdr:colOff>
      <xdr:row>994</xdr:row>
      <xdr:rowOff>81000</xdr:rowOff>
    </xdr:to>
    <xdr:sp macro="" textlink="">
      <xdr:nvSpPr>
        <xdr:cNvPr id="692" name="Line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 flipV="1">
          <a:off x="8739360" y="16492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184320</xdr:colOff>
      <xdr:row>990</xdr:row>
      <xdr:rowOff>24840</xdr:rowOff>
    </xdr:from>
    <xdr:to>
      <xdr:col>8</xdr:col>
      <xdr:colOff>648360</xdr:colOff>
      <xdr:row>990</xdr:row>
      <xdr:rowOff>131040</xdr:rowOff>
    </xdr:to>
    <xdr:sp macro="" textlink="">
      <xdr:nvSpPr>
        <xdr:cNvPr id="693" name="Line 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 flipV="1">
          <a:off x="7405920" y="16425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160920</xdr:colOff>
      <xdr:row>1000</xdr:row>
      <xdr:rowOff>218880</xdr:rowOff>
    </xdr:from>
    <xdr:to>
      <xdr:col>3</xdr:col>
      <xdr:colOff>624960</xdr:colOff>
      <xdr:row>1001</xdr:row>
      <xdr:rowOff>97560</xdr:rowOff>
    </xdr:to>
    <xdr:sp macro="" textlink="">
      <xdr:nvSpPr>
        <xdr:cNvPr id="694" name="Line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 flipV="1">
          <a:off x="4098240" y="166140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125640</xdr:colOff>
      <xdr:row>1004</xdr:row>
      <xdr:rowOff>285390</xdr:rowOff>
    </xdr:from>
    <xdr:to>
      <xdr:col>8</xdr:col>
      <xdr:colOff>589680</xdr:colOff>
      <xdr:row>1005</xdr:row>
      <xdr:rowOff>105840</xdr:rowOff>
    </xdr:to>
    <xdr:sp macro="" textlink="">
      <xdr:nvSpPr>
        <xdr:cNvPr id="695" name="Line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 flipV="1">
          <a:off x="7347240" y="16686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5400</xdr:colOff>
      <xdr:row>1009</xdr:row>
      <xdr:rowOff>11160</xdr:rowOff>
    </xdr:from>
    <xdr:to>
      <xdr:col>7</xdr:col>
      <xdr:colOff>469440</xdr:colOff>
      <xdr:row>1009</xdr:row>
      <xdr:rowOff>117360</xdr:rowOff>
    </xdr:to>
    <xdr:sp macro="" textlink="">
      <xdr:nvSpPr>
        <xdr:cNvPr id="696" name="Line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 flipV="1">
          <a:off x="6667560" y="16756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3750</xdr:colOff>
      <xdr:row>1014</xdr:row>
      <xdr:rowOff>1080</xdr:rowOff>
    </xdr:from>
    <xdr:to>
      <xdr:col>7</xdr:col>
      <xdr:colOff>460800</xdr:colOff>
      <xdr:row>1014</xdr:row>
      <xdr:rowOff>107280</xdr:rowOff>
    </xdr:to>
    <xdr:sp macro="" textlink="">
      <xdr:nvSpPr>
        <xdr:cNvPr id="697" name="Line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 flipV="1">
          <a:off x="6658920" y="168435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106200</xdr:colOff>
      <xdr:row>1014</xdr:row>
      <xdr:rowOff>143640</xdr:rowOff>
    </xdr:from>
    <xdr:to>
      <xdr:col>4</xdr:col>
      <xdr:colOff>570240</xdr:colOff>
      <xdr:row>1015</xdr:row>
      <xdr:rowOff>87480</xdr:rowOff>
    </xdr:to>
    <xdr:sp macro="" textlink="">
      <xdr:nvSpPr>
        <xdr:cNvPr id="698" name="Line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 flipV="1">
          <a:off x="4920120" y="16857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89640</xdr:colOff>
      <xdr:row>1015</xdr:row>
      <xdr:rowOff>140400</xdr:rowOff>
    </xdr:from>
    <xdr:to>
      <xdr:col>4</xdr:col>
      <xdr:colOff>553680</xdr:colOff>
      <xdr:row>1016</xdr:row>
      <xdr:rowOff>83880</xdr:rowOff>
    </xdr:to>
    <xdr:sp macro="" textlink="">
      <xdr:nvSpPr>
        <xdr:cNvPr id="699" name="Line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 flipV="1">
          <a:off x="4903560" y="16873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1029</xdr:row>
      <xdr:rowOff>219240</xdr:rowOff>
    </xdr:from>
    <xdr:to>
      <xdr:col>8</xdr:col>
      <xdr:colOff>628920</xdr:colOff>
      <xdr:row>1030</xdr:row>
      <xdr:rowOff>97920</xdr:rowOff>
    </xdr:to>
    <xdr:sp macro="" textlink="">
      <xdr:nvSpPr>
        <xdr:cNvPr id="700" name="Line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 flipV="1">
          <a:off x="7386480" y="171032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1034</xdr:row>
      <xdr:rowOff>160560</xdr:rowOff>
    </xdr:from>
    <xdr:to>
      <xdr:col>8</xdr:col>
      <xdr:colOff>628920</xdr:colOff>
      <xdr:row>1035</xdr:row>
      <xdr:rowOff>104040</xdr:rowOff>
    </xdr:to>
    <xdr:sp macro="" textlink="">
      <xdr:nvSpPr>
        <xdr:cNvPr id="701" name="Line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 flipV="1">
          <a:off x="7386480" y="171851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57240</xdr:colOff>
      <xdr:row>1033</xdr:row>
      <xdr:rowOff>140040</xdr:rowOff>
    </xdr:from>
    <xdr:to>
      <xdr:col>5</xdr:col>
      <xdr:colOff>521280</xdr:colOff>
      <xdr:row>1034</xdr:row>
      <xdr:rowOff>83520</xdr:rowOff>
    </xdr:to>
    <xdr:sp macro="" textlink="">
      <xdr:nvSpPr>
        <xdr:cNvPr id="702" name="Line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 flipV="1">
          <a:off x="5526360" y="171667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1036</xdr:row>
      <xdr:rowOff>154440</xdr:rowOff>
    </xdr:from>
    <xdr:to>
      <xdr:col>4</xdr:col>
      <xdr:colOff>514800</xdr:colOff>
      <xdr:row>1037</xdr:row>
      <xdr:rowOff>97920</xdr:rowOff>
    </xdr:to>
    <xdr:sp macro="" textlink="">
      <xdr:nvSpPr>
        <xdr:cNvPr id="703" name="Line 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 flipV="1">
          <a:off x="4864680" y="17217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49320</xdr:colOff>
      <xdr:row>1032</xdr:row>
      <xdr:rowOff>2880</xdr:rowOff>
    </xdr:from>
    <xdr:to>
      <xdr:col>6</xdr:col>
      <xdr:colOff>503835</xdr:colOff>
      <xdr:row>1032</xdr:row>
      <xdr:rowOff>109080</xdr:rowOff>
    </xdr:to>
    <xdr:sp macro="" textlink="">
      <xdr:nvSpPr>
        <xdr:cNvPr id="704" name="Line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 flipV="1">
          <a:off x="6152040" y="171368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170640</xdr:colOff>
      <xdr:row>1040</xdr:row>
      <xdr:rowOff>15480</xdr:rowOff>
    </xdr:from>
    <xdr:to>
      <xdr:col>3</xdr:col>
      <xdr:colOff>634680</xdr:colOff>
      <xdr:row>1040</xdr:row>
      <xdr:rowOff>121680</xdr:rowOff>
    </xdr:to>
    <xdr:sp macro="" textlink="">
      <xdr:nvSpPr>
        <xdr:cNvPr id="705" name="Line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 flipV="1">
          <a:off x="4107960" y="172681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160560</xdr:colOff>
      <xdr:row>1030</xdr:row>
      <xdr:rowOff>155880</xdr:rowOff>
    </xdr:from>
    <xdr:to>
      <xdr:col>3</xdr:col>
      <xdr:colOff>624600</xdr:colOff>
      <xdr:row>1031</xdr:row>
      <xdr:rowOff>99720</xdr:rowOff>
    </xdr:to>
    <xdr:sp macro="" textlink="">
      <xdr:nvSpPr>
        <xdr:cNvPr id="706" name="Line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 flipV="1">
          <a:off x="4097880" y="17119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567780</xdr:colOff>
      <xdr:row>1036</xdr:row>
      <xdr:rowOff>14040</xdr:rowOff>
    </xdr:from>
    <xdr:to>
      <xdr:col>10</xdr:col>
      <xdr:colOff>398220</xdr:colOff>
      <xdr:row>1036</xdr:row>
      <xdr:rowOff>120240</xdr:rowOff>
    </xdr:to>
    <xdr:sp macro="" textlink="">
      <xdr:nvSpPr>
        <xdr:cNvPr id="707" name="Line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 flipV="1">
          <a:off x="8735760" y="17202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570630</xdr:colOff>
      <xdr:row>1037</xdr:row>
      <xdr:rowOff>10800</xdr:rowOff>
    </xdr:from>
    <xdr:to>
      <xdr:col>11</xdr:col>
      <xdr:colOff>1020</xdr:colOff>
      <xdr:row>1037</xdr:row>
      <xdr:rowOff>117000</xdr:rowOff>
    </xdr:to>
    <xdr:sp macro="" textlink="">
      <xdr:nvSpPr>
        <xdr:cNvPr id="708" name="Line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 flipV="1">
          <a:off x="8719560" y="17218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510</xdr:colOff>
      <xdr:row>1038</xdr:row>
      <xdr:rowOff>29520</xdr:rowOff>
    </xdr:from>
    <xdr:to>
      <xdr:col>7</xdr:col>
      <xdr:colOff>457560</xdr:colOff>
      <xdr:row>1038</xdr:row>
      <xdr:rowOff>135720</xdr:rowOff>
    </xdr:to>
    <xdr:sp macro="" textlink="">
      <xdr:nvSpPr>
        <xdr:cNvPr id="709" name="Line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 flipV="1">
          <a:off x="6655680" y="172370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0</xdr:colOff>
      <xdr:row>1038</xdr:row>
      <xdr:rowOff>153360</xdr:rowOff>
    </xdr:from>
    <xdr:to>
      <xdr:col>6</xdr:col>
      <xdr:colOff>464040</xdr:colOff>
      <xdr:row>1039</xdr:row>
      <xdr:rowOff>96840</xdr:rowOff>
    </xdr:to>
    <xdr:sp macro="" textlink="">
      <xdr:nvSpPr>
        <xdr:cNvPr id="710" name="Line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 flipV="1">
          <a:off x="6102720" y="17249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1045</xdr:row>
      <xdr:rowOff>148320</xdr:rowOff>
    </xdr:from>
    <xdr:to>
      <xdr:col>5</xdr:col>
      <xdr:colOff>511560</xdr:colOff>
      <xdr:row>1046</xdr:row>
      <xdr:rowOff>91800</xdr:rowOff>
    </xdr:to>
    <xdr:sp macro="" textlink="">
      <xdr:nvSpPr>
        <xdr:cNvPr id="711" name="Line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 flipV="1">
          <a:off x="5516640" y="17362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34920</xdr:colOff>
      <xdr:row>1040</xdr:row>
      <xdr:rowOff>133200</xdr:rowOff>
    </xdr:from>
    <xdr:to>
      <xdr:col>7</xdr:col>
      <xdr:colOff>498960</xdr:colOff>
      <xdr:row>1041</xdr:row>
      <xdr:rowOff>76680</xdr:rowOff>
    </xdr:to>
    <xdr:sp macro="" textlink="">
      <xdr:nvSpPr>
        <xdr:cNvPr id="712" name="Line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 flipV="1">
          <a:off x="6697080" y="17279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1047</xdr:row>
      <xdr:rowOff>19080</xdr:rowOff>
    </xdr:from>
    <xdr:to>
      <xdr:col>8</xdr:col>
      <xdr:colOff>660600</xdr:colOff>
      <xdr:row>1047</xdr:row>
      <xdr:rowOff>125280</xdr:rowOff>
    </xdr:to>
    <xdr:sp macro="" textlink="">
      <xdr:nvSpPr>
        <xdr:cNvPr id="713" name="Line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 flipV="1">
          <a:off x="7418160" y="173822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570660</xdr:colOff>
      <xdr:row>1051</xdr:row>
      <xdr:rowOff>219240</xdr:rowOff>
    </xdr:from>
    <xdr:to>
      <xdr:col>11</xdr:col>
      <xdr:colOff>1050</xdr:colOff>
      <xdr:row>1052</xdr:row>
      <xdr:rowOff>98280</xdr:rowOff>
    </xdr:to>
    <xdr:sp macro="" textlink="">
      <xdr:nvSpPr>
        <xdr:cNvPr id="714" name="Line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 flipV="1">
          <a:off x="8738640" y="174672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166320</xdr:colOff>
      <xdr:row>1056</xdr:row>
      <xdr:rowOff>11880</xdr:rowOff>
    </xdr:from>
    <xdr:to>
      <xdr:col>3</xdr:col>
      <xdr:colOff>630360</xdr:colOff>
      <xdr:row>1056</xdr:row>
      <xdr:rowOff>118080</xdr:rowOff>
    </xdr:to>
    <xdr:sp macro="" textlink="">
      <xdr:nvSpPr>
        <xdr:cNvPr id="715" name="Line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 flipV="1">
          <a:off x="4103640" y="17534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74160</xdr:colOff>
      <xdr:row>1053</xdr:row>
      <xdr:rowOff>22680</xdr:rowOff>
    </xdr:from>
    <xdr:to>
      <xdr:col>4</xdr:col>
      <xdr:colOff>538200</xdr:colOff>
      <xdr:row>1053</xdr:row>
      <xdr:rowOff>128880</xdr:rowOff>
    </xdr:to>
    <xdr:sp macro="" textlink="">
      <xdr:nvSpPr>
        <xdr:cNvPr id="716" name="Line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 flipV="1">
          <a:off x="4888080" y="17486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250200</xdr:colOff>
      <xdr:row>1053</xdr:row>
      <xdr:rowOff>153000</xdr:rowOff>
    </xdr:from>
    <xdr:to>
      <xdr:col>8</xdr:col>
      <xdr:colOff>714240</xdr:colOff>
      <xdr:row>1054</xdr:row>
      <xdr:rowOff>96840</xdr:rowOff>
    </xdr:to>
    <xdr:sp macro="" textlink="">
      <xdr:nvSpPr>
        <xdr:cNvPr id="717" name="Line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 flipV="1">
          <a:off x="7471800" y="17499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57600</xdr:colOff>
      <xdr:row>1060</xdr:row>
      <xdr:rowOff>154080</xdr:rowOff>
    </xdr:from>
    <xdr:to>
      <xdr:col>5</xdr:col>
      <xdr:colOff>521640</xdr:colOff>
      <xdr:row>1061</xdr:row>
      <xdr:rowOff>97920</xdr:rowOff>
    </xdr:to>
    <xdr:sp macro="" textlink="">
      <xdr:nvSpPr>
        <xdr:cNvPr id="718" name="Line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 flipV="1">
          <a:off x="5526720" y="17613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62280</xdr:colOff>
      <xdr:row>1057</xdr:row>
      <xdr:rowOff>18000</xdr:rowOff>
    </xdr:from>
    <xdr:to>
      <xdr:col>9</xdr:col>
      <xdr:colOff>526320</xdr:colOff>
      <xdr:row>1057</xdr:row>
      <xdr:rowOff>124200</xdr:rowOff>
    </xdr:to>
    <xdr:sp macro="" textlink="">
      <xdr:nvSpPr>
        <xdr:cNvPr id="719" name="Line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 flipV="1">
          <a:off x="8192160" y="17551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570825</xdr:colOff>
      <xdr:row>1055</xdr:row>
      <xdr:rowOff>18360</xdr:rowOff>
    </xdr:from>
    <xdr:to>
      <xdr:col>11</xdr:col>
      <xdr:colOff>1215</xdr:colOff>
      <xdr:row>1055</xdr:row>
      <xdr:rowOff>124560</xdr:rowOff>
    </xdr:to>
    <xdr:sp macro="" textlink="">
      <xdr:nvSpPr>
        <xdr:cNvPr id="720" name="Line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 flipV="1">
          <a:off x="8729280" y="17518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1058</xdr:row>
      <xdr:rowOff>18360</xdr:rowOff>
    </xdr:from>
    <xdr:to>
      <xdr:col>11</xdr:col>
      <xdr:colOff>1080</xdr:colOff>
      <xdr:row>1058</xdr:row>
      <xdr:rowOff>124560</xdr:rowOff>
    </xdr:to>
    <xdr:sp macro="" textlink="">
      <xdr:nvSpPr>
        <xdr:cNvPr id="721" name="Line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 flipV="1">
          <a:off x="8742600" y="175674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1059</xdr:row>
      <xdr:rowOff>17640</xdr:rowOff>
    </xdr:from>
    <xdr:to>
      <xdr:col>7</xdr:col>
      <xdr:colOff>477360</xdr:colOff>
      <xdr:row>1059</xdr:row>
      <xdr:rowOff>123840</xdr:rowOff>
    </xdr:to>
    <xdr:sp macro="" textlink="">
      <xdr:nvSpPr>
        <xdr:cNvPr id="722" name="Line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 flipV="1">
          <a:off x="6675480" y="17583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1060</xdr:row>
      <xdr:rowOff>16920</xdr:rowOff>
    </xdr:from>
    <xdr:to>
      <xdr:col>6</xdr:col>
      <xdr:colOff>473760</xdr:colOff>
      <xdr:row>1060</xdr:row>
      <xdr:rowOff>123120</xdr:rowOff>
    </xdr:to>
    <xdr:sp macro="" textlink="">
      <xdr:nvSpPr>
        <xdr:cNvPr id="723" name="Line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 flipV="1">
          <a:off x="6112440" y="17599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195840</xdr:colOff>
      <xdr:row>1059</xdr:row>
      <xdr:rowOff>159480</xdr:rowOff>
    </xdr:from>
    <xdr:to>
      <xdr:col>3</xdr:col>
      <xdr:colOff>659880</xdr:colOff>
      <xdr:row>1060</xdr:row>
      <xdr:rowOff>102960</xdr:rowOff>
    </xdr:to>
    <xdr:sp macro="" textlink="">
      <xdr:nvSpPr>
        <xdr:cNvPr id="724" name="Line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 flipV="1">
          <a:off x="4133160" y="17597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1062</xdr:row>
      <xdr:rowOff>159840</xdr:rowOff>
    </xdr:from>
    <xdr:to>
      <xdr:col>7</xdr:col>
      <xdr:colOff>477360</xdr:colOff>
      <xdr:row>1063</xdr:row>
      <xdr:rowOff>103680</xdr:rowOff>
    </xdr:to>
    <xdr:sp macro="" textlink="">
      <xdr:nvSpPr>
        <xdr:cNvPr id="725" name="Line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 flipV="1">
          <a:off x="6675480" y="17646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60480</xdr:colOff>
      <xdr:row>1064</xdr:row>
      <xdr:rowOff>147600</xdr:rowOff>
    </xdr:from>
    <xdr:to>
      <xdr:col>4</xdr:col>
      <xdr:colOff>524520</xdr:colOff>
      <xdr:row>1065</xdr:row>
      <xdr:rowOff>91440</xdr:rowOff>
    </xdr:to>
    <xdr:sp macro="" textlink="">
      <xdr:nvSpPr>
        <xdr:cNvPr id="726" name="Line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 flipV="1">
          <a:off x="4874400" y="17677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571140</xdr:colOff>
      <xdr:row>1061</xdr:row>
      <xdr:rowOff>157320</xdr:rowOff>
    </xdr:from>
    <xdr:to>
      <xdr:col>6</xdr:col>
      <xdr:colOff>463680</xdr:colOff>
      <xdr:row>1062</xdr:row>
      <xdr:rowOff>100800</xdr:rowOff>
    </xdr:to>
    <xdr:sp macro="" textlink="">
      <xdr:nvSpPr>
        <xdr:cNvPr id="727" name="Line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 flipV="1">
          <a:off x="6102360" y="17630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1064</xdr:row>
      <xdr:rowOff>32760</xdr:rowOff>
    </xdr:from>
    <xdr:to>
      <xdr:col>7</xdr:col>
      <xdr:colOff>477360</xdr:colOff>
      <xdr:row>1064</xdr:row>
      <xdr:rowOff>138960</xdr:rowOff>
    </xdr:to>
    <xdr:sp macro="" textlink="">
      <xdr:nvSpPr>
        <xdr:cNvPr id="728" name="Line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 flipV="1">
          <a:off x="6675480" y="17666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182880</xdr:colOff>
      <xdr:row>1067</xdr:row>
      <xdr:rowOff>5760</xdr:rowOff>
    </xdr:from>
    <xdr:to>
      <xdr:col>3</xdr:col>
      <xdr:colOff>646920</xdr:colOff>
      <xdr:row>1067</xdr:row>
      <xdr:rowOff>111960</xdr:rowOff>
    </xdr:to>
    <xdr:sp macro="" textlink="">
      <xdr:nvSpPr>
        <xdr:cNvPr id="729" name="Line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 flipV="1">
          <a:off x="4120200" y="17708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57240</xdr:colOff>
      <xdr:row>1067</xdr:row>
      <xdr:rowOff>158040</xdr:rowOff>
    </xdr:from>
    <xdr:to>
      <xdr:col>5</xdr:col>
      <xdr:colOff>521280</xdr:colOff>
      <xdr:row>1068</xdr:row>
      <xdr:rowOff>101520</xdr:rowOff>
    </xdr:to>
    <xdr:sp macro="" textlink="">
      <xdr:nvSpPr>
        <xdr:cNvPr id="730" name="Line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 flipV="1">
          <a:off x="5526360" y="17723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216000</xdr:colOff>
      <xdr:row>1069</xdr:row>
      <xdr:rowOff>138600</xdr:rowOff>
    </xdr:from>
    <xdr:to>
      <xdr:col>8</xdr:col>
      <xdr:colOff>680040</xdr:colOff>
      <xdr:row>1070</xdr:row>
      <xdr:rowOff>101880</xdr:rowOff>
    </xdr:to>
    <xdr:sp macro="" textlink="">
      <xdr:nvSpPr>
        <xdr:cNvPr id="731" name="Line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 flipV="1">
          <a:off x="7437600" y="177543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60840</xdr:colOff>
      <xdr:row>1071</xdr:row>
      <xdr:rowOff>4320</xdr:rowOff>
    </xdr:from>
    <xdr:to>
      <xdr:col>4</xdr:col>
      <xdr:colOff>524880</xdr:colOff>
      <xdr:row>1071</xdr:row>
      <xdr:rowOff>110520</xdr:rowOff>
    </xdr:to>
    <xdr:sp macro="" textlink="">
      <xdr:nvSpPr>
        <xdr:cNvPr id="732" name="Line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 flipV="1">
          <a:off x="4874760" y="17769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2925</xdr:colOff>
      <xdr:row>1073</xdr:row>
      <xdr:rowOff>25560</xdr:rowOff>
    </xdr:from>
    <xdr:to>
      <xdr:col>10</xdr:col>
      <xdr:colOff>395340</xdr:colOff>
      <xdr:row>1073</xdr:row>
      <xdr:rowOff>131760</xdr:rowOff>
    </xdr:to>
    <xdr:sp macro="" textlink="">
      <xdr:nvSpPr>
        <xdr:cNvPr id="733" name="Line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 flipV="1">
          <a:off x="8732880" y="17804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1077</xdr:row>
      <xdr:rowOff>10080</xdr:rowOff>
    </xdr:from>
    <xdr:to>
      <xdr:col>4</xdr:col>
      <xdr:colOff>514800</xdr:colOff>
      <xdr:row>1077</xdr:row>
      <xdr:rowOff>116280</xdr:rowOff>
    </xdr:to>
    <xdr:sp macro="" textlink="">
      <xdr:nvSpPr>
        <xdr:cNvPr id="734" name="Line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 flipV="1">
          <a:off x="4864680" y="17874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5760</xdr:colOff>
      <xdr:row>1080</xdr:row>
      <xdr:rowOff>720</xdr:rowOff>
    </xdr:from>
    <xdr:to>
      <xdr:col>6</xdr:col>
      <xdr:colOff>469800</xdr:colOff>
      <xdr:row>1080</xdr:row>
      <xdr:rowOff>106920</xdr:rowOff>
    </xdr:to>
    <xdr:sp macro="" textlink="">
      <xdr:nvSpPr>
        <xdr:cNvPr id="735" name="Line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 flipV="1">
          <a:off x="6108480" y="17921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15120</xdr:colOff>
      <xdr:row>1077</xdr:row>
      <xdr:rowOff>56160</xdr:rowOff>
    </xdr:from>
    <xdr:to>
      <xdr:col>11</xdr:col>
      <xdr:colOff>37080</xdr:colOff>
      <xdr:row>1078</xdr:row>
      <xdr:rowOff>435</xdr:rowOff>
    </xdr:to>
    <xdr:sp macro="" textlink="">
      <xdr:nvSpPr>
        <xdr:cNvPr id="736" name="Line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 flipV="1">
          <a:off x="8778600" y="17878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135720</xdr:colOff>
      <xdr:row>1078</xdr:row>
      <xdr:rowOff>127080</xdr:rowOff>
    </xdr:from>
    <xdr:to>
      <xdr:col>4</xdr:col>
      <xdr:colOff>590235</xdr:colOff>
      <xdr:row>1079</xdr:row>
      <xdr:rowOff>70560</xdr:rowOff>
    </xdr:to>
    <xdr:sp macro="" textlink="">
      <xdr:nvSpPr>
        <xdr:cNvPr id="737" name="Line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 flipV="1">
          <a:off x="4949640" y="17901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32760</xdr:colOff>
      <xdr:row>1077</xdr:row>
      <xdr:rowOff>140040</xdr:rowOff>
    </xdr:from>
    <xdr:to>
      <xdr:col>9</xdr:col>
      <xdr:colOff>496800</xdr:colOff>
      <xdr:row>1078</xdr:row>
      <xdr:rowOff>83520</xdr:rowOff>
    </xdr:to>
    <xdr:sp macro="" textlink="">
      <xdr:nvSpPr>
        <xdr:cNvPr id="738" name="Line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 flipV="1">
          <a:off x="8162640" y="17886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46080</xdr:colOff>
      <xdr:row>1080</xdr:row>
      <xdr:rowOff>159480</xdr:rowOff>
    </xdr:from>
    <xdr:to>
      <xdr:col>9</xdr:col>
      <xdr:colOff>510120</xdr:colOff>
      <xdr:row>1081</xdr:row>
      <xdr:rowOff>102960</xdr:rowOff>
    </xdr:to>
    <xdr:sp macro="" textlink="">
      <xdr:nvSpPr>
        <xdr:cNvPr id="739" name="Line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 flipV="1">
          <a:off x="8175960" y="179377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56520</xdr:colOff>
      <xdr:row>1082</xdr:row>
      <xdr:rowOff>159480</xdr:rowOff>
    </xdr:from>
    <xdr:to>
      <xdr:col>9</xdr:col>
      <xdr:colOff>520560</xdr:colOff>
      <xdr:row>1083</xdr:row>
      <xdr:rowOff>102960</xdr:rowOff>
    </xdr:to>
    <xdr:sp macro="" textlink="">
      <xdr:nvSpPr>
        <xdr:cNvPr id="740" name="Line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 flipV="1">
          <a:off x="8186400" y="179702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66600</xdr:colOff>
      <xdr:row>1081</xdr:row>
      <xdr:rowOff>147960</xdr:rowOff>
    </xdr:from>
    <xdr:to>
      <xdr:col>4</xdr:col>
      <xdr:colOff>530640</xdr:colOff>
      <xdr:row>1082</xdr:row>
      <xdr:rowOff>91800</xdr:rowOff>
    </xdr:to>
    <xdr:sp macro="" textlink="">
      <xdr:nvSpPr>
        <xdr:cNvPr id="741" name="Line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 flipV="1">
          <a:off x="4880520" y="17952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1083</xdr:row>
      <xdr:rowOff>160200</xdr:rowOff>
    </xdr:from>
    <xdr:to>
      <xdr:col>5</xdr:col>
      <xdr:colOff>511560</xdr:colOff>
      <xdr:row>1084</xdr:row>
      <xdr:rowOff>104040</xdr:rowOff>
    </xdr:to>
    <xdr:sp macro="" textlink="">
      <xdr:nvSpPr>
        <xdr:cNvPr id="742" name="Line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 flipV="1">
          <a:off x="5516640" y="17986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568140</xdr:colOff>
      <xdr:row>1091</xdr:row>
      <xdr:rowOff>4320</xdr:rowOff>
    </xdr:from>
    <xdr:to>
      <xdr:col>10</xdr:col>
      <xdr:colOff>398580</xdr:colOff>
      <xdr:row>1091</xdr:row>
      <xdr:rowOff>110520</xdr:rowOff>
    </xdr:to>
    <xdr:sp macro="" textlink="">
      <xdr:nvSpPr>
        <xdr:cNvPr id="743" name="Line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 flipV="1">
          <a:off x="8736120" y="181010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1085</xdr:row>
      <xdr:rowOff>15120</xdr:rowOff>
    </xdr:from>
    <xdr:to>
      <xdr:col>7</xdr:col>
      <xdr:colOff>477360</xdr:colOff>
      <xdr:row>1085</xdr:row>
      <xdr:rowOff>121320</xdr:rowOff>
    </xdr:to>
    <xdr:sp macro="" textlink="">
      <xdr:nvSpPr>
        <xdr:cNvPr id="744" name="Line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 flipV="1">
          <a:off x="6675480" y="18004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568140</xdr:colOff>
      <xdr:row>1092</xdr:row>
      <xdr:rowOff>360</xdr:rowOff>
    </xdr:from>
    <xdr:to>
      <xdr:col>10</xdr:col>
      <xdr:colOff>398580</xdr:colOff>
      <xdr:row>1092</xdr:row>
      <xdr:rowOff>106560</xdr:rowOff>
    </xdr:to>
    <xdr:sp macro="" textlink="">
      <xdr:nvSpPr>
        <xdr:cNvPr id="745" name="Line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 flipV="1">
          <a:off x="8736120" y="18116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166680</xdr:colOff>
      <xdr:row>1086</xdr:row>
      <xdr:rowOff>14040</xdr:rowOff>
    </xdr:from>
    <xdr:to>
      <xdr:col>3</xdr:col>
      <xdr:colOff>630720</xdr:colOff>
      <xdr:row>1086</xdr:row>
      <xdr:rowOff>120240</xdr:rowOff>
    </xdr:to>
    <xdr:sp macro="" textlink="">
      <xdr:nvSpPr>
        <xdr:cNvPr id="746" name="Line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 flipV="1">
          <a:off x="4104000" y="18020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1088</xdr:row>
      <xdr:rowOff>11160</xdr:rowOff>
    </xdr:from>
    <xdr:to>
      <xdr:col>8</xdr:col>
      <xdr:colOff>624600</xdr:colOff>
      <xdr:row>1088</xdr:row>
      <xdr:rowOff>117360</xdr:rowOff>
    </xdr:to>
    <xdr:sp macro="" textlink="">
      <xdr:nvSpPr>
        <xdr:cNvPr id="747" name="Line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 flipV="1">
          <a:off x="7382160" y="180529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166320</xdr:colOff>
      <xdr:row>1087</xdr:row>
      <xdr:rowOff>2880</xdr:rowOff>
    </xdr:from>
    <xdr:to>
      <xdr:col>3</xdr:col>
      <xdr:colOff>630360</xdr:colOff>
      <xdr:row>1087</xdr:row>
      <xdr:rowOff>109080</xdr:rowOff>
    </xdr:to>
    <xdr:sp macro="" textlink="">
      <xdr:nvSpPr>
        <xdr:cNvPr id="748" name="Line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 flipV="1">
          <a:off x="4103640" y="18035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219960</xdr:colOff>
      <xdr:row>1089</xdr:row>
      <xdr:rowOff>5760</xdr:rowOff>
    </xdr:from>
    <xdr:to>
      <xdr:col>8</xdr:col>
      <xdr:colOff>684000</xdr:colOff>
      <xdr:row>1089</xdr:row>
      <xdr:rowOff>111960</xdr:rowOff>
    </xdr:to>
    <xdr:sp macro="" textlink="">
      <xdr:nvSpPr>
        <xdr:cNvPr id="749" name="Line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 flipV="1">
          <a:off x="7441560" y="18068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41040</xdr:colOff>
      <xdr:row>1089</xdr:row>
      <xdr:rowOff>150840</xdr:rowOff>
    </xdr:from>
    <xdr:to>
      <xdr:col>4</xdr:col>
      <xdr:colOff>505080</xdr:colOff>
      <xdr:row>1090</xdr:row>
      <xdr:rowOff>94320</xdr:rowOff>
    </xdr:to>
    <xdr:sp macro="" textlink="">
      <xdr:nvSpPr>
        <xdr:cNvPr id="750" name="Line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 flipV="1">
          <a:off x="4854960" y="18083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1095</xdr:row>
      <xdr:rowOff>219960</xdr:rowOff>
    </xdr:from>
    <xdr:to>
      <xdr:col>4</xdr:col>
      <xdr:colOff>534600</xdr:colOff>
      <xdr:row>1096</xdr:row>
      <xdr:rowOff>99000</xdr:rowOff>
    </xdr:to>
    <xdr:sp macro="" textlink="">
      <xdr:nvSpPr>
        <xdr:cNvPr id="751" name="Line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 flipV="1">
          <a:off x="4884480" y="18187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1100</xdr:row>
      <xdr:rowOff>15840</xdr:rowOff>
    </xdr:from>
    <xdr:to>
      <xdr:col>11</xdr:col>
      <xdr:colOff>10800</xdr:colOff>
      <xdr:row>1100</xdr:row>
      <xdr:rowOff>122040</xdr:rowOff>
    </xdr:to>
    <xdr:sp macro="" textlink="">
      <xdr:nvSpPr>
        <xdr:cNvPr id="752" name="Line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 flipV="1">
          <a:off x="8752320" y="182548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1099</xdr:row>
      <xdr:rowOff>26640</xdr:rowOff>
    </xdr:from>
    <xdr:to>
      <xdr:col>4</xdr:col>
      <xdr:colOff>514800</xdr:colOff>
      <xdr:row>1099</xdr:row>
      <xdr:rowOff>132840</xdr:rowOff>
    </xdr:to>
    <xdr:sp macro="" textlink="">
      <xdr:nvSpPr>
        <xdr:cNvPr id="753" name="Line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 flipV="1">
          <a:off x="4864680" y="182397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157320</xdr:colOff>
      <xdr:row>1096</xdr:row>
      <xdr:rowOff>161280</xdr:rowOff>
    </xdr:from>
    <xdr:to>
      <xdr:col>3</xdr:col>
      <xdr:colOff>621360</xdr:colOff>
      <xdr:row>1097</xdr:row>
      <xdr:rowOff>104760</xdr:rowOff>
    </xdr:to>
    <xdr:sp macro="" textlink="">
      <xdr:nvSpPr>
        <xdr:cNvPr id="754" name="Line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 flipV="1">
          <a:off x="4094640" y="182044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127440</xdr:colOff>
      <xdr:row>1102</xdr:row>
      <xdr:rowOff>160200</xdr:rowOff>
    </xdr:from>
    <xdr:to>
      <xdr:col>3</xdr:col>
      <xdr:colOff>591480</xdr:colOff>
      <xdr:row>1103</xdr:row>
      <xdr:rowOff>104040</xdr:rowOff>
    </xdr:to>
    <xdr:sp macro="" textlink="">
      <xdr:nvSpPr>
        <xdr:cNvPr id="755" name="Line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 flipV="1">
          <a:off x="4064760" y="18301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1102</xdr:row>
      <xdr:rowOff>24840</xdr:rowOff>
    </xdr:from>
    <xdr:to>
      <xdr:col>6</xdr:col>
      <xdr:colOff>473760</xdr:colOff>
      <xdr:row>1102</xdr:row>
      <xdr:rowOff>131040</xdr:rowOff>
    </xdr:to>
    <xdr:sp macro="" textlink="">
      <xdr:nvSpPr>
        <xdr:cNvPr id="756" name="Line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 flipV="1">
          <a:off x="6112440" y="18288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170640</xdr:colOff>
      <xdr:row>1101</xdr:row>
      <xdr:rowOff>14040</xdr:rowOff>
    </xdr:from>
    <xdr:to>
      <xdr:col>8</xdr:col>
      <xdr:colOff>634680</xdr:colOff>
      <xdr:row>1101</xdr:row>
      <xdr:rowOff>120240</xdr:rowOff>
    </xdr:to>
    <xdr:sp macro="" textlink="">
      <xdr:nvSpPr>
        <xdr:cNvPr id="757" name="Line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 flipV="1">
          <a:off x="7392240" y="18270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56880</xdr:colOff>
      <xdr:row>1104</xdr:row>
      <xdr:rowOff>23760</xdr:rowOff>
    </xdr:from>
    <xdr:to>
      <xdr:col>5</xdr:col>
      <xdr:colOff>520920</xdr:colOff>
      <xdr:row>1104</xdr:row>
      <xdr:rowOff>129960</xdr:rowOff>
    </xdr:to>
    <xdr:sp macro="" textlink="">
      <xdr:nvSpPr>
        <xdr:cNvPr id="758" name="Line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 flipV="1">
          <a:off x="5526000" y="183207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230040</xdr:colOff>
      <xdr:row>1105</xdr:row>
      <xdr:rowOff>4320</xdr:rowOff>
    </xdr:from>
    <xdr:to>
      <xdr:col>8</xdr:col>
      <xdr:colOff>694080</xdr:colOff>
      <xdr:row>1105</xdr:row>
      <xdr:rowOff>110520</xdr:rowOff>
    </xdr:to>
    <xdr:sp macro="" textlink="">
      <xdr:nvSpPr>
        <xdr:cNvPr id="759" name="Line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 flipV="1">
          <a:off x="7451640" y="183350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1110</xdr:row>
      <xdr:rowOff>7920</xdr:rowOff>
    </xdr:from>
    <xdr:to>
      <xdr:col>5</xdr:col>
      <xdr:colOff>524880</xdr:colOff>
      <xdr:row>1110</xdr:row>
      <xdr:rowOff>114120</xdr:rowOff>
    </xdr:to>
    <xdr:sp macro="" textlink="">
      <xdr:nvSpPr>
        <xdr:cNvPr id="760" name="Line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 flipV="1">
          <a:off x="5529960" y="18414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1107</xdr:row>
      <xdr:rowOff>21960</xdr:rowOff>
    </xdr:from>
    <xdr:to>
      <xdr:col>7</xdr:col>
      <xdr:colOff>477360</xdr:colOff>
      <xdr:row>1107</xdr:row>
      <xdr:rowOff>128160</xdr:rowOff>
    </xdr:to>
    <xdr:sp macro="" textlink="">
      <xdr:nvSpPr>
        <xdr:cNvPr id="761" name="Line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 flipV="1">
          <a:off x="6675480" y="18369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120600</xdr:colOff>
      <xdr:row>1108</xdr:row>
      <xdr:rowOff>57240</xdr:rowOff>
    </xdr:from>
    <xdr:to>
      <xdr:col>3</xdr:col>
      <xdr:colOff>584640</xdr:colOff>
      <xdr:row>1109</xdr:row>
      <xdr:rowOff>1080</xdr:rowOff>
    </xdr:to>
    <xdr:sp macro="" textlink="">
      <xdr:nvSpPr>
        <xdr:cNvPr id="762" name="Line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 flipV="1">
          <a:off x="4057920" y="18389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37080</xdr:colOff>
      <xdr:row>1108</xdr:row>
      <xdr:rowOff>156960</xdr:rowOff>
    </xdr:from>
    <xdr:to>
      <xdr:col>5</xdr:col>
      <xdr:colOff>501120</xdr:colOff>
      <xdr:row>1109</xdr:row>
      <xdr:rowOff>100800</xdr:rowOff>
    </xdr:to>
    <xdr:sp macro="" textlink="">
      <xdr:nvSpPr>
        <xdr:cNvPr id="763" name="Line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 flipV="1">
          <a:off x="5506200" y="18399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1110</xdr:row>
      <xdr:rowOff>147960</xdr:rowOff>
    </xdr:from>
    <xdr:to>
      <xdr:col>8</xdr:col>
      <xdr:colOff>660600</xdr:colOff>
      <xdr:row>1111</xdr:row>
      <xdr:rowOff>91440</xdr:rowOff>
    </xdr:to>
    <xdr:sp macro="" textlink="">
      <xdr:nvSpPr>
        <xdr:cNvPr id="764" name="Line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 flipV="1">
          <a:off x="7418160" y="184286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1112</xdr:row>
      <xdr:rowOff>4320</xdr:rowOff>
    </xdr:from>
    <xdr:to>
      <xdr:col>8</xdr:col>
      <xdr:colOff>660600</xdr:colOff>
      <xdr:row>1112</xdr:row>
      <xdr:rowOff>110520</xdr:rowOff>
    </xdr:to>
    <xdr:sp macro="" textlink="">
      <xdr:nvSpPr>
        <xdr:cNvPr id="765" name="Line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 flipV="1">
          <a:off x="7418160" y="184448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1112</xdr:row>
      <xdr:rowOff>118440</xdr:rowOff>
    </xdr:from>
    <xdr:to>
      <xdr:col>4</xdr:col>
      <xdr:colOff>514800</xdr:colOff>
      <xdr:row>1113</xdr:row>
      <xdr:rowOff>81720</xdr:rowOff>
    </xdr:to>
    <xdr:sp macro="" textlink="">
      <xdr:nvSpPr>
        <xdr:cNvPr id="766" name="Line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 flipV="1">
          <a:off x="4864680" y="184563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1114</xdr:row>
      <xdr:rowOff>6840</xdr:rowOff>
    </xdr:from>
    <xdr:to>
      <xdr:col>11</xdr:col>
      <xdr:colOff>1080</xdr:colOff>
      <xdr:row>1114</xdr:row>
      <xdr:rowOff>113040</xdr:rowOff>
    </xdr:to>
    <xdr:sp macro="" textlink="">
      <xdr:nvSpPr>
        <xdr:cNvPr id="767" name="Line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 flipV="1">
          <a:off x="8742600" y="184736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48960</xdr:colOff>
      <xdr:row>1106</xdr:row>
      <xdr:rowOff>13320</xdr:rowOff>
    </xdr:from>
    <xdr:to>
      <xdr:col>6</xdr:col>
      <xdr:colOff>503475</xdr:colOff>
      <xdr:row>1106</xdr:row>
      <xdr:rowOff>119520</xdr:rowOff>
    </xdr:to>
    <xdr:sp macro="" textlink="">
      <xdr:nvSpPr>
        <xdr:cNvPr id="768" name="Line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 flipV="1">
          <a:off x="6151680" y="183521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1117</xdr:row>
      <xdr:rowOff>221400</xdr:rowOff>
    </xdr:from>
    <xdr:to>
      <xdr:col>4</xdr:col>
      <xdr:colOff>550800</xdr:colOff>
      <xdr:row>1118</xdr:row>
      <xdr:rowOff>100440</xdr:rowOff>
    </xdr:to>
    <xdr:sp macro="" textlink="">
      <xdr:nvSpPr>
        <xdr:cNvPr id="769" name="Line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 flipV="1">
          <a:off x="4900680" y="18541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56520</xdr:colOff>
      <xdr:row>1120</xdr:row>
      <xdr:rowOff>1800</xdr:rowOff>
    </xdr:from>
    <xdr:to>
      <xdr:col>5</xdr:col>
      <xdr:colOff>520560</xdr:colOff>
      <xdr:row>1120</xdr:row>
      <xdr:rowOff>108000</xdr:rowOff>
    </xdr:to>
    <xdr:sp macro="" textlink="">
      <xdr:nvSpPr>
        <xdr:cNvPr id="770" name="Line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 flipV="1">
          <a:off x="5525640" y="185751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174240</xdr:colOff>
      <xdr:row>1118</xdr:row>
      <xdr:rowOff>153000</xdr:rowOff>
    </xdr:from>
    <xdr:to>
      <xdr:col>8</xdr:col>
      <xdr:colOff>638280</xdr:colOff>
      <xdr:row>1119</xdr:row>
      <xdr:rowOff>96480</xdr:rowOff>
    </xdr:to>
    <xdr:sp macro="" textlink="">
      <xdr:nvSpPr>
        <xdr:cNvPr id="771" name="Line 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 flipV="1">
          <a:off x="7395840" y="18557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1120</xdr:row>
      <xdr:rowOff>155160</xdr:rowOff>
    </xdr:from>
    <xdr:to>
      <xdr:col>7</xdr:col>
      <xdr:colOff>503835</xdr:colOff>
      <xdr:row>1121</xdr:row>
      <xdr:rowOff>98640</xdr:rowOff>
    </xdr:to>
    <xdr:sp macro="" textlink="">
      <xdr:nvSpPr>
        <xdr:cNvPr id="772" name="Line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 flipV="1">
          <a:off x="6711480" y="18590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1350</xdr:colOff>
      <xdr:row>1122</xdr:row>
      <xdr:rowOff>18720</xdr:rowOff>
    </xdr:from>
    <xdr:to>
      <xdr:col>6</xdr:col>
      <xdr:colOff>460440</xdr:colOff>
      <xdr:row>1122</xdr:row>
      <xdr:rowOff>124920</xdr:rowOff>
    </xdr:to>
    <xdr:sp macro="" textlink="">
      <xdr:nvSpPr>
        <xdr:cNvPr id="773" name="Line 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 flipV="1">
          <a:off x="6099120" y="18609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42480</xdr:colOff>
      <xdr:row>1124</xdr:row>
      <xdr:rowOff>161565</xdr:rowOff>
    </xdr:from>
    <xdr:to>
      <xdr:col>9</xdr:col>
      <xdr:colOff>506520</xdr:colOff>
      <xdr:row>1125</xdr:row>
      <xdr:rowOff>105840</xdr:rowOff>
    </xdr:to>
    <xdr:sp macro="" textlink="">
      <xdr:nvSpPr>
        <xdr:cNvPr id="774" name="Line 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 flipV="1">
          <a:off x="8172360" y="186562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504585</xdr:colOff>
      <xdr:row>1126</xdr:row>
      <xdr:rowOff>5760</xdr:rowOff>
    </xdr:from>
    <xdr:to>
      <xdr:col>7</xdr:col>
      <xdr:colOff>437760</xdr:colOff>
      <xdr:row>1126</xdr:row>
      <xdr:rowOff>111960</xdr:rowOff>
    </xdr:to>
    <xdr:sp macro="" textlink="">
      <xdr:nvSpPr>
        <xdr:cNvPr id="775" name="Line 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 flipV="1">
          <a:off x="6635880" y="18673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1123</xdr:row>
      <xdr:rowOff>23040</xdr:rowOff>
    </xdr:from>
    <xdr:to>
      <xdr:col>3</xdr:col>
      <xdr:colOff>620640</xdr:colOff>
      <xdr:row>1123</xdr:row>
      <xdr:rowOff>129240</xdr:rowOff>
    </xdr:to>
    <xdr:sp macro="" textlink="">
      <xdr:nvSpPr>
        <xdr:cNvPr id="776" name="Line 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 flipV="1">
          <a:off x="4093920" y="18626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1123</xdr:row>
      <xdr:rowOff>156240</xdr:rowOff>
    </xdr:from>
    <xdr:to>
      <xdr:col>5</xdr:col>
      <xdr:colOff>511560</xdr:colOff>
      <xdr:row>1124</xdr:row>
      <xdr:rowOff>99720</xdr:rowOff>
    </xdr:to>
    <xdr:sp macro="" textlink="">
      <xdr:nvSpPr>
        <xdr:cNvPr id="777" name="Line 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 flipV="1">
          <a:off x="5516640" y="18639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1128</xdr:row>
      <xdr:rowOff>42120</xdr:rowOff>
    </xdr:from>
    <xdr:to>
      <xdr:col>8</xdr:col>
      <xdr:colOff>624600</xdr:colOff>
      <xdr:row>1128</xdr:row>
      <xdr:rowOff>148320</xdr:rowOff>
    </xdr:to>
    <xdr:sp macro="" textlink="">
      <xdr:nvSpPr>
        <xdr:cNvPr id="778" name="Line 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 flipV="1">
          <a:off x="7382160" y="187092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64080</xdr:colOff>
      <xdr:row>1132</xdr:row>
      <xdr:rowOff>24480</xdr:rowOff>
    </xdr:from>
    <xdr:to>
      <xdr:col>4</xdr:col>
      <xdr:colOff>528120</xdr:colOff>
      <xdr:row>1132</xdr:row>
      <xdr:rowOff>130680</xdr:rowOff>
    </xdr:to>
    <xdr:sp macro="" textlink="">
      <xdr:nvSpPr>
        <xdr:cNvPr id="779" name="Line 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 flipV="1">
          <a:off x="4878000" y="18770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1130</xdr:row>
      <xdr:rowOff>5040</xdr:rowOff>
    </xdr:from>
    <xdr:to>
      <xdr:col>7</xdr:col>
      <xdr:colOff>503835</xdr:colOff>
      <xdr:row>1130</xdr:row>
      <xdr:rowOff>111240</xdr:rowOff>
    </xdr:to>
    <xdr:sp macro="" textlink="">
      <xdr:nvSpPr>
        <xdr:cNvPr id="780" name="Line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 flipV="1">
          <a:off x="6711480" y="18738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146880</xdr:colOff>
      <xdr:row>1129</xdr:row>
      <xdr:rowOff>30240</xdr:rowOff>
    </xdr:from>
    <xdr:to>
      <xdr:col>3</xdr:col>
      <xdr:colOff>610920</xdr:colOff>
      <xdr:row>1129</xdr:row>
      <xdr:rowOff>136440</xdr:rowOff>
    </xdr:to>
    <xdr:sp macro="" textlink="">
      <xdr:nvSpPr>
        <xdr:cNvPr id="781" name="Line 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 flipV="1">
          <a:off x="4084200" y="187243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44280</xdr:colOff>
      <xdr:row>1130</xdr:row>
      <xdr:rowOff>17640</xdr:rowOff>
    </xdr:from>
    <xdr:to>
      <xdr:col>5</xdr:col>
      <xdr:colOff>508320</xdr:colOff>
      <xdr:row>1130</xdr:row>
      <xdr:rowOff>123840</xdr:rowOff>
    </xdr:to>
    <xdr:sp macro="" textlink="">
      <xdr:nvSpPr>
        <xdr:cNvPr id="782" name="Line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 flipV="1">
          <a:off x="5513400" y="18739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54720</xdr:colOff>
      <xdr:row>1133</xdr:row>
      <xdr:rowOff>20880</xdr:rowOff>
    </xdr:from>
    <xdr:to>
      <xdr:col>4</xdr:col>
      <xdr:colOff>518760</xdr:colOff>
      <xdr:row>1133</xdr:row>
      <xdr:rowOff>127080</xdr:rowOff>
    </xdr:to>
    <xdr:sp macro="" textlink="">
      <xdr:nvSpPr>
        <xdr:cNvPr id="783" name="Line 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 flipV="1">
          <a:off x="4868640" y="18786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57240</xdr:colOff>
      <xdr:row>1127</xdr:row>
      <xdr:rowOff>3240</xdr:rowOff>
    </xdr:from>
    <xdr:to>
      <xdr:col>4</xdr:col>
      <xdr:colOff>521280</xdr:colOff>
      <xdr:row>1127</xdr:row>
      <xdr:rowOff>109440</xdr:rowOff>
    </xdr:to>
    <xdr:sp macro="" textlink="">
      <xdr:nvSpPr>
        <xdr:cNvPr id="784" name="Line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 flipV="1">
          <a:off x="4871160" y="18689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166680</xdr:colOff>
      <xdr:row>1130</xdr:row>
      <xdr:rowOff>142920</xdr:rowOff>
    </xdr:from>
    <xdr:to>
      <xdr:col>8</xdr:col>
      <xdr:colOff>630720</xdr:colOff>
      <xdr:row>1131</xdr:row>
      <xdr:rowOff>86760</xdr:rowOff>
    </xdr:to>
    <xdr:sp macro="" textlink="">
      <xdr:nvSpPr>
        <xdr:cNvPr id="785" name="Line 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 flipV="1">
          <a:off x="7388280" y="18751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1845</xdr:colOff>
      <xdr:row>1133</xdr:row>
      <xdr:rowOff>160560</xdr:rowOff>
    </xdr:from>
    <xdr:to>
      <xdr:col>11</xdr:col>
      <xdr:colOff>3735</xdr:colOff>
      <xdr:row>1134</xdr:row>
      <xdr:rowOff>104400</xdr:rowOff>
    </xdr:to>
    <xdr:sp macro="" textlink="">
      <xdr:nvSpPr>
        <xdr:cNvPr id="786" name="Line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 flipV="1">
          <a:off x="8731800" y="18800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270</xdr:colOff>
      <xdr:row>1134</xdr:row>
      <xdr:rowOff>141120</xdr:rowOff>
    </xdr:from>
    <xdr:to>
      <xdr:col>11</xdr:col>
      <xdr:colOff>17280</xdr:colOff>
      <xdr:row>1135</xdr:row>
      <xdr:rowOff>84600</xdr:rowOff>
    </xdr:to>
    <xdr:sp macro="" textlink="">
      <xdr:nvSpPr>
        <xdr:cNvPr id="787" name="Line 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 flipV="1">
          <a:off x="8758800" y="18814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153720</xdr:colOff>
      <xdr:row>1138</xdr:row>
      <xdr:rowOff>219240</xdr:rowOff>
    </xdr:from>
    <xdr:to>
      <xdr:col>3</xdr:col>
      <xdr:colOff>617760</xdr:colOff>
      <xdr:row>1139</xdr:row>
      <xdr:rowOff>98280</xdr:rowOff>
    </xdr:to>
    <xdr:sp macro="" textlink="">
      <xdr:nvSpPr>
        <xdr:cNvPr id="788" name="Line 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 flipV="1">
          <a:off x="4091040" y="18887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167040</xdr:colOff>
      <xdr:row>1140</xdr:row>
      <xdr:rowOff>19440</xdr:rowOff>
    </xdr:from>
    <xdr:to>
      <xdr:col>8</xdr:col>
      <xdr:colOff>631080</xdr:colOff>
      <xdr:row>1140</xdr:row>
      <xdr:rowOff>125640</xdr:rowOff>
    </xdr:to>
    <xdr:sp macro="" textlink="">
      <xdr:nvSpPr>
        <xdr:cNvPr id="789" name="Line 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 flipV="1">
          <a:off x="7388640" y="18906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27720</xdr:colOff>
      <xdr:row>1140</xdr:row>
      <xdr:rowOff>144000</xdr:rowOff>
    </xdr:from>
    <xdr:to>
      <xdr:col>5</xdr:col>
      <xdr:colOff>491760</xdr:colOff>
      <xdr:row>1141</xdr:row>
      <xdr:rowOff>87840</xdr:rowOff>
    </xdr:to>
    <xdr:sp macro="" textlink="">
      <xdr:nvSpPr>
        <xdr:cNvPr id="790" name="Line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 flipV="1">
          <a:off x="5496840" y="18918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19800</xdr:colOff>
      <xdr:row>1144</xdr:row>
      <xdr:rowOff>152280</xdr:rowOff>
    </xdr:from>
    <xdr:to>
      <xdr:col>7</xdr:col>
      <xdr:colOff>483840</xdr:colOff>
      <xdr:row>1145</xdr:row>
      <xdr:rowOff>95760</xdr:rowOff>
    </xdr:to>
    <xdr:sp macro="" textlink="">
      <xdr:nvSpPr>
        <xdr:cNvPr id="791" name="Line 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 flipV="1">
          <a:off x="6681960" y="189848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630</xdr:colOff>
      <xdr:row>1142</xdr:row>
      <xdr:rowOff>159120</xdr:rowOff>
    </xdr:from>
    <xdr:to>
      <xdr:col>11</xdr:col>
      <xdr:colOff>17640</xdr:colOff>
      <xdr:row>1143</xdr:row>
      <xdr:rowOff>102600</xdr:rowOff>
    </xdr:to>
    <xdr:sp macro="" textlink="">
      <xdr:nvSpPr>
        <xdr:cNvPr id="792" name="Line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 flipV="1">
          <a:off x="8759160" y="189529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63000</xdr:colOff>
      <xdr:row>1141</xdr:row>
      <xdr:rowOff>141480</xdr:rowOff>
    </xdr:from>
    <xdr:to>
      <xdr:col>5</xdr:col>
      <xdr:colOff>527040</xdr:colOff>
      <xdr:row>1142</xdr:row>
      <xdr:rowOff>84960</xdr:rowOff>
    </xdr:to>
    <xdr:sp macro="" textlink="">
      <xdr:nvSpPr>
        <xdr:cNvPr id="793" name="Line 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 flipV="1">
          <a:off x="5532120" y="189349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60840</xdr:colOff>
      <xdr:row>1143</xdr:row>
      <xdr:rowOff>148320</xdr:rowOff>
    </xdr:from>
    <xdr:to>
      <xdr:col>4</xdr:col>
      <xdr:colOff>524880</xdr:colOff>
      <xdr:row>1144</xdr:row>
      <xdr:rowOff>92160</xdr:rowOff>
    </xdr:to>
    <xdr:sp macro="" textlink="">
      <xdr:nvSpPr>
        <xdr:cNvPr id="794" name="Line 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 flipV="1">
          <a:off x="4874760" y="18968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1800</xdr:colOff>
      <xdr:row>1146</xdr:row>
      <xdr:rowOff>23760</xdr:rowOff>
    </xdr:from>
    <xdr:to>
      <xdr:col>11</xdr:col>
      <xdr:colOff>23760</xdr:colOff>
      <xdr:row>1146</xdr:row>
      <xdr:rowOff>129960</xdr:rowOff>
    </xdr:to>
    <xdr:sp macro="" textlink="">
      <xdr:nvSpPr>
        <xdr:cNvPr id="795" name="Line 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 flipV="1">
          <a:off x="8765280" y="19004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870</xdr:colOff>
      <xdr:row>1150</xdr:row>
      <xdr:rowOff>139680</xdr:rowOff>
    </xdr:from>
    <xdr:to>
      <xdr:col>7</xdr:col>
      <xdr:colOff>457920</xdr:colOff>
      <xdr:row>1151</xdr:row>
      <xdr:rowOff>83160</xdr:rowOff>
    </xdr:to>
    <xdr:sp macro="" textlink="">
      <xdr:nvSpPr>
        <xdr:cNvPr id="796" name="Line 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 flipV="1">
          <a:off x="6656040" y="19081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7920</xdr:colOff>
      <xdr:row>1148</xdr:row>
      <xdr:rowOff>3600</xdr:rowOff>
    </xdr:from>
    <xdr:to>
      <xdr:col>5</xdr:col>
      <xdr:colOff>471960</xdr:colOff>
      <xdr:row>1148</xdr:row>
      <xdr:rowOff>109800</xdr:rowOff>
    </xdr:to>
    <xdr:sp macro="" textlink="">
      <xdr:nvSpPr>
        <xdr:cNvPr id="797" name="Line 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 flipV="1">
          <a:off x="5477040" y="190349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182520</xdr:colOff>
      <xdr:row>1146</xdr:row>
      <xdr:rowOff>125280</xdr:rowOff>
    </xdr:from>
    <xdr:to>
      <xdr:col>3</xdr:col>
      <xdr:colOff>646560</xdr:colOff>
      <xdr:row>1147</xdr:row>
      <xdr:rowOff>68760</xdr:rowOff>
    </xdr:to>
    <xdr:sp macro="" textlink="">
      <xdr:nvSpPr>
        <xdr:cNvPr id="798" name="Line 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 flipV="1">
          <a:off x="4119840" y="19014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502095</xdr:colOff>
      <xdr:row>1150</xdr:row>
      <xdr:rowOff>20880</xdr:rowOff>
    </xdr:from>
    <xdr:to>
      <xdr:col>7</xdr:col>
      <xdr:colOff>454320</xdr:colOff>
      <xdr:row>1150</xdr:row>
      <xdr:rowOff>127080</xdr:rowOff>
    </xdr:to>
    <xdr:sp macro="" textlink="">
      <xdr:nvSpPr>
        <xdr:cNvPr id="799" name="Line 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 flipV="1">
          <a:off x="6652440" y="19069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1153</xdr:row>
      <xdr:rowOff>142200</xdr:rowOff>
    </xdr:from>
    <xdr:to>
      <xdr:col>4</xdr:col>
      <xdr:colOff>514800</xdr:colOff>
      <xdr:row>1154</xdr:row>
      <xdr:rowOff>85680</xdr:rowOff>
    </xdr:to>
    <xdr:sp macro="" textlink="">
      <xdr:nvSpPr>
        <xdr:cNvPr id="800" name="Line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 flipV="1">
          <a:off x="4864680" y="19130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40680</xdr:colOff>
      <xdr:row>1153</xdr:row>
      <xdr:rowOff>9360</xdr:rowOff>
    </xdr:from>
    <xdr:to>
      <xdr:col>4</xdr:col>
      <xdr:colOff>504720</xdr:colOff>
      <xdr:row>1153</xdr:row>
      <xdr:rowOff>115560</xdr:rowOff>
    </xdr:to>
    <xdr:sp macro="" textlink="">
      <xdr:nvSpPr>
        <xdr:cNvPr id="801" name="Line 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 flipV="1">
          <a:off x="4854600" y="191168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156960</xdr:colOff>
      <xdr:row>1148</xdr:row>
      <xdr:rowOff>153360</xdr:rowOff>
    </xdr:from>
    <xdr:to>
      <xdr:col>8</xdr:col>
      <xdr:colOff>621000</xdr:colOff>
      <xdr:row>1149</xdr:row>
      <xdr:rowOff>96840</xdr:rowOff>
    </xdr:to>
    <xdr:sp macro="" textlink="">
      <xdr:nvSpPr>
        <xdr:cNvPr id="802" name="Line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 flipV="1">
          <a:off x="7378560" y="19049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1155</xdr:row>
      <xdr:rowOff>141120</xdr:rowOff>
    </xdr:from>
    <xdr:to>
      <xdr:col>11</xdr:col>
      <xdr:colOff>1080</xdr:colOff>
      <xdr:row>1156</xdr:row>
      <xdr:rowOff>84600</xdr:rowOff>
    </xdr:to>
    <xdr:sp macro="" textlink="">
      <xdr:nvSpPr>
        <xdr:cNvPr id="803" name="Line 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 flipV="1">
          <a:off x="8742600" y="19162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2565</xdr:colOff>
      <xdr:row>1155</xdr:row>
      <xdr:rowOff>7560</xdr:rowOff>
    </xdr:from>
    <xdr:to>
      <xdr:col>11</xdr:col>
      <xdr:colOff>4455</xdr:colOff>
      <xdr:row>1155</xdr:row>
      <xdr:rowOff>113760</xdr:rowOff>
    </xdr:to>
    <xdr:sp macro="" textlink="">
      <xdr:nvSpPr>
        <xdr:cNvPr id="804" name="Line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 flipV="1">
          <a:off x="8732520" y="19149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56880</xdr:colOff>
      <xdr:row>1161</xdr:row>
      <xdr:rowOff>6840</xdr:rowOff>
    </xdr:from>
    <xdr:to>
      <xdr:col>5</xdr:col>
      <xdr:colOff>520920</xdr:colOff>
      <xdr:row>1161</xdr:row>
      <xdr:rowOff>113040</xdr:rowOff>
    </xdr:to>
    <xdr:sp macro="" textlink="">
      <xdr:nvSpPr>
        <xdr:cNvPr id="805" name="Line 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 flipV="1">
          <a:off x="5526000" y="19253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150480</xdr:colOff>
      <xdr:row>1160</xdr:row>
      <xdr:rowOff>27000</xdr:rowOff>
    </xdr:from>
    <xdr:to>
      <xdr:col>8</xdr:col>
      <xdr:colOff>614520</xdr:colOff>
      <xdr:row>1160</xdr:row>
      <xdr:rowOff>133200</xdr:rowOff>
    </xdr:to>
    <xdr:sp macro="" textlink="">
      <xdr:nvSpPr>
        <xdr:cNvPr id="806" name="Line 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 flipV="1">
          <a:off x="7372080" y="192387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70560</xdr:colOff>
      <xdr:row>1163</xdr:row>
      <xdr:rowOff>17640</xdr:rowOff>
    </xdr:from>
    <xdr:to>
      <xdr:col>5</xdr:col>
      <xdr:colOff>534600</xdr:colOff>
      <xdr:row>1163</xdr:row>
      <xdr:rowOff>123840</xdr:rowOff>
    </xdr:to>
    <xdr:sp macro="" textlink="">
      <xdr:nvSpPr>
        <xdr:cNvPr id="807" name="Line 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 flipV="1">
          <a:off x="5539680" y="192866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</xdr:colOff>
      <xdr:row>1167</xdr:row>
      <xdr:rowOff>8640</xdr:rowOff>
    </xdr:from>
    <xdr:to>
      <xdr:col>7</xdr:col>
      <xdr:colOff>467640</xdr:colOff>
      <xdr:row>1167</xdr:row>
      <xdr:rowOff>114840</xdr:rowOff>
    </xdr:to>
    <xdr:sp macro="" textlink="">
      <xdr:nvSpPr>
        <xdr:cNvPr id="808" name="Line 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 flipV="1">
          <a:off x="6665760" y="19350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1164</xdr:row>
      <xdr:rowOff>159480</xdr:rowOff>
    </xdr:from>
    <xdr:to>
      <xdr:col>11</xdr:col>
      <xdr:colOff>1080</xdr:colOff>
      <xdr:row>1165</xdr:row>
      <xdr:rowOff>102960</xdr:rowOff>
    </xdr:to>
    <xdr:sp macro="" textlink="">
      <xdr:nvSpPr>
        <xdr:cNvPr id="809" name="Line 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 flipV="1">
          <a:off x="8742600" y="19317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1162</xdr:row>
      <xdr:rowOff>23400</xdr:rowOff>
    </xdr:from>
    <xdr:to>
      <xdr:col>4</xdr:col>
      <xdr:colOff>514800</xdr:colOff>
      <xdr:row>1162</xdr:row>
      <xdr:rowOff>129600</xdr:rowOff>
    </xdr:to>
    <xdr:sp macro="" textlink="">
      <xdr:nvSpPr>
        <xdr:cNvPr id="810" name="Line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 flipV="1">
          <a:off x="4864680" y="19270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1164</xdr:row>
      <xdr:rowOff>11520</xdr:rowOff>
    </xdr:from>
    <xdr:to>
      <xdr:col>7</xdr:col>
      <xdr:colOff>477360</xdr:colOff>
      <xdr:row>1164</xdr:row>
      <xdr:rowOff>117720</xdr:rowOff>
    </xdr:to>
    <xdr:sp macro="" textlink="">
      <xdr:nvSpPr>
        <xdr:cNvPr id="811" name="Line 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 flipV="1">
          <a:off x="6675480" y="19302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1172</xdr:row>
      <xdr:rowOff>16560</xdr:rowOff>
    </xdr:from>
    <xdr:to>
      <xdr:col>11</xdr:col>
      <xdr:colOff>10800</xdr:colOff>
      <xdr:row>1172</xdr:row>
      <xdr:rowOff>122760</xdr:rowOff>
    </xdr:to>
    <xdr:sp macro="" textlink="">
      <xdr:nvSpPr>
        <xdr:cNvPr id="812" name="Line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 flipV="1">
          <a:off x="8752320" y="19430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117000</xdr:colOff>
      <xdr:row>1169</xdr:row>
      <xdr:rowOff>1800</xdr:rowOff>
    </xdr:from>
    <xdr:to>
      <xdr:col>3</xdr:col>
      <xdr:colOff>581040</xdr:colOff>
      <xdr:row>1169</xdr:row>
      <xdr:rowOff>108000</xdr:rowOff>
    </xdr:to>
    <xdr:sp macro="" textlink="">
      <xdr:nvSpPr>
        <xdr:cNvPr id="813" name="Line 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 flipV="1">
          <a:off x="4054320" y="19382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51120</xdr:colOff>
      <xdr:row>1171</xdr:row>
      <xdr:rowOff>4320</xdr:rowOff>
    </xdr:from>
    <xdr:to>
      <xdr:col>4</xdr:col>
      <xdr:colOff>515160</xdr:colOff>
      <xdr:row>1171</xdr:row>
      <xdr:rowOff>110520</xdr:rowOff>
    </xdr:to>
    <xdr:sp macro="" textlink="">
      <xdr:nvSpPr>
        <xdr:cNvPr id="814" name="Line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 flipV="1">
          <a:off x="4865040" y="19413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137160</xdr:colOff>
      <xdr:row>1170</xdr:row>
      <xdr:rowOff>28800</xdr:rowOff>
    </xdr:from>
    <xdr:to>
      <xdr:col>8</xdr:col>
      <xdr:colOff>601200</xdr:colOff>
      <xdr:row>1170</xdr:row>
      <xdr:rowOff>135000</xdr:rowOff>
    </xdr:to>
    <xdr:sp macro="" textlink="">
      <xdr:nvSpPr>
        <xdr:cNvPr id="815" name="Line 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 flipV="1">
          <a:off x="7358760" y="19401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630</xdr:colOff>
      <xdr:row>1173</xdr:row>
      <xdr:rowOff>22680</xdr:rowOff>
    </xdr:from>
    <xdr:to>
      <xdr:col>11</xdr:col>
      <xdr:colOff>17640</xdr:colOff>
      <xdr:row>1173</xdr:row>
      <xdr:rowOff>128880</xdr:rowOff>
    </xdr:to>
    <xdr:sp macro="" textlink="">
      <xdr:nvSpPr>
        <xdr:cNvPr id="816" name="Line 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 flipV="1">
          <a:off x="8759160" y="19447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504585</xdr:colOff>
      <xdr:row>1176</xdr:row>
      <xdr:rowOff>220320</xdr:rowOff>
    </xdr:from>
    <xdr:to>
      <xdr:col>7</xdr:col>
      <xdr:colOff>437760</xdr:colOff>
      <xdr:row>1177</xdr:row>
      <xdr:rowOff>99360</xdr:rowOff>
    </xdr:to>
    <xdr:sp macro="" textlink="">
      <xdr:nvSpPr>
        <xdr:cNvPr id="817" name="Line 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 flipV="1">
          <a:off x="6635880" y="19516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120960</xdr:colOff>
      <xdr:row>1179</xdr:row>
      <xdr:rowOff>14400</xdr:rowOff>
    </xdr:from>
    <xdr:to>
      <xdr:col>8</xdr:col>
      <xdr:colOff>585000</xdr:colOff>
      <xdr:row>1179</xdr:row>
      <xdr:rowOff>120600</xdr:rowOff>
    </xdr:to>
    <xdr:sp macro="" textlink="">
      <xdr:nvSpPr>
        <xdr:cNvPr id="818" name="Line 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 flipV="1">
          <a:off x="7342560" y="19550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137160</xdr:colOff>
      <xdr:row>1166</xdr:row>
      <xdr:rowOff>4680</xdr:rowOff>
    </xdr:from>
    <xdr:to>
      <xdr:col>3</xdr:col>
      <xdr:colOff>601200</xdr:colOff>
      <xdr:row>1166</xdr:row>
      <xdr:rowOff>110880</xdr:rowOff>
    </xdr:to>
    <xdr:sp macro="" textlink="">
      <xdr:nvSpPr>
        <xdr:cNvPr id="819" name="Line 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 flipV="1">
          <a:off x="4074480" y="19334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83880</xdr:colOff>
      <xdr:row>1167</xdr:row>
      <xdr:rowOff>128520</xdr:rowOff>
    </xdr:from>
    <xdr:to>
      <xdr:col>4</xdr:col>
      <xdr:colOff>547920</xdr:colOff>
      <xdr:row>1168</xdr:row>
      <xdr:rowOff>72000</xdr:rowOff>
    </xdr:to>
    <xdr:sp macro="" textlink="">
      <xdr:nvSpPr>
        <xdr:cNvPr id="820" name="Line 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 flipV="1">
          <a:off x="4897800" y="19362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1184</xdr:row>
      <xdr:rowOff>3960</xdr:rowOff>
    </xdr:from>
    <xdr:to>
      <xdr:col>11</xdr:col>
      <xdr:colOff>4260</xdr:colOff>
      <xdr:row>1184</xdr:row>
      <xdr:rowOff>110160</xdr:rowOff>
    </xdr:to>
    <xdr:sp macro="" textlink="">
      <xdr:nvSpPr>
        <xdr:cNvPr id="821" name="Line 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 flipV="1">
          <a:off x="8722800" y="19631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54000</xdr:colOff>
      <xdr:row>1178</xdr:row>
      <xdr:rowOff>1440</xdr:rowOff>
    </xdr:from>
    <xdr:to>
      <xdr:col>5</xdr:col>
      <xdr:colOff>518040</xdr:colOff>
      <xdr:row>1178</xdr:row>
      <xdr:rowOff>107640</xdr:rowOff>
    </xdr:to>
    <xdr:sp macro="" textlink="">
      <xdr:nvSpPr>
        <xdr:cNvPr id="822" name="Line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 flipV="1">
          <a:off x="5523120" y="19533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1183</xdr:row>
      <xdr:rowOff>84240</xdr:rowOff>
    </xdr:from>
    <xdr:to>
      <xdr:col>8</xdr:col>
      <xdr:colOff>624600</xdr:colOff>
      <xdr:row>1184</xdr:row>
      <xdr:rowOff>27720</xdr:rowOff>
    </xdr:to>
    <xdr:sp macro="" textlink="">
      <xdr:nvSpPr>
        <xdr:cNvPr id="823" name="Line 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 flipV="1">
          <a:off x="7382160" y="19622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37440</xdr:colOff>
      <xdr:row>1182</xdr:row>
      <xdr:rowOff>34560</xdr:rowOff>
    </xdr:from>
    <xdr:to>
      <xdr:col>5</xdr:col>
      <xdr:colOff>501480</xdr:colOff>
      <xdr:row>1182</xdr:row>
      <xdr:rowOff>140760</xdr:rowOff>
    </xdr:to>
    <xdr:sp macro="" textlink="">
      <xdr:nvSpPr>
        <xdr:cNvPr id="824" name="Line 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 flipV="1">
          <a:off x="5506560" y="196016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80640</xdr:colOff>
      <xdr:row>1183</xdr:row>
      <xdr:rowOff>5400</xdr:rowOff>
    </xdr:from>
    <xdr:to>
      <xdr:col>4</xdr:col>
      <xdr:colOff>544680</xdr:colOff>
      <xdr:row>1183</xdr:row>
      <xdr:rowOff>111600</xdr:rowOff>
    </xdr:to>
    <xdr:sp macro="" textlink="">
      <xdr:nvSpPr>
        <xdr:cNvPr id="825" name="Line 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 flipV="1">
          <a:off x="4894560" y="19614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70920</xdr:colOff>
      <xdr:row>1185</xdr:row>
      <xdr:rowOff>149400</xdr:rowOff>
    </xdr:from>
    <xdr:to>
      <xdr:col>4</xdr:col>
      <xdr:colOff>534960</xdr:colOff>
      <xdr:row>1186</xdr:row>
      <xdr:rowOff>92880</xdr:rowOff>
    </xdr:to>
    <xdr:sp macro="" textlink="">
      <xdr:nvSpPr>
        <xdr:cNvPr id="826" name="Line 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 flipV="1">
          <a:off x="4884840" y="19661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140760</xdr:colOff>
      <xdr:row>1186</xdr:row>
      <xdr:rowOff>160560</xdr:rowOff>
    </xdr:from>
    <xdr:to>
      <xdr:col>3</xdr:col>
      <xdr:colOff>604800</xdr:colOff>
      <xdr:row>1187</xdr:row>
      <xdr:rowOff>104040</xdr:rowOff>
    </xdr:to>
    <xdr:sp macro="" textlink="">
      <xdr:nvSpPr>
        <xdr:cNvPr id="827" name="Line 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 flipV="1">
          <a:off x="4078080" y="19679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177840</xdr:colOff>
      <xdr:row>1192</xdr:row>
      <xdr:rowOff>140760</xdr:rowOff>
    </xdr:from>
    <xdr:to>
      <xdr:col>8</xdr:col>
      <xdr:colOff>641880</xdr:colOff>
      <xdr:row>1193</xdr:row>
      <xdr:rowOff>104040</xdr:rowOff>
    </xdr:to>
    <xdr:sp macro="" textlink="">
      <xdr:nvSpPr>
        <xdr:cNvPr id="828" name="Line 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 flipV="1">
          <a:off x="7399440" y="19772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1181</xdr:row>
      <xdr:rowOff>600</xdr:rowOff>
    </xdr:from>
    <xdr:to>
      <xdr:col>3</xdr:col>
      <xdr:colOff>620640</xdr:colOff>
      <xdr:row>1181</xdr:row>
      <xdr:rowOff>96840</xdr:rowOff>
    </xdr:to>
    <xdr:sp macro="" textlink="">
      <xdr:nvSpPr>
        <xdr:cNvPr id="829" name="Line 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 flipV="1">
          <a:off x="4093920" y="19580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150480</xdr:colOff>
      <xdr:row>1188</xdr:row>
      <xdr:rowOff>2880</xdr:rowOff>
    </xdr:from>
    <xdr:to>
      <xdr:col>3</xdr:col>
      <xdr:colOff>614520</xdr:colOff>
      <xdr:row>1188</xdr:row>
      <xdr:rowOff>109080</xdr:rowOff>
    </xdr:to>
    <xdr:sp macro="" textlink="">
      <xdr:nvSpPr>
        <xdr:cNvPr id="830" name="Line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 flipV="1">
          <a:off x="4087800" y="196940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1192</xdr:row>
      <xdr:rowOff>8280</xdr:rowOff>
    </xdr:from>
    <xdr:to>
      <xdr:col>4</xdr:col>
      <xdr:colOff>514800</xdr:colOff>
      <xdr:row>1192</xdr:row>
      <xdr:rowOff>114480</xdr:rowOff>
    </xdr:to>
    <xdr:sp macro="" textlink="">
      <xdr:nvSpPr>
        <xdr:cNvPr id="831" name="Line 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 flipV="1">
          <a:off x="4864680" y="19759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196200</xdr:colOff>
      <xdr:row>1184</xdr:row>
      <xdr:rowOff>140070</xdr:rowOff>
    </xdr:from>
    <xdr:to>
      <xdr:col>3</xdr:col>
      <xdr:colOff>660240</xdr:colOff>
      <xdr:row>1185</xdr:row>
      <xdr:rowOff>102960</xdr:rowOff>
    </xdr:to>
    <xdr:sp macro="" textlink="">
      <xdr:nvSpPr>
        <xdr:cNvPr id="832" name="Line 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 flipV="1">
          <a:off x="4133520" y="19646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53640</xdr:colOff>
      <xdr:row>1191</xdr:row>
      <xdr:rowOff>19440</xdr:rowOff>
    </xdr:from>
    <xdr:to>
      <xdr:col>4</xdr:col>
      <xdr:colOff>517680</xdr:colOff>
      <xdr:row>1191</xdr:row>
      <xdr:rowOff>125640</xdr:rowOff>
    </xdr:to>
    <xdr:sp macro="" textlink="">
      <xdr:nvSpPr>
        <xdr:cNvPr id="833" name="Line 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 flipV="1">
          <a:off x="4867560" y="197444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1194</xdr:row>
      <xdr:rowOff>7920</xdr:rowOff>
    </xdr:from>
    <xdr:to>
      <xdr:col>8</xdr:col>
      <xdr:colOff>660600</xdr:colOff>
      <xdr:row>1194</xdr:row>
      <xdr:rowOff>114120</xdr:rowOff>
    </xdr:to>
    <xdr:sp macro="" textlink="">
      <xdr:nvSpPr>
        <xdr:cNvPr id="834" name="Line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 flipV="1">
          <a:off x="7418160" y="19790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15120</xdr:colOff>
      <xdr:row>1194</xdr:row>
      <xdr:rowOff>151920</xdr:rowOff>
    </xdr:from>
    <xdr:to>
      <xdr:col>11</xdr:col>
      <xdr:colOff>37080</xdr:colOff>
      <xdr:row>1195</xdr:row>
      <xdr:rowOff>95400</xdr:rowOff>
    </xdr:to>
    <xdr:sp macro="" textlink="">
      <xdr:nvSpPr>
        <xdr:cNvPr id="835" name="Line 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 flipV="1">
          <a:off x="8778600" y="198045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1196</xdr:row>
      <xdr:rowOff>6840</xdr:rowOff>
    </xdr:from>
    <xdr:to>
      <xdr:col>11</xdr:col>
      <xdr:colOff>1080</xdr:colOff>
      <xdr:row>1196</xdr:row>
      <xdr:rowOff>113040</xdr:rowOff>
    </xdr:to>
    <xdr:sp macro="" textlink="">
      <xdr:nvSpPr>
        <xdr:cNvPr id="836" name="Line 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 flipV="1">
          <a:off x="8742600" y="198225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44280</xdr:colOff>
      <xdr:row>1200</xdr:row>
      <xdr:rowOff>135000</xdr:rowOff>
    </xdr:from>
    <xdr:to>
      <xdr:col>4</xdr:col>
      <xdr:colOff>508320</xdr:colOff>
      <xdr:row>1201</xdr:row>
      <xdr:rowOff>78840</xdr:rowOff>
    </xdr:to>
    <xdr:sp macro="" textlink="">
      <xdr:nvSpPr>
        <xdr:cNvPr id="837" name="Line 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 flipV="1">
          <a:off x="4858200" y="199067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57600</xdr:colOff>
      <xdr:row>1203</xdr:row>
      <xdr:rowOff>11160</xdr:rowOff>
    </xdr:from>
    <xdr:to>
      <xdr:col>5</xdr:col>
      <xdr:colOff>521640</xdr:colOff>
      <xdr:row>1203</xdr:row>
      <xdr:rowOff>117360</xdr:rowOff>
    </xdr:to>
    <xdr:sp macro="" textlink="">
      <xdr:nvSpPr>
        <xdr:cNvPr id="838" name="Line 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 flipV="1">
          <a:off x="5526720" y="199431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234000</xdr:colOff>
      <xdr:row>1201</xdr:row>
      <xdr:rowOff>133920</xdr:rowOff>
    </xdr:from>
    <xdr:to>
      <xdr:col>8</xdr:col>
      <xdr:colOff>698040</xdr:colOff>
      <xdr:row>1202</xdr:row>
      <xdr:rowOff>77400</xdr:rowOff>
    </xdr:to>
    <xdr:sp macro="" textlink="">
      <xdr:nvSpPr>
        <xdr:cNvPr id="839" name="Line 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 flipV="1">
          <a:off x="7455600" y="19922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1203</xdr:row>
      <xdr:rowOff>153000</xdr:rowOff>
    </xdr:from>
    <xdr:to>
      <xdr:col>7</xdr:col>
      <xdr:colOff>477360</xdr:colOff>
      <xdr:row>1204</xdr:row>
      <xdr:rowOff>96480</xdr:rowOff>
    </xdr:to>
    <xdr:sp macro="" textlink="">
      <xdr:nvSpPr>
        <xdr:cNvPr id="840" name="Line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 flipV="1">
          <a:off x="6675480" y="199573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166680</xdr:colOff>
      <xdr:row>1206</xdr:row>
      <xdr:rowOff>21240</xdr:rowOff>
    </xdr:from>
    <xdr:to>
      <xdr:col>3</xdr:col>
      <xdr:colOff>630720</xdr:colOff>
      <xdr:row>1206</xdr:row>
      <xdr:rowOff>127440</xdr:rowOff>
    </xdr:to>
    <xdr:sp macro="" textlink="">
      <xdr:nvSpPr>
        <xdr:cNvPr id="841" name="Line 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 flipV="1">
          <a:off x="4104000" y="19992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19800</xdr:colOff>
      <xdr:row>1205</xdr:row>
      <xdr:rowOff>19800</xdr:rowOff>
    </xdr:from>
    <xdr:to>
      <xdr:col>7</xdr:col>
      <xdr:colOff>483840</xdr:colOff>
      <xdr:row>1205</xdr:row>
      <xdr:rowOff>126000</xdr:rowOff>
    </xdr:to>
    <xdr:sp macro="" textlink="">
      <xdr:nvSpPr>
        <xdr:cNvPr id="842" name="Line 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 flipV="1">
          <a:off x="6681960" y="19976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62640</xdr:colOff>
      <xdr:row>1207</xdr:row>
      <xdr:rowOff>13680</xdr:rowOff>
    </xdr:from>
    <xdr:to>
      <xdr:col>9</xdr:col>
      <xdr:colOff>526680</xdr:colOff>
      <xdr:row>1207</xdr:row>
      <xdr:rowOff>119880</xdr:rowOff>
    </xdr:to>
    <xdr:sp macro="" textlink="">
      <xdr:nvSpPr>
        <xdr:cNvPr id="843" name="Line 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 flipV="1">
          <a:off x="8192520" y="200084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166680</xdr:colOff>
      <xdr:row>1209</xdr:row>
      <xdr:rowOff>150120</xdr:rowOff>
    </xdr:from>
    <xdr:to>
      <xdr:col>3</xdr:col>
      <xdr:colOff>630720</xdr:colOff>
      <xdr:row>1210</xdr:row>
      <xdr:rowOff>93960</xdr:rowOff>
    </xdr:to>
    <xdr:sp macro="" textlink="">
      <xdr:nvSpPr>
        <xdr:cNvPr id="844" name="Line 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 flipV="1">
          <a:off x="4104000" y="20054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29520</xdr:colOff>
      <xdr:row>1208</xdr:row>
      <xdr:rowOff>158400</xdr:rowOff>
    </xdr:from>
    <xdr:to>
      <xdr:col>7</xdr:col>
      <xdr:colOff>493560</xdr:colOff>
      <xdr:row>1209</xdr:row>
      <xdr:rowOff>101880</xdr:rowOff>
    </xdr:to>
    <xdr:sp macro="" textlink="">
      <xdr:nvSpPr>
        <xdr:cNvPr id="845" name="Line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 flipV="1">
          <a:off x="6691680" y="200391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1211</xdr:row>
      <xdr:rowOff>2880</xdr:rowOff>
    </xdr:from>
    <xdr:to>
      <xdr:col>3</xdr:col>
      <xdr:colOff>620640</xdr:colOff>
      <xdr:row>1211</xdr:row>
      <xdr:rowOff>109080</xdr:rowOff>
    </xdr:to>
    <xdr:sp macro="" textlink="">
      <xdr:nvSpPr>
        <xdr:cNvPr id="846" name="Line 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 flipV="1">
          <a:off x="4093920" y="200723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1211</xdr:row>
      <xdr:rowOff>146880</xdr:rowOff>
    </xdr:from>
    <xdr:to>
      <xdr:col>5</xdr:col>
      <xdr:colOff>511560</xdr:colOff>
      <xdr:row>1212</xdr:row>
      <xdr:rowOff>90720</xdr:rowOff>
    </xdr:to>
    <xdr:sp macro="" textlink="">
      <xdr:nvSpPr>
        <xdr:cNvPr id="847" name="Line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 flipV="1">
          <a:off x="5516640" y="200867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210960</xdr:colOff>
      <xdr:row>1207</xdr:row>
      <xdr:rowOff>153720</xdr:rowOff>
    </xdr:from>
    <xdr:to>
      <xdr:col>8</xdr:col>
      <xdr:colOff>675000</xdr:colOff>
      <xdr:row>1208</xdr:row>
      <xdr:rowOff>97560</xdr:rowOff>
    </xdr:to>
    <xdr:sp macro="" textlink="">
      <xdr:nvSpPr>
        <xdr:cNvPr id="848" name="Line 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 flipV="1">
          <a:off x="7432560" y="20022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1215</xdr:row>
      <xdr:rowOff>17640</xdr:rowOff>
    </xdr:from>
    <xdr:to>
      <xdr:col>4</xdr:col>
      <xdr:colOff>514800</xdr:colOff>
      <xdr:row>1215</xdr:row>
      <xdr:rowOff>123840</xdr:rowOff>
    </xdr:to>
    <xdr:sp macro="" textlink="">
      <xdr:nvSpPr>
        <xdr:cNvPr id="849" name="Line 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 flipV="1">
          <a:off x="4864680" y="20138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190080</xdr:colOff>
      <xdr:row>1214</xdr:row>
      <xdr:rowOff>10800</xdr:rowOff>
    </xdr:from>
    <xdr:to>
      <xdr:col>8</xdr:col>
      <xdr:colOff>654120</xdr:colOff>
      <xdr:row>1214</xdr:row>
      <xdr:rowOff>117000</xdr:rowOff>
    </xdr:to>
    <xdr:sp macro="" textlink="">
      <xdr:nvSpPr>
        <xdr:cNvPr id="850" name="Line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 flipV="1">
          <a:off x="7411680" y="20121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140760</xdr:colOff>
      <xdr:row>1213</xdr:row>
      <xdr:rowOff>16200</xdr:rowOff>
    </xdr:from>
    <xdr:to>
      <xdr:col>8</xdr:col>
      <xdr:colOff>604800</xdr:colOff>
      <xdr:row>1213</xdr:row>
      <xdr:rowOff>122400</xdr:rowOff>
    </xdr:to>
    <xdr:sp macro="" textlink="">
      <xdr:nvSpPr>
        <xdr:cNvPr id="851" name="Line 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 flipV="1">
          <a:off x="7362360" y="20106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1215</xdr:row>
      <xdr:rowOff>152640</xdr:rowOff>
    </xdr:from>
    <xdr:to>
      <xdr:col>11</xdr:col>
      <xdr:colOff>1080</xdr:colOff>
      <xdr:row>1216</xdr:row>
      <xdr:rowOff>96120</xdr:rowOff>
    </xdr:to>
    <xdr:sp macro="" textlink="">
      <xdr:nvSpPr>
        <xdr:cNvPr id="852" name="Line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 flipV="1">
          <a:off x="8742600" y="20152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8640</xdr:colOff>
      <xdr:row>1216</xdr:row>
      <xdr:rowOff>160560</xdr:rowOff>
    </xdr:from>
    <xdr:to>
      <xdr:col>11</xdr:col>
      <xdr:colOff>30600</xdr:colOff>
      <xdr:row>1217</xdr:row>
      <xdr:rowOff>104400</xdr:rowOff>
    </xdr:to>
    <xdr:sp macro="" textlink="">
      <xdr:nvSpPr>
        <xdr:cNvPr id="853" name="Line 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 flipV="1">
          <a:off x="8772120" y="20169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30960</xdr:colOff>
      <xdr:row>1221</xdr:row>
      <xdr:rowOff>18360</xdr:rowOff>
    </xdr:from>
    <xdr:to>
      <xdr:col>4</xdr:col>
      <xdr:colOff>495000</xdr:colOff>
      <xdr:row>1221</xdr:row>
      <xdr:rowOff>124560</xdr:rowOff>
    </xdr:to>
    <xdr:sp macro="" textlink="">
      <xdr:nvSpPr>
        <xdr:cNvPr id="854" name="Line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 flipV="1">
          <a:off x="4844880" y="20242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229680</xdr:colOff>
      <xdr:row>1227</xdr:row>
      <xdr:rowOff>220680</xdr:rowOff>
    </xdr:from>
    <xdr:to>
      <xdr:col>8</xdr:col>
      <xdr:colOff>693720</xdr:colOff>
      <xdr:row>1228</xdr:row>
      <xdr:rowOff>99720</xdr:rowOff>
    </xdr:to>
    <xdr:sp macro="" textlink="">
      <xdr:nvSpPr>
        <xdr:cNvPr id="855" name="Line 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 flipV="1">
          <a:off x="7451280" y="20360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1230</xdr:row>
      <xdr:rowOff>10080</xdr:rowOff>
    </xdr:from>
    <xdr:to>
      <xdr:col>8</xdr:col>
      <xdr:colOff>2055</xdr:colOff>
      <xdr:row>1230</xdr:row>
      <xdr:rowOff>116280</xdr:rowOff>
    </xdr:to>
    <xdr:sp macro="" textlink="">
      <xdr:nvSpPr>
        <xdr:cNvPr id="856" name="Line 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 flipV="1">
          <a:off x="6705000" y="20394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1229</xdr:row>
      <xdr:rowOff>23400</xdr:rowOff>
    </xdr:from>
    <xdr:to>
      <xdr:col>3</xdr:col>
      <xdr:colOff>620640</xdr:colOff>
      <xdr:row>1229</xdr:row>
      <xdr:rowOff>129600</xdr:rowOff>
    </xdr:to>
    <xdr:sp macro="" textlink="">
      <xdr:nvSpPr>
        <xdr:cNvPr id="857" name="Line 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 flipV="1">
          <a:off x="4093920" y="20379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2010</xdr:colOff>
      <xdr:row>1231</xdr:row>
      <xdr:rowOff>3960</xdr:rowOff>
    </xdr:from>
    <xdr:to>
      <xdr:col>11</xdr:col>
      <xdr:colOff>3900</xdr:colOff>
      <xdr:row>1231</xdr:row>
      <xdr:rowOff>110160</xdr:rowOff>
    </xdr:to>
    <xdr:sp macro="" textlink="">
      <xdr:nvSpPr>
        <xdr:cNvPr id="858" name="Line 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 flipV="1">
          <a:off x="8722440" y="20410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136800</xdr:colOff>
      <xdr:row>1231</xdr:row>
      <xdr:rowOff>158040</xdr:rowOff>
    </xdr:from>
    <xdr:to>
      <xdr:col>3</xdr:col>
      <xdr:colOff>600840</xdr:colOff>
      <xdr:row>1232</xdr:row>
      <xdr:rowOff>101520</xdr:rowOff>
    </xdr:to>
    <xdr:sp macro="" textlink="">
      <xdr:nvSpPr>
        <xdr:cNvPr id="859" name="Line 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 flipV="1">
          <a:off x="4074120" y="20425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70200</xdr:colOff>
      <xdr:row>1233</xdr:row>
      <xdr:rowOff>720</xdr:rowOff>
    </xdr:from>
    <xdr:to>
      <xdr:col>4</xdr:col>
      <xdr:colOff>534240</xdr:colOff>
      <xdr:row>1233</xdr:row>
      <xdr:rowOff>106920</xdr:rowOff>
    </xdr:to>
    <xdr:sp macro="" textlink="">
      <xdr:nvSpPr>
        <xdr:cNvPr id="860" name="Line 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 flipV="1">
          <a:off x="4884120" y="204426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60840</xdr:colOff>
      <xdr:row>1234</xdr:row>
      <xdr:rowOff>24120</xdr:rowOff>
    </xdr:from>
    <xdr:to>
      <xdr:col>4</xdr:col>
      <xdr:colOff>524880</xdr:colOff>
      <xdr:row>1234</xdr:row>
      <xdr:rowOff>130320</xdr:rowOff>
    </xdr:to>
    <xdr:sp macro="" textlink="">
      <xdr:nvSpPr>
        <xdr:cNvPr id="861" name="Line 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 flipV="1">
          <a:off x="4874760" y="20461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1238</xdr:row>
      <xdr:rowOff>25920</xdr:rowOff>
    </xdr:from>
    <xdr:to>
      <xdr:col>4</xdr:col>
      <xdr:colOff>514800</xdr:colOff>
      <xdr:row>1238</xdr:row>
      <xdr:rowOff>132120</xdr:rowOff>
    </xdr:to>
    <xdr:sp macro="" textlink="">
      <xdr:nvSpPr>
        <xdr:cNvPr id="862" name="Line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 flipV="1">
          <a:off x="4864680" y="205328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46440</xdr:colOff>
      <xdr:row>1240</xdr:row>
      <xdr:rowOff>0</xdr:rowOff>
    </xdr:from>
    <xdr:to>
      <xdr:col>4</xdr:col>
      <xdr:colOff>510480</xdr:colOff>
      <xdr:row>1240</xdr:row>
      <xdr:rowOff>106200</xdr:rowOff>
    </xdr:to>
    <xdr:sp macro="" textlink="">
      <xdr:nvSpPr>
        <xdr:cNvPr id="863" name="Line 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 flipV="1">
          <a:off x="4860360" y="205627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185760</xdr:colOff>
      <xdr:row>1239</xdr:row>
      <xdr:rowOff>7920</xdr:rowOff>
    </xdr:from>
    <xdr:to>
      <xdr:col>3</xdr:col>
      <xdr:colOff>649800</xdr:colOff>
      <xdr:row>1239</xdr:row>
      <xdr:rowOff>114120</xdr:rowOff>
    </xdr:to>
    <xdr:sp macro="" textlink="">
      <xdr:nvSpPr>
        <xdr:cNvPr id="864" name="Line 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 flipV="1">
          <a:off x="4123080" y="20547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23040</xdr:colOff>
      <xdr:row>1241</xdr:row>
      <xdr:rowOff>160200</xdr:rowOff>
    </xdr:from>
    <xdr:to>
      <xdr:col>6</xdr:col>
      <xdr:colOff>487080</xdr:colOff>
      <xdr:row>1242</xdr:row>
      <xdr:rowOff>104040</xdr:rowOff>
    </xdr:to>
    <xdr:sp macro="" textlink="">
      <xdr:nvSpPr>
        <xdr:cNvPr id="865" name="Line 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 flipV="1">
          <a:off x="6125760" y="20595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26280</xdr:colOff>
      <xdr:row>1240</xdr:row>
      <xdr:rowOff>148320</xdr:rowOff>
    </xdr:from>
    <xdr:to>
      <xdr:col>7</xdr:col>
      <xdr:colOff>490320</xdr:colOff>
      <xdr:row>1241</xdr:row>
      <xdr:rowOff>91800</xdr:rowOff>
    </xdr:to>
    <xdr:sp macro="" textlink="">
      <xdr:nvSpPr>
        <xdr:cNvPr id="866" name="Line 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 flipV="1">
          <a:off x="6688440" y="20577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173520</xdr:colOff>
      <xdr:row>1243</xdr:row>
      <xdr:rowOff>1800</xdr:rowOff>
    </xdr:from>
    <xdr:to>
      <xdr:col>3</xdr:col>
      <xdr:colOff>637560</xdr:colOff>
      <xdr:row>1243</xdr:row>
      <xdr:rowOff>108000</xdr:rowOff>
    </xdr:to>
    <xdr:sp macro="" textlink="">
      <xdr:nvSpPr>
        <xdr:cNvPr id="867" name="Line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 flipV="1">
          <a:off x="4110840" y="20611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39960</xdr:colOff>
      <xdr:row>1253</xdr:row>
      <xdr:rowOff>221760</xdr:rowOff>
    </xdr:from>
    <xdr:to>
      <xdr:col>4</xdr:col>
      <xdr:colOff>504000</xdr:colOff>
      <xdr:row>1254</xdr:row>
      <xdr:rowOff>100800</xdr:rowOff>
    </xdr:to>
    <xdr:sp macro="" textlink="">
      <xdr:nvSpPr>
        <xdr:cNvPr id="868" name="Line 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 flipV="1">
          <a:off x="4853880" y="207961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205920</xdr:colOff>
      <xdr:row>1254</xdr:row>
      <xdr:rowOff>147240</xdr:rowOff>
    </xdr:from>
    <xdr:to>
      <xdr:col>3</xdr:col>
      <xdr:colOff>669960</xdr:colOff>
      <xdr:row>1255</xdr:row>
      <xdr:rowOff>90720</xdr:rowOff>
    </xdr:to>
    <xdr:sp macro="" textlink="">
      <xdr:nvSpPr>
        <xdr:cNvPr id="869" name="Line 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 flipV="1">
          <a:off x="4143240" y="20811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46080</xdr:colOff>
      <xdr:row>1259</xdr:row>
      <xdr:rowOff>1080</xdr:rowOff>
    </xdr:from>
    <xdr:to>
      <xdr:col>7</xdr:col>
      <xdr:colOff>500595</xdr:colOff>
      <xdr:row>1259</xdr:row>
      <xdr:rowOff>107280</xdr:rowOff>
    </xdr:to>
    <xdr:sp macro="" textlink="">
      <xdr:nvSpPr>
        <xdr:cNvPr id="870" name="Line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 flipV="1">
          <a:off x="6708240" y="20878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1257</xdr:row>
      <xdr:rowOff>18360</xdr:rowOff>
    </xdr:from>
    <xdr:to>
      <xdr:col>3</xdr:col>
      <xdr:colOff>620640</xdr:colOff>
      <xdr:row>1257</xdr:row>
      <xdr:rowOff>124560</xdr:rowOff>
    </xdr:to>
    <xdr:sp macro="" textlink="">
      <xdr:nvSpPr>
        <xdr:cNvPr id="871" name="Line 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 flipV="1">
          <a:off x="4093920" y="20847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4320</xdr:colOff>
      <xdr:row>1256</xdr:row>
      <xdr:rowOff>16920</xdr:rowOff>
    </xdr:from>
    <xdr:to>
      <xdr:col>5</xdr:col>
      <xdr:colOff>468360</xdr:colOff>
      <xdr:row>1256</xdr:row>
      <xdr:rowOff>123120</xdr:rowOff>
    </xdr:to>
    <xdr:sp macro="" textlink="">
      <xdr:nvSpPr>
        <xdr:cNvPr id="872" name="Line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 flipV="1">
          <a:off x="5473440" y="20830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192960</xdr:colOff>
      <xdr:row>1258</xdr:row>
      <xdr:rowOff>6120</xdr:rowOff>
    </xdr:from>
    <xdr:to>
      <xdr:col>3</xdr:col>
      <xdr:colOff>657000</xdr:colOff>
      <xdr:row>1258</xdr:row>
      <xdr:rowOff>112320</xdr:rowOff>
    </xdr:to>
    <xdr:sp macro="" textlink="">
      <xdr:nvSpPr>
        <xdr:cNvPr id="873" name="Line 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 flipV="1">
          <a:off x="4130280" y="20862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9720</xdr:colOff>
      <xdr:row>1262</xdr:row>
      <xdr:rowOff>4320</xdr:rowOff>
    </xdr:from>
    <xdr:to>
      <xdr:col>7</xdr:col>
      <xdr:colOff>473760</xdr:colOff>
      <xdr:row>1262</xdr:row>
      <xdr:rowOff>110520</xdr:rowOff>
    </xdr:to>
    <xdr:sp macro="" textlink="">
      <xdr:nvSpPr>
        <xdr:cNvPr id="874" name="Line 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 flipV="1">
          <a:off x="6671880" y="209272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27000</xdr:colOff>
      <xdr:row>1263</xdr:row>
      <xdr:rowOff>154800</xdr:rowOff>
    </xdr:from>
    <xdr:to>
      <xdr:col>5</xdr:col>
      <xdr:colOff>491040</xdr:colOff>
      <xdr:row>1264</xdr:row>
      <xdr:rowOff>98280</xdr:rowOff>
    </xdr:to>
    <xdr:sp macro="" textlink="">
      <xdr:nvSpPr>
        <xdr:cNvPr id="875" name="Line 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 flipV="1">
          <a:off x="5496120" y="20958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1266</xdr:row>
      <xdr:rowOff>11880</xdr:rowOff>
    </xdr:from>
    <xdr:to>
      <xdr:col>4</xdr:col>
      <xdr:colOff>534600</xdr:colOff>
      <xdr:row>1266</xdr:row>
      <xdr:rowOff>118080</xdr:rowOff>
    </xdr:to>
    <xdr:sp macro="" textlink="">
      <xdr:nvSpPr>
        <xdr:cNvPr id="876" name="Line 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 flipV="1">
          <a:off x="4884480" y="20991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10080</xdr:colOff>
      <xdr:row>1263</xdr:row>
      <xdr:rowOff>1800</xdr:rowOff>
    </xdr:from>
    <xdr:to>
      <xdr:col>7</xdr:col>
      <xdr:colOff>474120</xdr:colOff>
      <xdr:row>1263</xdr:row>
      <xdr:rowOff>108000</xdr:rowOff>
    </xdr:to>
    <xdr:sp macro="" textlink="">
      <xdr:nvSpPr>
        <xdr:cNvPr id="877" name="Line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 flipV="1">
          <a:off x="6672240" y="20943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1260</xdr:row>
      <xdr:rowOff>140400</xdr:rowOff>
    </xdr:from>
    <xdr:to>
      <xdr:col>8</xdr:col>
      <xdr:colOff>628920</xdr:colOff>
      <xdr:row>1261</xdr:row>
      <xdr:rowOff>84240</xdr:rowOff>
    </xdr:to>
    <xdr:sp macro="" textlink="">
      <xdr:nvSpPr>
        <xdr:cNvPr id="878" name="Line 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 flipV="1">
          <a:off x="7386480" y="20908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79920</xdr:colOff>
      <xdr:row>1267</xdr:row>
      <xdr:rowOff>1440</xdr:rowOff>
    </xdr:from>
    <xdr:to>
      <xdr:col>4</xdr:col>
      <xdr:colOff>543960</xdr:colOff>
      <xdr:row>1267</xdr:row>
      <xdr:rowOff>107640</xdr:rowOff>
    </xdr:to>
    <xdr:sp macro="" textlink="">
      <xdr:nvSpPr>
        <xdr:cNvPr id="879" name="Line 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 flipV="1">
          <a:off x="4893840" y="210062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1800</xdr:colOff>
      <xdr:row>1260</xdr:row>
      <xdr:rowOff>1800</xdr:rowOff>
    </xdr:from>
    <xdr:to>
      <xdr:col>11</xdr:col>
      <xdr:colOff>23760</xdr:colOff>
      <xdr:row>1260</xdr:row>
      <xdr:rowOff>108000</xdr:rowOff>
    </xdr:to>
    <xdr:sp macro="" textlink="">
      <xdr:nvSpPr>
        <xdr:cNvPr id="880" name="Line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 flipV="1">
          <a:off x="8765280" y="20894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571185</xdr:colOff>
      <xdr:row>1268</xdr:row>
      <xdr:rowOff>17280</xdr:rowOff>
    </xdr:from>
    <xdr:to>
      <xdr:col>11</xdr:col>
      <xdr:colOff>1575</xdr:colOff>
      <xdr:row>1268</xdr:row>
      <xdr:rowOff>123480</xdr:rowOff>
    </xdr:to>
    <xdr:sp macro="" textlink="">
      <xdr:nvSpPr>
        <xdr:cNvPr id="881" name="Line 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 flipV="1">
          <a:off x="8729640" y="21024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214200</xdr:colOff>
      <xdr:row>1264</xdr:row>
      <xdr:rowOff>157320</xdr:rowOff>
    </xdr:from>
    <xdr:to>
      <xdr:col>8</xdr:col>
      <xdr:colOff>678240</xdr:colOff>
      <xdr:row>1265</xdr:row>
      <xdr:rowOff>101160</xdr:rowOff>
    </xdr:to>
    <xdr:sp macro="" textlink="">
      <xdr:nvSpPr>
        <xdr:cNvPr id="882" name="Line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 flipV="1">
          <a:off x="7435800" y="209750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32760</xdr:colOff>
      <xdr:row>1272</xdr:row>
      <xdr:rowOff>134640</xdr:rowOff>
    </xdr:from>
    <xdr:to>
      <xdr:col>7</xdr:col>
      <xdr:colOff>496800</xdr:colOff>
      <xdr:row>1273</xdr:row>
      <xdr:rowOff>78480</xdr:rowOff>
    </xdr:to>
    <xdr:sp macro="" textlink="">
      <xdr:nvSpPr>
        <xdr:cNvPr id="883" name="Line 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 flipV="1">
          <a:off x="6694920" y="21107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1271</xdr:row>
      <xdr:rowOff>226800</xdr:rowOff>
    </xdr:from>
    <xdr:to>
      <xdr:col>4</xdr:col>
      <xdr:colOff>550800</xdr:colOff>
      <xdr:row>1272</xdr:row>
      <xdr:rowOff>105480</xdr:rowOff>
    </xdr:to>
    <xdr:sp macro="" textlink="">
      <xdr:nvSpPr>
        <xdr:cNvPr id="884" name="Line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 flipV="1">
          <a:off x="4900680" y="210937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75600</xdr:colOff>
      <xdr:row>1275</xdr:row>
      <xdr:rowOff>11880</xdr:rowOff>
    </xdr:from>
    <xdr:to>
      <xdr:col>7</xdr:col>
      <xdr:colOff>501540</xdr:colOff>
      <xdr:row>1275</xdr:row>
      <xdr:rowOff>118080</xdr:rowOff>
    </xdr:to>
    <xdr:sp macro="" textlink="">
      <xdr:nvSpPr>
        <xdr:cNvPr id="885" name="Line 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 flipV="1">
          <a:off x="6737760" y="21143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193320</xdr:colOff>
      <xdr:row>1273</xdr:row>
      <xdr:rowOff>142920</xdr:rowOff>
    </xdr:from>
    <xdr:to>
      <xdr:col>3</xdr:col>
      <xdr:colOff>657360</xdr:colOff>
      <xdr:row>1274</xdr:row>
      <xdr:rowOff>86400</xdr:rowOff>
    </xdr:to>
    <xdr:sp macro="" textlink="">
      <xdr:nvSpPr>
        <xdr:cNvPr id="886" name="Line 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 flipV="1">
          <a:off x="4130640" y="21124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1280</xdr:row>
      <xdr:rowOff>10440</xdr:rowOff>
    </xdr:from>
    <xdr:to>
      <xdr:col>4</xdr:col>
      <xdr:colOff>514800</xdr:colOff>
      <xdr:row>1280</xdr:row>
      <xdr:rowOff>116640</xdr:rowOff>
    </xdr:to>
    <xdr:sp macro="" textlink="">
      <xdr:nvSpPr>
        <xdr:cNvPr id="887" name="Line 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 flipV="1">
          <a:off x="4864680" y="212248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160200</xdr:colOff>
      <xdr:row>1277</xdr:row>
      <xdr:rowOff>3600</xdr:rowOff>
    </xdr:from>
    <xdr:to>
      <xdr:col>3</xdr:col>
      <xdr:colOff>624240</xdr:colOff>
      <xdr:row>1277</xdr:row>
      <xdr:rowOff>109800</xdr:rowOff>
    </xdr:to>
    <xdr:sp macro="" textlink="">
      <xdr:nvSpPr>
        <xdr:cNvPr id="888" name="Line 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 flipV="1">
          <a:off x="4097520" y="21175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57240</xdr:colOff>
      <xdr:row>1277</xdr:row>
      <xdr:rowOff>155880</xdr:rowOff>
    </xdr:from>
    <xdr:to>
      <xdr:col>5</xdr:col>
      <xdr:colOff>521280</xdr:colOff>
      <xdr:row>1278</xdr:row>
      <xdr:rowOff>99360</xdr:rowOff>
    </xdr:to>
    <xdr:sp macro="" textlink="">
      <xdr:nvSpPr>
        <xdr:cNvPr id="889" name="Line 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 flipV="1">
          <a:off x="5526360" y="21190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180000</xdr:colOff>
      <xdr:row>1280</xdr:row>
      <xdr:rowOff>146160</xdr:rowOff>
    </xdr:from>
    <xdr:to>
      <xdr:col>3</xdr:col>
      <xdr:colOff>644040</xdr:colOff>
      <xdr:row>1281</xdr:row>
      <xdr:rowOff>89640</xdr:rowOff>
    </xdr:to>
    <xdr:sp macro="" textlink="">
      <xdr:nvSpPr>
        <xdr:cNvPr id="890" name="Line 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 flipV="1">
          <a:off x="4117320" y="212384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46800</xdr:colOff>
      <xdr:row>1282</xdr:row>
      <xdr:rowOff>2760</xdr:rowOff>
    </xdr:from>
    <xdr:to>
      <xdr:col>5</xdr:col>
      <xdr:colOff>510840</xdr:colOff>
      <xdr:row>1282</xdr:row>
      <xdr:rowOff>99000</xdr:rowOff>
    </xdr:to>
    <xdr:sp macro="" textlink="">
      <xdr:nvSpPr>
        <xdr:cNvPr id="891" name="Line 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 flipV="1">
          <a:off x="5515920" y="21255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1279</xdr:row>
      <xdr:rowOff>11880</xdr:rowOff>
    </xdr:from>
    <xdr:to>
      <xdr:col>7</xdr:col>
      <xdr:colOff>497160</xdr:colOff>
      <xdr:row>1279</xdr:row>
      <xdr:rowOff>118080</xdr:rowOff>
    </xdr:to>
    <xdr:sp macro="" textlink="">
      <xdr:nvSpPr>
        <xdr:cNvPr id="892" name="Line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 flipV="1">
          <a:off x="6695280" y="21208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1288</xdr:row>
      <xdr:rowOff>12240</xdr:rowOff>
    </xdr:from>
    <xdr:to>
      <xdr:col>11</xdr:col>
      <xdr:colOff>10800</xdr:colOff>
      <xdr:row>1288</xdr:row>
      <xdr:rowOff>118440</xdr:rowOff>
    </xdr:to>
    <xdr:sp macro="" textlink="">
      <xdr:nvSpPr>
        <xdr:cNvPr id="893" name="Line 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 flipV="1">
          <a:off x="8752320" y="21355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213120</xdr:colOff>
      <xdr:row>1276</xdr:row>
      <xdr:rowOff>28080</xdr:rowOff>
    </xdr:from>
    <xdr:to>
      <xdr:col>8</xdr:col>
      <xdr:colOff>677160</xdr:colOff>
      <xdr:row>1276</xdr:row>
      <xdr:rowOff>134280</xdr:rowOff>
    </xdr:to>
    <xdr:sp macro="" textlink="">
      <xdr:nvSpPr>
        <xdr:cNvPr id="894" name="Line 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 flipV="1">
          <a:off x="7434720" y="211616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188280</xdr:colOff>
      <xdr:row>1284</xdr:row>
      <xdr:rowOff>160200</xdr:rowOff>
    </xdr:from>
    <xdr:to>
      <xdr:col>8</xdr:col>
      <xdr:colOff>652320</xdr:colOff>
      <xdr:row>1285</xdr:row>
      <xdr:rowOff>103680</xdr:rowOff>
    </xdr:to>
    <xdr:sp macro="" textlink="">
      <xdr:nvSpPr>
        <xdr:cNvPr id="895" name="Line 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 flipV="1">
          <a:off x="7409880" y="21304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194400</xdr:colOff>
      <xdr:row>1283</xdr:row>
      <xdr:rowOff>143640</xdr:rowOff>
    </xdr:from>
    <xdr:to>
      <xdr:col>8</xdr:col>
      <xdr:colOff>658440</xdr:colOff>
      <xdr:row>1284</xdr:row>
      <xdr:rowOff>87480</xdr:rowOff>
    </xdr:to>
    <xdr:sp macro="" textlink="">
      <xdr:nvSpPr>
        <xdr:cNvPr id="896" name="Line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 flipV="1">
          <a:off x="7416000" y="21286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77400</xdr:colOff>
      <xdr:row>1282</xdr:row>
      <xdr:rowOff>140400</xdr:rowOff>
    </xdr:from>
    <xdr:to>
      <xdr:col>5</xdr:col>
      <xdr:colOff>541440</xdr:colOff>
      <xdr:row>1283</xdr:row>
      <xdr:rowOff>83880</xdr:rowOff>
    </xdr:to>
    <xdr:sp macro="" textlink="">
      <xdr:nvSpPr>
        <xdr:cNvPr id="897" name="Line 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 flipV="1">
          <a:off x="5546520" y="212703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1286</xdr:row>
      <xdr:rowOff>140595</xdr:rowOff>
    </xdr:from>
    <xdr:to>
      <xdr:col>4</xdr:col>
      <xdr:colOff>514800</xdr:colOff>
      <xdr:row>1287</xdr:row>
      <xdr:rowOff>93600</xdr:rowOff>
    </xdr:to>
    <xdr:sp macro="" textlink="">
      <xdr:nvSpPr>
        <xdr:cNvPr id="898" name="Line 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 flipV="1">
          <a:off x="4864680" y="21336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1285</xdr:row>
      <xdr:rowOff>140760</xdr:rowOff>
    </xdr:from>
    <xdr:to>
      <xdr:col>4</xdr:col>
      <xdr:colOff>514800</xdr:colOff>
      <xdr:row>1286</xdr:row>
      <xdr:rowOff>84600</xdr:rowOff>
    </xdr:to>
    <xdr:sp macro="" textlink="">
      <xdr:nvSpPr>
        <xdr:cNvPr id="899" name="Line 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 flipV="1">
          <a:off x="4864680" y="21319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1289</xdr:row>
      <xdr:rowOff>16200</xdr:rowOff>
    </xdr:from>
    <xdr:to>
      <xdr:col>11</xdr:col>
      <xdr:colOff>1080</xdr:colOff>
      <xdr:row>1289</xdr:row>
      <xdr:rowOff>122400</xdr:rowOff>
    </xdr:to>
    <xdr:sp macro="" textlink="">
      <xdr:nvSpPr>
        <xdr:cNvPr id="900" name="Line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 flipV="1">
          <a:off x="8742600" y="21371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69480</xdr:colOff>
      <xdr:row>1293</xdr:row>
      <xdr:rowOff>7200</xdr:rowOff>
    </xdr:from>
    <xdr:to>
      <xdr:col>9</xdr:col>
      <xdr:colOff>533520</xdr:colOff>
      <xdr:row>1293</xdr:row>
      <xdr:rowOff>113400</xdr:rowOff>
    </xdr:to>
    <xdr:sp macro="" textlink="">
      <xdr:nvSpPr>
        <xdr:cNvPr id="901" name="Line 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 flipV="1">
          <a:off x="8199360" y="214423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224280</xdr:colOff>
      <xdr:row>1294</xdr:row>
      <xdr:rowOff>14040</xdr:rowOff>
    </xdr:from>
    <xdr:to>
      <xdr:col>8</xdr:col>
      <xdr:colOff>688320</xdr:colOff>
      <xdr:row>1294</xdr:row>
      <xdr:rowOff>120240</xdr:rowOff>
    </xdr:to>
    <xdr:sp macro="" textlink="">
      <xdr:nvSpPr>
        <xdr:cNvPr id="902" name="Line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 flipV="1">
          <a:off x="7445880" y="21459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83160</xdr:colOff>
      <xdr:row>1296</xdr:row>
      <xdr:rowOff>2160</xdr:rowOff>
    </xdr:from>
    <xdr:to>
      <xdr:col>4</xdr:col>
      <xdr:colOff>547200</xdr:colOff>
      <xdr:row>1296</xdr:row>
      <xdr:rowOff>108360</xdr:rowOff>
    </xdr:to>
    <xdr:sp macro="" textlink="">
      <xdr:nvSpPr>
        <xdr:cNvPr id="903" name="Line 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 flipV="1">
          <a:off x="4897080" y="21490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1295</xdr:row>
      <xdr:rowOff>13680</xdr:rowOff>
    </xdr:from>
    <xdr:to>
      <xdr:col>8</xdr:col>
      <xdr:colOff>648720</xdr:colOff>
      <xdr:row>1295</xdr:row>
      <xdr:rowOff>119880</xdr:rowOff>
    </xdr:to>
    <xdr:sp macro="" textlink="">
      <xdr:nvSpPr>
        <xdr:cNvPr id="904" name="Line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 flipV="1">
          <a:off x="7406280" y="21475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52200</xdr:colOff>
      <xdr:row>1299</xdr:row>
      <xdr:rowOff>157320</xdr:rowOff>
    </xdr:from>
    <xdr:to>
      <xdr:col>9</xdr:col>
      <xdr:colOff>516240</xdr:colOff>
      <xdr:row>1300</xdr:row>
      <xdr:rowOff>101160</xdr:rowOff>
    </xdr:to>
    <xdr:sp macro="" textlink="">
      <xdr:nvSpPr>
        <xdr:cNvPr id="905" name="Line 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 flipV="1">
          <a:off x="8182080" y="21554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186120</xdr:colOff>
      <xdr:row>1298</xdr:row>
      <xdr:rowOff>145080</xdr:rowOff>
    </xdr:from>
    <xdr:to>
      <xdr:col>3</xdr:col>
      <xdr:colOff>650160</xdr:colOff>
      <xdr:row>1299</xdr:row>
      <xdr:rowOff>88560</xdr:rowOff>
    </xdr:to>
    <xdr:sp macro="" textlink="">
      <xdr:nvSpPr>
        <xdr:cNvPr id="906" name="Line 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 flipV="1">
          <a:off x="4123440" y="21537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39600</xdr:colOff>
      <xdr:row>1297</xdr:row>
      <xdr:rowOff>144360</xdr:rowOff>
    </xdr:from>
    <xdr:to>
      <xdr:col>6</xdr:col>
      <xdr:colOff>503640</xdr:colOff>
      <xdr:row>1298</xdr:row>
      <xdr:rowOff>88200</xdr:rowOff>
    </xdr:to>
    <xdr:sp macro="" textlink="">
      <xdr:nvSpPr>
        <xdr:cNvPr id="907" name="Line 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 flipV="1">
          <a:off x="6142320" y="21521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1306</xdr:row>
      <xdr:rowOff>18000</xdr:rowOff>
    </xdr:from>
    <xdr:to>
      <xdr:col>7</xdr:col>
      <xdr:colOff>477360</xdr:colOff>
      <xdr:row>1306</xdr:row>
      <xdr:rowOff>124200</xdr:rowOff>
    </xdr:to>
    <xdr:sp macro="" textlink="">
      <xdr:nvSpPr>
        <xdr:cNvPr id="908" name="Line 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 flipV="1">
          <a:off x="6675480" y="216547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216000</xdr:colOff>
      <xdr:row>1302</xdr:row>
      <xdr:rowOff>9000</xdr:rowOff>
    </xdr:from>
    <xdr:to>
      <xdr:col>3</xdr:col>
      <xdr:colOff>680040</xdr:colOff>
      <xdr:row>1302</xdr:row>
      <xdr:rowOff>115200</xdr:rowOff>
    </xdr:to>
    <xdr:sp macro="" textlink="">
      <xdr:nvSpPr>
        <xdr:cNvPr id="909" name="Line 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 flipV="1">
          <a:off x="4153320" y="215888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1296</xdr:row>
      <xdr:rowOff>141840</xdr:rowOff>
    </xdr:from>
    <xdr:to>
      <xdr:col>4</xdr:col>
      <xdr:colOff>514800</xdr:colOff>
      <xdr:row>1297</xdr:row>
      <xdr:rowOff>85320</xdr:rowOff>
    </xdr:to>
    <xdr:sp macro="" textlink="">
      <xdr:nvSpPr>
        <xdr:cNvPr id="910" name="Line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 flipV="1">
          <a:off x="4864680" y="215045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36000</xdr:colOff>
      <xdr:row>1303</xdr:row>
      <xdr:rowOff>144360</xdr:rowOff>
    </xdr:from>
    <xdr:to>
      <xdr:col>6</xdr:col>
      <xdr:colOff>500040</xdr:colOff>
      <xdr:row>1304</xdr:row>
      <xdr:rowOff>87840</xdr:rowOff>
    </xdr:to>
    <xdr:sp macro="" textlink="">
      <xdr:nvSpPr>
        <xdr:cNvPr id="911" name="Line 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 flipV="1">
          <a:off x="6138720" y="21618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29520</xdr:colOff>
      <xdr:row>1304</xdr:row>
      <xdr:rowOff>159120</xdr:rowOff>
    </xdr:from>
    <xdr:to>
      <xdr:col>6</xdr:col>
      <xdr:colOff>493560</xdr:colOff>
      <xdr:row>1305</xdr:row>
      <xdr:rowOff>102960</xdr:rowOff>
    </xdr:to>
    <xdr:sp macro="" textlink="">
      <xdr:nvSpPr>
        <xdr:cNvPr id="912" name="Line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 flipV="1">
          <a:off x="6132240" y="21636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170280</xdr:colOff>
      <xdr:row>1306</xdr:row>
      <xdr:rowOff>156960</xdr:rowOff>
    </xdr:from>
    <xdr:to>
      <xdr:col>3</xdr:col>
      <xdr:colOff>634320</xdr:colOff>
      <xdr:row>1307</xdr:row>
      <xdr:rowOff>100800</xdr:rowOff>
    </xdr:to>
    <xdr:sp macro="" textlink="">
      <xdr:nvSpPr>
        <xdr:cNvPr id="913" name="Line 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 flipV="1">
          <a:off x="4107600" y="216686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1309</xdr:row>
      <xdr:rowOff>157680</xdr:rowOff>
    </xdr:from>
    <xdr:to>
      <xdr:col>4</xdr:col>
      <xdr:colOff>514800</xdr:colOff>
      <xdr:row>1310</xdr:row>
      <xdr:rowOff>101160</xdr:rowOff>
    </xdr:to>
    <xdr:sp macro="" textlink="">
      <xdr:nvSpPr>
        <xdr:cNvPr id="914" name="Line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 flipV="1">
          <a:off x="4864680" y="21717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193680</xdr:colOff>
      <xdr:row>1309</xdr:row>
      <xdr:rowOff>9360</xdr:rowOff>
    </xdr:from>
    <xdr:to>
      <xdr:col>8</xdr:col>
      <xdr:colOff>657720</xdr:colOff>
      <xdr:row>1309</xdr:row>
      <xdr:rowOff>115560</xdr:rowOff>
    </xdr:to>
    <xdr:sp macro="" textlink="">
      <xdr:nvSpPr>
        <xdr:cNvPr id="915" name="Line 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 flipV="1">
          <a:off x="7415280" y="217026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12600</xdr:colOff>
      <xdr:row>1308</xdr:row>
      <xdr:rowOff>16200</xdr:rowOff>
    </xdr:from>
    <xdr:to>
      <xdr:col>9</xdr:col>
      <xdr:colOff>476640</xdr:colOff>
      <xdr:row>1308</xdr:row>
      <xdr:rowOff>122400</xdr:rowOff>
    </xdr:to>
    <xdr:sp macro="" textlink="">
      <xdr:nvSpPr>
        <xdr:cNvPr id="916" name="Line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 flipV="1">
          <a:off x="8142480" y="216870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9000</xdr:colOff>
      <xdr:row>1310</xdr:row>
      <xdr:rowOff>149760</xdr:rowOff>
    </xdr:from>
    <xdr:to>
      <xdr:col>11</xdr:col>
      <xdr:colOff>30960</xdr:colOff>
      <xdr:row>1311</xdr:row>
      <xdr:rowOff>93240</xdr:rowOff>
    </xdr:to>
    <xdr:sp macro="" textlink="">
      <xdr:nvSpPr>
        <xdr:cNvPr id="917" name="Line 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 flipV="1">
          <a:off x="8772480" y="21732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9000</xdr:colOff>
      <xdr:row>1301</xdr:row>
      <xdr:rowOff>19080</xdr:rowOff>
    </xdr:from>
    <xdr:to>
      <xdr:col>11</xdr:col>
      <xdr:colOff>30960</xdr:colOff>
      <xdr:row>1301</xdr:row>
      <xdr:rowOff>125280</xdr:rowOff>
    </xdr:to>
    <xdr:sp macro="" textlink="">
      <xdr:nvSpPr>
        <xdr:cNvPr id="918" name="Line 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 flipV="1">
          <a:off x="8772480" y="21573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184320</xdr:colOff>
      <xdr:row>1322</xdr:row>
      <xdr:rowOff>27360</xdr:rowOff>
    </xdr:from>
    <xdr:to>
      <xdr:col>8</xdr:col>
      <xdr:colOff>648360</xdr:colOff>
      <xdr:row>1322</xdr:row>
      <xdr:rowOff>133560</xdr:rowOff>
    </xdr:to>
    <xdr:sp macro="" textlink="">
      <xdr:nvSpPr>
        <xdr:cNvPr id="919" name="Line 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 flipV="1">
          <a:off x="7405920" y="21922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46440</xdr:colOff>
      <xdr:row>1314</xdr:row>
      <xdr:rowOff>224640</xdr:rowOff>
    </xdr:from>
    <xdr:to>
      <xdr:col>5</xdr:col>
      <xdr:colOff>510480</xdr:colOff>
      <xdr:row>1315</xdr:row>
      <xdr:rowOff>103320</xdr:rowOff>
    </xdr:to>
    <xdr:sp macro="" textlink="">
      <xdr:nvSpPr>
        <xdr:cNvPr id="920" name="Line 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 flipV="1">
          <a:off x="5515560" y="21805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38880</xdr:colOff>
      <xdr:row>1316</xdr:row>
      <xdr:rowOff>137880</xdr:rowOff>
    </xdr:from>
    <xdr:to>
      <xdr:col>7</xdr:col>
      <xdr:colOff>502920</xdr:colOff>
      <xdr:row>1317</xdr:row>
      <xdr:rowOff>81360</xdr:rowOff>
    </xdr:to>
    <xdr:sp macro="" textlink="">
      <xdr:nvSpPr>
        <xdr:cNvPr id="921" name="Line 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 flipV="1">
          <a:off x="6701040" y="21835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1321</xdr:row>
      <xdr:rowOff>5040</xdr:rowOff>
    </xdr:from>
    <xdr:to>
      <xdr:col>4</xdr:col>
      <xdr:colOff>514800</xdr:colOff>
      <xdr:row>1321</xdr:row>
      <xdr:rowOff>111240</xdr:rowOff>
    </xdr:to>
    <xdr:sp macro="" textlink="">
      <xdr:nvSpPr>
        <xdr:cNvPr id="922" name="Line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 flipV="1">
          <a:off x="4864680" y="21903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29880</xdr:colOff>
      <xdr:row>1318</xdr:row>
      <xdr:rowOff>20160</xdr:rowOff>
    </xdr:from>
    <xdr:to>
      <xdr:col>6</xdr:col>
      <xdr:colOff>493920</xdr:colOff>
      <xdr:row>1318</xdr:row>
      <xdr:rowOff>126360</xdr:rowOff>
    </xdr:to>
    <xdr:sp macro="" textlink="">
      <xdr:nvSpPr>
        <xdr:cNvPr id="923" name="Line 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 flipV="1">
          <a:off x="6132600" y="21856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176400</xdr:colOff>
      <xdr:row>1316</xdr:row>
      <xdr:rowOff>8640</xdr:rowOff>
    </xdr:from>
    <xdr:to>
      <xdr:col>3</xdr:col>
      <xdr:colOff>640440</xdr:colOff>
      <xdr:row>1316</xdr:row>
      <xdr:rowOff>114840</xdr:rowOff>
    </xdr:to>
    <xdr:sp macro="" textlink="">
      <xdr:nvSpPr>
        <xdr:cNvPr id="924" name="Line 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 flipV="1">
          <a:off x="4113720" y="218227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500265</xdr:colOff>
      <xdr:row>1320</xdr:row>
      <xdr:rowOff>28800</xdr:rowOff>
    </xdr:from>
    <xdr:to>
      <xdr:col>7</xdr:col>
      <xdr:colOff>433440</xdr:colOff>
      <xdr:row>1320</xdr:row>
      <xdr:rowOff>135000</xdr:rowOff>
    </xdr:to>
    <xdr:sp macro="" textlink="">
      <xdr:nvSpPr>
        <xdr:cNvPr id="925" name="Line 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 flipV="1">
          <a:off x="6631560" y="21889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8640</xdr:colOff>
      <xdr:row>1324</xdr:row>
      <xdr:rowOff>137520</xdr:rowOff>
    </xdr:from>
    <xdr:to>
      <xdr:col>11</xdr:col>
      <xdr:colOff>30600</xdr:colOff>
      <xdr:row>1325</xdr:row>
      <xdr:rowOff>81360</xdr:rowOff>
    </xdr:to>
    <xdr:sp macro="" textlink="">
      <xdr:nvSpPr>
        <xdr:cNvPr id="926" name="Line 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 flipV="1">
          <a:off x="8772120" y="219656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186480</xdr:colOff>
      <xdr:row>1318</xdr:row>
      <xdr:rowOff>142920</xdr:rowOff>
    </xdr:from>
    <xdr:to>
      <xdr:col>3</xdr:col>
      <xdr:colOff>650520</xdr:colOff>
      <xdr:row>1319</xdr:row>
      <xdr:rowOff>86760</xdr:rowOff>
    </xdr:to>
    <xdr:sp macro="" textlink="">
      <xdr:nvSpPr>
        <xdr:cNvPr id="927" name="Line 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 flipV="1">
          <a:off x="4123800" y="21868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4695</xdr:colOff>
      <xdr:row>1330</xdr:row>
      <xdr:rowOff>158040</xdr:rowOff>
    </xdr:from>
    <xdr:to>
      <xdr:col>10</xdr:col>
      <xdr:colOff>397110</xdr:colOff>
      <xdr:row>1331</xdr:row>
      <xdr:rowOff>101520</xdr:rowOff>
    </xdr:to>
    <xdr:sp macro="" textlink="">
      <xdr:nvSpPr>
        <xdr:cNvPr id="928" name="Line 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 flipV="1">
          <a:off x="8715600" y="22071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72360</xdr:colOff>
      <xdr:row>1329</xdr:row>
      <xdr:rowOff>142200</xdr:rowOff>
    </xdr:from>
    <xdr:to>
      <xdr:col>8</xdr:col>
      <xdr:colOff>3000</xdr:colOff>
      <xdr:row>1330</xdr:row>
      <xdr:rowOff>86040</xdr:rowOff>
    </xdr:to>
    <xdr:sp macro="" textlink="">
      <xdr:nvSpPr>
        <xdr:cNvPr id="929" name="Line 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 flipV="1">
          <a:off x="6734520" y="22053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34560</xdr:colOff>
      <xdr:row>1324</xdr:row>
      <xdr:rowOff>18360</xdr:rowOff>
    </xdr:from>
    <xdr:to>
      <xdr:col>4</xdr:col>
      <xdr:colOff>498600</xdr:colOff>
      <xdr:row>1324</xdr:row>
      <xdr:rowOff>124560</xdr:rowOff>
    </xdr:to>
    <xdr:sp macro="" textlink="">
      <xdr:nvSpPr>
        <xdr:cNvPr id="930" name="Line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 flipV="1">
          <a:off x="4848480" y="21953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90360</xdr:colOff>
      <xdr:row>1323</xdr:row>
      <xdr:rowOff>16560</xdr:rowOff>
    </xdr:from>
    <xdr:to>
      <xdr:col>4</xdr:col>
      <xdr:colOff>554400</xdr:colOff>
      <xdr:row>1323</xdr:row>
      <xdr:rowOff>122760</xdr:rowOff>
    </xdr:to>
    <xdr:sp macro="" textlink="">
      <xdr:nvSpPr>
        <xdr:cNvPr id="931" name="Line 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 flipV="1">
          <a:off x="4904280" y="219373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</xdr:colOff>
      <xdr:row>1333</xdr:row>
      <xdr:rowOff>21600</xdr:rowOff>
    </xdr:from>
    <xdr:to>
      <xdr:col>7</xdr:col>
      <xdr:colOff>467640</xdr:colOff>
      <xdr:row>1333</xdr:row>
      <xdr:rowOff>127800</xdr:rowOff>
    </xdr:to>
    <xdr:sp macro="" textlink="">
      <xdr:nvSpPr>
        <xdr:cNvPr id="932" name="Line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 flipV="1">
          <a:off x="6665760" y="22106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129240</xdr:colOff>
      <xdr:row>1329</xdr:row>
      <xdr:rowOff>0</xdr:rowOff>
    </xdr:from>
    <xdr:to>
      <xdr:col>5</xdr:col>
      <xdr:colOff>2730</xdr:colOff>
      <xdr:row>1329</xdr:row>
      <xdr:rowOff>106200</xdr:rowOff>
    </xdr:to>
    <xdr:sp macro="" textlink="">
      <xdr:nvSpPr>
        <xdr:cNvPr id="933" name="Line 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 flipV="1">
          <a:off x="4943160" y="22039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80280</xdr:colOff>
      <xdr:row>1334</xdr:row>
      <xdr:rowOff>6120</xdr:rowOff>
    </xdr:from>
    <xdr:to>
      <xdr:col>4</xdr:col>
      <xdr:colOff>544320</xdr:colOff>
      <xdr:row>1334</xdr:row>
      <xdr:rowOff>112320</xdr:rowOff>
    </xdr:to>
    <xdr:sp macro="" textlink="">
      <xdr:nvSpPr>
        <xdr:cNvPr id="934" name="Line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 flipV="1">
          <a:off x="4894200" y="22121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190080</xdr:colOff>
      <xdr:row>1331</xdr:row>
      <xdr:rowOff>140400</xdr:rowOff>
    </xdr:from>
    <xdr:to>
      <xdr:col>8</xdr:col>
      <xdr:colOff>654120</xdr:colOff>
      <xdr:row>1332</xdr:row>
      <xdr:rowOff>84240</xdr:rowOff>
    </xdr:to>
    <xdr:sp macro="" textlink="">
      <xdr:nvSpPr>
        <xdr:cNvPr id="935" name="Line 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 flipV="1">
          <a:off x="7411680" y="22086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86400</xdr:colOff>
      <xdr:row>1334</xdr:row>
      <xdr:rowOff>154440</xdr:rowOff>
    </xdr:from>
    <xdr:to>
      <xdr:col>5</xdr:col>
      <xdr:colOff>550440</xdr:colOff>
      <xdr:row>1335</xdr:row>
      <xdr:rowOff>98280</xdr:rowOff>
    </xdr:to>
    <xdr:sp macro="" textlink="">
      <xdr:nvSpPr>
        <xdr:cNvPr id="936" name="Line 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 flipV="1">
          <a:off x="5555520" y="22136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167400</xdr:colOff>
      <xdr:row>1336</xdr:row>
      <xdr:rowOff>7560</xdr:rowOff>
    </xdr:from>
    <xdr:to>
      <xdr:col>8</xdr:col>
      <xdr:colOff>631440</xdr:colOff>
      <xdr:row>1336</xdr:row>
      <xdr:rowOff>113760</xdr:rowOff>
    </xdr:to>
    <xdr:sp macro="" textlink="">
      <xdr:nvSpPr>
        <xdr:cNvPr id="937" name="Line 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 flipV="1">
          <a:off x="7389000" y="22154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19800</xdr:colOff>
      <xdr:row>1337</xdr:row>
      <xdr:rowOff>11520</xdr:rowOff>
    </xdr:from>
    <xdr:to>
      <xdr:col>7</xdr:col>
      <xdr:colOff>483840</xdr:colOff>
      <xdr:row>1337</xdr:row>
      <xdr:rowOff>117720</xdr:rowOff>
    </xdr:to>
    <xdr:sp macro="" textlink="">
      <xdr:nvSpPr>
        <xdr:cNvPr id="938" name="Line 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 flipV="1">
          <a:off x="6681960" y="221708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249840</xdr:colOff>
      <xdr:row>1341</xdr:row>
      <xdr:rowOff>150480</xdr:rowOff>
    </xdr:from>
    <xdr:to>
      <xdr:col>8</xdr:col>
      <xdr:colOff>713880</xdr:colOff>
      <xdr:row>1342</xdr:row>
      <xdr:rowOff>93960</xdr:rowOff>
    </xdr:to>
    <xdr:sp macro="" textlink="">
      <xdr:nvSpPr>
        <xdr:cNvPr id="939" name="Line 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 flipV="1">
          <a:off x="7471440" y="22252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204480</xdr:colOff>
      <xdr:row>1341</xdr:row>
      <xdr:rowOff>15480</xdr:rowOff>
    </xdr:from>
    <xdr:to>
      <xdr:col>8</xdr:col>
      <xdr:colOff>668520</xdr:colOff>
      <xdr:row>1341</xdr:row>
      <xdr:rowOff>121680</xdr:rowOff>
    </xdr:to>
    <xdr:sp macro="" textlink="">
      <xdr:nvSpPr>
        <xdr:cNvPr id="940" name="Line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 flipV="1">
          <a:off x="7426080" y="222387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39240</xdr:colOff>
      <xdr:row>1342</xdr:row>
      <xdr:rowOff>151200</xdr:rowOff>
    </xdr:from>
    <xdr:to>
      <xdr:col>7</xdr:col>
      <xdr:colOff>503280</xdr:colOff>
      <xdr:row>1343</xdr:row>
      <xdr:rowOff>95040</xdr:rowOff>
    </xdr:to>
    <xdr:sp macro="" textlink="">
      <xdr:nvSpPr>
        <xdr:cNvPr id="941" name="Line 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 flipV="1">
          <a:off x="6701400" y="222685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568170</xdr:colOff>
      <xdr:row>1343</xdr:row>
      <xdr:rowOff>150840</xdr:rowOff>
    </xdr:from>
    <xdr:to>
      <xdr:col>11</xdr:col>
      <xdr:colOff>13680</xdr:colOff>
      <xdr:row>1344</xdr:row>
      <xdr:rowOff>94320</xdr:rowOff>
    </xdr:to>
    <xdr:sp macro="" textlink="">
      <xdr:nvSpPr>
        <xdr:cNvPr id="942" name="Line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 flipV="1">
          <a:off x="8755200" y="22284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191160</xdr:colOff>
      <xdr:row>1345</xdr:row>
      <xdr:rowOff>5400</xdr:rowOff>
    </xdr:from>
    <xdr:to>
      <xdr:col>8</xdr:col>
      <xdr:colOff>655200</xdr:colOff>
      <xdr:row>1345</xdr:row>
      <xdr:rowOff>111600</xdr:rowOff>
    </xdr:to>
    <xdr:sp macro="" textlink="">
      <xdr:nvSpPr>
        <xdr:cNvPr id="943" name="Line 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 flipV="1">
          <a:off x="7412760" y="22302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1346</xdr:row>
      <xdr:rowOff>0</xdr:rowOff>
    </xdr:from>
    <xdr:to>
      <xdr:col>7</xdr:col>
      <xdr:colOff>477360</xdr:colOff>
      <xdr:row>1346</xdr:row>
      <xdr:rowOff>106200</xdr:rowOff>
    </xdr:to>
    <xdr:sp macro="" textlink="">
      <xdr:nvSpPr>
        <xdr:cNvPr id="944" name="Line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 flipV="1">
          <a:off x="6675480" y="223184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206640</xdr:colOff>
      <xdr:row>1351</xdr:row>
      <xdr:rowOff>153360</xdr:rowOff>
    </xdr:from>
    <xdr:to>
      <xdr:col>3</xdr:col>
      <xdr:colOff>670680</xdr:colOff>
      <xdr:row>1352</xdr:row>
      <xdr:rowOff>96840</xdr:rowOff>
    </xdr:to>
    <xdr:sp macro="" textlink="">
      <xdr:nvSpPr>
        <xdr:cNvPr id="945" name="Line 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 flipV="1">
          <a:off x="4143960" y="22421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1349</xdr:row>
      <xdr:rowOff>214920</xdr:rowOff>
    </xdr:from>
    <xdr:to>
      <xdr:col>4</xdr:col>
      <xdr:colOff>514800</xdr:colOff>
      <xdr:row>1350</xdr:row>
      <xdr:rowOff>93960</xdr:rowOff>
    </xdr:to>
    <xdr:sp macro="" textlink="">
      <xdr:nvSpPr>
        <xdr:cNvPr id="946" name="Line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 flipV="1">
          <a:off x="4864680" y="22388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28440</xdr:colOff>
      <xdr:row>1352</xdr:row>
      <xdr:rowOff>154440</xdr:rowOff>
    </xdr:from>
    <xdr:to>
      <xdr:col>7</xdr:col>
      <xdr:colOff>492480</xdr:colOff>
      <xdr:row>1353</xdr:row>
      <xdr:rowOff>98280</xdr:rowOff>
    </xdr:to>
    <xdr:sp macro="" textlink="">
      <xdr:nvSpPr>
        <xdr:cNvPr id="947" name="Line 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 flipV="1">
          <a:off x="6690600" y="22437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1350</xdr:row>
      <xdr:rowOff>149760</xdr:rowOff>
    </xdr:from>
    <xdr:to>
      <xdr:col>11</xdr:col>
      <xdr:colOff>1080</xdr:colOff>
      <xdr:row>1351</xdr:row>
      <xdr:rowOff>93240</xdr:rowOff>
    </xdr:to>
    <xdr:sp macro="" textlink="">
      <xdr:nvSpPr>
        <xdr:cNvPr id="948" name="Line 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 flipV="1">
          <a:off x="8742600" y="22404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133920</xdr:colOff>
      <xdr:row>1353</xdr:row>
      <xdr:rowOff>137880</xdr:rowOff>
    </xdr:from>
    <xdr:to>
      <xdr:col>3</xdr:col>
      <xdr:colOff>597960</xdr:colOff>
      <xdr:row>1354</xdr:row>
      <xdr:rowOff>81360</xdr:rowOff>
    </xdr:to>
    <xdr:sp macro="" textlink="">
      <xdr:nvSpPr>
        <xdr:cNvPr id="949" name="Line 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 flipV="1">
          <a:off x="4071240" y="22452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1355</xdr:row>
      <xdr:rowOff>144720</xdr:rowOff>
    </xdr:from>
    <xdr:to>
      <xdr:col>7</xdr:col>
      <xdr:colOff>477360</xdr:colOff>
      <xdr:row>1356</xdr:row>
      <xdr:rowOff>88200</xdr:rowOff>
    </xdr:to>
    <xdr:sp macro="" textlink="">
      <xdr:nvSpPr>
        <xdr:cNvPr id="950" name="Line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 flipV="1">
          <a:off x="6675480" y="22485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1360</xdr:row>
      <xdr:rowOff>4320</xdr:rowOff>
    </xdr:from>
    <xdr:to>
      <xdr:col>11</xdr:col>
      <xdr:colOff>1080</xdr:colOff>
      <xdr:row>1360</xdr:row>
      <xdr:rowOff>110520</xdr:rowOff>
    </xdr:to>
    <xdr:sp macro="" textlink="">
      <xdr:nvSpPr>
        <xdr:cNvPr id="951" name="Line 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 flipV="1">
          <a:off x="8742600" y="22552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1359</xdr:row>
      <xdr:rowOff>34560</xdr:rowOff>
    </xdr:from>
    <xdr:to>
      <xdr:col>8</xdr:col>
      <xdr:colOff>624600</xdr:colOff>
      <xdr:row>1359</xdr:row>
      <xdr:rowOff>140760</xdr:rowOff>
    </xdr:to>
    <xdr:sp macro="" textlink="">
      <xdr:nvSpPr>
        <xdr:cNvPr id="952" name="Line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 flipV="1">
          <a:off x="7382160" y="22539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1356</xdr:row>
      <xdr:rowOff>144720</xdr:rowOff>
    </xdr:from>
    <xdr:to>
      <xdr:col>7</xdr:col>
      <xdr:colOff>487080</xdr:colOff>
      <xdr:row>1357</xdr:row>
      <xdr:rowOff>88560</xdr:rowOff>
    </xdr:to>
    <xdr:sp macro="" textlink="">
      <xdr:nvSpPr>
        <xdr:cNvPr id="953" name="Line 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 flipV="1">
          <a:off x="6685200" y="22501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21240</xdr:colOff>
      <xdr:row>1357</xdr:row>
      <xdr:rowOff>141480</xdr:rowOff>
    </xdr:from>
    <xdr:to>
      <xdr:col>4</xdr:col>
      <xdr:colOff>485280</xdr:colOff>
      <xdr:row>1358</xdr:row>
      <xdr:rowOff>84960</xdr:rowOff>
    </xdr:to>
    <xdr:sp macro="" textlink="">
      <xdr:nvSpPr>
        <xdr:cNvPr id="954" name="Line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 flipV="1">
          <a:off x="4835160" y="22517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57600</xdr:colOff>
      <xdr:row>1355</xdr:row>
      <xdr:rowOff>5400</xdr:rowOff>
    </xdr:from>
    <xdr:to>
      <xdr:col>5</xdr:col>
      <xdr:colOff>521640</xdr:colOff>
      <xdr:row>1355</xdr:row>
      <xdr:rowOff>111600</xdr:rowOff>
    </xdr:to>
    <xdr:sp macro="" textlink="">
      <xdr:nvSpPr>
        <xdr:cNvPr id="955" name="Line 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 flipV="1">
          <a:off x="5526720" y="22471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194400</xdr:colOff>
      <xdr:row>1364</xdr:row>
      <xdr:rowOff>153000</xdr:rowOff>
    </xdr:from>
    <xdr:to>
      <xdr:col>8</xdr:col>
      <xdr:colOff>658440</xdr:colOff>
      <xdr:row>1365</xdr:row>
      <xdr:rowOff>96480</xdr:rowOff>
    </xdr:to>
    <xdr:sp macro="" textlink="">
      <xdr:nvSpPr>
        <xdr:cNvPr id="956" name="Line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 flipV="1">
          <a:off x="7416000" y="22639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1364</xdr:row>
      <xdr:rowOff>2160</xdr:rowOff>
    </xdr:from>
    <xdr:to>
      <xdr:col>8</xdr:col>
      <xdr:colOff>660600</xdr:colOff>
      <xdr:row>1364</xdr:row>
      <xdr:rowOff>108360</xdr:rowOff>
    </xdr:to>
    <xdr:sp macro="" textlink="">
      <xdr:nvSpPr>
        <xdr:cNvPr id="957" name="Line 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 flipV="1">
          <a:off x="7418160" y="226240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1367</xdr:row>
      <xdr:rowOff>105120</xdr:rowOff>
    </xdr:from>
    <xdr:to>
      <xdr:col>7</xdr:col>
      <xdr:colOff>503835</xdr:colOff>
      <xdr:row>1368</xdr:row>
      <xdr:rowOff>48600</xdr:rowOff>
    </xdr:to>
    <xdr:sp macro="" textlink="">
      <xdr:nvSpPr>
        <xdr:cNvPr id="958" name="Line 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 flipV="1">
          <a:off x="6711480" y="22683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190080</xdr:colOff>
      <xdr:row>1371</xdr:row>
      <xdr:rowOff>143640</xdr:rowOff>
    </xdr:from>
    <xdr:to>
      <xdr:col>3</xdr:col>
      <xdr:colOff>654120</xdr:colOff>
      <xdr:row>1372</xdr:row>
      <xdr:rowOff>87120</xdr:rowOff>
    </xdr:to>
    <xdr:sp macro="" textlink="">
      <xdr:nvSpPr>
        <xdr:cNvPr id="959" name="Line 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 flipV="1">
          <a:off x="4127400" y="22758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190080</xdr:colOff>
      <xdr:row>1373</xdr:row>
      <xdr:rowOff>25560</xdr:rowOff>
    </xdr:from>
    <xdr:to>
      <xdr:col>3</xdr:col>
      <xdr:colOff>654120</xdr:colOff>
      <xdr:row>1373</xdr:row>
      <xdr:rowOff>131760</xdr:rowOff>
    </xdr:to>
    <xdr:sp macro="" textlink="">
      <xdr:nvSpPr>
        <xdr:cNvPr id="960" name="Line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 flipV="1">
          <a:off x="4127400" y="22779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1370</xdr:row>
      <xdr:rowOff>212040</xdr:rowOff>
    </xdr:from>
    <xdr:to>
      <xdr:col>11</xdr:col>
      <xdr:colOff>1080</xdr:colOff>
      <xdr:row>1371</xdr:row>
      <xdr:rowOff>91080</xdr:rowOff>
    </xdr:to>
    <xdr:sp macro="" textlink="">
      <xdr:nvSpPr>
        <xdr:cNvPr id="961" name="Line 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 flipV="1">
          <a:off x="8742600" y="227425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1376</xdr:row>
      <xdr:rowOff>159840</xdr:rowOff>
    </xdr:from>
    <xdr:to>
      <xdr:col>4</xdr:col>
      <xdr:colOff>550800</xdr:colOff>
      <xdr:row>1377</xdr:row>
      <xdr:rowOff>104040</xdr:rowOff>
    </xdr:to>
    <xdr:sp macro="" textlink="">
      <xdr:nvSpPr>
        <xdr:cNvPr id="962" name="Line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 flipV="1">
          <a:off x="4900680" y="22841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315</xdr:colOff>
      <xdr:row>1378</xdr:row>
      <xdr:rowOff>23400</xdr:rowOff>
    </xdr:from>
    <xdr:to>
      <xdr:col>7</xdr:col>
      <xdr:colOff>447840</xdr:colOff>
      <xdr:row>1378</xdr:row>
      <xdr:rowOff>129600</xdr:rowOff>
    </xdr:to>
    <xdr:sp macro="" textlink="">
      <xdr:nvSpPr>
        <xdr:cNvPr id="963" name="Line 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 flipV="1">
          <a:off x="6645960" y="22866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137160</xdr:colOff>
      <xdr:row>1384</xdr:row>
      <xdr:rowOff>225720</xdr:rowOff>
    </xdr:from>
    <xdr:to>
      <xdr:col>3</xdr:col>
      <xdr:colOff>601200</xdr:colOff>
      <xdr:row>1385</xdr:row>
      <xdr:rowOff>104760</xdr:rowOff>
    </xdr:to>
    <xdr:sp macro="" textlink="">
      <xdr:nvSpPr>
        <xdr:cNvPr id="964" name="Line 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 flipV="1">
          <a:off x="4074480" y="22984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213120</xdr:colOff>
      <xdr:row>1385</xdr:row>
      <xdr:rowOff>136440</xdr:rowOff>
    </xdr:from>
    <xdr:to>
      <xdr:col>8</xdr:col>
      <xdr:colOff>677160</xdr:colOff>
      <xdr:row>1386</xdr:row>
      <xdr:rowOff>79920</xdr:rowOff>
    </xdr:to>
    <xdr:sp macro="" textlink="">
      <xdr:nvSpPr>
        <xdr:cNvPr id="965" name="Line 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 flipV="1">
          <a:off x="7434720" y="22998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568170</xdr:colOff>
      <xdr:row>1391</xdr:row>
      <xdr:rowOff>201600</xdr:rowOff>
    </xdr:from>
    <xdr:to>
      <xdr:col>11</xdr:col>
      <xdr:colOff>13680</xdr:colOff>
      <xdr:row>1392</xdr:row>
      <xdr:rowOff>80640</xdr:rowOff>
    </xdr:to>
    <xdr:sp macro="" textlink="">
      <xdr:nvSpPr>
        <xdr:cNvPr id="966" name="Line 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 flipV="1">
          <a:off x="8755200" y="23102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58680</xdr:colOff>
      <xdr:row>1399</xdr:row>
      <xdr:rowOff>143280</xdr:rowOff>
    </xdr:from>
    <xdr:to>
      <xdr:col>7</xdr:col>
      <xdr:colOff>503670</xdr:colOff>
      <xdr:row>1400</xdr:row>
      <xdr:rowOff>86760</xdr:rowOff>
    </xdr:to>
    <xdr:sp macro="" textlink="">
      <xdr:nvSpPr>
        <xdr:cNvPr id="967" name="Line 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 flipV="1">
          <a:off x="6720840" y="23239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501375</xdr:colOff>
      <xdr:row>1399</xdr:row>
      <xdr:rowOff>1440</xdr:rowOff>
    </xdr:from>
    <xdr:to>
      <xdr:col>7</xdr:col>
      <xdr:colOff>453600</xdr:colOff>
      <xdr:row>1399</xdr:row>
      <xdr:rowOff>107640</xdr:rowOff>
    </xdr:to>
    <xdr:sp macro="" textlink="">
      <xdr:nvSpPr>
        <xdr:cNvPr id="968" name="Line 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 flipV="1">
          <a:off x="6651720" y="23225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1401</xdr:row>
      <xdr:rowOff>3600</xdr:rowOff>
    </xdr:from>
    <xdr:to>
      <xdr:col>11</xdr:col>
      <xdr:colOff>4260</xdr:colOff>
      <xdr:row>1401</xdr:row>
      <xdr:rowOff>109800</xdr:rowOff>
    </xdr:to>
    <xdr:sp macro="" textlink="">
      <xdr:nvSpPr>
        <xdr:cNvPr id="969" name="Line 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 flipV="1">
          <a:off x="8722800" y="23257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1401</xdr:row>
      <xdr:rowOff>158400</xdr:rowOff>
    </xdr:from>
    <xdr:to>
      <xdr:col>7</xdr:col>
      <xdr:colOff>477360</xdr:colOff>
      <xdr:row>1402</xdr:row>
      <xdr:rowOff>101880</xdr:rowOff>
    </xdr:to>
    <xdr:sp macro="" textlink="">
      <xdr:nvSpPr>
        <xdr:cNvPr id="970" name="Line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 flipV="1">
          <a:off x="6675480" y="23273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240120</xdr:colOff>
      <xdr:row>1415</xdr:row>
      <xdr:rowOff>10080</xdr:rowOff>
    </xdr:from>
    <xdr:to>
      <xdr:col>8</xdr:col>
      <xdr:colOff>704160</xdr:colOff>
      <xdr:row>1415</xdr:row>
      <xdr:rowOff>116280</xdr:rowOff>
    </xdr:to>
    <xdr:sp macro="" textlink="">
      <xdr:nvSpPr>
        <xdr:cNvPr id="971" name="Line 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 flipV="1">
          <a:off x="7461720" y="23494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1414</xdr:row>
      <xdr:rowOff>63720</xdr:rowOff>
    </xdr:from>
    <xdr:to>
      <xdr:col>8</xdr:col>
      <xdr:colOff>660600</xdr:colOff>
      <xdr:row>1414</xdr:row>
      <xdr:rowOff>169920</xdr:rowOff>
    </xdr:to>
    <xdr:sp macro="" textlink="">
      <xdr:nvSpPr>
        <xdr:cNvPr id="972" name="Line 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 flipV="1">
          <a:off x="7418160" y="234776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57600</xdr:colOff>
      <xdr:row>1415</xdr:row>
      <xdr:rowOff>156240</xdr:rowOff>
    </xdr:from>
    <xdr:to>
      <xdr:col>4</xdr:col>
      <xdr:colOff>521640</xdr:colOff>
      <xdr:row>1416</xdr:row>
      <xdr:rowOff>99720</xdr:rowOff>
    </xdr:to>
    <xdr:sp macro="" textlink="">
      <xdr:nvSpPr>
        <xdr:cNvPr id="973" name="Line 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 flipV="1">
          <a:off x="4871520" y="23509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83880</xdr:colOff>
      <xdr:row>1416</xdr:row>
      <xdr:rowOff>129960</xdr:rowOff>
    </xdr:from>
    <xdr:to>
      <xdr:col>4</xdr:col>
      <xdr:colOff>547920</xdr:colOff>
      <xdr:row>1417</xdr:row>
      <xdr:rowOff>73800</xdr:rowOff>
    </xdr:to>
    <xdr:sp macro="" textlink="">
      <xdr:nvSpPr>
        <xdr:cNvPr id="974" name="Line 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 flipV="1">
          <a:off x="4897800" y="235232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1418</xdr:row>
      <xdr:rowOff>2880</xdr:rowOff>
    </xdr:from>
    <xdr:to>
      <xdr:col>7</xdr:col>
      <xdr:colOff>487080</xdr:colOff>
      <xdr:row>1418</xdr:row>
      <xdr:rowOff>109080</xdr:rowOff>
    </xdr:to>
    <xdr:sp macro="" textlink="">
      <xdr:nvSpPr>
        <xdr:cNvPr id="975" name="Line 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 flipV="1">
          <a:off x="6685200" y="23543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2565</xdr:colOff>
      <xdr:row>1429</xdr:row>
      <xdr:rowOff>35280</xdr:rowOff>
    </xdr:from>
    <xdr:to>
      <xdr:col>11</xdr:col>
      <xdr:colOff>4455</xdr:colOff>
      <xdr:row>1429</xdr:row>
      <xdr:rowOff>141480</xdr:rowOff>
    </xdr:to>
    <xdr:sp macro="" textlink="">
      <xdr:nvSpPr>
        <xdr:cNvPr id="976" name="Line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 flipV="1">
          <a:off x="8732520" y="23725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52560</xdr:colOff>
      <xdr:row>1418</xdr:row>
      <xdr:rowOff>142200</xdr:rowOff>
    </xdr:from>
    <xdr:to>
      <xdr:col>8</xdr:col>
      <xdr:colOff>2250</xdr:colOff>
      <xdr:row>1419</xdr:row>
      <xdr:rowOff>86040</xdr:rowOff>
    </xdr:to>
    <xdr:sp macro="" textlink="">
      <xdr:nvSpPr>
        <xdr:cNvPr id="977" name="Line 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 flipV="1">
          <a:off x="6714720" y="23556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135360</xdr:colOff>
      <xdr:row>1423</xdr:row>
      <xdr:rowOff>3480</xdr:rowOff>
    </xdr:from>
    <xdr:to>
      <xdr:col>8</xdr:col>
      <xdr:colOff>599400</xdr:colOff>
      <xdr:row>1423</xdr:row>
      <xdr:rowOff>99360</xdr:rowOff>
    </xdr:to>
    <xdr:sp macro="" textlink="">
      <xdr:nvSpPr>
        <xdr:cNvPr id="978" name="Line 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 flipV="1">
          <a:off x="7356960" y="23623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27360</xdr:colOff>
      <xdr:row>1433</xdr:row>
      <xdr:rowOff>4680</xdr:rowOff>
    </xdr:from>
    <xdr:to>
      <xdr:col>5</xdr:col>
      <xdr:colOff>491400</xdr:colOff>
      <xdr:row>1433</xdr:row>
      <xdr:rowOff>110880</xdr:rowOff>
    </xdr:to>
    <xdr:sp macro="" textlink="">
      <xdr:nvSpPr>
        <xdr:cNvPr id="979" name="Line 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 flipV="1">
          <a:off x="5496480" y="23793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567615</xdr:colOff>
      <xdr:row>1436</xdr:row>
      <xdr:rowOff>16560</xdr:rowOff>
    </xdr:from>
    <xdr:to>
      <xdr:col>11</xdr:col>
      <xdr:colOff>3600</xdr:colOff>
      <xdr:row>1436</xdr:row>
      <xdr:rowOff>122760</xdr:rowOff>
    </xdr:to>
    <xdr:sp macro="" textlink="">
      <xdr:nvSpPr>
        <xdr:cNvPr id="980" name="Line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 flipV="1">
          <a:off x="8745120" y="23843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165960</xdr:colOff>
      <xdr:row>1433</xdr:row>
      <xdr:rowOff>155880</xdr:rowOff>
    </xdr:from>
    <xdr:to>
      <xdr:col>3</xdr:col>
      <xdr:colOff>630000</xdr:colOff>
      <xdr:row>1434</xdr:row>
      <xdr:rowOff>99360</xdr:rowOff>
    </xdr:to>
    <xdr:sp macro="" textlink="">
      <xdr:nvSpPr>
        <xdr:cNvPr id="981" name="Line 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 flipV="1">
          <a:off x="4103280" y="23808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110160</xdr:colOff>
      <xdr:row>1435</xdr:row>
      <xdr:rowOff>2520</xdr:rowOff>
    </xdr:from>
    <xdr:to>
      <xdr:col>4</xdr:col>
      <xdr:colOff>574200</xdr:colOff>
      <xdr:row>1435</xdr:row>
      <xdr:rowOff>108720</xdr:rowOff>
    </xdr:to>
    <xdr:sp macro="" textlink="">
      <xdr:nvSpPr>
        <xdr:cNvPr id="982" name="Line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 flipV="1">
          <a:off x="4924080" y="23825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1440</xdr:row>
      <xdr:rowOff>43200</xdr:rowOff>
    </xdr:from>
    <xdr:to>
      <xdr:col>7</xdr:col>
      <xdr:colOff>477360</xdr:colOff>
      <xdr:row>1440</xdr:row>
      <xdr:rowOff>149400</xdr:rowOff>
    </xdr:to>
    <xdr:sp macro="" textlink="">
      <xdr:nvSpPr>
        <xdr:cNvPr id="983" name="Line 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 flipV="1">
          <a:off x="6675480" y="239110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1444</xdr:row>
      <xdr:rowOff>146880</xdr:rowOff>
    </xdr:from>
    <xdr:to>
      <xdr:col>8</xdr:col>
      <xdr:colOff>624600</xdr:colOff>
      <xdr:row>1445</xdr:row>
      <xdr:rowOff>90360</xdr:rowOff>
    </xdr:to>
    <xdr:sp macro="" textlink="">
      <xdr:nvSpPr>
        <xdr:cNvPr id="984" name="Line 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 flipV="1">
          <a:off x="7382160" y="23986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143640</xdr:colOff>
      <xdr:row>1439</xdr:row>
      <xdr:rowOff>143640</xdr:rowOff>
    </xdr:from>
    <xdr:to>
      <xdr:col>3</xdr:col>
      <xdr:colOff>607680</xdr:colOff>
      <xdr:row>1440</xdr:row>
      <xdr:rowOff>87480</xdr:rowOff>
    </xdr:to>
    <xdr:sp macro="" textlink="">
      <xdr:nvSpPr>
        <xdr:cNvPr id="985" name="Line 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 flipV="1">
          <a:off x="4080960" y="239049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1447</xdr:row>
      <xdr:rowOff>2880</xdr:rowOff>
    </xdr:from>
    <xdr:to>
      <xdr:col>4</xdr:col>
      <xdr:colOff>514800</xdr:colOff>
      <xdr:row>1447</xdr:row>
      <xdr:rowOff>109080</xdr:rowOff>
    </xdr:to>
    <xdr:sp macro="" textlink="">
      <xdr:nvSpPr>
        <xdr:cNvPr id="986" name="Line 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 flipV="1">
          <a:off x="4864680" y="24018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1441</xdr:row>
      <xdr:rowOff>151920</xdr:rowOff>
    </xdr:from>
    <xdr:to>
      <xdr:col>7</xdr:col>
      <xdr:colOff>487080</xdr:colOff>
      <xdr:row>1442</xdr:row>
      <xdr:rowOff>95760</xdr:rowOff>
    </xdr:to>
    <xdr:sp macro="" textlink="">
      <xdr:nvSpPr>
        <xdr:cNvPr id="987" name="Line 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 flipV="1">
          <a:off x="6685200" y="239382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1440</xdr:row>
      <xdr:rowOff>131760</xdr:rowOff>
    </xdr:from>
    <xdr:to>
      <xdr:col>5</xdr:col>
      <xdr:colOff>475560</xdr:colOff>
      <xdr:row>1441</xdr:row>
      <xdr:rowOff>75240</xdr:rowOff>
    </xdr:to>
    <xdr:sp macro="" textlink="">
      <xdr:nvSpPr>
        <xdr:cNvPr id="988" name="Line 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 flipV="1">
          <a:off x="5480640" y="239199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160920</xdr:colOff>
      <xdr:row>1444</xdr:row>
      <xdr:rowOff>16920</xdr:rowOff>
    </xdr:from>
    <xdr:to>
      <xdr:col>3</xdr:col>
      <xdr:colOff>624960</xdr:colOff>
      <xdr:row>1444</xdr:row>
      <xdr:rowOff>123120</xdr:rowOff>
    </xdr:to>
    <xdr:sp macro="" textlink="">
      <xdr:nvSpPr>
        <xdr:cNvPr id="989" name="Line 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 flipV="1">
          <a:off x="4098240" y="23973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204480</xdr:colOff>
      <xdr:row>1446</xdr:row>
      <xdr:rowOff>24120</xdr:rowOff>
    </xdr:from>
    <xdr:to>
      <xdr:col>8</xdr:col>
      <xdr:colOff>668520</xdr:colOff>
      <xdr:row>1446</xdr:row>
      <xdr:rowOff>130320</xdr:rowOff>
    </xdr:to>
    <xdr:sp macro="" textlink="">
      <xdr:nvSpPr>
        <xdr:cNvPr id="990" name="Line 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 flipV="1">
          <a:off x="7426080" y="24004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90000</xdr:colOff>
      <xdr:row>1451</xdr:row>
      <xdr:rowOff>210600</xdr:rowOff>
    </xdr:from>
    <xdr:to>
      <xdr:col>4</xdr:col>
      <xdr:colOff>554040</xdr:colOff>
      <xdr:row>1452</xdr:row>
      <xdr:rowOff>89640</xdr:rowOff>
    </xdr:to>
    <xdr:sp macro="" textlink="">
      <xdr:nvSpPr>
        <xdr:cNvPr id="991" name="Line 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 flipV="1">
          <a:off x="4903920" y="241046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50400</xdr:colOff>
      <xdr:row>1453</xdr:row>
      <xdr:rowOff>34920</xdr:rowOff>
    </xdr:from>
    <xdr:to>
      <xdr:col>4</xdr:col>
      <xdr:colOff>514440</xdr:colOff>
      <xdr:row>1453</xdr:row>
      <xdr:rowOff>141120</xdr:rowOff>
    </xdr:to>
    <xdr:sp macro="" textlink="">
      <xdr:nvSpPr>
        <xdr:cNvPr id="992" name="Line 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 flipV="1">
          <a:off x="4864320" y="241260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1290</xdr:colOff>
      <xdr:row>1447</xdr:row>
      <xdr:rowOff>159840</xdr:rowOff>
    </xdr:from>
    <xdr:to>
      <xdr:col>11</xdr:col>
      <xdr:colOff>3180</xdr:colOff>
      <xdr:row>1448</xdr:row>
      <xdr:rowOff>103320</xdr:rowOff>
    </xdr:to>
    <xdr:sp macro="" textlink="">
      <xdr:nvSpPr>
        <xdr:cNvPr id="993" name="Line 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 flipV="1">
          <a:off x="8721720" y="24034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280080</xdr:colOff>
      <xdr:row>1456</xdr:row>
      <xdr:rowOff>161565</xdr:rowOff>
    </xdr:from>
    <xdr:to>
      <xdr:col>8</xdr:col>
      <xdr:colOff>744120</xdr:colOff>
      <xdr:row>1457</xdr:row>
      <xdr:rowOff>105840</xdr:rowOff>
    </xdr:to>
    <xdr:sp macro="" textlink="">
      <xdr:nvSpPr>
        <xdr:cNvPr id="994" name="Line 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 flipV="1">
          <a:off x="7501680" y="241875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1800</xdr:colOff>
      <xdr:row>1455</xdr:row>
      <xdr:rowOff>39240</xdr:rowOff>
    </xdr:from>
    <xdr:to>
      <xdr:col>5</xdr:col>
      <xdr:colOff>465840</xdr:colOff>
      <xdr:row>1455</xdr:row>
      <xdr:rowOff>145440</xdr:rowOff>
    </xdr:to>
    <xdr:sp macro="" textlink="">
      <xdr:nvSpPr>
        <xdr:cNvPr id="995" name="Line 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 flipV="1">
          <a:off x="5470920" y="24158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27720</xdr:colOff>
      <xdr:row>1458</xdr:row>
      <xdr:rowOff>7200</xdr:rowOff>
    </xdr:from>
    <xdr:to>
      <xdr:col>5</xdr:col>
      <xdr:colOff>491760</xdr:colOff>
      <xdr:row>1458</xdr:row>
      <xdr:rowOff>113400</xdr:rowOff>
    </xdr:to>
    <xdr:sp macro="" textlink="">
      <xdr:nvSpPr>
        <xdr:cNvPr id="996" name="Line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 flipV="1">
          <a:off x="5496840" y="24204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502095</xdr:colOff>
      <xdr:row>1456</xdr:row>
      <xdr:rowOff>8640</xdr:rowOff>
    </xdr:from>
    <xdr:to>
      <xdr:col>7</xdr:col>
      <xdr:colOff>454320</xdr:colOff>
      <xdr:row>1456</xdr:row>
      <xdr:rowOff>114840</xdr:rowOff>
    </xdr:to>
    <xdr:sp macro="" textlink="">
      <xdr:nvSpPr>
        <xdr:cNvPr id="997" name="Line 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 flipV="1">
          <a:off x="6652440" y="24172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167760</xdr:colOff>
      <xdr:row>1454</xdr:row>
      <xdr:rowOff>5040</xdr:rowOff>
    </xdr:from>
    <xdr:to>
      <xdr:col>8</xdr:col>
      <xdr:colOff>631800</xdr:colOff>
      <xdr:row>1454</xdr:row>
      <xdr:rowOff>111240</xdr:rowOff>
    </xdr:to>
    <xdr:sp macro="" textlink="">
      <xdr:nvSpPr>
        <xdr:cNvPr id="998" name="Line 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 flipV="1">
          <a:off x="7389360" y="24139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39600</xdr:colOff>
      <xdr:row>1461</xdr:row>
      <xdr:rowOff>30600</xdr:rowOff>
    </xdr:from>
    <xdr:to>
      <xdr:col>7</xdr:col>
      <xdr:colOff>503640</xdr:colOff>
      <xdr:row>1461</xdr:row>
      <xdr:rowOff>136800</xdr:rowOff>
    </xdr:to>
    <xdr:sp macro="" textlink="">
      <xdr:nvSpPr>
        <xdr:cNvPr id="999" name="Line 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 flipV="1">
          <a:off x="6701760" y="24255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136800</xdr:colOff>
      <xdr:row>1462</xdr:row>
      <xdr:rowOff>2160</xdr:rowOff>
    </xdr:from>
    <xdr:to>
      <xdr:col>3</xdr:col>
      <xdr:colOff>600840</xdr:colOff>
      <xdr:row>1462</xdr:row>
      <xdr:rowOff>108360</xdr:rowOff>
    </xdr:to>
    <xdr:sp macro="" textlink="">
      <xdr:nvSpPr>
        <xdr:cNvPr id="1000" name="Line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 flipV="1">
          <a:off x="4074120" y="24269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1464</xdr:row>
      <xdr:rowOff>142200</xdr:rowOff>
    </xdr:from>
    <xdr:to>
      <xdr:col>4</xdr:col>
      <xdr:colOff>550800</xdr:colOff>
      <xdr:row>1465</xdr:row>
      <xdr:rowOff>85680</xdr:rowOff>
    </xdr:to>
    <xdr:sp macro="" textlink="">
      <xdr:nvSpPr>
        <xdr:cNvPr id="1001" name="Line 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 flipV="1">
          <a:off x="4900680" y="243155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1466</xdr:row>
      <xdr:rowOff>15120</xdr:rowOff>
    </xdr:from>
    <xdr:to>
      <xdr:col>11</xdr:col>
      <xdr:colOff>1080</xdr:colOff>
      <xdr:row>1466</xdr:row>
      <xdr:rowOff>121320</xdr:rowOff>
    </xdr:to>
    <xdr:sp macro="" textlink="">
      <xdr:nvSpPr>
        <xdr:cNvPr id="1002" name="Line 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 flipV="1">
          <a:off x="8742600" y="24335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30960</xdr:colOff>
      <xdr:row>1459</xdr:row>
      <xdr:rowOff>160920</xdr:rowOff>
    </xdr:from>
    <xdr:to>
      <xdr:col>4</xdr:col>
      <xdr:colOff>495000</xdr:colOff>
      <xdr:row>1460</xdr:row>
      <xdr:rowOff>104400</xdr:rowOff>
    </xdr:to>
    <xdr:sp macro="" textlink="">
      <xdr:nvSpPr>
        <xdr:cNvPr id="1003" name="Line 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 flipV="1">
          <a:off x="4844880" y="242361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1463</xdr:row>
      <xdr:rowOff>148320</xdr:rowOff>
    </xdr:from>
    <xdr:to>
      <xdr:col>8</xdr:col>
      <xdr:colOff>628920</xdr:colOff>
      <xdr:row>1464</xdr:row>
      <xdr:rowOff>91800</xdr:rowOff>
    </xdr:to>
    <xdr:sp macro="" textlink="">
      <xdr:nvSpPr>
        <xdr:cNvPr id="1004" name="Line 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 flipV="1">
          <a:off x="7386480" y="24299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1467</xdr:row>
      <xdr:rowOff>10080</xdr:rowOff>
    </xdr:from>
    <xdr:to>
      <xdr:col>11</xdr:col>
      <xdr:colOff>1080</xdr:colOff>
      <xdr:row>1467</xdr:row>
      <xdr:rowOff>116280</xdr:rowOff>
    </xdr:to>
    <xdr:sp macro="" textlink="">
      <xdr:nvSpPr>
        <xdr:cNvPr id="1005" name="Line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 flipV="1">
          <a:off x="8742600" y="24351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163080</xdr:colOff>
      <xdr:row>1462</xdr:row>
      <xdr:rowOff>153000</xdr:rowOff>
    </xdr:from>
    <xdr:to>
      <xdr:col>3</xdr:col>
      <xdr:colOff>627120</xdr:colOff>
      <xdr:row>1463</xdr:row>
      <xdr:rowOff>96840</xdr:rowOff>
    </xdr:to>
    <xdr:sp macro="" textlink="">
      <xdr:nvSpPr>
        <xdr:cNvPr id="1006" name="Line 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 flipV="1">
          <a:off x="4100400" y="24284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1470</xdr:row>
      <xdr:rowOff>211320</xdr:rowOff>
    </xdr:from>
    <xdr:to>
      <xdr:col>5</xdr:col>
      <xdr:colOff>511560</xdr:colOff>
      <xdr:row>1471</xdr:row>
      <xdr:rowOff>90360</xdr:rowOff>
    </xdr:to>
    <xdr:sp macro="" textlink="">
      <xdr:nvSpPr>
        <xdr:cNvPr id="1007" name="Line 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 flipV="1">
          <a:off x="5516640" y="24419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19800</xdr:colOff>
      <xdr:row>1473</xdr:row>
      <xdr:rowOff>154800</xdr:rowOff>
    </xdr:from>
    <xdr:to>
      <xdr:col>6</xdr:col>
      <xdr:colOff>483840</xdr:colOff>
      <xdr:row>1474</xdr:row>
      <xdr:rowOff>98280</xdr:rowOff>
    </xdr:to>
    <xdr:sp macro="" textlink="">
      <xdr:nvSpPr>
        <xdr:cNvPr id="1008" name="Line 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 flipV="1">
          <a:off x="6122520" y="24469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14760</xdr:colOff>
      <xdr:row>1471</xdr:row>
      <xdr:rowOff>153720</xdr:rowOff>
    </xdr:from>
    <xdr:to>
      <xdr:col>4</xdr:col>
      <xdr:colOff>478800</xdr:colOff>
      <xdr:row>1472</xdr:row>
      <xdr:rowOff>97200</xdr:rowOff>
    </xdr:to>
    <xdr:sp macro="" textlink="">
      <xdr:nvSpPr>
        <xdr:cNvPr id="1009" name="Line 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 flipV="1">
          <a:off x="4828680" y="24436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1080</xdr:colOff>
      <xdr:row>1472</xdr:row>
      <xdr:rowOff>161280</xdr:rowOff>
    </xdr:from>
    <xdr:to>
      <xdr:col>4</xdr:col>
      <xdr:colOff>465120</xdr:colOff>
      <xdr:row>1473</xdr:row>
      <xdr:rowOff>105120</xdr:rowOff>
    </xdr:to>
    <xdr:sp macro="" textlink="">
      <xdr:nvSpPr>
        <xdr:cNvPr id="1010" name="Line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 flipV="1">
          <a:off x="4815000" y="24453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54000</xdr:colOff>
      <xdr:row>1475</xdr:row>
      <xdr:rowOff>122760</xdr:rowOff>
    </xdr:from>
    <xdr:to>
      <xdr:col>5</xdr:col>
      <xdr:colOff>518040</xdr:colOff>
      <xdr:row>1476</xdr:row>
      <xdr:rowOff>66240</xdr:rowOff>
    </xdr:to>
    <xdr:sp macro="" textlink="">
      <xdr:nvSpPr>
        <xdr:cNvPr id="1011" name="Line 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 flipV="1">
          <a:off x="5523120" y="24498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1477</xdr:row>
      <xdr:rowOff>16920</xdr:rowOff>
    </xdr:from>
    <xdr:to>
      <xdr:col>8</xdr:col>
      <xdr:colOff>660600</xdr:colOff>
      <xdr:row>1477</xdr:row>
      <xdr:rowOff>123120</xdr:rowOff>
    </xdr:to>
    <xdr:sp macro="" textlink="">
      <xdr:nvSpPr>
        <xdr:cNvPr id="1012" name="Line 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 flipV="1">
          <a:off x="7418160" y="24520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61920</xdr:colOff>
      <xdr:row>1474</xdr:row>
      <xdr:rowOff>151560</xdr:rowOff>
    </xdr:from>
    <xdr:to>
      <xdr:col>9</xdr:col>
      <xdr:colOff>525960</xdr:colOff>
      <xdr:row>1475</xdr:row>
      <xdr:rowOff>95400</xdr:rowOff>
    </xdr:to>
    <xdr:sp macro="" textlink="">
      <xdr:nvSpPr>
        <xdr:cNvPr id="1013" name="Line 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 flipV="1">
          <a:off x="8191800" y="24485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1477</xdr:row>
      <xdr:rowOff>141840</xdr:rowOff>
    </xdr:from>
    <xdr:to>
      <xdr:col>11</xdr:col>
      <xdr:colOff>1080</xdr:colOff>
      <xdr:row>1478</xdr:row>
      <xdr:rowOff>85320</xdr:rowOff>
    </xdr:to>
    <xdr:sp macro="" textlink="">
      <xdr:nvSpPr>
        <xdr:cNvPr id="1014" name="Line 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 flipV="1">
          <a:off x="8742600" y="24533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186480</xdr:colOff>
      <xdr:row>1481</xdr:row>
      <xdr:rowOff>159120</xdr:rowOff>
    </xdr:from>
    <xdr:to>
      <xdr:col>3</xdr:col>
      <xdr:colOff>650520</xdr:colOff>
      <xdr:row>1482</xdr:row>
      <xdr:rowOff>102960</xdr:rowOff>
    </xdr:to>
    <xdr:sp macro="" textlink="">
      <xdr:nvSpPr>
        <xdr:cNvPr id="1015" name="Line 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 flipV="1">
          <a:off x="4123800" y="24600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166680</xdr:colOff>
      <xdr:row>1483</xdr:row>
      <xdr:rowOff>12600</xdr:rowOff>
    </xdr:from>
    <xdr:to>
      <xdr:col>3</xdr:col>
      <xdr:colOff>630720</xdr:colOff>
      <xdr:row>1483</xdr:row>
      <xdr:rowOff>118800</xdr:rowOff>
    </xdr:to>
    <xdr:sp macro="" textlink="">
      <xdr:nvSpPr>
        <xdr:cNvPr id="1016" name="Line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 flipV="1">
          <a:off x="4104000" y="246179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1485</xdr:row>
      <xdr:rowOff>27000</xdr:rowOff>
    </xdr:from>
    <xdr:to>
      <xdr:col>8</xdr:col>
      <xdr:colOff>660600</xdr:colOff>
      <xdr:row>1485</xdr:row>
      <xdr:rowOff>133200</xdr:rowOff>
    </xdr:to>
    <xdr:sp macro="" textlink="">
      <xdr:nvSpPr>
        <xdr:cNvPr id="1017" name="Line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 flipV="1">
          <a:off x="7418160" y="24651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57600</xdr:colOff>
      <xdr:row>1478</xdr:row>
      <xdr:rowOff>142560</xdr:rowOff>
    </xdr:from>
    <xdr:to>
      <xdr:col>5</xdr:col>
      <xdr:colOff>521640</xdr:colOff>
      <xdr:row>1479</xdr:row>
      <xdr:rowOff>86040</xdr:rowOff>
    </xdr:to>
    <xdr:sp macro="" textlink="">
      <xdr:nvSpPr>
        <xdr:cNvPr id="1018" name="Line 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 flipV="1">
          <a:off x="5526720" y="24549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40680</xdr:colOff>
      <xdr:row>1484</xdr:row>
      <xdr:rowOff>29520</xdr:rowOff>
    </xdr:from>
    <xdr:to>
      <xdr:col>5</xdr:col>
      <xdr:colOff>504720</xdr:colOff>
      <xdr:row>1484</xdr:row>
      <xdr:rowOff>135720</xdr:rowOff>
    </xdr:to>
    <xdr:sp macro="" textlink="">
      <xdr:nvSpPr>
        <xdr:cNvPr id="1019" name="Line 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 flipV="1">
          <a:off x="5509800" y="24635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180720</xdr:colOff>
      <xdr:row>1480</xdr:row>
      <xdr:rowOff>16560</xdr:rowOff>
    </xdr:from>
    <xdr:to>
      <xdr:col>8</xdr:col>
      <xdr:colOff>644760</xdr:colOff>
      <xdr:row>1480</xdr:row>
      <xdr:rowOff>122760</xdr:rowOff>
    </xdr:to>
    <xdr:sp macro="" textlink="">
      <xdr:nvSpPr>
        <xdr:cNvPr id="1020" name="Line 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 flipV="1">
          <a:off x="7402320" y="24569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27360</xdr:colOff>
      <xdr:row>1486</xdr:row>
      <xdr:rowOff>1440</xdr:rowOff>
    </xdr:from>
    <xdr:to>
      <xdr:col>4</xdr:col>
      <xdr:colOff>491400</xdr:colOff>
      <xdr:row>1486</xdr:row>
      <xdr:rowOff>107640</xdr:rowOff>
    </xdr:to>
    <xdr:sp macro="" textlink="">
      <xdr:nvSpPr>
        <xdr:cNvPr id="1021" name="Line 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 flipV="1">
          <a:off x="4841280" y="24665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27360</xdr:colOff>
      <xdr:row>1481</xdr:row>
      <xdr:rowOff>4680</xdr:rowOff>
    </xdr:from>
    <xdr:to>
      <xdr:col>4</xdr:col>
      <xdr:colOff>491400</xdr:colOff>
      <xdr:row>1481</xdr:row>
      <xdr:rowOff>110880</xdr:rowOff>
    </xdr:to>
    <xdr:sp macro="" textlink="">
      <xdr:nvSpPr>
        <xdr:cNvPr id="1022" name="Line 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 flipV="1">
          <a:off x="4841280" y="245846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1492</xdr:row>
      <xdr:rowOff>1800</xdr:rowOff>
    </xdr:from>
    <xdr:to>
      <xdr:col>5</xdr:col>
      <xdr:colOff>515160</xdr:colOff>
      <xdr:row>1492</xdr:row>
      <xdr:rowOff>108000</xdr:rowOff>
    </xdr:to>
    <xdr:sp macro="" textlink="">
      <xdr:nvSpPr>
        <xdr:cNvPr id="1023" name="Line 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 flipV="1">
          <a:off x="5520240" y="24769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186120</xdr:colOff>
      <xdr:row>1496</xdr:row>
      <xdr:rowOff>10440</xdr:rowOff>
    </xdr:from>
    <xdr:to>
      <xdr:col>3</xdr:col>
      <xdr:colOff>650160</xdr:colOff>
      <xdr:row>1496</xdr:row>
      <xdr:rowOff>116640</xdr:rowOff>
    </xdr:to>
    <xdr:sp macro="" textlink="">
      <xdr:nvSpPr>
        <xdr:cNvPr id="1024" name="Line 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 flipV="1">
          <a:off x="4123440" y="24835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60120</xdr:colOff>
      <xdr:row>1494</xdr:row>
      <xdr:rowOff>1800</xdr:rowOff>
    </xdr:from>
    <xdr:to>
      <xdr:col>4</xdr:col>
      <xdr:colOff>524160</xdr:colOff>
      <xdr:row>1494</xdr:row>
      <xdr:rowOff>108000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 flipV="1">
          <a:off x="4874040" y="24802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9720</xdr:colOff>
      <xdr:row>1498</xdr:row>
      <xdr:rowOff>720</xdr:rowOff>
    </xdr:from>
    <xdr:to>
      <xdr:col>7</xdr:col>
      <xdr:colOff>473760</xdr:colOff>
      <xdr:row>1498</xdr:row>
      <xdr:rowOff>106920</xdr:rowOff>
    </xdr:to>
    <xdr:sp macro="" textlink="">
      <xdr:nvSpPr>
        <xdr:cNvPr id="1026" name="Line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 flipV="1">
          <a:off x="6671880" y="248669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1493</xdr:row>
      <xdr:rowOff>75</xdr:rowOff>
    </xdr:from>
    <xdr:to>
      <xdr:col>8</xdr:col>
      <xdr:colOff>624600</xdr:colOff>
      <xdr:row>1493</xdr:row>
      <xdr:rowOff>105840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 flipV="1">
          <a:off x="7382160" y="247855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1497</xdr:row>
      <xdr:rowOff>63720</xdr:rowOff>
    </xdr:from>
    <xdr:to>
      <xdr:col>11</xdr:col>
      <xdr:colOff>1080</xdr:colOff>
      <xdr:row>1498</xdr:row>
      <xdr:rowOff>7560</xdr:rowOff>
    </xdr:to>
    <xdr:sp macro="" textlink="">
      <xdr:nvSpPr>
        <xdr:cNvPr id="1028" name="Line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 flipV="1">
          <a:off x="8742600" y="24857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36000</xdr:colOff>
      <xdr:row>1495</xdr:row>
      <xdr:rowOff>16920</xdr:rowOff>
    </xdr:from>
    <xdr:to>
      <xdr:col>7</xdr:col>
      <xdr:colOff>500040</xdr:colOff>
      <xdr:row>1495</xdr:row>
      <xdr:rowOff>123120</xdr:rowOff>
    </xdr:to>
    <xdr:sp macro="" textlink="">
      <xdr:nvSpPr>
        <xdr:cNvPr id="1029" name="Line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 flipV="1">
          <a:off x="6698160" y="24819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77400</xdr:colOff>
      <xdr:row>1496</xdr:row>
      <xdr:rowOff>149040</xdr:rowOff>
    </xdr:from>
    <xdr:to>
      <xdr:col>5</xdr:col>
      <xdr:colOff>541440</xdr:colOff>
      <xdr:row>1497</xdr:row>
      <xdr:rowOff>92520</xdr:rowOff>
    </xdr:to>
    <xdr:sp macro="" textlink="">
      <xdr:nvSpPr>
        <xdr:cNvPr id="1030" name="Line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 flipV="1">
          <a:off x="5546520" y="24849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1503</xdr:row>
      <xdr:rowOff>4680</xdr:rowOff>
    </xdr:from>
    <xdr:to>
      <xdr:col>4</xdr:col>
      <xdr:colOff>514800</xdr:colOff>
      <xdr:row>1503</xdr:row>
      <xdr:rowOff>110880</xdr:rowOff>
    </xdr:to>
    <xdr:sp macro="" textlink="">
      <xdr:nvSpPr>
        <xdr:cNvPr id="1031" name="Line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 flipV="1">
          <a:off x="4864680" y="24948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37440</xdr:colOff>
      <xdr:row>1499</xdr:row>
      <xdr:rowOff>11520</xdr:rowOff>
    </xdr:from>
    <xdr:to>
      <xdr:col>4</xdr:col>
      <xdr:colOff>501480</xdr:colOff>
      <xdr:row>1499</xdr:row>
      <xdr:rowOff>117720</xdr:rowOff>
    </xdr:to>
    <xdr:sp macro="" textlink="">
      <xdr:nvSpPr>
        <xdr:cNvPr id="1032" name="Line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 flipV="1">
          <a:off x="4851360" y="24884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1502</xdr:row>
      <xdr:rowOff>3600</xdr:rowOff>
    </xdr:from>
    <xdr:to>
      <xdr:col>7</xdr:col>
      <xdr:colOff>467280</xdr:colOff>
      <xdr:row>1502</xdr:row>
      <xdr:rowOff>109800</xdr:rowOff>
    </xdr:to>
    <xdr:sp macro="" textlink="">
      <xdr:nvSpPr>
        <xdr:cNvPr id="1033" name="Line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 flipV="1">
          <a:off x="6665400" y="24932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200520</xdr:colOff>
      <xdr:row>1499</xdr:row>
      <xdr:rowOff>145800</xdr:rowOff>
    </xdr:from>
    <xdr:to>
      <xdr:col>8</xdr:col>
      <xdr:colOff>664560</xdr:colOff>
      <xdr:row>1500</xdr:row>
      <xdr:rowOff>89640</xdr:rowOff>
    </xdr:to>
    <xdr:sp macro="" textlink="">
      <xdr:nvSpPr>
        <xdr:cNvPr id="1034" name="Line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 flipV="1">
          <a:off x="7422120" y="24897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1507</xdr:row>
      <xdr:rowOff>2160</xdr:rowOff>
    </xdr:from>
    <xdr:to>
      <xdr:col>5</xdr:col>
      <xdr:colOff>511560</xdr:colOff>
      <xdr:row>1507</xdr:row>
      <xdr:rowOff>108360</xdr:rowOff>
    </xdr:to>
    <xdr:sp macro="" textlink="">
      <xdr:nvSpPr>
        <xdr:cNvPr id="1035" name="Line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 flipV="1">
          <a:off x="5516640" y="25013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1508</xdr:row>
      <xdr:rowOff>1440</xdr:rowOff>
    </xdr:from>
    <xdr:to>
      <xdr:col>8</xdr:col>
      <xdr:colOff>624600</xdr:colOff>
      <xdr:row>1508</xdr:row>
      <xdr:rowOff>107640</xdr:rowOff>
    </xdr:to>
    <xdr:sp macro="" textlink="">
      <xdr:nvSpPr>
        <xdr:cNvPr id="1036" name="Lin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 flipV="1">
          <a:off x="7382160" y="25029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1511</xdr:row>
      <xdr:rowOff>11520</xdr:rowOff>
    </xdr:from>
    <xdr:to>
      <xdr:col>11</xdr:col>
      <xdr:colOff>1080</xdr:colOff>
      <xdr:row>1511</xdr:row>
      <xdr:rowOff>117720</xdr:rowOff>
    </xdr:to>
    <xdr:sp macro="" textlink="">
      <xdr:nvSpPr>
        <xdr:cNvPr id="1037" name="Line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 flipV="1">
          <a:off x="8742600" y="25079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14400</xdr:colOff>
      <xdr:row>1505</xdr:row>
      <xdr:rowOff>154080</xdr:rowOff>
    </xdr:from>
    <xdr:to>
      <xdr:col>5</xdr:col>
      <xdr:colOff>478440</xdr:colOff>
      <xdr:row>1506</xdr:row>
      <xdr:rowOff>97560</xdr:rowOff>
    </xdr:to>
    <xdr:sp macro="" textlink="">
      <xdr:nvSpPr>
        <xdr:cNvPr id="1038" name="Line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 flipV="1">
          <a:off x="5483520" y="24996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180360</xdr:colOff>
      <xdr:row>1509</xdr:row>
      <xdr:rowOff>16200</xdr:rowOff>
    </xdr:from>
    <xdr:to>
      <xdr:col>8</xdr:col>
      <xdr:colOff>644400</xdr:colOff>
      <xdr:row>1509</xdr:row>
      <xdr:rowOff>122400</xdr:rowOff>
    </xdr:to>
    <xdr:sp macro="" textlink="">
      <xdr:nvSpPr>
        <xdr:cNvPr id="1039" name="Line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 flipV="1">
          <a:off x="7401960" y="25047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47520</xdr:colOff>
      <xdr:row>1509</xdr:row>
      <xdr:rowOff>160920</xdr:rowOff>
    </xdr:from>
    <xdr:to>
      <xdr:col>4</xdr:col>
      <xdr:colOff>511560</xdr:colOff>
      <xdr:row>1510</xdr:row>
      <xdr:rowOff>104400</xdr:rowOff>
    </xdr:to>
    <xdr:sp macro="" textlink="">
      <xdr:nvSpPr>
        <xdr:cNvPr id="1040" name="Line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 flipV="1">
          <a:off x="4861440" y="250617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166680</xdr:colOff>
      <xdr:row>1505</xdr:row>
      <xdr:rowOff>5040</xdr:rowOff>
    </xdr:from>
    <xdr:to>
      <xdr:col>3</xdr:col>
      <xdr:colOff>630720</xdr:colOff>
      <xdr:row>1505</xdr:row>
      <xdr:rowOff>111240</xdr:rowOff>
    </xdr:to>
    <xdr:sp macro="" textlink="">
      <xdr:nvSpPr>
        <xdr:cNvPr id="1041" name="Line 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 flipV="1">
          <a:off x="4104000" y="249811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1504</xdr:row>
      <xdr:rowOff>13680</xdr:rowOff>
    </xdr:from>
    <xdr:to>
      <xdr:col>3</xdr:col>
      <xdr:colOff>620640</xdr:colOff>
      <xdr:row>1504</xdr:row>
      <xdr:rowOff>119880</xdr:rowOff>
    </xdr:to>
    <xdr:sp macro="" textlink="">
      <xdr:nvSpPr>
        <xdr:cNvPr id="1042" name="Line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 flipV="1">
          <a:off x="4093920" y="24965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568335</xdr:colOff>
      <xdr:row>1511</xdr:row>
      <xdr:rowOff>159120</xdr:rowOff>
    </xdr:from>
    <xdr:to>
      <xdr:col>11</xdr:col>
      <xdr:colOff>4320</xdr:colOff>
      <xdr:row>1512</xdr:row>
      <xdr:rowOff>102600</xdr:rowOff>
    </xdr:to>
    <xdr:sp macro="" textlink="">
      <xdr:nvSpPr>
        <xdr:cNvPr id="1043" name="Line 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 flipV="1">
          <a:off x="8745840" y="25094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1515</xdr:row>
      <xdr:rowOff>214200</xdr:rowOff>
    </xdr:from>
    <xdr:to>
      <xdr:col>4</xdr:col>
      <xdr:colOff>550800</xdr:colOff>
      <xdr:row>1516</xdr:row>
      <xdr:rowOff>93240</xdr:rowOff>
    </xdr:to>
    <xdr:sp macro="" textlink="">
      <xdr:nvSpPr>
        <xdr:cNvPr id="1044" name="Line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 flipV="1">
          <a:off x="4900680" y="25164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1365</xdr:colOff>
      <xdr:row>1500</xdr:row>
      <xdr:rowOff>160200</xdr:rowOff>
    </xdr:from>
    <xdr:to>
      <xdr:col>7</xdr:col>
      <xdr:colOff>429840</xdr:colOff>
      <xdr:row>1501</xdr:row>
      <xdr:rowOff>103680</xdr:rowOff>
    </xdr:to>
    <xdr:sp macro="" textlink="">
      <xdr:nvSpPr>
        <xdr:cNvPr id="1045" name="Line 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 flipV="1">
          <a:off x="6627960" y="24915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1521</xdr:row>
      <xdr:rowOff>36720</xdr:rowOff>
    </xdr:from>
    <xdr:to>
      <xdr:col>11</xdr:col>
      <xdr:colOff>10800</xdr:colOff>
      <xdr:row>1521</xdr:row>
      <xdr:rowOff>142920</xdr:rowOff>
    </xdr:to>
    <xdr:sp macro="" textlink="">
      <xdr:nvSpPr>
        <xdr:cNvPr id="1046" name="Line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 flipV="1">
          <a:off x="8752320" y="25250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1518</xdr:row>
      <xdr:rowOff>3960</xdr:rowOff>
    </xdr:from>
    <xdr:to>
      <xdr:col>11</xdr:col>
      <xdr:colOff>1080</xdr:colOff>
      <xdr:row>1518</xdr:row>
      <xdr:rowOff>110160</xdr:rowOff>
    </xdr:to>
    <xdr:sp macro="" textlink="">
      <xdr:nvSpPr>
        <xdr:cNvPr id="1047" name="Line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 flipV="1">
          <a:off x="8742600" y="25198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67320</xdr:colOff>
      <xdr:row>1517</xdr:row>
      <xdr:rowOff>21240</xdr:rowOff>
    </xdr:from>
    <xdr:to>
      <xdr:col>5</xdr:col>
      <xdr:colOff>531360</xdr:colOff>
      <xdr:row>1517</xdr:row>
      <xdr:rowOff>127440</xdr:rowOff>
    </xdr:to>
    <xdr:sp macro="" textlink="">
      <xdr:nvSpPr>
        <xdr:cNvPr id="1048" name="Line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 flipV="1">
          <a:off x="5536440" y="25184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6120</xdr:colOff>
      <xdr:row>1524</xdr:row>
      <xdr:rowOff>1440</xdr:rowOff>
    </xdr:from>
    <xdr:to>
      <xdr:col>11</xdr:col>
      <xdr:colOff>28080</xdr:colOff>
      <xdr:row>1524</xdr:row>
      <xdr:rowOff>107640</xdr:rowOff>
    </xdr:to>
    <xdr:sp macro="" textlink="">
      <xdr:nvSpPr>
        <xdr:cNvPr id="1049" name="Line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 flipV="1">
          <a:off x="8769600" y="252961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57240</xdr:colOff>
      <xdr:row>1518</xdr:row>
      <xdr:rowOff>144720</xdr:rowOff>
    </xdr:from>
    <xdr:to>
      <xdr:col>4</xdr:col>
      <xdr:colOff>521280</xdr:colOff>
      <xdr:row>1519</xdr:row>
      <xdr:rowOff>88200</xdr:rowOff>
    </xdr:to>
    <xdr:sp macro="" textlink="">
      <xdr:nvSpPr>
        <xdr:cNvPr id="1050" name="Line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 flipV="1">
          <a:off x="4871160" y="252128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</xdr:colOff>
      <xdr:row>1519</xdr:row>
      <xdr:rowOff>153720</xdr:rowOff>
    </xdr:from>
    <xdr:to>
      <xdr:col>7</xdr:col>
      <xdr:colOff>467640</xdr:colOff>
      <xdr:row>1520</xdr:row>
      <xdr:rowOff>97200</xdr:rowOff>
    </xdr:to>
    <xdr:sp macro="" textlink="">
      <xdr:nvSpPr>
        <xdr:cNvPr id="1051" name="Line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 flipV="1">
          <a:off x="6665760" y="25230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182520</xdr:colOff>
      <xdr:row>1521</xdr:row>
      <xdr:rowOff>141840</xdr:rowOff>
    </xdr:from>
    <xdr:to>
      <xdr:col>3</xdr:col>
      <xdr:colOff>646560</xdr:colOff>
      <xdr:row>1522</xdr:row>
      <xdr:rowOff>85320</xdr:rowOff>
    </xdr:to>
    <xdr:sp macro="" textlink="">
      <xdr:nvSpPr>
        <xdr:cNvPr id="1052" name="Line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 flipV="1">
          <a:off x="4119840" y="25261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83520</xdr:colOff>
      <xdr:row>1528</xdr:row>
      <xdr:rowOff>13680</xdr:rowOff>
    </xdr:from>
    <xdr:to>
      <xdr:col>5</xdr:col>
      <xdr:colOff>547560</xdr:colOff>
      <xdr:row>1528</xdr:row>
      <xdr:rowOff>119880</xdr:rowOff>
    </xdr:to>
    <xdr:sp macro="" textlink="">
      <xdr:nvSpPr>
        <xdr:cNvPr id="1053" name="Line 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 flipV="1">
          <a:off x="5552640" y="25362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44640</xdr:colOff>
      <xdr:row>1528</xdr:row>
      <xdr:rowOff>151920</xdr:rowOff>
    </xdr:from>
    <xdr:to>
      <xdr:col>4</xdr:col>
      <xdr:colOff>508680</xdr:colOff>
      <xdr:row>1529</xdr:row>
      <xdr:rowOff>95400</xdr:rowOff>
    </xdr:to>
    <xdr:sp macro="" textlink="">
      <xdr:nvSpPr>
        <xdr:cNvPr id="1054" name="Line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 flipV="1">
          <a:off x="4858560" y="25376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57240</xdr:colOff>
      <xdr:row>1527</xdr:row>
      <xdr:rowOff>16560</xdr:rowOff>
    </xdr:from>
    <xdr:to>
      <xdr:col>4</xdr:col>
      <xdr:colOff>521280</xdr:colOff>
      <xdr:row>1527</xdr:row>
      <xdr:rowOff>122760</xdr:rowOff>
    </xdr:to>
    <xdr:sp macro="" textlink="">
      <xdr:nvSpPr>
        <xdr:cNvPr id="1055" name="Line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 flipV="1">
          <a:off x="4871160" y="253463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209880</xdr:colOff>
      <xdr:row>1522</xdr:row>
      <xdr:rowOff>156600</xdr:rowOff>
    </xdr:from>
    <xdr:to>
      <xdr:col>8</xdr:col>
      <xdr:colOff>673920</xdr:colOff>
      <xdr:row>1523</xdr:row>
      <xdr:rowOff>100440</xdr:rowOff>
    </xdr:to>
    <xdr:sp macro="" textlink="">
      <xdr:nvSpPr>
        <xdr:cNvPr id="1056" name="Line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 flipV="1">
          <a:off x="7431480" y="25279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191160</xdr:colOff>
      <xdr:row>1525</xdr:row>
      <xdr:rowOff>157320</xdr:rowOff>
    </xdr:from>
    <xdr:to>
      <xdr:col>8</xdr:col>
      <xdr:colOff>655200</xdr:colOff>
      <xdr:row>1526</xdr:row>
      <xdr:rowOff>100800</xdr:rowOff>
    </xdr:to>
    <xdr:sp macro="" textlink="">
      <xdr:nvSpPr>
        <xdr:cNvPr id="1057" name="Line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 flipV="1">
          <a:off x="7412760" y="25327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630</xdr:colOff>
      <xdr:row>1529</xdr:row>
      <xdr:rowOff>138240</xdr:rowOff>
    </xdr:from>
    <xdr:to>
      <xdr:col>11</xdr:col>
      <xdr:colOff>17640</xdr:colOff>
      <xdr:row>1530</xdr:row>
      <xdr:rowOff>82080</xdr:rowOff>
    </xdr:to>
    <xdr:sp macro="" textlink="">
      <xdr:nvSpPr>
        <xdr:cNvPr id="1058" name="Line 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 flipV="1">
          <a:off x="8759160" y="25391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141840</xdr:colOff>
      <xdr:row>1534</xdr:row>
      <xdr:rowOff>8640</xdr:rowOff>
    </xdr:from>
    <xdr:to>
      <xdr:col>8</xdr:col>
      <xdr:colOff>605880</xdr:colOff>
      <xdr:row>1534</xdr:row>
      <xdr:rowOff>114840</xdr:rowOff>
    </xdr:to>
    <xdr:sp macro="" textlink="">
      <xdr:nvSpPr>
        <xdr:cNvPr id="1059" name="Line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 flipV="1">
          <a:off x="7363440" y="25465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3030</xdr:colOff>
      <xdr:row>1535</xdr:row>
      <xdr:rowOff>159480</xdr:rowOff>
    </xdr:from>
    <xdr:to>
      <xdr:col>7</xdr:col>
      <xdr:colOff>460080</xdr:colOff>
      <xdr:row>1536</xdr:row>
      <xdr:rowOff>102960</xdr:rowOff>
    </xdr:to>
    <xdr:sp macro="" textlink="">
      <xdr:nvSpPr>
        <xdr:cNvPr id="1060" name="Line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 flipV="1">
          <a:off x="6658200" y="254971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79920</xdr:colOff>
      <xdr:row>1534</xdr:row>
      <xdr:rowOff>151200</xdr:rowOff>
    </xdr:from>
    <xdr:to>
      <xdr:col>4</xdr:col>
      <xdr:colOff>543960</xdr:colOff>
      <xdr:row>1535</xdr:row>
      <xdr:rowOff>95040</xdr:rowOff>
    </xdr:to>
    <xdr:sp macro="" textlink="">
      <xdr:nvSpPr>
        <xdr:cNvPr id="1061" name="Line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 flipV="1">
          <a:off x="4893840" y="25480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67320</xdr:colOff>
      <xdr:row>1541</xdr:row>
      <xdr:rowOff>6840</xdr:rowOff>
    </xdr:from>
    <xdr:to>
      <xdr:col>5</xdr:col>
      <xdr:colOff>531360</xdr:colOff>
      <xdr:row>1541</xdr:row>
      <xdr:rowOff>113040</xdr:rowOff>
    </xdr:to>
    <xdr:sp macro="" textlink="">
      <xdr:nvSpPr>
        <xdr:cNvPr id="1062" name="Line 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 flipV="1">
          <a:off x="5536440" y="25579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1537</xdr:row>
      <xdr:rowOff>16560</xdr:rowOff>
    </xdr:from>
    <xdr:to>
      <xdr:col>5</xdr:col>
      <xdr:colOff>511560</xdr:colOff>
      <xdr:row>1537</xdr:row>
      <xdr:rowOff>122760</xdr:rowOff>
    </xdr:to>
    <xdr:sp macro="" textlink="">
      <xdr:nvSpPr>
        <xdr:cNvPr id="1063" name="Line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 flipV="1">
          <a:off x="5516640" y="25515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1544</xdr:row>
      <xdr:rowOff>25200</xdr:rowOff>
    </xdr:from>
    <xdr:to>
      <xdr:col>4</xdr:col>
      <xdr:colOff>514800</xdr:colOff>
      <xdr:row>1544</xdr:row>
      <xdr:rowOff>131400</xdr:rowOff>
    </xdr:to>
    <xdr:sp macro="" textlink="">
      <xdr:nvSpPr>
        <xdr:cNvPr id="1064" name="Line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 flipV="1">
          <a:off x="4864680" y="256300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2475</xdr:colOff>
      <xdr:row>1538</xdr:row>
      <xdr:rowOff>156600</xdr:rowOff>
    </xdr:from>
    <xdr:to>
      <xdr:col>7</xdr:col>
      <xdr:colOff>450000</xdr:colOff>
      <xdr:row>1539</xdr:row>
      <xdr:rowOff>100440</xdr:rowOff>
    </xdr:to>
    <xdr:sp macro="" textlink="">
      <xdr:nvSpPr>
        <xdr:cNvPr id="1065" name="Line 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 flipV="1">
          <a:off x="6648120" y="25545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216360</xdr:colOff>
      <xdr:row>1537</xdr:row>
      <xdr:rowOff>158400</xdr:rowOff>
    </xdr:from>
    <xdr:to>
      <xdr:col>8</xdr:col>
      <xdr:colOff>680400</xdr:colOff>
      <xdr:row>1538</xdr:row>
      <xdr:rowOff>101880</xdr:rowOff>
    </xdr:to>
    <xdr:sp macro="" textlink="">
      <xdr:nvSpPr>
        <xdr:cNvPr id="1066" name="Line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 flipV="1">
          <a:off x="7437960" y="25529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168120</xdr:colOff>
      <xdr:row>1541</xdr:row>
      <xdr:rowOff>155160</xdr:rowOff>
    </xdr:from>
    <xdr:to>
      <xdr:col>8</xdr:col>
      <xdr:colOff>632160</xdr:colOff>
      <xdr:row>1542</xdr:row>
      <xdr:rowOff>98640</xdr:rowOff>
    </xdr:to>
    <xdr:sp macro="" textlink="">
      <xdr:nvSpPr>
        <xdr:cNvPr id="1067" name="Line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 flipV="1">
          <a:off x="7389720" y="255942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2565</xdr:colOff>
      <xdr:row>1540</xdr:row>
      <xdr:rowOff>3240</xdr:rowOff>
    </xdr:from>
    <xdr:to>
      <xdr:col>11</xdr:col>
      <xdr:colOff>4455</xdr:colOff>
      <xdr:row>1540</xdr:row>
      <xdr:rowOff>109440</xdr:rowOff>
    </xdr:to>
    <xdr:sp macro="" textlink="">
      <xdr:nvSpPr>
        <xdr:cNvPr id="1068" name="Line 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 flipV="1">
          <a:off x="8732520" y="25562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53640</xdr:colOff>
      <xdr:row>1545</xdr:row>
      <xdr:rowOff>75</xdr:rowOff>
    </xdr:from>
    <xdr:to>
      <xdr:col>5</xdr:col>
      <xdr:colOff>517680</xdr:colOff>
      <xdr:row>1545</xdr:row>
      <xdr:rowOff>105480</xdr:rowOff>
    </xdr:to>
    <xdr:sp macro="" textlink="">
      <xdr:nvSpPr>
        <xdr:cNvPr id="1069" name="Line 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 flipV="1">
          <a:off x="5522760" y="25643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20160</xdr:colOff>
      <xdr:row>1542</xdr:row>
      <xdr:rowOff>160200</xdr:rowOff>
    </xdr:from>
    <xdr:to>
      <xdr:col>7</xdr:col>
      <xdr:colOff>484200</xdr:colOff>
      <xdr:row>1543</xdr:row>
      <xdr:rowOff>103680</xdr:rowOff>
    </xdr:to>
    <xdr:sp macro="" textlink="">
      <xdr:nvSpPr>
        <xdr:cNvPr id="1070" name="Line 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 flipV="1">
          <a:off x="6682320" y="256110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187920</xdr:colOff>
      <xdr:row>1549</xdr:row>
      <xdr:rowOff>218160</xdr:rowOff>
    </xdr:from>
    <xdr:to>
      <xdr:col>8</xdr:col>
      <xdr:colOff>651960</xdr:colOff>
      <xdr:row>1550</xdr:row>
      <xdr:rowOff>96840</xdr:rowOff>
    </xdr:to>
    <xdr:sp macro="" textlink="">
      <xdr:nvSpPr>
        <xdr:cNvPr id="1071" name="Line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 flipV="1">
          <a:off x="7409520" y="25730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200880</xdr:colOff>
      <xdr:row>1546</xdr:row>
      <xdr:rowOff>16200</xdr:rowOff>
    </xdr:from>
    <xdr:to>
      <xdr:col>8</xdr:col>
      <xdr:colOff>664920</xdr:colOff>
      <xdr:row>1546</xdr:row>
      <xdr:rowOff>122400</xdr:rowOff>
    </xdr:to>
    <xdr:sp macro="" textlink="">
      <xdr:nvSpPr>
        <xdr:cNvPr id="1072" name="Line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 flipV="1">
          <a:off x="7422480" y="256616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1551</xdr:row>
      <xdr:rowOff>140040</xdr:rowOff>
    </xdr:from>
    <xdr:to>
      <xdr:col>7</xdr:col>
      <xdr:colOff>477360</xdr:colOff>
      <xdr:row>1552</xdr:row>
      <xdr:rowOff>83520</xdr:rowOff>
    </xdr:to>
    <xdr:sp macro="" textlink="">
      <xdr:nvSpPr>
        <xdr:cNvPr id="1073" name="Line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 flipV="1">
          <a:off x="6675480" y="25761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168120</xdr:colOff>
      <xdr:row>1561</xdr:row>
      <xdr:rowOff>13680</xdr:rowOff>
    </xdr:from>
    <xdr:to>
      <xdr:col>8</xdr:col>
      <xdr:colOff>632160</xdr:colOff>
      <xdr:row>1561</xdr:row>
      <xdr:rowOff>119880</xdr:rowOff>
    </xdr:to>
    <xdr:sp macro="" textlink="">
      <xdr:nvSpPr>
        <xdr:cNvPr id="1074" name="Line 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 flipV="1">
          <a:off x="7389720" y="25911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166320</xdr:colOff>
      <xdr:row>1550</xdr:row>
      <xdr:rowOff>151920</xdr:rowOff>
    </xdr:from>
    <xdr:to>
      <xdr:col>3</xdr:col>
      <xdr:colOff>630360</xdr:colOff>
      <xdr:row>1551</xdr:row>
      <xdr:rowOff>95760</xdr:rowOff>
    </xdr:to>
    <xdr:sp macro="" textlink="">
      <xdr:nvSpPr>
        <xdr:cNvPr id="1075" name="Line 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 flipV="1">
          <a:off x="4103640" y="25746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38880</xdr:colOff>
      <xdr:row>1558</xdr:row>
      <xdr:rowOff>39240</xdr:rowOff>
    </xdr:from>
    <xdr:to>
      <xdr:col>7</xdr:col>
      <xdr:colOff>502920</xdr:colOff>
      <xdr:row>1558</xdr:row>
      <xdr:rowOff>145440</xdr:rowOff>
    </xdr:to>
    <xdr:sp macro="" textlink="">
      <xdr:nvSpPr>
        <xdr:cNvPr id="1076" name="Line 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 flipV="1">
          <a:off x="6701040" y="25865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1554</xdr:row>
      <xdr:rowOff>156240</xdr:rowOff>
    </xdr:from>
    <xdr:to>
      <xdr:col>11</xdr:col>
      <xdr:colOff>1080</xdr:colOff>
      <xdr:row>1555</xdr:row>
      <xdr:rowOff>100080</xdr:rowOff>
    </xdr:to>
    <xdr:sp macro="" textlink="">
      <xdr:nvSpPr>
        <xdr:cNvPr id="1077" name="Line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 flipV="1">
          <a:off x="8742600" y="25812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186120</xdr:colOff>
      <xdr:row>1559</xdr:row>
      <xdr:rowOff>18360</xdr:rowOff>
    </xdr:from>
    <xdr:to>
      <xdr:col>3</xdr:col>
      <xdr:colOff>650160</xdr:colOff>
      <xdr:row>1559</xdr:row>
      <xdr:rowOff>124560</xdr:rowOff>
    </xdr:to>
    <xdr:sp macro="" textlink="">
      <xdr:nvSpPr>
        <xdr:cNvPr id="1078" name="Line 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 flipV="1">
          <a:off x="4123440" y="25879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100080</xdr:colOff>
      <xdr:row>1552</xdr:row>
      <xdr:rowOff>157320</xdr:rowOff>
    </xdr:from>
    <xdr:to>
      <xdr:col>4</xdr:col>
      <xdr:colOff>564120</xdr:colOff>
      <xdr:row>1553</xdr:row>
      <xdr:rowOff>101160</xdr:rowOff>
    </xdr:to>
    <xdr:sp macro="" textlink="">
      <xdr:nvSpPr>
        <xdr:cNvPr id="1079" name="Line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 flipV="1">
          <a:off x="4914000" y="25779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1556</xdr:row>
      <xdr:rowOff>155160</xdr:rowOff>
    </xdr:from>
    <xdr:to>
      <xdr:col>8</xdr:col>
      <xdr:colOff>624600</xdr:colOff>
      <xdr:row>1557</xdr:row>
      <xdr:rowOff>99000</xdr:rowOff>
    </xdr:to>
    <xdr:sp macro="" textlink="">
      <xdr:nvSpPr>
        <xdr:cNvPr id="1080" name="Line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 flipV="1">
          <a:off x="7382160" y="25844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66960</xdr:colOff>
      <xdr:row>1553</xdr:row>
      <xdr:rowOff>145080</xdr:rowOff>
    </xdr:from>
    <xdr:to>
      <xdr:col>4</xdr:col>
      <xdr:colOff>531000</xdr:colOff>
      <xdr:row>1554</xdr:row>
      <xdr:rowOff>88560</xdr:rowOff>
    </xdr:to>
    <xdr:sp macro="" textlink="">
      <xdr:nvSpPr>
        <xdr:cNvPr id="1081" name="Line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 flipV="1">
          <a:off x="4880880" y="257947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79560</xdr:colOff>
      <xdr:row>1560</xdr:row>
      <xdr:rowOff>9000</xdr:rowOff>
    </xdr:from>
    <xdr:to>
      <xdr:col>5</xdr:col>
      <xdr:colOff>543600</xdr:colOff>
      <xdr:row>1560</xdr:row>
      <xdr:rowOff>115200</xdr:rowOff>
    </xdr:to>
    <xdr:sp macro="" textlink="">
      <xdr:nvSpPr>
        <xdr:cNvPr id="1082" name="Line 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 flipV="1">
          <a:off x="5548680" y="25894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1562</xdr:row>
      <xdr:rowOff>157680</xdr:rowOff>
    </xdr:from>
    <xdr:to>
      <xdr:col>11</xdr:col>
      <xdr:colOff>4260</xdr:colOff>
      <xdr:row>1563</xdr:row>
      <xdr:rowOff>101160</xdr:rowOff>
    </xdr:to>
    <xdr:sp macro="" textlink="">
      <xdr:nvSpPr>
        <xdr:cNvPr id="1083" name="Line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 flipV="1">
          <a:off x="8722800" y="25942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4620</xdr:colOff>
      <xdr:row>1556</xdr:row>
      <xdr:rowOff>6840</xdr:rowOff>
    </xdr:from>
    <xdr:to>
      <xdr:col>5</xdr:col>
      <xdr:colOff>461160</xdr:colOff>
      <xdr:row>1556</xdr:row>
      <xdr:rowOff>113040</xdr:rowOff>
    </xdr:to>
    <xdr:sp macro="" textlink="">
      <xdr:nvSpPr>
        <xdr:cNvPr id="1084" name="Line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 flipV="1">
          <a:off x="5466240" y="258296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1561</xdr:row>
      <xdr:rowOff>161640</xdr:rowOff>
    </xdr:from>
    <xdr:to>
      <xdr:col>4</xdr:col>
      <xdr:colOff>534600</xdr:colOff>
      <xdr:row>1562</xdr:row>
      <xdr:rowOff>105480</xdr:rowOff>
    </xdr:to>
    <xdr:sp macro="" textlink="">
      <xdr:nvSpPr>
        <xdr:cNvPr id="1085" name="Line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 flipV="1">
          <a:off x="4884480" y="25926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191160</xdr:colOff>
      <xdr:row>1567</xdr:row>
      <xdr:rowOff>221400</xdr:rowOff>
    </xdr:from>
    <xdr:to>
      <xdr:col>8</xdr:col>
      <xdr:colOff>655200</xdr:colOff>
      <xdr:row>1568</xdr:row>
      <xdr:rowOff>100080</xdr:rowOff>
    </xdr:to>
    <xdr:sp macro="" textlink="">
      <xdr:nvSpPr>
        <xdr:cNvPr id="1086" name="Line 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 flipV="1">
          <a:off x="7412760" y="26029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39600</xdr:colOff>
      <xdr:row>1569</xdr:row>
      <xdr:rowOff>12600</xdr:rowOff>
    </xdr:from>
    <xdr:to>
      <xdr:col>7</xdr:col>
      <xdr:colOff>503640</xdr:colOff>
      <xdr:row>1569</xdr:row>
      <xdr:rowOff>118800</xdr:rowOff>
    </xdr:to>
    <xdr:sp macro="" textlink="">
      <xdr:nvSpPr>
        <xdr:cNvPr id="1087" name="Line 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 flipV="1">
          <a:off x="6701760" y="26047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7560</xdr:colOff>
      <xdr:row>1563</xdr:row>
      <xdr:rowOff>150120</xdr:rowOff>
    </xdr:from>
    <xdr:to>
      <xdr:col>11</xdr:col>
      <xdr:colOff>29520</xdr:colOff>
      <xdr:row>1564</xdr:row>
      <xdr:rowOff>93960</xdr:rowOff>
    </xdr:to>
    <xdr:sp macro="" textlink="">
      <xdr:nvSpPr>
        <xdr:cNvPr id="1088" name="Line 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 flipV="1">
          <a:off x="8771040" y="25957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1570</xdr:row>
      <xdr:rowOff>152640</xdr:rowOff>
    </xdr:from>
    <xdr:to>
      <xdr:col>7</xdr:col>
      <xdr:colOff>477360</xdr:colOff>
      <xdr:row>1571</xdr:row>
      <xdr:rowOff>96480</xdr:rowOff>
    </xdr:to>
    <xdr:sp macro="" textlink="">
      <xdr:nvSpPr>
        <xdr:cNvPr id="1089" name="Line 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 flipV="1">
          <a:off x="6675480" y="26078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73800</xdr:colOff>
      <xdr:row>1570</xdr:row>
      <xdr:rowOff>360</xdr:rowOff>
    </xdr:from>
    <xdr:to>
      <xdr:col>5</xdr:col>
      <xdr:colOff>537840</xdr:colOff>
      <xdr:row>1570</xdr:row>
      <xdr:rowOff>106560</xdr:rowOff>
    </xdr:to>
    <xdr:sp macro="" textlink="">
      <xdr:nvSpPr>
        <xdr:cNvPr id="1090" name="Line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 flipV="1">
          <a:off x="5542920" y="26063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37440</xdr:colOff>
      <xdr:row>1574</xdr:row>
      <xdr:rowOff>219600</xdr:rowOff>
    </xdr:from>
    <xdr:to>
      <xdr:col>5</xdr:col>
      <xdr:colOff>501480</xdr:colOff>
      <xdr:row>1575</xdr:row>
      <xdr:rowOff>98280</xdr:rowOff>
    </xdr:to>
    <xdr:sp macro="" textlink="">
      <xdr:nvSpPr>
        <xdr:cNvPr id="1091" name="Line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 flipV="1">
          <a:off x="5506560" y="261498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10080</xdr:colOff>
      <xdr:row>1576</xdr:row>
      <xdr:rowOff>20520</xdr:rowOff>
    </xdr:from>
    <xdr:to>
      <xdr:col>7</xdr:col>
      <xdr:colOff>474120</xdr:colOff>
      <xdr:row>1576</xdr:row>
      <xdr:rowOff>126720</xdr:rowOff>
    </xdr:to>
    <xdr:sp macro="" textlink="">
      <xdr:nvSpPr>
        <xdr:cNvPr id="1092" name="Line 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 flipV="1">
          <a:off x="6672240" y="26168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1576</xdr:row>
      <xdr:rowOff>157320</xdr:rowOff>
    </xdr:from>
    <xdr:to>
      <xdr:col>8</xdr:col>
      <xdr:colOff>624600</xdr:colOff>
      <xdr:row>1577</xdr:row>
      <xdr:rowOff>100800</xdr:rowOff>
    </xdr:to>
    <xdr:sp macro="" textlink="">
      <xdr:nvSpPr>
        <xdr:cNvPr id="1093" name="Line 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 flipV="1">
          <a:off x="7382160" y="26182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62640</xdr:colOff>
      <xdr:row>1578</xdr:row>
      <xdr:rowOff>149760</xdr:rowOff>
    </xdr:from>
    <xdr:to>
      <xdr:col>5</xdr:col>
      <xdr:colOff>526680</xdr:colOff>
      <xdr:row>1579</xdr:row>
      <xdr:rowOff>93240</xdr:rowOff>
    </xdr:to>
    <xdr:sp macro="" textlink="">
      <xdr:nvSpPr>
        <xdr:cNvPr id="1094" name="Line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 flipV="1">
          <a:off x="5531760" y="262144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225720</xdr:colOff>
      <xdr:row>1580</xdr:row>
      <xdr:rowOff>5400</xdr:rowOff>
    </xdr:from>
    <xdr:to>
      <xdr:col>3</xdr:col>
      <xdr:colOff>689760</xdr:colOff>
      <xdr:row>1580</xdr:row>
      <xdr:rowOff>111600</xdr:rowOff>
    </xdr:to>
    <xdr:sp macro="" textlink="">
      <xdr:nvSpPr>
        <xdr:cNvPr id="1095" name="Line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 flipV="1">
          <a:off x="4163040" y="26232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52920</xdr:colOff>
      <xdr:row>1583</xdr:row>
      <xdr:rowOff>15480</xdr:rowOff>
    </xdr:from>
    <xdr:to>
      <xdr:col>8</xdr:col>
      <xdr:colOff>2610</xdr:colOff>
      <xdr:row>1583</xdr:row>
      <xdr:rowOff>121680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 flipV="1">
          <a:off x="6715080" y="26282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86760</xdr:colOff>
      <xdr:row>1578</xdr:row>
      <xdr:rowOff>360</xdr:rowOff>
    </xdr:from>
    <xdr:to>
      <xdr:col>5</xdr:col>
      <xdr:colOff>550800</xdr:colOff>
      <xdr:row>1578</xdr:row>
      <xdr:rowOff>106560</xdr:rowOff>
    </xdr:to>
    <xdr:sp macro="" textlink="">
      <xdr:nvSpPr>
        <xdr:cNvPr id="1097" name="Line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 flipV="1">
          <a:off x="5555880" y="261994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80640</xdr:colOff>
      <xdr:row>1581</xdr:row>
      <xdr:rowOff>153720</xdr:rowOff>
    </xdr:from>
    <xdr:to>
      <xdr:col>5</xdr:col>
      <xdr:colOff>544680</xdr:colOff>
      <xdr:row>1582</xdr:row>
      <xdr:rowOff>97200</xdr:rowOff>
    </xdr:to>
    <xdr:sp macro="" textlink="">
      <xdr:nvSpPr>
        <xdr:cNvPr id="1098" name="Line 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 flipV="1">
          <a:off x="5549760" y="26263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569610</xdr:colOff>
      <xdr:row>1581</xdr:row>
      <xdr:rowOff>11520</xdr:rowOff>
    </xdr:from>
    <xdr:to>
      <xdr:col>6</xdr:col>
      <xdr:colOff>457200</xdr:colOff>
      <xdr:row>1581</xdr:row>
      <xdr:rowOff>117720</xdr:rowOff>
    </xdr:to>
    <xdr:sp macro="" textlink="">
      <xdr:nvSpPr>
        <xdr:cNvPr id="1099" name="Line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 flipV="1">
          <a:off x="6095880" y="26249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65880</xdr:colOff>
      <xdr:row>1586</xdr:row>
      <xdr:rowOff>224280</xdr:rowOff>
    </xdr:from>
    <xdr:to>
      <xdr:col>6</xdr:col>
      <xdr:colOff>501345</xdr:colOff>
      <xdr:row>1587</xdr:row>
      <xdr:rowOff>102960</xdr:rowOff>
    </xdr:to>
    <xdr:sp macro="" textlink="">
      <xdr:nvSpPr>
        <xdr:cNvPr id="1100" name="Line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 flipV="1">
          <a:off x="6168600" y="26351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1587</xdr:row>
      <xdr:rowOff>156240</xdr:rowOff>
    </xdr:from>
    <xdr:to>
      <xdr:col>8</xdr:col>
      <xdr:colOff>660600</xdr:colOff>
      <xdr:row>1588</xdr:row>
      <xdr:rowOff>100080</xdr:rowOff>
    </xdr:to>
    <xdr:sp macro="" textlink="">
      <xdr:nvSpPr>
        <xdr:cNvPr id="1101" name="Line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 flipV="1">
          <a:off x="7418160" y="263678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1589</xdr:row>
      <xdr:rowOff>137160</xdr:rowOff>
    </xdr:from>
    <xdr:to>
      <xdr:col>7</xdr:col>
      <xdr:colOff>477360</xdr:colOff>
      <xdr:row>1590</xdr:row>
      <xdr:rowOff>81000</xdr:rowOff>
    </xdr:to>
    <xdr:sp macro="" textlink="">
      <xdr:nvSpPr>
        <xdr:cNvPr id="1102" name="Line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 flipV="1">
          <a:off x="6675480" y="26398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186120</xdr:colOff>
      <xdr:row>1588</xdr:row>
      <xdr:rowOff>157320</xdr:rowOff>
    </xdr:from>
    <xdr:to>
      <xdr:col>3</xdr:col>
      <xdr:colOff>650160</xdr:colOff>
      <xdr:row>1589</xdr:row>
      <xdr:rowOff>100800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 flipV="1">
          <a:off x="4123440" y="263841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177120</xdr:colOff>
      <xdr:row>1590</xdr:row>
      <xdr:rowOff>157320</xdr:rowOff>
    </xdr:from>
    <xdr:to>
      <xdr:col>3</xdr:col>
      <xdr:colOff>641160</xdr:colOff>
      <xdr:row>1591</xdr:row>
      <xdr:rowOff>100800</xdr:rowOff>
    </xdr:to>
    <xdr:sp macro="" textlink="">
      <xdr:nvSpPr>
        <xdr:cNvPr id="1104" name="Line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 flipV="1">
          <a:off x="4114440" y="26416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1594</xdr:row>
      <xdr:rowOff>8640</xdr:rowOff>
    </xdr:from>
    <xdr:to>
      <xdr:col>4</xdr:col>
      <xdr:colOff>514800</xdr:colOff>
      <xdr:row>1594</xdr:row>
      <xdr:rowOff>114840</xdr:rowOff>
    </xdr:to>
    <xdr:sp macro="" textlink="">
      <xdr:nvSpPr>
        <xdr:cNvPr id="1105" name="Line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 flipV="1">
          <a:off x="4864680" y="264668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16920</xdr:colOff>
      <xdr:row>1592</xdr:row>
      <xdr:rowOff>20520</xdr:rowOff>
    </xdr:from>
    <xdr:to>
      <xdr:col>5</xdr:col>
      <xdr:colOff>480960</xdr:colOff>
      <xdr:row>1592</xdr:row>
      <xdr:rowOff>126720</xdr:rowOff>
    </xdr:to>
    <xdr:sp macro="" textlink="">
      <xdr:nvSpPr>
        <xdr:cNvPr id="1106" name="Line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 flipV="1">
          <a:off x="5486040" y="26435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36000</xdr:colOff>
      <xdr:row>1592</xdr:row>
      <xdr:rowOff>150840</xdr:rowOff>
    </xdr:from>
    <xdr:to>
      <xdr:col>6</xdr:col>
      <xdr:colOff>500040</xdr:colOff>
      <xdr:row>1593</xdr:row>
      <xdr:rowOff>94320</xdr:rowOff>
    </xdr:to>
    <xdr:sp macro="" textlink="">
      <xdr:nvSpPr>
        <xdr:cNvPr id="1107" name="Line 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 flipV="1">
          <a:off x="6138720" y="26448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1594</xdr:row>
      <xdr:rowOff>134640</xdr:rowOff>
    </xdr:from>
    <xdr:to>
      <xdr:col>11</xdr:col>
      <xdr:colOff>1080</xdr:colOff>
      <xdr:row>1595</xdr:row>
      <xdr:rowOff>78120</xdr:rowOff>
    </xdr:to>
    <xdr:sp macro="" textlink="">
      <xdr:nvSpPr>
        <xdr:cNvPr id="1108" name="Line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 flipV="1">
          <a:off x="8742600" y="26479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33120</xdr:colOff>
      <xdr:row>1596</xdr:row>
      <xdr:rowOff>160560</xdr:rowOff>
    </xdr:from>
    <xdr:to>
      <xdr:col>5</xdr:col>
      <xdr:colOff>497160</xdr:colOff>
      <xdr:row>1597</xdr:row>
      <xdr:rowOff>104400</xdr:rowOff>
    </xdr:to>
    <xdr:sp macro="" textlink="">
      <xdr:nvSpPr>
        <xdr:cNvPr id="1109" name="Line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 flipV="1">
          <a:off x="5502240" y="26514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190080</xdr:colOff>
      <xdr:row>1599</xdr:row>
      <xdr:rowOff>158400</xdr:rowOff>
    </xdr:from>
    <xdr:to>
      <xdr:col>3</xdr:col>
      <xdr:colOff>654120</xdr:colOff>
      <xdr:row>1600</xdr:row>
      <xdr:rowOff>101880</xdr:rowOff>
    </xdr:to>
    <xdr:sp macro="" textlink="">
      <xdr:nvSpPr>
        <xdr:cNvPr id="1110" name="Line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 flipV="1">
          <a:off x="4127400" y="265630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167040</xdr:colOff>
      <xdr:row>1595</xdr:row>
      <xdr:rowOff>155880</xdr:rowOff>
    </xdr:from>
    <xdr:to>
      <xdr:col>3</xdr:col>
      <xdr:colOff>631080</xdr:colOff>
      <xdr:row>1596</xdr:row>
      <xdr:rowOff>99360</xdr:rowOff>
    </xdr:to>
    <xdr:sp macro="" textlink="">
      <xdr:nvSpPr>
        <xdr:cNvPr id="1111" name="Line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 flipV="1">
          <a:off x="4104360" y="26497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64440</xdr:colOff>
      <xdr:row>1601</xdr:row>
      <xdr:rowOff>5400</xdr:rowOff>
    </xdr:from>
    <xdr:to>
      <xdr:col>4</xdr:col>
      <xdr:colOff>528480</xdr:colOff>
      <xdr:row>1601</xdr:row>
      <xdr:rowOff>111600</xdr:rowOff>
    </xdr:to>
    <xdr:sp macro="" textlink="">
      <xdr:nvSpPr>
        <xdr:cNvPr id="1112" name="Line 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 flipV="1">
          <a:off x="4878360" y="265802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1606</xdr:row>
      <xdr:rowOff>214920</xdr:rowOff>
    </xdr:from>
    <xdr:to>
      <xdr:col>7</xdr:col>
      <xdr:colOff>503835</xdr:colOff>
      <xdr:row>1607</xdr:row>
      <xdr:rowOff>93600</xdr:rowOff>
    </xdr:to>
    <xdr:sp macro="" textlink="">
      <xdr:nvSpPr>
        <xdr:cNvPr id="1113" name="Line 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 flipV="1">
          <a:off x="6711480" y="26682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1608</xdr:row>
      <xdr:rowOff>4320</xdr:rowOff>
    </xdr:from>
    <xdr:to>
      <xdr:col>7</xdr:col>
      <xdr:colOff>477360</xdr:colOff>
      <xdr:row>1608</xdr:row>
      <xdr:rowOff>110520</xdr:rowOff>
    </xdr:to>
    <xdr:sp macro="" textlink="">
      <xdr:nvSpPr>
        <xdr:cNvPr id="1114" name="Line 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 flipV="1">
          <a:off x="6675480" y="26700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54720</xdr:colOff>
      <xdr:row>1609</xdr:row>
      <xdr:rowOff>158400</xdr:rowOff>
    </xdr:from>
    <xdr:to>
      <xdr:col>7</xdr:col>
      <xdr:colOff>4410</xdr:colOff>
      <xdr:row>1610</xdr:row>
      <xdr:rowOff>101880</xdr:rowOff>
    </xdr:to>
    <xdr:sp macro="" textlink="">
      <xdr:nvSpPr>
        <xdr:cNvPr id="1115" name="Line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 flipV="1">
          <a:off x="6157440" y="26732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270</xdr:colOff>
      <xdr:row>1609</xdr:row>
      <xdr:rowOff>12240</xdr:rowOff>
    </xdr:from>
    <xdr:to>
      <xdr:col>11</xdr:col>
      <xdr:colOff>17280</xdr:colOff>
      <xdr:row>1609</xdr:row>
      <xdr:rowOff>118440</xdr:rowOff>
    </xdr:to>
    <xdr:sp macro="" textlink="">
      <xdr:nvSpPr>
        <xdr:cNvPr id="1116" name="Line 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 flipV="1">
          <a:off x="8758800" y="267174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67320</xdr:colOff>
      <xdr:row>1612</xdr:row>
      <xdr:rowOff>146880</xdr:rowOff>
    </xdr:from>
    <xdr:to>
      <xdr:col>5</xdr:col>
      <xdr:colOff>531360</xdr:colOff>
      <xdr:row>1613</xdr:row>
      <xdr:rowOff>90720</xdr:rowOff>
    </xdr:to>
    <xdr:sp macro="" textlink="">
      <xdr:nvSpPr>
        <xdr:cNvPr id="1117" name="Line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 flipV="1">
          <a:off x="5536440" y="26779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1611</xdr:row>
      <xdr:rowOff>11520</xdr:rowOff>
    </xdr:from>
    <xdr:to>
      <xdr:col>3</xdr:col>
      <xdr:colOff>620640</xdr:colOff>
      <xdr:row>1611</xdr:row>
      <xdr:rowOff>117720</xdr:rowOff>
    </xdr:to>
    <xdr:sp macro="" textlink="">
      <xdr:nvSpPr>
        <xdr:cNvPr id="1118" name="Line 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 flipV="1">
          <a:off x="4093920" y="26749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43200</xdr:colOff>
      <xdr:row>1612</xdr:row>
      <xdr:rowOff>3240</xdr:rowOff>
    </xdr:from>
    <xdr:to>
      <xdr:col>9</xdr:col>
      <xdr:colOff>507240</xdr:colOff>
      <xdr:row>1612</xdr:row>
      <xdr:rowOff>109440</xdr:rowOff>
    </xdr:to>
    <xdr:sp macro="" textlink="">
      <xdr:nvSpPr>
        <xdr:cNvPr id="1119" name="Line 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 flipV="1">
          <a:off x="8173080" y="26765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2925</xdr:colOff>
      <xdr:row>1615</xdr:row>
      <xdr:rowOff>157320</xdr:rowOff>
    </xdr:from>
    <xdr:to>
      <xdr:col>10</xdr:col>
      <xdr:colOff>395340</xdr:colOff>
      <xdr:row>1616</xdr:row>
      <xdr:rowOff>100800</xdr:rowOff>
    </xdr:to>
    <xdr:sp macro="" textlink="">
      <xdr:nvSpPr>
        <xdr:cNvPr id="1120" name="Line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 flipV="1">
          <a:off x="8732880" y="268294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52920</xdr:colOff>
      <xdr:row>1614</xdr:row>
      <xdr:rowOff>1080</xdr:rowOff>
    </xdr:from>
    <xdr:to>
      <xdr:col>8</xdr:col>
      <xdr:colOff>2610</xdr:colOff>
      <xdr:row>1614</xdr:row>
      <xdr:rowOff>107280</xdr:rowOff>
    </xdr:to>
    <xdr:sp macro="" textlink="">
      <xdr:nvSpPr>
        <xdr:cNvPr id="1121" name="Line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 flipV="1">
          <a:off x="6715080" y="26797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80280</xdr:colOff>
      <xdr:row>1615</xdr:row>
      <xdr:rowOff>17280</xdr:rowOff>
    </xdr:from>
    <xdr:to>
      <xdr:col>4</xdr:col>
      <xdr:colOff>544320</xdr:colOff>
      <xdr:row>1615</xdr:row>
      <xdr:rowOff>123480</xdr:rowOff>
    </xdr:to>
    <xdr:sp macro="" textlink="">
      <xdr:nvSpPr>
        <xdr:cNvPr id="1122" name="Line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 flipV="1">
          <a:off x="4894200" y="26815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1622</xdr:row>
      <xdr:rowOff>12240</xdr:rowOff>
    </xdr:from>
    <xdr:to>
      <xdr:col>8</xdr:col>
      <xdr:colOff>624600</xdr:colOff>
      <xdr:row>1622</xdr:row>
      <xdr:rowOff>118440</xdr:rowOff>
    </xdr:to>
    <xdr:sp macro="" textlink="">
      <xdr:nvSpPr>
        <xdr:cNvPr id="1123" name="Line 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 flipV="1">
          <a:off x="7382160" y="26928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166680</xdr:colOff>
      <xdr:row>1617</xdr:row>
      <xdr:rowOff>4320</xdr:rowOff>
    </xdr:from>
    <xdr:to>
      <xdr:col>3</xdr:col>
      <xdr:colOff>630720</xdr:colOff>
      <xdr:row>1617</xdr:row>
      <xdr:rowOff>110520</xdr:rowOff>
    </xdr:to>
    <xdr:sp macro="" textlink="">
      <xdr:nvSpPr>
        <xdr:cNvPr id="1124" name="Line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 flipV="1">
          <a:off x="4104000" y="268466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194760</xdr:colOff>
      <xdr:row>1622</xdr:row>
      <xdr:rowOff>158400</xdr:rowOff>
    </xdr:from>
    <xdr:to>
      <xdr:col>8</xdr:col>
      <xdr:colOff>658800</xdr:colOff>
      <xdr:row>1623</xdr:row>
      <xdr:rowOff>101880</xdr:rowOff>
    </xdr:to>
    <xdr:sp macro="" textlink="">
      <xdr:nvSpPr>
        <xdr:cNvPr id="1125" name="Line 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 flipV="1">
          <a:off x="7416360" y="26943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69840</xdr:colOff>
      <xdr:row>1623</xdr:row>
      <xdr:rowOff>128880</xdr:rowOff>
    </xdr:from>
    <xdr:to>
      <xdr:col>4</xdr:col>
      <xdr:colOff>533880</xdr:colOff>
      <xdr:row>1624</xdr:row>
      <xdr:rowOff>72720</xdr:rowOff>
    </xdr:to>
    <xdr:sp macro="" textlink="">
      <xdr:nvSpPr>
        <xdr:cNvPr id="1126" name="Line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 flipV="1">
          <a:off x="4883760" y="26956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67320</xdr:colOff>
      <xdr:row>1617</xdr:row>
      <xdr:rowOff>156600</xdr:rowOff>
    </xdr:from>
    <xdr:to>
      <xdr:col>5</xdr:col>
      <xdr:colOff>531360</xdr:colOff>
      <xdr:row>1618</xdr:row>
      <xdr:rowOff>100080</xdr:rowOff>
    </xdr:to>
    <xdr:sp macro="" textlink="">
      <xdr:nvSpPr>
        <xdr:cNvPr id="1127" name="Line 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 flipV="1">
          <a:off x="5536440" y="26861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1620</xdr:row>
      <xdr:rowOff>20160</xdr:rowOff>
    </xdr:from>
    <xdr:to>
      <xdr:col>7</xdr:col>
      <xdr:colOff>497160</xdr:colOff>
      <xdr:row>1620</xdr:row>
      <xdr:rowOff>126360</xdr:rowOff>
    </xdr:to>
    <xdr:sp macro="" textlink="">
      <xdr:nvSpPr>
        <xdr:cNvPr id="1128" name="Line 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 flipV="1">
          <a:off x="6695280" y="268970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1620</xdr:row>
      <xdr:rowOff>143640</xdr:rowOff>
    </xdr:from>
    <xdr:to>
      <xdr:col>4</xdr:col>
      <xdr:colOff>514800</xdr:colOff>
      <xdr:row>1621</xdr:row>
      <xdr:rowOff>87120</xdr:rowOff>
    </xdr:to>
    <xdr:sp macro="" textlink="">
      <xdr:nvSpPr>
        <xdr:cNvPr id="1129" name="Line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 flipV="1">
          <a:off x="4864680" y="26909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1629</xdr:row>
      <xdr:rowOff>33840</xdr:rowOff>
    </xdr:from>
    <xdr:to>
      <xdr:col>3</xdr:col>
      <xdr:colOff>620640</xdr:colOff>
      <xdr:row>1629</xdr:row>
      <xdr:rowOff>140040</xdr:rowOff>
    </xdr:to>
    <xdr:sp macro="" textlink="">
      <xdr:nvSpPr>
        <xdr:cNvPr id="1130" name="Line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 flipV="1">
          <a:off x="4093920" y="270511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151920</xdr:colOff>
      <xdr:row>1630</xdr:row>
      <xdr:rowOff>4320</xdr:rowOff>
    </xdr:from>
    <xdr:to>
      <xdr:col>8</xdr:col>
      <xdr:colOff>615960</xdr:colOff>
      <xdr:row>1630</xdr:row>
      <xdr:rowOff>110520</xdr:rowOff>
    </xdr:to>
    <xdr:sp macro="" textlink="">
      <xdr:nvSpPr>
        <xdr:cNvPr id="1131" name="Line 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 flipV="1">
          <a:off x="7373520" y="270644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204480</xdr:colOff>
      <xdr:row>1631</xdr:row>
      <xdr:rowOff>3960</xdr:rowOff>
    </xdr:from>
    <xdr:to>
      <xdr:col>8</xdr:col>
      <xdr:colOff>668520</xdr:colOff>
      <xdr:row>1631</xdr:row>
      <xdr:rowOff>110160</xdr:rowOff>
    </xdr:to>
    <xdr:sp macro="" textlink="">
      <xdr:nvSpPr>
        <xdr:cNvPr id="1132" name="Line 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 flipV="1">
          <a:off x="7426080" y="270806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1632</xdr:row>
      <xdr:rowOff>140040</xdr:rowOff>
    </xdr:from>
    <xdr:to>
      <xdr:col>7</xdr:col>
      <xdr:colOff>477360</xdr:colOff>
      <xdr:row>1633</xdr:row>
      <xdr:rowOff>83880</xdr:rowOff>
    </xdr:to>
    <xdr:sp macro="" textlink="">
      <xdr:nvSpPr>
        <xdr:cNvPr id="1133" name="Line 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 flipV="1">
          <a:off x="6675480" y="271105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50400</xdr:colOff>
      <xdr:row>1632</xdr:row>
      <xdr:rowOff>11880</xdr:rowOff>
    </xdr:from>
    <xdr:to>
      <xdr:col>4</xdr:col>
      <xdr:colOff>514440</xdr:colOff>
      <xdr:row>1632</xdr:row>
      <xdr:rowOff>118080</xdr:rowOff>
    </xdr:to>
    <xdr:sp macro="" textlink="">
      <xdr:nvSpPr>
        <xdr:cNvPr id="1134" name="Line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 flipV="1">
          <a:off x="4864320" y="27097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169920</xdr:colOff>
      <xdr:row>1634</xdr:row>
      <xdr:rowOff>158040</xdr:rowOff>
    </xdr:from>
    <xdr:to>
      <xdr:col>3</xdr:col>
      <xdr:colOff>633960</xdr:colOff>
      <xdr:row>1635</xdr:row>
      <xdr:rowOff>101520</xdr:rowOff>
    </xdr:to>
    <xdr:sp macro="" textlink="">
      <xdr:nvSpPr>
        <xdr:cNvPr id="1135" name="Line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 flipV="1">
          <a:off x="4107240" y="271448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34200</xdr:colOff>
      <xdr:row>1636</xdr:row>
      <xdr:rowOff>19080</xdr:rowOff>
    </xdr:from>
    <xdr:to>
      <xdr:col>5</xdr:col>
      <xdr:colOff>498240</xdr:colOff>
      <xdr:row>1636</xdr:row>
      <xdr:rowOff>125280</xdr:rowOff>
    </xdr:to>
    <xdr:sp macro="" textlink="">
      <xdr:nvSpPr>
        <xdr:cNvPr id="1136" name="Line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 flipV="1">
          <a:off x="5503320" y="271634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2880</xdr:colOff>
      <xdr:row>1634</xdr:row>
      <xdr:rowOff>1080</xdr:rowOff>
    </xdr:from>
    <xdr:to>
      <xdr:col>6</xdr:col>
      <xdr:colOff>466920</xdr:colOff>
      <xdr:row>1634</xdr:row>
      <xdr:rowOff>107280</xdr:rowOff>
    </xdr:to>
    <xdr:sp macro="" textlink="">
      <xdr:nvSpPr>
        <xdr:cNvPr id="1137" name="Line 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 flipV="1">
          <a:off x="6105600" y="27129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1640</xdr:row>
      <xdr:rowOff>151560</xdr:rowOff>
    </xdr:from>
    <xdr:to>
      <xdr:col>7</xdr:col>
      <xdr:colOff>503835</xdr:colOff>
      <xdr:row>1641</xdr:row>
      <xdr:rowOff>95040</xdr:rowOff>
    </xdr:to>
    <xdr:sp macro="" textlink="">
      <xdr:nvSpPr>
        <xdr:cNvPr id="1138" name="Line 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 flipV="1">
          <a:off x="6711480" y="27241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1637</xdr:row>
      <xdr:rowOff>14760</xdr:rowOff>
    </xdr:from>
    <xdr:to>
      <xdr:col>7</xdr:col>
      <xdr:colOff>477360</xdr:colOff>
      <xdr:row>1637</xdr:row>
      <xdr:rowOff>120960</xdr:rowOff>
    </xdr:to>
    <xdr:sp macro="" textlink="">
      <xdr:nvSpPr>
        <xdr:cNvPr id="1139" name="Line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 flipV="1">
          <a:off x="6675480" y="27179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1638</xdr:row>
      <xdr:rowOff>158040</xdr:rowOff>
    </xdr:from>
    <xdr:to>
      <xdr:col>11</xdr:col>
      <xdr:colOff>1080</xdr:colOff>
      <xdr:row>1639</xdr:row>
      <xdr:rowOff>101520</xdr:rowOff>
    </xdr:to>
    <xdr:sp macro="" textlink="">
      <xdr:nvSpPr>
        <xdr:cNvPr id="1140" name="Line 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 flipV="1">
          <a:off x="8742600" y="27209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1643</xdr:row>
      <xdr:rowOff>149760</xdr:rowOff>
    </xdr:from>
    <xdr:to>
      <xdr:col>6</xdr:col>
      <xdr:colOff>473760</xdr:colOff>
      <xdr:row>1644</xdr:row>
      <xdr:rowOff>93240</xdr:rowOff>
    </xdr:to>
    <xdr:sp macro="" textlink="">
      <xdr:nvSpPr>
        <xdr:cNvPr id="1141" name="Line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 flipV="1">
          <a:off x="6112440" y="27290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127080</xdr:colOff>
      <xdr:row>1643</xdr:row>
      <xdr:rowOff>4680</xdr:rowOff>
    </xdr:from>
    <xdr:to>
      <xdr:col>3</xdr:col>
      <xdr:colOff>591120</xdr:colOff>
      <xdr:row>1643</xdr:row>
      <xdr:rowOff>110880</xdr:rowOff>
    </xdr:to>
    <xdr:sp macro="" textlink="">
      <xdr:nvSpPr>
        <xdr:cNvPr id="1142" name="Line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 flipV="1">
          <a:off x="4064400" y="272757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568170</xdr:colOff>
      <xdr:row>1646</xdr:row>
      <xdr:rowOff>23760</xdr:rowOff>
    </xdr:from>
    <xdr:to>
      <xdr:col>11</xdr:col>
      <xdr:colOff>13680</xdr:colOff>
      <xdr:row>1646</xdr:row>
      <xdr:rowOff>129960</xdr:rowOff>
    </xdr:to>
    <xdr:sp macro="" textlink="">
      <xdr:nvSpPr>
        <xdr:cNvPr id="1143" name="Line 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 flipV="1">
          <a:off x="8755200" y="27326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67320</xdr:colOff>
      <xdr:row>1644</xdr:row>
      <xdr:rowOff>2880</xdr:rowOff>
    </xdr:from>
    <xdr:to>
      <xdr:col>5</xdr:col>
      <xdr:colOff>531360</xdr:colOff>
      <xdr:row>1644</xdr:row>
      <xdr:rowOff>109080</xdr:rowOff>
    </xdr:to>
    <xdr:sp macro="" textlink="">
      <xdr:nvSpPr>
        <xdr:cNvPr id="1144" name="Line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 flipV="1">
          <a:off x="5536440" y="272918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34560</xdr:colOff>
      <xdr:row>1641</xdr:row>
      <xdr:rowOff>156240</xdr:rowOff>
    </xdr:from>
    <xdr:to>
      <xdr:col>4</xdr:col>
      <xdr:colOff>498600</xdr:colOff>
      <xdr:row>1642</xdr:row>
      <xdr:rowOff>100080</xdr:rowOff>
    </xdr:to>
    <xdr:sp macro="" textlink="">
      <xdr:nvSpPr>
        <xdr:cNvPr id="1145" name="Line 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 flipV="1">
          <a:off x="4848480" y="27258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60840</xdr:colOff>
      <xdr:row>1645</xdr:row>
      <xdr:rowOff>8640</xdr:rowOff>
    </xdr:from>
    <xdr:to>
      <xdr:col>4</xdr:col>
      <xdr:colOff>524880</xdr:colOff>
      <xdr:row>1645</xdr:row>
      <xdr:rowOff>114840</xdr:rowOff>
    </xdr:to>
    <xdr:sp macro="" textlink="">
      <xdr:nvSpPr>
        <xdr:cNvPr id="1146" name="Line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 flipV="1">
          <a:off x="4874760" y="27308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99720</xdr:colOff>
      <xdr:row>1651</xdr:row>
      <xdr:rowOff>14400</xdr:rowOff>
    </xdr:from>
    <xdr:to>
      <xdr:col>4</xdr:col>
      <xdr:colOff>563760</xdr:colOff>
      <xdr:row>1651</xdr:row>
      <xdr:rowOff>120600</xdr:rowOff>
    </xdr:to>
    <xdr:sp macro="" textlink="">
      <xdr:nvSpPr>
        <xdr:cNvPr id="1147" name="Line 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 flipV="1">
          <a:off x="4913640" y="274132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171360</xdr:colOff>
      <xdr:row>1650</xdr:row>
      <xdr:rowOff>13320</xdr:rowOff>
    </xdr:from>
    <xdr:to>
      <xdr:col>8</xdr:col>
      <xdr:colOff>635400</xdr:colOff>
      <xdr:row>1650</xdr:row>
      <xdr:rowOff>119520</xdr:rowOff>
    </xdr:to>
    <xdr:sp macro="" textlink="">
      <xdr:nvSpPr>
        <xdr:cNvPr id="1148" name="Line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 flipV="1">
          <a:off x="7392960" y="27396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217440</xdr:colOff>
      <xdr:row>1639</xdr:row>
      <xdr:rowOff>151200</xdr:rowOff>
    </xdr:from>
    <xdr:to>
      <xdr:col>8</xdr:col>
      <xdr:colOff>681480</xdr:colOff>
      <xdr:row>1640</xdr:row>
      <xdr:rowOff>95040</xdr:rowOff>
    </xdr:to>
    <xdr:sp macro="" textlink="">
      <xdr:nvSpPr>
        <xdr:cNvPr id="1149" name="Line 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 flipV="1">
          <a:off x="7439040" y="27225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34920</xdr:colOff>
      <xdr:row>1651</xdr:row>
      <xdr:rowOff>156240</xdr:rowOff>
    </xdr:from>
    <xdr:to>
      <xdr:col>7</xdr:col>
      <xdr:colOff>498960</xdr:colOff>
      <xdr:row>1652</xdr:row>
      <xdr:rowOff>100080</xdr:rowOff>
    </xdr:to>
    <xdr:sp macro="" textlink="">
      <xdr:nvSpPr>
        <xdr:cNvPr id="1150" name="Line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 flipV="1">
          <a:off x="6697080" y="27427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1653</xdr:row>
      <xdr:rowOff>11520</xdr:rowOff>
    </xdr:from>
    <xdr:to>
      <xdr:col>4</xdr:col>
      <xdr:colOff>534600</xdr:colOff>
      <xdr:row>1653</xdr:row>
      <xdr:rowOff>117720</xdr:rowOff>
    </xdr:to>
    <xdr:sp macro="" textlink="">
      <xdr:nvSpPr>
        <xdr:cNvPr id="1151" name="Line 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 flipV="1">
          <a:off x="4884480" y="27445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24120</xdr:colOff>
      <xdr:row>1661</xdr:row>
      <xdr:rowOff>22320</xdr:rowOff>
    </xdr:from>
    <xdr:to>
      <xdr:col>5</xdr:col>
      <xdr:colOff>488160</xdr:colOff>
      <xdr:row>1661</xdr:row>
      <xdr:rowOff>128520</xdr:rowOff>
    </xdr:to>
    <xdr:sp macro="" textlink="">
      <xdr:nvSpPr>
        <xdr:cNvPr id="1152" name="Line 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 flipV="1">
          <a:off x="5493240" y="27576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181080</xdr:colOff>
      <xdr:row>1661</xdr:row>
      <xdr:rowOff>146160</xdr:rowOff>
    </xdr:from>
    <xdr:to>
      <xdr:col>8</xdr:col>
      <xdr:colOff>645120</xdr:colOff>
      <xdr:row>1662</xdr:row>
      <xdr:rowOff>89640</xdr:rowOff>
    </xdr:to>
    <xdr:sp macro="" textlink="">
      <xdr:nvSpPr>
        <xdr:cNvPr id="1153" name="Line 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 flipV="1">
          <a:off x="7402680" y="27588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220320</xdr:colOff>
      <xdr:row>1667</xdr:row>
      <xdr:rowOff>205560</xdr:rowOff>
    </xdr:from>
    <xdr:to>
      <xdr:col>8</xdr:col>
      <xdr:colOff>684360</xdr:colOff>
      <xdr:row>1668</xdr:row>
      <xdr:rowOff>84600</xdr:rowOff>
    </xdr:to>
    <xdr:sp macro="" textlink="">
      <xdr:nvSpPr>
        <xdr:cNvPr id="1154" name="Line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 flipV="1">
          <a:off x="7441920" y="27692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202320</xdr:colOff>
      <xdr:row>1671</xdr:row>
      <xdr:rowOff>150840</xdr:rowOff>
    </xdr:from>
    <xdr:to>
      <xdr:col>3</xdr:col>
      <xdr:colOff>666360</xdr:colOff>
      <xdr:row>1672</xdr:row>
      <xdr:rowOff>94680</xdr:rowOff>
    </xdr:to>
    <xdr:sp macro="" textlink="">
      <xdr:nvSpPr>
        <xdr:cNvPr id="1155" name="Line 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 flipV="1">
          <a:off x="4139640" y="27758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227160</xdr:colOff>
      <xdr:row>1668</xdr:row>
      <xdr:rowOff>146520</xdr:rowOff>
    </xdr:from>
    <xdr:to>
      <xdr:col>8</xdr:col>
      <xdr:colOff>691200</xdr:colOff>
      <xdr:row>1669</xdr:row>
      <xdr:rowOff>90000</xdr:rowOff>
    </xdr:to>
    <xdr:sp macro="" textlink="">
      <xdr:nvSpPr>
        <xdr:cNvPr id="1156" name="Line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 flipV="1">
          <a:off x="7448760" y="27709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204480</xdr:colOff>
      <xdr:row>1669</xdr:row>
      <xdr:rowOff>152640</xdr:rowOff>
    </xdr:from>
    <xdr:to>
      <xdr:col>8</xdr:col>
      <xdr:colOff>668520</xdr:colOff>
      <xdr:row>1670</xdr:row>
      <xdr:rowOff>96480</xdr:rowOff>
    </xdr:to>
    <xdr:sp macro="" textlink="">
      <xdr:nvSpPr>
        <xdr:cNvPr id="1157" name="Line 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 flipV="1">
          <a:off x="7426080" y="27726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47160</xdr:colOff>
      <xdr:row>1674</xdr:row>
      <xdr:rowOff>12960</xdr:rowOff>
    </xdr:from>
    <xdr:to>
      <xdr:col>4</xdr:col>
      <xdr:colOff>511200</xdr:colOff>
      <xdr:row>1674</xdr:row>
      <xdr:rowOff>119160</xdr:rowOff>
    </xdr:to>
    <xdr:sp macro="" textlink="">
      <xdr:nvSpPr>
        <xdr:cNvPr id="1158" name="Line 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 flipV="1">
          <a:off x="4861080" y="27793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568890</xdr:colOff>
      <xdr:row>1670</xdr:row>
      <xdr:rowOff>146880</xdr:rowOff>
    </xdr:from>
    <xdr:to>
      <xdr:col>11</xdr:col>
      <xdr:colOff>14400</xdr:colOff>
      <xdr:row>1671</xdr:row>
      <xdr:rowOff>90360</xdr:rowOff>
    </xdr:to>
    <xdr:sp macro="" textlink="">
      <xdr:nvSpPr>
        <xdr:cNvPr id="1159" name="Line 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 flipV="1">
          <a:off x="8755920" y="27741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25200</xdr:colOff>
      <xdr:row>1672</xdr:row>
      <xdr:rowOff>158400</xdr:rowOff>
    </xdr:from>
    <xdr:to>
      <xdr:col>7</xdr:col>
      <xdr:colOff>489240</xdr:colOff>
      <xdr:row>1673</xdr:row>
      <xdr:rowOff>101880</xdr:rowOff>
    </xdr:to>
    <xdr:sp macro="" textlink="">
      <xdr:nvSpPr>
        <xdr:cNvPr id="1160" name="Line 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 flipV="1">
          <a:off x="6687360" y="27775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1674</xdr:row>
      <xdr:rowOff>127080</xdr:rowOff>
    </xdr:from>
    <xdr:to>
      <xdr:col>7</xdr:col>
      <xdr:colOff>503835</xdr:colOff>
      <xdr:row>1675</xdr:row>
      <xdr:rowOff>70920</xdr:rowOff>
    </xdr:to>
    <xdr:sp macro="" textlink="">
      <xdr:nvSpPr>
        <xdr:cNvPr id="1161" name="Line 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 flipV="1">
          <a:off x="6711480" y="278048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1676</xdr:row>
      <xdr:rowOff>0</xdr:rowOff>
    </xdr:from>
    <xdr:to>
      <xdr:col>4</xdr:col>
      <xdr:colOff>514800</xdr:colOff>
      <xdr:row>1676</xdr:row>
      <xdr:rowOff>106200</xdr:rowOff>
    </xdr:to>
    <xdr:sp macro="" textlink="">
      <xdr:nvSpPr>
        <xdr:cNvPr id="1162" name="Line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 flipV="1">
          <a:off x="4864680" y="278246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30600</xdr:colOff>
      <xdr:row>1679</xdr:row>
      <xdr:rowOff>153720</xdr:rowOff>
    </xdr:from>
    <xdr:to>
      <xdr:col>4</xdr:col>
      <xdr:colOff>494640</xdr:colOff>
      <xdr:row>1680</xdr:row>
      <xdr:rowOff>97200</xdr:rowOff>
    </xdr:to>
    <xdr:sp macro="" textlink="">
      <xdr:nvSpPr>
        <xdr:cNvPr id="1163" name="Line 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 flipV="1">
          <a:off x="4844520" y="278887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60480</xdr:colOff>
      <xdr:row>1681</xdr:row>
      <xdr:rowOff>9000</xdr:rowOff>
    </xdr:from>
    <xdr:to>
      <xdr:col>4</xdr:col>
      <xdr:colOff>524520</xdr:colOff>
      <xdr:row>1681</xdr:row>
      <xdr:rowOff>115200</xdr:rowOff>
    </xdr:to>
    <xdr:sp macro="" textlink="">
      <xdr:nvSpPr>
        <xdr:cNvPr id="1164" name="Line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 flipV="1">
          <a:off x="4874400" y="27906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1677</xdr:row>
      <xdr:rowOff>161640</xdr:rowOff>
    </xdr:from>
    <xdr:to>
      <xdr:col>5</xdr:col>
      <xdr:colOff>511560</xdr:colOff>
      <xdr:row>1678</xdr:row>
      <xdr:rowOff>105120</xdr:rowOff>
    </xdr:to>
    <xdr:sp macro="" textlink="">
      <xdr:nvSpPr>
        <xdr:cNvPr id="1165" name="Line 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 flipV="1">
          <a:off x="5516640" y="278570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1682</xdr:row>
      <xdr:rowOff>19080</xdr:rowOff>
    </xdr:from>
    <xdr:to>
      <xdr:col>11</xdr:col>
      <xdr:colOff>4260</xdr:colOff>
      <xdr:row>1682</xdr:row>
      <xdr:rowOff>125280</xdr:rowOff>
    </xdr:to>
    <xdr:sp macro="" textlink="">
      <xdr:nvSpPr>
        <xdr:cNvPr id="1166" name="Line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 flipV="1">
          <a:off x="8722800" y="279240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190080</xdr:colOff>
      <xdr:row>1678</xdr:row>
      <xdr:rowOff>145800</xdr:rowOff>
    </xdr:from>
    <xdr:to>
      <xdr:col>8</xdr:col>
      <xdr:colOff>654120</xdr:colOff>
      <xdr:row>1679</xdr:row>
      <xdr:rowOff>89640</xdr:rowOff>
    </xdr:to>
    <xdr:sp macro="" textlink="">
      <xdr:nvSpPr>
        <xdr:cNvPr id="1167" name="Line 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 flipV="1">
          <a:off x="7411680" y="27871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37440</xdr:colOff>
      <xdr:row>1676</xdr:row>
      <xdr:rowOff>143640</xdr:rowOff>
    </xdr:from>
    <xdr:to>
      <xdr:col>5</xdr:col>
      <xdr:colOff>501480</xdr:colOff>
      <xdr:row>1677</xdr:row>
      <xdr:rowOff>87480</xdr:rowOff>
    </xdr:to>
    <xdr:sp macro="" textlink="">
      <xdr:nvSpPr>
        <xdr:cNvPr id="1168" name="Line 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 flipV="1">
          <a:off x="5506560" y="27838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1686</xdr:row>
      <xdr:rowOff>54360</xdr:rowOff>
    </xdr:from>
    <xdr:to>
      <xdr:col>7</xdr:col>
      <xdr:colOff>477360</xdr:colOff>
      <xdr:row>1686</xdr:row>
      <xdr:rowOff>160560</xdr:rowOff>
    </xdr:to>
    <xdr:sp macro="" textlink="">
      <xdr:nvSpPr>
        <xdr:cNvPr id="1169" name="Line 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 flipV="1">
          <a:off x="6675480" y="27999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27720</xdr:colOff>
      <xdr:row>1686</xdr:row>
      <xdr:rowOff>158760</xdr:rowOff>
    </xdr:from>
    <xdr:to>
      <xdr:col>5</xdr:col>
      <xdr:colOff>491760</xdr:colOff>
      <xdr:row>1687</xdr:row>
      <xdr:rowOff>102240</xdr:rowOff>
    </xdr:to>
    <xdr:sp macro="" textlink="">
      <xdr:nvSpPr>
        <xdr:cNvPr id="1170" name="Line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 flipV="1">
          <a:off x="5496840" y="280094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1688</xdr:row>
      <xdr:rowOff>143280</xdr:rowOff>
    </xdr:from>
    <xdr:to>
      <xdr:col>4</xdr:col>
      <xdr:colOff>514800</xdr:colOff>
      <xdr:row>1689</xdr:row>
      <xdr:rowOff>86760</xdr:rowOff>
    </xdr:to>
    <xdr:sp macro="" textlink="">
      <xdr:nvSpPr>
        <xdr:cNvPr id="1171" name="Line 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 flipV="1">
          <a:off x="4864680" y="28040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70200</xdr:colOff>
      <xdr:row>1690</xdr:row>
      <xdr:rowOff>157320</xdr:rowOff>
    </xdr:from>
    <xdr:to>
      <xdr:col>4</xdr:col>
      <xdr:colOff>534240</xdr:colOff>
      <xdr:row>1691</xdr:row>
      <xdr:rowOff>101160</xdr:rowOff>
    </xdr:to>
    <xdr:sp macro="" textlink="">
      <xdr:nvSpPr>
        <xdr:cNvPr id="1172" name="Line 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 flipV="1">
          <a:off x="4884120" y="28074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504390</xdr:colOff>
      <xdr:row>1690</xdr:row>
      <xdr:rowOff>1800</xdr:rowOff>
    </xdr:from>
    <xdr:to>
      <xdr:col>7</xdr:col>
      <xdr:colOff>428040</xdr:colOff>
      <xdr:row>1690</xdr:row>
      <xdr:rowOff>108000</xdr:rowOff>
    </xdr:to>
    <xdr:sp macro="" textlink="">
      <xdr:nvSpPr>
        <xdr:cNvPr id="1173" name="Line 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 flipV="1">
          <a:off x="6626160" y="280587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190080</xdr:colOff>
      <xdr:row>1697</xdr:row>
      <xdr:rowOff>160200</xdr:rowOff>
    </xdr:from>
    <xdr:to>
      <xdr:col>3</xdr:col>
      <xdr:colOff>654120</xdr:colOff>
      <xdr:row>1698</xdr:row>
      <xdr:rowOff>104040</xdr:rowOff>
    </xdr:to>
    <xdr:sp macro="" textlink="">
      <xdr:nvSpPr>
        <xdr:cNvPr id="1174" name="Line 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 flipV="1">
          <a:off x="4127400" y="28194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172440</xdr:colOff>
      <xdr:row>1702</xdr:row>
      <xdr:rowOff>8640</xdr:rowOff>
    </xdr:from>
    <xdr:to>
      <xdr:col>3</xdr:col>
      <xdr:colOff>636480</xdr:colOff>
      <xdr:row>1702</xdr:row>
      <xdr:rowOff>114840</xdr:rowOff>
    </xdr:to>
    <xdr:sp macro="" textlink="">
      <xdr:nvSpPr>
        <xdr:cNvPr id="1175" name="Line 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 flipV="1">
          <a:off x="4109760" y="282609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8280</xdr:colOff>
      <xdr:row>1688</xdr:row>
      <xdr:rowOff>6840</xdr:rowOff>
    </xdr:from>
    <xdr:to>
      <xdr:col>5</xdr:col>
      <xdr:colOff>472320</xdr:colOff>
      <xdr:row>1688</xdr:row>
      <xdr:rowOff>113040</xdr:rowOff>
    </xdr:to>
    <xdr:sp macro="" textlink="">
      <xdr:nvSpPr>
        <xdr:cNvPr id="1176" name="Line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 flipV="1">
          <a:off x="5477400" y="28026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41040</xdr:colOff>
      <xdr:row>1692</xdr:row>
      <xdr:rowOff>720</xdr:rowOff>
    </xdr:from>
    <xdr:to>
      <xdr:col>4</xdr:col>
      <xdr:colOff>505080</xdr:colOff>
      <xdr:row>1692</xdr:row>
      <xdr:rowOff>106920</xdr:rowOff>
    </xdr:to>
    <xdr:sp macro="" textlink="">
      <xdr:nvSpPr>
        <xdr:cNvPr id="1177" name="Line 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 flipV="1">
          <a:off x="4854960" y="280911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217080</xdr:colOff>
      <xdr:row>1697</xdr:row>
      <xdr:rowOff>31680</xdr:rowOff>
    </xdr:from>
    <xdr:to>
      <xdr:col>8</xdr:col>
      <xdr:colOff>681120</xdr:colOff>
      <xdr:row>1697</xdr:row>
      <xdr:rowOff>137880</xdr:rowOff>
    </xdr:to>
    <xdr:sp macro="" textlink="">
      <xdr:nvSpPr>
        <xdr:cNvPr id="1178" name="Line 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 flipV="1">
          <a:off x="7438680" y="28181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82440</xdr:colOff>
      <xdr:row>1695</xdr:row>
      <xdr:rowOff>221040</xdr:rowOff>
    </xdr:from>
    <xdr:to>
      <xdr:col>5</xdr:col>
      <xdr:colOff>546480</xdr:colOff>
      <xdr:row>1696</xdr:row>
      <xdr:rowOff>100080</xdr:rowOff>
    </xdr:to>
    <xdr:sp macro="" textlink="">
      <xdr:nvSpPr>
        <xdr:cNvPr id="1179" name="Line 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 flipV="1">
          <a:off x="5551560" y="281619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1699</xdr:row>
      <xdr:rowOff>157680</xdr:rowOff>
    </xdr:from>
    <xdr:to>
      <xdr:col>11</xdr:col>
      <xdr:colOff>4260</xdr:colOff>
      <xdr:row>1700</xdr:row>
      <xdr:rowOff>101520</xdr:rowOff>
    </xdr:to>
    <xdr:sp macro="" textlink="">
      <xdr:nvSpPr>
        <xdr:cNvPr id="1180" name="Line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 flipV="1">
          <a:off x="8722800" y="28227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2670</xdr:colOff>
      <xdr:row>1699</xdr:row>
      <xdr:rowOff>16920</xdr:rowOff>
    </xdr:from>
    <xdr:to>
      <xdr:col>7</xdr:col>
      <xdr:colOff>459720</xdr:colOff>
      <xdr:row>1699</xdr:row>
      <xdr:rowOff>123120</xdr:rowOff>
    </xdr:to>
    <xdr:sp macro="" textlink="">
      <xdr:nvSpPr>
        <xdr:cNvPr id="1181" name="Line 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 flipV="1">
          <a:off x="6657840" y="282130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167040</xdr:colOff>
      <xdr:row>1700</xdr:row>
      <xdr:rowOff>158040</xdr:rowOff>
    </xdr:from>
    <xdr:to>
      <xdr:col>8</xdr:col>
      <xdr:colOff>631080</xdr:colOff>
      <xdr:row>1701</xdr:row>
      <xdr:rowOff>101520</xdr:rowOff>
    </xdr:to>
    <xdr:sp macro="" textlink="">
      <xdr:nvSpPr>
        <xdr:cNvPr id="1182" name="Line 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 flipV="1">
          <a:off x="7388640" y="28243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66240</xdr:colOff>
      <xdr:row>1702</xdr:row>
      <xdr:rowOff>150840</xdr:rowOff>
    </xdr:from>
    <xdr:to>
      <xdr:col>5</xdr:col>
      <xdr:colOff>530280</xdr:colOff>
      <xdr:row>1703</xdr:row>
      <xdr:rowOff>94320</xdr:rowOff>
    </xdr:to>
    <xdr:sp macro="" textlink="">
      <xdr:nvSpPr>
        <xdr:cNvPr id="1183" name="Line 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 flipV="1">
          <a:off x="5535360" y="28275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53280</xdr:colOff>
      <xdr:row>1707</xdr:row>
      <xdr:rowOff>8640</xdr:rowOff>
    </xdr:from>
    <xdr:to>
      <xdr:col>9</xdr:col>
      <xdr:colOff>517320</xdr:colOff>
      <xdr:row>1707</xdr:row>
      <xdr:rowOff>114840</xdr:rowOff>
    </xdr:to>
    <xdr:sp macro="" textlink="">
      <xdr:nvSpPr>
        <xdr:cNvPr id="1184" name="Line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 flipV="1">
          <a:off x="8183160" y="28348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504030</xdr:colOff>
      <xdr:row>1707</xdr:row>
      <xdr:rowOff>153000</xdr:rowOff>
    </xdr:from>
    <xdr:to>
      <xdr:col>7</xdr:col>
      <xdr:colOff>427680</xdr:colOff>
      <xdr:row>1708</xdr:row>
      <xdr:rowOff>96480</xdr:rowOff>
    </xdr:to>
    <xdr:sp macro="" textlink="">
      <xdr:nvSpPr>
        <xdr:cNvPr id="1185" name="Line 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 flipV="1">
          <a:off x="6625800" y="283630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1708</xdr:row>
      <xdr:rowOff>37080</xdr:rowOff>
    </xdr:from>
    <xdr:to>
      <xdr:col>4</xdr:col>
      <xdr:colOff>514800</xdr:colOff>
      <xdr:row>1708</xdr:row>
      <xdr:rowOff>143280</xdr:rowOff>
    </xdr:to>
    <xdr:sp macro="" textlink="">
      <xdr:nvSpPr>
        <xdr:cNvPr id="1186" name="Line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 flipV="1">
          <a:off x="4864680" y="28367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174960</xdr:colOff>
      <xdr:row>1708</xdr:row>
      <xdr:rowOff>160560</xdr:rowOff>
    </xdr:from>
    <xdr:to>
      <xdr:col>8</xdr:col>
      <xdr:colOff>639000</xdr:colOff>
      <xdr:row>1709</xdr:row>
      <xdr:rowOff>104400</xdr:rowOff>
    </xdr:to>
    <xdr:sp macro="" textlink="">
      <xdr:nvSpPr>
        <xdr:cNvPr id="1187" name="Line 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 flipV="1">
          <a:off x="7396560" y="28380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128520</xdr:colOff>
      <xdr:row>1710</xdr:row>
      <xdr:rowOff>7560</xdr:rowOff>
    </xdr:from>
    <xdr:to>
      <xdr:col>8</xdr:col>
      <xdr:colOff>592560</xdr:colOff>
      <xdr:row>1710</xdr:row>
      <xdr:rowOff>113760</xdr:rowOff>
    </xdr:to>
    <xdr:sp macro="" textlink="">
      <xdr:nvSpPr>
        <xdr:cNvPr id="1188" name="Line 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 flipV="1">
          <a:off x="7350120" y="28397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69120</xdr:colOff>
      <xdr:row>1710</xdr:row>
      <xdr:rowOff>150120</xdr:rowOff>
    </xdr:from>
    <xdr:to>
      <xdr:col>7</xdr:col>
      <xdr:colOff>504585</xdr:colOff>
      <xdr:row>1711</xdr:row>
      <xdr:rowOff>93600</xdr:rowOff>
    </xdr:to>
    <xdr:sp macro="" textlink="">
      <xdr:nvSpPr>
        <xdr:cNvPr id="1189" name="Line 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 flipV="1">
          <a:off x="6731280" y="28411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1714</xdr:row>
      <xdr:rowOff>214560</xdr:rowOff>
    </xdr:from>
    <xdr:to>
      <xdr:col>4</xdr:col>
      <xdr:colOff>550800</xdr:colOff>
      <xdr:row>1715</xdr:row>
      <xdr:rowOff>93240</xdr:rowOff>
    </xdr:to>
    <xdr:sp macro="" textlink="">
      <xdr:nvSpPr>
        <xdr:cNvPr id="1190" name="Line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 flipV="1">
          <a:off x="4900680" y="284829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1717</xdr:row>
      <xdr:rowOff>6120</xdr:rowOff>
    </xdr:from>
    <xdr:to>
      <xdr:col>11</xdr:col>
      <xdr:colOff>1080</xdr:colOff>
      <xdr:row>1717</xdr:row>
      <xdr:rowOff>112320</xdr:rowOff>
    </xdr:to>
    <xdr:sp macro="" textlink="">
      <xdr:nvSpPr>
        <xdr:cNvPr id="1191" name="Line 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 flipV="1">
          <a:off x="8742600" y="28517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30960</xdr:colOff>
      <xdr:row>1715</xdr:row>
      <xdr:rowOff>145080</xdr:rowOff>
    </xdr:from>
    <xdr:to>
      <xdr:col>4</xdr:col>
      <xdr:colOff>495000</xdr:colOff>
      <xdr:row>1716</xdr:row>
      <xdr:rowOff>88920</xdr:rowOff>
    </xdr:to>
    <xdr:sp macro="" textlink="">
      <xdr:nvSpPr>
        <xdr:cNvPr id="1192" name="Line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 flipV="1">
          <a:off x="4844880" y="284987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137520</xdr:colOff>
      <xdr:row>1720</xdr:row>
      <xdr:rowOff>11880</xdr:rowOff>
    </xdr:from>
    <xdr:to>
      <xdr:col>3</xdr:col>
      <xdr:colOff>601560</xdr:colOff>
      <xdr:row>1720</xdr:row>
      <xdr:rowOff>118080</xdr:rowOff>
    </xdr:to>
    <xdr:sp macro="" textlink="">
      <xdr:nvSpPr>
        <xdr:cNvPr id="1193" name="Line 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 flipV="1">
          <a:off x="4074840" y="285667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181440</xdr:colOff>
      <xdr:row>1719</xdr:row>
      <xdr:rowOff>10800</xdr:rowOff>
    </xdr:from>
    <xdr:to>
      <xdr:col>8</xdr:col>
      <xdr:colOff>645480</xdr:colOff>
      <xdr:row>1719</xdr:row>
      <xdr:rowOff>117000</xdr:rowOff>
    </xdr:to>
    <xdr:sp macro="" textlink="">
      <xdr:nvSpPr>
        <xdr:cNvPr id="1194" name="Line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 flipV="1">
          <a:off x="7403040" y="285503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19800</xdr:colOff>
      <xdr:row>1725</xdr:row>
      <xdr:rowOff>5400</xdr:rowOff>
    </xdr:from>
    <xdr:to>
      <xdr:col>7</xdr:col>
      <xdr:colOff>483840</xdr:colOff>
      <xdr:row>1725</xdr:row>
      <xdr:rowOff>111600</xdr:rowOff>
    </xdr:to>
    <xdr:sp macro="" textlink="">
      <xdr:nvSpPr>
        <xdr:cNvPr id="1195" name="Line 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 flipV="1">
          <a:off x="6681960" y="28653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43920</xdr:colOff>
      <xdr:row>1728</xdr:row>
      <xdr:rowOff>22320</xdr:rowOff>
    </xdr:from>
    <xdr:to>
      <xdr:col>5</xdr:col>
      <xdr:colOff>507960</xdr:colOff>
      <xdr:row>1728</xdr:row>
      <xdr:rowOff>128520</xdr:rowOff>
    </xdr:to>
    <xdr:sp macro="" textlink="">
      <xdr:nvSpPr>
        <xdr:cNvPr id="1196" name="Line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 flipV="1">
          <a:off x="5513040" y="287042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14400</xdr:colOff>
      <xdr:row>1726</xdr:row>
      <xdr:rowOff>155160</xdr:rowOff>
    </xdr:from>
    <xdr:to>
      <xdr:col>5</xdr:col>
      <xdr:colOff>478440</xdr:colOff>
      <xdr:row>1727</xdr:row>
      <xdr:rowOff>98640</xdr:rowOff>
    </xdr:to>
    <xdr:sp macro="" textlink="">
      <xdr:nvSpPr>
        <xdr:cNvPr id="1197" name="Line 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 flipV="1">
          <a:off x="5483520" y="28684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1723</xdr:row>
      <xdr:rowOff>221760</xdr:rowOff>
    </xdr:from>
    <xdr:to>
      <xdr:col>5</xdr:col>
      <xdr:colOff>505080</xdr:colOff>
      <xdr:row>1724</xdr:row>
      <xdr:rowOff>100800</xdr:rowOff>
    </xdr:to>
    <xdr:sp macro="" textlink="">
      <xdr:nvSpPr>
        <xdr:cNvPr id="1198" name="Line 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 flipV="1">
          <a:off x="5510160" y="28636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1730</xdr:row>
      <xdr:rowOff>144000</xdr:rowOff>
    </xdr:from>
    <xdr:to>
      <xdr:col>5</xdr:col>
      <xdr:colOff>511560</xdr:colOff>
      <xdr:row>1731</xdr:row>
      <xdr:rowOff>87480</xdr:rowOff>
    </xdr:to>
    <xdr:sp macro="" textlink="">
      <xdr:nvSpPr>
        <xdr:cNvPr id="1199" name="Line 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 flipV="1">
          <a:off x="5516640" y="287488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150480</xdr:colOff>
      <xdr:row>1726</xdr:row>
      <xdr:rowOff>16560</xdr:rowOff>
    </xdr:from>
    <xdr:to>
      <xdr:col>8</xdr:col>
      <xdr:colOff>614520</xdr:colOff>
      <xdr:row>1726</xdr:row>
      <xdr:rowOff>122760</xdr:rowOff>
    </xdr:to>
    <xdr:sp macro="" textlink="">
      <xdr:nvSpPr>
        <xdr:cNvPr id="1200" name="Line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 flipV="1">
          <a:off x="7372080" y="286711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109440</xdr:colOff>
      <xdr:row>1729</xdr:row>
      <xdr:rowOff>160560</xdr:rowOff>
    </xdr:from>
    <xdr:to>
      <xdr:col>4</xdr:col>
      <xdr:colOff>573480</xdr:colOff>
      <xdr:row>1730</xdr:row>
      <xdr:rowOff>104400</xdr:rowOff>
    </xdr:to>
    <xdr:sp macro="" textlink="">
      <xdr:nvSpPr>
        <xdr:cNvPr id="1201" name="Line 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 flipV="1">
          <a:off x="4923360" y="287343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194760</xdr:colOff>
      <xdr:row>1735</xdr:row>
      <xdr:rowOff>11880</xdr:rowOff>
    </xdr:from>
    <xdr:to>
      <xdr:col>8</xdr:col>
      <xdr:colOff>658800</xdr:colOff>
      <xdr:row>1735</xdr:row>
      <xdr:rowOff>118080</xdr:rowOff>
    </xdr:to>
    <xdr:sp macro="" textlink="">
      <xdr:nvSpPr>
        <xdr:cNvPr id="1202" name="Line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 flipV="1">
          <a:off x="7416360" y="28823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1735</xdr:row>
      <xdr:rowOff>95040</xdr:rowOff>
    </xdr:from>
    <xdr:to>
      <xdr:col>11</xdr:col>
      <xdr:colOff>1080</xdr:colOff>
      <xdr:row>1736</xdr:row>
      <xdr:rowOff>38520</xdr:rowOff>
    </xdr:to>
    <xdr:sp macro="" textlink="">
      <xdr:nvSpPr>
        <xdr:cNvPr id="1203" name="Line 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 flipV="1">
          <a:off x="8742600" y="28831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571020</xdr:colOff>
      <xdr:row>1729</xdr:row>
      <xdr:rowOff>5040</xdr:rowOff>
    </xdr:from>
    <xdr:to>
      <xdr:col>11</xdr:col>
      <xdr:colOff>1410</xdr:colOff>
      <xdr:row>1729</xdr:row>
      <xdr:rowOff>111240</xdr:rowOff>
    </xdr:to>
    <xdr:sp macro="" textlink="">
      <xdr:nvSpPr>
        <xdr:cNvPr id="1204" name="Line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 flipV="1">
          <a:off x="8739000" y="28718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79920</xdr:colOff>
      <xdr:row>1737</xdr:row>
      <xdr:rowOff>16920</xdr:rowOff>
    </xdr:from>
    <xdr:to>
      <xdr:col>4</xdr:col>
      <xdr:colOff>543960</xdr:colOff>
      <xdr:row>1737</xdr:row>
      <xdr:rowOff>123120</xdr:rowOff>
    </xdr:to>
    <xdr:sp macro="" textlink="">
      <xdr:nvSpPr>
        <xdr:cNvPr id="1205" name="Line 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 flipV="1">
          <a:off x="4893840" y="288563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0</xdr:colOff>
      <xdr:row>1736</xdr:row>
      <xdr:rowOff>20880</xdr:rowOff>
    </xdr:from>
    <xdr:to>
      <xdr:col>7</xdr:col>
      <xdr:colOff>464040</xdr:colOff>
      <xdr:row>1736</xdr:row>
      <xdr:rowOff>127080</xdr:rowOff>
    </xdr:to>
    <xdr:sp macro="" textlink="">
      <xdr:nvSpPr>
        <xdr:cNvPr id="1206" name="Line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 flipV="1">
          <a:off x="6662160" y="288405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568170</xdr:colOff>
      <xdr:row>1737</xdr:row>
      <xdr:rowOff>148320</xdr:rowOff>
    </xdr:from>
    <xdr:to>
      <xdr:col>11</xdr:col>
      <xdr:colOff>13680</xdr:colOff>
      <xdr:row>1738</xdr:row>
      <xdr:rowOff>91800</xdr:rowOff>
    </xdr:to>
    <xdr:sp macro="" textlink="">
      <xdr:nvSpPr>
        <xdr:cNvPr id="1207" name="Line 1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 flipV="1">
          <a:off x="8755200" y="28869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57240</xdr:colOff>
      <xdr:row>1739</xdr:row>
      <xdr:rowOff>157680</xdr:rowOff>
    </xdr:from>
    <xdr:to>
      <xdr:col>5</xdr:col>
      <xdr:colOff>521280</xdr:colOff>
      <xdr:row>1740</xdr:row>
      <xdr:rowOff>101520</xdr:rowOff>
    </xdr:to>
    <xdr:sp macro="" textlink="">
      <xdr:nvSpPr>
        <xdr:cNvPr id="1208" name="Line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 flipV="1">
          <a:off x="5526360" y="28902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172440</xdr:colOff>
      <xdr:row>1738</xdr:row>
      <xdr:rowOff>146520</xdr:rowOff>
    </xdr:from>
    <xdr:to>
      <xdr:col>3</xdr:col>
      <xdr:colOff>636480</xdr:colOff>
      <xdr:row>1739</xdr:row>
      <xdr:rowOff>90000</xdr:rowOff>
    </xdr:to>
    <xdr:sp macro="" textlink="">
      <xdr:nvSpPr>
        <xdr:cNvPr id="1209" name="Line 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 flipV="1">
          <a:off x="4109760" y="28885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156960</xdr:colOff>
      <xdr:row>1742</xdr:row>
      <xdr:rowOff>156960</xdr:rowOff>
    </xdr:from>
    <xdr:to>
      <xdr:col>8</xdr:col>
      <xdr:colOff>621000</xdr:colOff>
      <xdr:row>1743</xdr:row>
      <xdr:rowOff>100440</xdr:rowOff>
    </xdr:to>
    <xdr:sp macro="" textlink="">
      <xdr:nvSpPr>
        <xdr:cNvPr id="1210" name="Line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 flipV="1">
          <a:off x="7378560" y="289516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43200</xdr:colOff>
      <xdr:row>1741</xdr:row>
      <xdr:rowOff>19800</xdr:rowOff>
    </xdr:from>
    <xdr:to>
      <xdr:col>8</xdr:col>
      <xdr:colOff>2415</xdr:colOff>
      <xdr:row>1741</xdr:row>
      <xdr:rowOff>126000</xdr:rowOff>
    </xdr:to>
    <xdr:sp macro="" textlink="">
      <xdr:nvSpPr>
        <xdr:cNvPr id="1211" name="Line 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 flipV="1">
          <a:off x="6705360" y="28921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21240</xdr:colOff>
      <xdr:row>1742</xdr:row>
      <xdr:rowOff>14400</xdr:rowOff>
    </xdr:from>
    <xdr:to>
      <xdr:col>4</xdr:col>
      <xdr:colOff>485280</xdr:colOff>
      <xdr:row>1742</xdr:row>
      <xdr:rowOff>120600</xdr:rowOff>
    </xdr:to>
    <xdr:sp macro="" textlink="">
      <xdr:nvSpPr>
        <xdr:cNvPr id="1212" name="Line 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 flipV="1">
          <a:off x="4835160" y="28937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1185</xdr:colOff>
      <xdr:row>1749</xdr:row>
      <xdr:rowOff>19440</xdr:rowOff>
    </xdr:from>
    <xdr:to>
      <xdr:col>4</xdr:col>
      <xdr:colOff>455400</xdr:colOff>
      <xdr:row>1749</xdr:row>
      <xdr:rowOff>125640</xdr:rowOff>
    </xdr:to>
    <xdr:sp macro="" textlink="">
      <xdr:nvSpPr>
        <xdr:cNvPr id="1213" name="Line 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 flipV="1">
          <a:off x="4805280" y="290581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2925</xdr:colOff>
      <xdr:row>1747</xdr:row>
      <xdr:rowOff>161640</xdr:rowOff>
    </xdr:from>
    <xdr:to>
      <xdr:col>10</xdr:col>
      <xdr:colOff>395340</xdr:colOff>
      <xdr:row>1748</xdr:row>
      <xdr:rowOff>105120</xdr:rowOff>
    </xdr:to>
    <xdr:sp macro="" textlink="">
      <xdr:nvSpPr>
        <xdr:cNvPr id="1214" name="Line 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 flipV="1">
          <a:off x="8732880" y="290398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1747</xdr:row>
      <xdr:rowOff>7920</xdr:rowOff>
    </xdr:from>
    <xdr:to>
      <xdr:col>11</xdr:col>
      <xdr:colOff>1080</xdr:colOff>
      <xdr:row>1747</xdr:row>
      <xdr:rowOff>114120</xdr:rowOff>
    </xdr:to>
    <xdr:sp macro="" textlink="">
      <xdr:nvSpPr>
        <xdr:cNvPr id="1215" name="Line 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 flipV="1">
          <a:off x="8742600" y="290244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567810</xdr:colOff>
      <xdr:row>1749</xdr:row>
      <xdr:rowOff>124200</xdr:rowOff>
    </xdr:from>
    <xdr:to>
      <xdr:col>11</xdr:col>
      <xdr:colOff>13320</xdr:colOff>
      <xdr:row>1750</xdr:row>
      <xdr:rowOff>67680</xdr:rowOff>
    </xdr:to>
    <xdr:sp macro="" textlink="">
      <xdr:nvSpPr>
        <xdr:cNvPr id="1216" name="Line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 flipV="1">
          <a:off x="8754840" y="29068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190800</xdr:colOff>
      <xdr:row>1753</xdr:row>
      <xdr:rowOff>217800</xdr:rowOff>
    </xdr:from>
    <xdr:to>
      <xdr:col>8</xdr:col>
      <xdr:colOff>654840</xdr:colOff>
      <xdr:row>1754</xdr:row>
      <xdr:rowOff>96840</xdr:rowOff>
    </xdr:to>
    <xdr:sp macro="" textlink="">
      <xdr:nvSpPr>
        <xdr:cNvPr id="1217" name="Line 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 flipV="1">
          <a:off x="7412400" y="291429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79200</xdr:colOff>
      <xdr:row>1755</xdr:row>
      <xdr:rowOff>159840</xdr:rowOff>
    </xdr:from>
    <xdr:to>
      <xdr:col>8</xdr:col>
      <xdr:colOff>315</xdr:colOff>
      <xdr:row>1756</xdr:row>
      <xdr:rowOff>103680</xdr:rowOff>
    </xdr:to>
    <xdr:sp macro="" textlink="">
      <xdr:nvSpPr>
        <xdr:cNvPr id="1218" name="Line 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 flipV="1">
          <a:off x="6741360" y="29176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181080</xdr:colOff>
      <xdr:row>1756</xdr:row>
      <xdr:rowOff>130680</xdr:rowOff>
    </xdr:from>
    <xdr:to>
      <xdr:col>8</xdr:col>
      <xdr:colOff>645120</xdr:colOff>
      <xdr:row>1757</xdr:row>
      <xdr:rowOff>74160</xdr:rowOff>
    </xdr:to>
    <xdr:sp macro="" textlink="">
      <xdr:nvSpPr>
        <xdr:cNvPr id="1219" name="Line 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 flipV="1">
          <a:off x="7402680" y="291894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210</xdr:colOff>
      <xdr:row>1762</xdr:row>
      <xdr:rowOff>1080</xdr:rowOff>
    </xdr:from>
    <xdr:to>
      <xdr:col>11</xdr:col>
      <xdr:colOff>2100</xdr:colOff>
      <xdr:row>1762</xdr:row>
      <xdr:rowOff>107280</xdr:rowOff>
    </xdr:to>
    <xdr:sp macro="" textlink="">
      <xdr:nvSpPr>
        <xdr:cNvPr id="1220" name="Line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 flipV="1">
          <a:off x="8720640" y="29280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567195</xdr:colOff>
      <xdr:row>1755</xdr:row>
      <xdr:rowOff>3600</xdr:rowOff>
    </xdr:from>
    <xdr:to>
      <xdr:col>10</xdr:col>
      <xdr:colOff>397635</xdr:colOff>
      <xdr:row>1755</xdr:row>
      <xdr:rowOff>109800</xdr:rowOff>
    </xdr:to>
    <xdr:sp macro="" textlink="">
      <xdr:nvSpPr>
        <xdr:cNvPr id="1221" name="Line 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 flipV="1">
          <a:off x="8706600" y="29160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36000</xdr:colOff>
      <xdr:row>1761</xdr:row>
      <xdr:rowOff>720</xdr:rowOff>
    </xdr:from>
    <xdr:to>
      <xdr:col>7</xdr:col>
      <xdr:colOff>500040</xdr:colOff>
      <xdr:row>1761</xdr:row>
      <xdr:rowOff>106920</xdr:rowOff>
    </xdr:to>
    <xdr:sp macro="" textlink="">
      <xdr:nvSpPr>
        <xdr:cNvPr id="1222" name="Line 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 flipV="1">
          <a:off x="6698160" y="292641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203040</xdr:colOff>
      <xdr:row>1767</xdr:row>
      <xdr:rowOff>156600</xdr:rowOff>
    </xdr:from>
    <xdr:to>
      <xdr:col>3</xdr:col>
      <xdr:colOff>667080</xdr:colOff>
      <xdr:row>1768</xdr:row>
      <xdr:rowOff>100440</xdr:rowOff>
    </xdr:to>
    <xdr:sp macro="" textlink="">
      <xdr:nvSpPr>
        <xdr:cNvPr id="1223" name="Line 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 flipV="1">
          <a:off x="4140360" y="29383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1766</xdr:row>
      <xdr:rowOff>136080</xdr:rowOff>
    </xdr:from>
    <xdr:to>
      <xdr:col>4</xdr:col>
      <xdr:colOff>534600</xdr:colOff>
      <xdr:row>1767</xdr:row>
      <xdr:rowOff>79560</xdr:rowOff>
    </xdr:to>
    <xdr:sp macro="" textlink="">
      <xdr:nvSpPr>
        <xdr:cNvPr id="1224" name="Line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 flipV="1">
          <a:off x="4884480" y="29365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197640</xdr:colOff>
      <xdr:row>1766</xdr:row>
      <xdr:rowOff>11520</xdr:rowOff>
    </xdr:from>
    <xdr:to>
      <xdr:col>8</xdr:col>
      <xdr:colOff>661680</xdr:colOff>
      <xdr:row>1766</xdr:row>
      <xdr:rowOff>117720</xdr:rowOff>
    </xdr:to>
    <xdr:sp macro="" textlink="">
      <xdr:nvSpPr>
        <xdr:cNvPr id="1225" name="Line 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 flipV="1">
          <a:off x="7419240" y="29352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1769</xdr:row>
      <xdr:rowOff>157320</xdr:rowOff>
    </xdr:from>
    <xdr:to>
      <xdr:col>8</xdr:col>
      <xdr:colOff>660600</xdr:colOff>
      <xdr:row>1770</xdr:row>
      <xdr:rowOff>101160</xdr:rowOff>
    </xdr:to>
    <xdr:sp macro="" textlink="">
      <xdr:nvSpPr>
        <xdr:cNvPr id="1226" name="Line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 flipV="1">
          <a:off x="7418160" y="29416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31320</xdr:colOff>
      <xdr:row>1777</xdr:row>
      <xdr:rowOff>9360</xdr:rowOff>
    </xdr:from>
    <xdr:to>
      <xdr:col>5</xdr:col>
      <xdr:colOff>495360</xdr:colOff>
      <xdr:row>1777</xdr:row>
      <xdr:rowOff>115560</xdr:rowOff>
    </xdr:to>
    <xdr:sp macro="" textlink="">
      <xdr:nvSpPr>
        <xdr:cNvPr id="1227" name="Line 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 flipV="1">
          <a:off x="5500440" y="295315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21240</xdr:colOff>
      <xdr:row>1769</xdr:row>
      <xdr:rowOff>4680</xdr:rowOff>
    </xdr:from>
    <xdr:to>
      <xdr:col>4</xdr:col>
      <xdr:colOff>485280</xdr:colOff>
      <xdr:row>1769</xdr:row>
      <xdr:rowOff>110880</xdr:rowOff>
    </xdr:to>
    <xdr:sp macro="" textlink="">
      <xdr:nvSpPr>
        <xdr:cNvPr id="1228" name="Line 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 flipV="1">
          <a:off x="4835160" y="294010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1772</xdr:row>
      <xdr:rowOff>155880</xdr:rowOff>
    </xdr:from>
    <xdr:to>
      <xdr:col>11</xdr:col>
      <xdr:colOff>1080</xdr:colOff>
      <xdr:row>1773</xdr:row>
      <xdr:rowOff>99360</xdr:rowOff>
    </xdr:to>
    <xdr:sp macro="" textlink="">
      <xdr:nvSpPr>
        <xdr:cNvPr id="1229" name="Line 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 flipV="1">
          <a:off x="8742600" y="29464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89640</xdr:colOff>
      <xdr:row>1771</xdr:row>
      <xdr:rowOff>12960</xdr:rowOff>
    </xdr:from>
    <xdr:to>
      <xdr:col>4</xdr:col>
      <xdr:colOff>553680</xdr:colOff>
      <xdr:row>1771</xdr:row>
      <xdr:rowOff>119160</xdr:rowOff>
    </xdr:to>
    <xdr:sp macro="" textlink="">
      <xdr:nvSpPr>
        <xdr:cNvPr id="1230" name="Line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 flipV="1">
          <a:off x="4903560" y="294343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1776</xdr:row>
      <xdr:rowOff>9360</xdr:rowOff>
    </xdr:from>
    <xdr:to>
      <xdr:col>5</xdr:col>
      <xdr:colOff>511560</xdr:colOff>
      <xdr:row>1776</xdr:row>
      <xdr:rowOff>115560</xdr:rowOff>
    </xdr:to>
    <xdr:sp macro="" textlink="">
      <xdr:nvSpPr>
        <xdr:cNvPr id="1231" name="Line 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 flipV="1">
          <a:off x="5516640" y="29515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501735</xdr:colOff>
      <xdr:row>1774</xdr:row>
      <xdr:rowOff>155880</xdr:rowOff>
    </xdr:from>
    <xdr:to>
      <xdr:col>7</xdr:col>
      <xdr:colOff>453960</xdr:colOff>
      <xdr:row>1775</xdr:row>
      <xdr:rowOff>99720</xdr:rowOff>
    </xdr:to>
    <xdr:sp macro="" textlink="">
      <xdr:nvSpPr>
        <xdr:cNvPr id="1232" name="Line 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 flipV="1">
          <a:off x="6652080" y="29497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60480</xdr:colOff>
      <xdr:row>1772</xdr:row>
      <xdr:rowOff>29520</xdr:rowOff>
    </xdr:from>
    <xdr:to>
      <xdr:col>4</xdr:col>
      <xdr:colOff>524520</xdr:colOff>
      <xdr:row>1772</xdr:row>
      <xdr:rowOff>135720</xdr:rowOff>
    </xdr:to>
    <xdr:sp macro="" textlink="">
      <xdr:nvSpPr>
        <xdr:cNvPr id="1233" name="Line 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 flipV="1">
          <a:off x="4874400" y="294522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1778</xdr:row>
      <xdr:rowOff>8280</xdr:rowOff>
    </xdr:from>
    <xdr:to>
      <xdr:col>8</xdr:col>
      <xdr:colOff>660600</xdr:colOff>
      <xdr:row>1778</xdr:row>
      <xdr:rowOff>114480</xdr:rowOff>
    </xdr:to>
    <xdr:sp macro="" textlink="">
      <xdr:nvSpPr>
        <xdr:cNvPr id="1234" name="Line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 flipV="1">
          <a:off x="7418160" y="29547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560160</xdr:colOff>
      <xdr:row>1778</xdr:row>
      <xdr:rowOff>151200</xdr:rowOff>
    </xdr:from>
    <xdr:to>
      <xdr:col>10</xdr:col>
      <xdr:colOff>390600</xdr:colOff>
      <xdr:row>1779</xdr:row>
      <xdr:rowOff>95040</xdr:rowOff>
    </xdr:to>
    <xdr:sp macro="" textlink="">
      <xdr:nvSpPr>
        <xdr:cNvPr id="1235" name="Line 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 flipV="1">
          <a:off x="8690040" y="29561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164520</xdr:colOff>
      <xdr:row>1773</xdr:row>
      <xdr:rowOff>157320</xdr:rowOff>
    </xdr:from>
    <xdr:to>
      <xdr:col>8</xdr:col>
      <xdr:colOff>628560</xdr:colOff>
      <xdr:row>1774</xdr:row>
      <xdr:rowOff>100800</xdr:rowOff>
    </xdr:to>
    <xdr:sp macro="" textlink="">
      <xdr:nvSpPr>
        <xdr:cNvPr id="1236" name="Line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 flipV="1">
          <a:off x="7386120" y="294813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138240</xdr:colOff>
      <xdr:row>1782</xdr:row>
      <xdr:rowOff>218520</xdr:rowOff>
    </xdr:from>
    <xdr:to>
      <xdr:col>8</xdr:col>
      <xdr:colOff>602280</xdr:colOff>
      <xdr:row>1783</xdr:row>
      <xdr:rowOff>97200</xdr:rowOff>
    </xdr:to>
    <xdr:sp macro="" textlink="">
      <xdr:nvSpPr>
        <xdr:cNvPr id="1237" name="Line 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 flipV="1">
          <a:off x="7359840" y="29633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64080</xdr:colOff>
      <xdr:row>1784</xdr:row>
      <xdr:rowOff>18360</xdr:rowOff>
    </xdr:from>
    <xdr:to>
      <xdr:col>5</xdr:col>
      <xdr:colOff>528120</xdr:colOff>
      <xdr:row>1784</xdr:row>
      <xdr:rowOff>124560</xdr:rowOff>
    </xdr:to>
    <xdr:sp macro="" textlink="">
      <xdr:nvSpPr>
        <xdr:cNvPr id="1238" name="Line 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 flipV="1">
          <a:off x="5533200" y="29652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212040</xdr:colOff>
      <xdr:row>1785</xdr:row>
      <xdr:rowOff>5760</xdr:rowOff>
    </xdr:from>
    <xdr:to>
      <xdr:col>3</xdr:col>
      <xdr:colOff>676080</xdr:colOff>
      <xdr:row>1785</xdr:row>
      <xdr:rowOff>111960</xdr:rowOff>
    </xdr:to>
    <xdr:sp macro="" textlink="">
      <xdr:nvSpPr>
        <xdr:cNvPr id="1239" name="Line 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 flipV="1">
          <a:off x="4149360" y="29667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1792</xdr:row>
      <xdr:rowOff>21960</xdr:rowOff>
    </xdr:from>
    <xdr:to>
      <xdr:col>11</xdr:col>
      <xdr:colOff>1080</xdr:colOff>
      <xdr:row>1792</xdr:row>
      <xdr:rowOff>128160</xdr:rowOff>
    </xdr:to>
    <xdr:sp macro="" textlink="">
      <xdr:nvSpPr>
        <xdr:cNvPr id="1240" name="Line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 flipV="1">
          <a:off x="8742600" y="29783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57240</xdr:colOff>
      <xdr:row>1785</xdr:row>
      <xdr:rowOff>147240</xdr:rowOff>
    </xdr:from>
    <xdr:to>
      <xdr:col>5</xdr:col>
      <xdr:colOff>521280</xdr:colOff>
      <xdr:row>1786</xdr:row>
      <xdr:rowOff>91080</xdr:rowOff>
    </xdr:to>
    <xdr:sp macro="" textlink="">
      <xdr:nvSpPr>
        <xdr:cNvPr id="1241" name="Line 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 flipV="1">
          <a:off x="5526360" y="29681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1290</xdr:colOff>
      <xdr:row>1787</xdr:row>
      <xdr:rowOff>11880</xdr:rowOff>
    </xdr:from>
    <xdr:to>
      <xdr:col>11</xdr:col>
      <xdr:colOff>3180</xdr:colOff>
      <xdr:row>1787</xdr:row>
      <xdr:rowOff>118080</xdr:rowOff>
    </xdr:to>
    <xdr:sp macro="" textlink="">
      <xdr:nvSpPr>
        <xdr:cNvPr id="1242" name="Line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 flipV="1">
          <a:off x="8721720" y="29700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19800</xdr:colOff>
      <xdr:row>1787</xdr:row>
      <xdr:rowOff>151920</xdr:rowOff>
    </xdr:from>
    <xdr:to>
      <xdr:col>6</xdr:col>
      <xdr:colOff>483840</xdr:colOff>
      <xdr:row>1788</xdr:row>
      <xdr:rowOff>95400</xdr:rowOff>
    </xdr:to>
    <xdr:sp macro="" textlink="">
      <xdr:nvSpPr>
        <xdr:cNvPr id="1243" name="Line 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 flipV="1">
          <a:off x="6122520" y="29714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2175</xdr:colOff>
      <xdr:row>1805</xdr:row>
      <xdr:rowOff>32400</xdr:rowOff>
    </xdr:from>
    <xdr:to>
      <xdr:col>11</xdr:col>
      <xdr:colOff>4065</xdr:colOff>
      <xdr:row>1805</xdr:row>
      <xdr:rowOff>138600</xdr:rowOff>
    </xdr:to>
    <xdr:sp macro="" textlink="">
      <xdr:nvSpPr>
        <xdr:cNvPr id="1244" name="Line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 flipV="1">
          <a:off x="8713080" y="29995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221760</xdr:colOff>
      <xdr:row>1788</xdr:row>
      <xdr:rowOff>137160</xdr:rowOff>
    </xdr:from>
    <xdr:to>
      <xdr:col>3</xdr:col>
      <xdr:colOff>685800</xdr:colOff>
      <xdr:row>1789</xdr:row>
      <xdr:rowOff>81000</xdr:rowOff>
    </xdr:to>
    <xdr:sp macro="" textlink="">
      <xdr:nvSpPr>
        <xdr:cNvPr id="1245" name="Line 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 flipV="1">
          <a:off x="4159080" y="297295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49680</xdr:colOff>
      <xdr:row>1790</xdr:row>
      <xdr:rowOff>156240</xdr:rowOff>
    </xdr:from>
    <xdr:to>
      <xdr:col>9</xdr:col>
      <xdr:colOff>513720</xdr:colOff>
      <xdr:row>1791</xdr:row>
      <xdr:rowOff>100080</xdr:rowOff>
    </xdr:to>
    <xdr:sp macro="" textlink="">
      <xdr:nvSpPr>
        <xdr:cNvPr id="1246" name="Line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 flipV="1">
          <a:off x="8179560" y="29763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27360</xdr:colOff>
      <xdr:row>1790</xdr:row>
      <xdr:rowOff>20520</xdr:rowOff>
    </xdr:from>
    <xdr:to>
      <xdr:col>5</xdr:col>
      <xdr:colOff>491400</xdr:colOff>
      <xdr:row>1790</xdr:row>
      <xdr:rowOff>126720</xdr:rowOff>
    </xdr:to>
    <xdr:sp macro="" textlink="">
      <xdr:nvSpPr>
        <xdr:cNvPr id="1247" name="Line 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 flipV="1">
          <a:off x="5496480" y="29750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42480</xdr:colOff>
      <xdr:row>1792</xdr:row>
      <xdr:rowOff>145440</xdr:rowOff>
    </xdr:from>
    <xdr:to>
      <xdr:col>7</xdr:col>
      <xdr:colOff>1695</xdr:colOff>
      <xdr:row>1793</xdr:row>
      <xdr:rowOff>89280</xdr:rowOff>
    </xdr:to>
    <xdr:sp macro="" textlink="">
      <xdr:nvSpPr>
        <xdr:cNvPr id="1248" name="Line 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 flipV="1">
          <a:off x="6145200" y="29795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35280</xdr:colOff>
      <xdr:row>1794</xdr:row>
      <xdr:rowOff>1440</xdr:rowOff>
    </xdr:from>
    <xdr:to>
      <xdr:col>6</xdr:col>
      <xdr:colOff>499320</xdr:colOff>
      <xdr:row>1794</xdr:row>
      <xdr:rowOff>107640</xdr:rowOff>
    </xdr:to>
    <xdr:sp macro="" textlink="">
      <xdr:nvSpPr>
        <xdr:cNvPr id="1249" name="Line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 flipV="1">
          <a:off x="6138000" y="29813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1809</xdr:row>
      <xdr:rowOff>142200</xdr:rowOff>
    </xdr:from>
    <xdr:to>
      <xdr:col>4</xdr:col>
      <xdr:colOff>550800</xdr:colOff>
      <xdr:row>1810</xdr:row>
      <xdr:rowOff>85680</xdr:rowOff>
    </xdr:to>
    <xdr:sp macro="" textlink="">
      <xdr:nvSpPr>
        <xdr:cNvPr id="1250" name="Line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 flipV="1">
          <a:off x="4900680" y="30077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181080</xdr:colOff>
      <xdr:row>1808</xdr:row>
      <xdr:rowOff>216000</xdr:rowOff>
    </xdr:from>
    <xdr:to>
      <xdr:col>8</xdr:col>
      <xdr:colOff>645120</xdr:colOff>
      <xdr:row>1809</xdr:row>
      <xdr:rowOff>95040</xdr:rowOff>
    </xdr:to>
    <xdr:sp macro="" textlink="">
      <xdr:nvSpPr>
        <xdr:cNvPr id="1251" name="Line 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 flipV="1">
          <a:off x="7402680" y="30062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37440</xdr:colOff>
      <xdr:row>1811</xdr:row>
      <xdr:rowOff>8640</xdr:rowOff>
    </xdr:from>
    <xdr:to>
      <xdr:col>4</xdr:col>
      <xdr:colOff>501480</xdr:colOff>
      <xdr:row>1811</xdr:row>
      <xdr:rowOff>114840</xdr:rowOff>
    </xdr:to>
    <xdr:sp macro="" textlink="">
      <xdr:nvSpPr>
        <xdr:cNvPr id="1252" name="Line 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 flipV="1">
          <a:off x="4851360" y="30096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206640</xdr:colOff>
      <xdr:row>1813</xdr:row>
      <xdr:rowOff>6120</xdr:rowOff>
    </xdr:from>
    <xdr:to>
      <xdr:col>8</xdr:col>
      <xdr:colOff>670680</xdr:colOff>
      <xdr:row>1813</xdr:row>
      <xdr:rowOff>112320</xdr:rowOff>
    </xdr:to>
    <xdr:sp macro="" textlink="">
      <xdr:nvSpPr>
        <xdr:cNvPr id="1253" name="Line 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 flipV="1">
          <a:off x="7428240" y="30129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4395</xdr:colOff>
      <xdr:row>1814</xdr:row>
      <xdr:rowOff>17640</xdr:rowOff>
    </xdr:from>
    <xdr:to>
      <xdr:col>6</xdr:col>
      <xdr:colOff>453960</xdr:colOff>
      <xdr:row>1814</xdr:row>
      <xdr:rowOff>123840</xdr:rowOff>
    </xdr:to>
    <xdr:sp macro="" textlink="">
      <xdr:nvSpPr>
        <xdr:cNvPr id="1254" name="Line 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 flipV="1">
          <a:off x="6092640" y="30146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137520</xdr:colOff>
      <xdr:row>1811</xdr:row>
      <xdr:rowOff>159120</xdr:rowOff>
    </xdr:from>
    <xdr:to>
      <xdr:col>3</xdr:col>
      <xdr:colOff>601560</xdr:colOff>
      <xdr:row>1812</xdr:row>
      <xdr:rowOff>102600</xdr:rowOff>
    </xdr:to>
    <xdr:sp macro="" textlink="">
      <xdr:nvSpPr>
        <xdr:cNvPr id="1255" name="Line 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 flipV="1">
          <a:off x="4074840" y="301120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43560</xdr:colOff>
      <xdr:row>1815</xdr:row>
      <xdr:rowOff>13320</xdr:rowOff>
    </xdr:from>
    <xdr:to>
      <xdr:col>9</xdr:col>
      <xdr:colOff>507600</xdr:colOff>
      <xdr:row>1815</xdr:row>
      <xdr:rowOff>119520</xdr:rowOff>
    </xdr:to>
    <xdr:sp macro="" textlink="">
      <xdr:nvSpPr>
        <xdr:cNvPr id="1256" name="Line 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 flipV="1">
          <a:off x="8173440" y="30162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26640</xdr:colOff>
      <xdr:row>1816</xdr:row>
      <xdr:rowOff>12960</xdr:rowOff>
    </xdr:from>
    <xdr:to>
      <xdr:col>4</xdr:col>
      <xdr:colOff>490680</xdr:colOff>
      <xdr:row>1816</xdr:row>
      <xdr:rowOff>119160</xdr:rowOff>
    </xdr:to>
    <xdr:sp macro="" textlink="">
      <xdr:nvSpPr>
        <xdr:cNvPr id="1257" name="Line 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 flipV="1">
          <a:off x="4840560" y="30178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1818</xdr:row>
      <xdr:rowOff>6840</xdr:rowOff>
    </xdr:from>
    <xdr:to>
      <xdr:col>11</xdr:col>
      <xdr:colOff>10800</xdr:colOff>
      <xdr:row>1818</xdr:row>
      <xdr:rowOff>113040</xdr:rowOff>
    </xdr:to>
    <xdr:sp macro="" textlink="">
      <xdr:nvSpPr>
        <xdr:cNvPr id="1258" name="Line 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 flipV="1">
          <a:off x="8752320" y="302105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1821</xdr:row>
      <xdr:rowOff>6840</xdr:rowOff>
    </xdr:from>
    <xdr:to>
      <xdr:col>8</xdr:col>
      <xdr:colOff>624600</xdr:colOff>
      <xdr:row>1821</xdr:row>
      <xdr:rowOff>113040</xdr:rowOff>
    </xdr:to>
    <xdr:sp macro="" textlink="">
      <xdr:nvSpPr>
        <xdr:cNvPr id="1259" name="Line 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 flipV="1">
          <a:off x="7382160" y="30259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0</xdr:colOff>
      <xdr:row>1817</xdr:row>
      <xdr:rowOff>6480</xdr:rowOff>
    </xdr:from>
    <xdr:to>
      <xdr:col>7</xdr:col>
      <xdr:colOff>464040</xdr:colOff>
      <xdr:row>1817</xdr:row>
      <xdr:rowOff>112680</xdr:rowOff>
    </xdr:to>
    <xdr:sp macro="" textlink="">
      <xdr:nvSpPr>
        <xdr:cNvPr id="1260" name="Line 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 flipV="1">
          <a:off x="6662160" y="30194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186120</xdr:colOff>
      <xdr:row>1819</xdr:row>
      <xdr:rowOff>16200</xdr:rowOff>
    </xdr:from>
    <xdr:to>
      <xdr:col>3</xdr:col>
      <xdr:colOff>650160</xdr:colOff>
      <xdr:row>1819</xdr:row>
      <xdr:rowOff>122400</xdr:rowOff>
    </xdr:to>
    <xdr:sp macro="" textlink="">
      <xdr:nvSpPr>
        <xdr:cNvPr id="1261" name="Line 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 flipV="1">
          <a:off x="4123440" y="302277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1824</xdr:row>
      <xdr:rowOff>5040</xdr:rowOff>
    </xdr:from>
    <xdr:to>
      <xdr:col>5</xdr:col>
      <xdr:colOff>511560</xdr:colOff>
      <xdr:row>1824</xdr:row>
      <xdr:rowOff>111240</xdr:rowOff>
    </xdr:to>
    <xdr:sp macro="" textlink="">
      <xdr:nvSpPr>
        <xdr:cNvPr id="1262" name="Line 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 flipV="1">
          <a:off x="5516640" y="30307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75</xdr:colOff>
      <xdr:row>1828</xdr:row>
      <xdr:rowOff>37440</xdr:rowOff>
    </xdr:from>
    <xdr:to>
      <xdr:col>11</xdr:col>
      <xdr:colOff>7560</xdr:colOff>
      <xdr:row>1828</xdr:row>
      <xdr:rowOff>143640</xdr:rowOff>
    </xdr:to>
    <xdr:sp macro="" textlink="">
      <xdr:nvSpPr>
        <xdr:cNvPr id="1263" name="Line 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 flipV="1">
          <a:off x="8749080" y="30376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146880</xdr:colOff>
      <xdr:row>1823</xdr:row>
      <xdr:rowOff>4320</xdr:rowOff>
    </xdr:from>
    <xdr:to>
      <xdr:col>3</xdr:col>
      <xdr:colOff>610920</xdr:colOff>
      <xdr:row>1823</xdr:row>
      <xdr:rowOff>110520</xdr:rowOff>
    </xdr:to>
    <xdr:sp macro="" textlink="">
      <xdr:nvSpPr>
        <xdr:cNvPr id="1264" name="Line 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 flipV="1">
          <a:off x="4084200" y="30291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50760</xdr:colOff>
      <xdr:row>1825</xdr:row>
      <xdr:rowOff>15480</xdr:rowOff>
    </xdr:from>
    <xdr:to>
      <xdr:col>5</xdr:col>
      <xdr:colOff>514800</xdr:colOff>
      <xdr:row>1825</xdr:row>
      <xdr:rowOff>121680</xdr:rowOff>
    </xdr:to>
    <xdr:sp macro="" textlink="">
      <xdr:nvSpPr>
        <xdr:cNvPr id="1265" name="Line 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 flipV="1">
          <a:off x="5519880" y="303252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1826</xdr:row>
      <xdr:rowOff>147960</xdr:rowOff>
    </xdr:from>
    <xdr:to>
      <xdr:col>4</xdr:col>
      <xdr:colOff>514800</xdr:colOff>
      <xdr:row>1827</xdr:row>
      <xdr:rowOff>91800</xdr:rowOff>
    </xdr:to>
    <xdr:sp macro="" textlink="">
      <xdr:nvSpPr>
        <xdr:cNvPr id="1266" name="Line 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 flipV="1">
          <a:off x="4864680" y="30354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72000</xdr:colOff>
      <xdr:row>1819</xdr:row>
      <xdr:rowOff>146520</xdr:rowOff>
    </xdr:from>
    <xdr:to>
      <xdr:col>9</xdr:col>
      <xdr:colOff>536040</xdr:colOff>
      <xdr:row>1820</xdr:row>
      <xdr:rowOff>90360</xdr:rowOff>
    </xdr:to>
    <xdr:sp macro="" textlink="">
      <xdr:nvSpPr>
        <xdr:cNvPr id="1267" name="Line 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 flipV="1">
          <a:off x="8201880" y="302408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3675</xdr:colOff>
      <xdr:row>1829</xdr:row>
      <xdr:rowOff>3960</xdr:rowOff>
    </xdr:from>
    <xdr:to>
      <xdr:col>11</xdr:col>
      <xdr:colOff>11160</xdr:colOff>
      <xdr:row>1829</xdr:row>
      <xdr:rowOff>110160</xdr:rowOff>
    </xdr:to>
    <xdr:sp macro="" textlink="">
      <xdr:nvSpPr>
        <xdr:cNvPr id="1268" name="Line 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 flipV="1">
          <a:off x="8752680" y="30389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1821</xdr:row>
      <xdr:rowOff>153720</xdr:rowOff>
    </xdr:from>
    <xdr:to>
      <xdr:col>7</xdr:col>
      <xdr:colOff>467280</xdr:colOff>
      <xdr:row>1822</xdr:row>
      <xdr:rowOff>97200</xdr:rowOff>
    </xdr:to>
    <xdr:sp macro="" textlink="">
      <xdr:nvSpPr>
        <xdr:cNvPr id="1269" name="Line 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 flipV="1">
          <a:off x="6665400" y="30274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1826</xdr:row>
      <xdr:rowOff>0</xdr:rowOff>
    </xdr:from>
    <xdr:to>
      <xdr:col>8</xdr:col>
      <xdr:colOff>628920</xdr:colOff>
      <xdr:row>1826</xdr:row>
      <xdr:rowOff>106200</xdr:rowOff>
    </xdr:to>
    <xdr:sp macro="" textlink="">
      <xdr:nvSpPr>
        <xdr:cNvPr id="1270" name="Line 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 flipV="1">
          <a:off x="7386480" y="30339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56520</xdr:colOff>
      <xdr:row>1834</xdr:row>
      <xdr:rowOff>15480</xdr:rowOff>
    </xdr:from>
    <xdr:to>
      <xdr:col>9</xdr:col>
      <xdr:colOff>520560</xdr:colOff>
      <xdr:row>1834</xdr:row>
      <xdr:rowOff>121680</xdr:rowOff>
    </xdr:to>
    <xdr:sp macro="" textlink="">
      <xdr:nvSpPr>
        <xdr:cNvPr id="1271" name="Line 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 flipV="1">
          <a:off x="8186400" y="30477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1832</xdr:row>
      <xdr:rowOff>222840</xdr:rowOff>
    </xdr:from>
    <xdr:to>
      <xdr:col>5</xdr:col>
      <xdr:colOff>505080</xdr:colOff>
      <xdr:row>1833</xdr:row>
      <xdr:rowOff>101520</xdr:rowOff>
    </xdr:to>
    <xdr:sp macro="" textlink="">
      <xdr:nvSpPr>
        <xdr:cNvPr id="1272" name="Line 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 flipV="1">
          <a:off x="5510160" y="30459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61920</xdr:colOff>
      <xdr:row>1834</xdr:row>
      <xdr:rowOff>157320</xdr:rowOff>
    </xdr:from>
    <xdr:to>
      <xdr:col>7</xdr:col>
      <xdr:colOff>2085</xdr:colOff>
      <xdr:row>1835</xdr:row>
      <xdr:rowOff>100800</xdr:rowOff>
    </xdr:to>
    <xdr:sp macro="" textlink="">
      <xdr:nvSpPr>
        <xdr:cNvPr id="1273" name="Line 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 flipV="1">
          <a:off x="6164640" y="304921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38880</xdr:colOff>
      <xdr:row>1837</xdr:row>
      <xdr:rowOff>33120</xdr:rowOff>
    </xdr:from>
    <xdr:to>
      <xdr:col>7</xdr:col>
      <xdr:colOff>502920</xdr:colOff>
      <xdr:row>1837</xdr:row>
      <xdr:rowOff>139320</xdr:rowOff>
    </xdr:to>
    <xdr:sp macro="" textlink="">
      <xdr:nvSpPr>
        <xdr:cNvPr id="1274" name="Line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 flipV="1">
          <a:off x="6701040" y="30528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501375</xdr:colOff>
      <xdr:row>1835</xdr:row>
      <xdr:rowOff>137160</xdr:rowOff>
    </xdr:from>
    <xdr:to>
      <xdr:col>7</xdr:col>
      <xdr:colOff>453600</xdr:colOff>
      <xdr:row>1836</xdr:row>
      <xdr:rowOff>80640</xdr:rowOff>
    </xdr:to>
    <xdr:sp macro="" textlink="">
      <xdr:nvSpPr>
        <xdr:cNvPr id="1275" name="Line 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 flipV="1">
          <a:off x="6651720" y="30506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1838</xdr:row>
      <xdr:rowOff>4680</xdr:rowOff>
    </xdr:from>
    <xdr:to>
      <xdr:col>9</xdr:col>
      <xdr:colOff>516600</xdr:colOff>
      <xdr:row>1838</xdr:row>
      <xdr:rowOff>110880</xdr:rowOff>
    </xdr:to>
    <xdr:sp macro="" textlink="">
      <xdr:nvSpPr>
        <xdr:cNvPr id="1276" name="Line 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 flipV="1">
          <a:off x="8182440" y="30541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56520</xdr:colOff>
      <xdr:row>1840</xdr:row>
      <xdr:rowOff>9720</xdr:rowOff>
    </xdr:from>
    <xdr:to>
      <xdr:col>4</xdr:col>
      <xdr:colOff>520560</xdr:colOff>
      <xdr:row>1840</xdr:row>
      <xdr:rowOff>115920</xdr:rowOff>
    </xdr:to>
    <xdr:sp macro="" textlink="">
      <xdr:nvSpPr>
        <xdr:cNvPr id="1277" name="Line 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 flipV="1">
          <a:off x="4870440" y="30574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1839</xdr:row>
      <xdr:rowOff>4320</xdr:rowOff>
    </xdr:from>
    <xdr:to>
      <xdr:col>8</xdr:col>
      <xdr:colOff>660600</xdr:colOff>
      <xdr:row>1839</xdr:row>
      <xdr:rowOff>110520</xdr:rowOff>
    </xdr:to>
    <xdr:sp macro="" textlink="">
      <xdr:nvSpPr>
        <xdr:cNvPr id="1278" name="Line 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 flipV="1">
          <a:off x="7418160" y="30558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133920</xdr:colOff>
      <xdr:row>1841</xdr:row>
      <xdr:rowOff>144720</xdr:rowOff>
    </xdr:from>
    <xdr:to>
      <xdr:col>3</xdr:col>
      <xdr:colOff>597960</xdr:colOff>
      <xdr:row>1842</xdr:row>
      <xdr:rowOff>88200</xdr:rowOff>
    </xdr:to>
    <xdr:sp macro="" textlink="">
      <xdr:nvSpPr>
        <xdr:cNvPr id="1279" name="Line 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 flipV="1">
          <a:off x="4071240" y="30604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171360</xdr:colOff>
      <xdr:row>1843</xdr:row>
      <xdr:rowOff>75</xdr:rowOff>
    </xdr:from>
    <xdr:to>
      <xdr:col>8</xdr:col>
      <xdr:colOff>635400</xdr:colOff>
      <xdr:row>1843</xdr:row>
      <xdr:rowOff>105840</xdr:rowOff>
    </xdr:to>
    <xdr:sp macro="" textlink="">
      <xdr:nvSpPr>
        <xdr:cNvPr id="1280" name="Line 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 flipV="1">
          <a:off x="7392960" y="30622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1840</xdr:row>
      <xdr:rowOff>153000</xdr:rowOff>
    </xdr:from>
    <xdr:to>
      <xdr:col>11</xdr:col>
      <xdr:colOff>10800</xdr:colOff>
      <xdr:row>1841</xdr:row>
      <xdr:rowOff>96840</xdr:rowOff>
    </xdr:to>
    <xdr:sp macro="" textlink="">
      <xdr:nvSpPr>
        <xdr:cNvPr id="1281" name="Line 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 flipV="1">
          <a:off x="8752320" y="305892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124560</xdr:colOff>
      <xdr:row>1847</xdr:row>
      <xdr:rowOff>159480</xdr:rowOff>
    </xdr:from>
    <xdr:to>
      <xdr:col>8</xdr:col>
      <xdr:colOff>588600</xdr:colOff>
      <xdr:row>1848</xdr:row>
      <xdr:rowOff>103320</xdr:rowOff>
    </xdr:to>
    <xdr:sp macro="" textlink="">
      <xdr:nvSpPr>
        <xdr:cNvPr id="1282" name="Line 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 flipV="1">
          <a:off x="7346160" y="30703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36000</xdr:colOff>
      <xdr:row>1844</xdr:row>
      <xdr:rowOff>3600</xdr:rowOff>
    </xdr:from>
    <xdr:to>
      <xdr:col>6</xdr:col>
      <xdr:colOff>500040</xdr:colOff>
      <xdr:row>1844</xdr:row>
      <xdr:rowOff>109800</xdr:rowOff>
    </xdr:to>
    <xdr:sp macro="" textlink="">
      <xdr:nvSpPr>
        <xdr:cNvPr id="1283" name="Line 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 flipV="1">
          <a:off x="6138720" y="30639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1849</xdr:row>
      <xdr:rowOff>158400</xdr:rowOff>
    </xdr:from>
    <xdr:to>
      <xdr:col>4</xdr:col>
      <xdr:colOff>514800</xdr:colOff>
      <xdr:row>1850</xdr:row>
      <xdr:rowOff>102240</xdr:rowOff>
    </xdr:to>
    <xdr:sp macro="" textlink="">
      <xdr:nvSpPr>
        <xdr:cNvPr id="1284" name="Line 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 flipV="1">
          <a:off x="4864680" y="307361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216000</xdr:colOff>
      <xdr:row>1845</xdr:row>
      <xdr:rowOff>2160</xdr:rowOff>
    </xdr:from>
    <xdr:to>
      <xdr:col>3</xdr:col>
      <xdr:colOff>680040</xdr:colOff>
      <xdr:row>1845</xdr:row>
      <xdr:rowOff>108360</xdr:rowOff>
    </xdr:to>
    <xdr:sp macro="" textlink="">
      <xdr:nvSpPr>
        <xdr:cNvPr id="1285" name="Line 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 flipV="1">
          <a:off x="4153320" y="30655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2790</xdr:colOff>
      <xdr:row>1852</xdr:row>
      <xdr:rowOff>14040</xdr:rowOff>
    </xdr:from>
    <xdr:to>
      <xdr:col>11</xdr:col>
      <xdr:colOff>19800</xdr:colOff>
      <xdr:row>1852</xdr:row>
      <xdr:rowOff>120240</xdr:rowOff>
    </xdr:to>
    <xdr:sp macro="" textlink="">
      <xdr:nvSpPr>
        <xdr:cNvPr id="1286" name="Line 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 flipV="1">
          <a:off x="8761320" y="30770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50760</xdr:colOff>
      <xdr:row>1847</xdr:row>
      <xdr:rowOff>1080</xdr:rowOff>
    </xdr:from>
    <xdr:to>
      <xdr:col>5</xdr:col>
      <xdr:colOff>514800</xdr:colOff>
      <xdr:row>1847</xdr:row>
      <xdr:rowOff>107280</xdr:rowOff>
    </xdr:to>
    <xdr:sp macro="" textlink="">
      <xdr:nvSpPr>
        <xdr:cNvPr id="1287" name="Line 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 flipV="1">
          <a:off x="5519880" y="30687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568170</xdr:colOff>
      <xdr:row>1853</xdr:row>
      <xdr:rowOff>9720</xdr:rowOff>
    </xdr:from>
    <xdr:to>
      <xdr:col>11</xdr:col>
      <xdr:colOff>13680</xdr:colOff>
      <xdr:row>1853</xdr:row>
      <xdr:rowOff>115920</xdr:rowOff>
    </xdr:to>
    <xdr:sp macro="" textlink="">
      <xdr:nvSpPr>
        <xdr:cNvPr id="1288" name="Line 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 flipV="1">
          <a:off x="8755200" y="30786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60480</xdr:colOff>
      <xdr:row>1850</xdr:row>
      <xdr:rowOff>153000</xdr:rowOff>
    </xdr:from>
    <xdr:to>
      <xdr:col>4</xdr:col>
      <xdr:colOff>524520</xdr:colOff>
      <xdr:row>1851</xdr:row>
      <xdr:rowOff>96480</xdr:rowOff>
    </xdr:to>
    <xdr:sp macro="" textlink="">
      <xdr:nvSpPr>
        <xdr:cNvPr id="1289" name="Line 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 flipV="1">
          <a:off x="4874400" y="30751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194400</xdr:colOff>
      <xdr:row>1848</xdr:row>
      <xdr:rowOff>161280</xdr:rowOff>
    </xdr:from>
    <xdr:to>
      <xdr:col>8</xdr:col>
      <xdr:colOff>658440</xdr:colOff>
      <xdr:row>1849</xdr:row>
      <xdr:rowOff>104760</xdr:rowOff>
    </xdr:to>
    <xdr:sp macro="" textlink="">
      <xdr:nvSpPr>
        <xdr:cNvPr id="1290" name="Line 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 flipV="1">
          <a:off x="7416000" y="30720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1859</xdr:row>
      <xdr:rowOff>15120</xdr:rowOff>
    </xdr:from>
    <xdr:to>
      <xdr:col>11</xdr:col>
      <xdr:colOff>10800</xdr:colOff>
      <xdr:row>1859</xdr:row>
      <xdr:rowOff>121320</xdr:rowOff>
    </xdr:to>
    <xdr:sp macro="" textlink="">
      <xdr:nvSpPr>
        <xdr:cNvPr id="1291" name="Line 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 flipV="1">
          <a:off x="8752320" y="30890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96480</xdr:colOff>
      <xdr:row>1857</xdr:row>
      <xdr:rowOff>22680</xdr:rowOff>
    </xdr:from>
    <xdr:to>
      <xdr:col>5</xdr:col>
      <xdr:colOff>560520</xdr:colOff>
      <xdr:row>1857</xdr:row>
      <xdr:rowOff>128880</xdr:rowOff>
    </xdr:to>
    <xdr:sp macro="" textlink="">
      <xdr:nvSpPr>
        <xdr:cNvPr id="1292" name="Line 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 flipV="1">
          <a:off x="5565600" y="308589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7200</xdr:colOff>
      <xdr:row>1858</xdr:row>
      <xdr:rowOff>60120</xdr:rowOff>
    </xdr:from>
    <xdr:to>
      <xdr:col>5</xdr:col>
      <xdr:colOff>471240</xdr:colOff>
      <xdr:row>1859</xdr:row>
      <xdr:rowOff>3960</xdr:rowOff>
    </xdr:to>
    <xdr:sp macro="" textlink="">
      <xdr:nvSpPr>
        <xdr:cNvPr id="1293" name="Line 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 flipV="1">
          <a:off x="5476320" y="30879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1858</xdr:row>
      <xdr:rowOff>142920</xdr:rowOff>
    </xdr:from>
    <xdr:to>
      <xdr:col>8</xdr:col>
      <xdr:colOff>660600</xdr:colOff>
      <xdr:row>1859</xdr:row>
      <xdr:rowOff>86760</xdr:rowOff>
    </xdr:to>
    <xdr:sp macro="" textlink="">
      <xdr:nvSpPr>
        <xdr:cNvPr id="1294" name="Line 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 flipV="1">
          <a:off x="7418160" y="30887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1860</xdr:row>
      <xdr:rowOff>20880</xdr:rowOff>
    </xdr:from>
    <xdr:to>
      <xdr:col>8</xdr:col>
      <xdr:colOff>648720</xdr:colOff>
      <xdr:row>1860</xdr:row>
      <xdr:rowOff>127080</xdr:rowOff>
    </xdr:to>
    <xdr:sp macro="" textlink="">
      <xdr:nvSpPr>
        <xdr:cNvPr id="1295" name="Line 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 flipV="1">
          <a:off x="7406280" y="30907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1861</xdr:row>
      <xdr:rowOff>159120</xdr:rowOff>
    </xdr:from>
    <xdr:to>
      <xdr:col>3</xdr:col>
      <xdr:colOff>620640</xdr:colOff>
      <xdr:row>1862</xdr:row>
      <xdr:rowOff>102960</xdr:rowOff>
    </xdr:to>
    <xdr:sp macro="" textlink="">
      <xdr:nvSpPr>
        <xdr:cNvPr id="1296" name="Line 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 flipV="1">
          <a:off x="4093920" y="30937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568695</xdr:colOff>
      <xdr:row>1860</xdr:row>
      <xdr:rowOff>133560</xdr:rowOff>
    </xdr:from>
    <xdr:to>
      <xdr:col>11</xdr:col>
      <xdr:colOff>4680</xdr:colOff>
      <xdr:row>1861</xdr:row>
      <xdr:rowOff>77040</xdr:rowOff>
    </xdr:to>
    <xdr:sp macro="" textlink="">
      <xdr:nvSpPr>
        <xdr:cNvPr id="1297" name="Line 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 flipV="1">
          <a:off x="8746200" y="30918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19800</xdr:colOff>
      <xdr:row>1862</xdr:row>
      <xdr:rowOff>143280</xdr:rowOff>
    </xdr:from>
    <xdr:to>
      <xdr:col>7</xdr:col>
      <xdr:colOff>483840</xdr:colOff>
      <xdr:row>1863</xdr:row>
      <xdr:rowOff>86760</xdr:rowOff>
    </xdr:to>
    <xdr:sp macro="" textlink="">
      <xdr:nvSpPr>
        <xdr:cNvPr id="1298" name="Line 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 flipV="1">
          <a:off x="6681960" y="30952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1865</xdr:row>
      <xdr:rowOff>156960</xdr:rowOff>
    </xdr:from>
    <xdr:to>
      <xdr:col>4</xdr:col>
      <xdr:colOff>550800</xdr:colOff>
      <xdr:row>1866</xdr:row>
      <xdr:rowOff>100800</xdr:rowOff>
    </xdr:to>
    <xdr:sp macro="" textlink="">
      <xdr:nvSpPr>
        <xdr:cNvPr id="1299" name="Line 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 flipV="1">
          <a:off x="4900680" y="31002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1863</xdr:row>
      <xdr:rowOff>140040</xdr:rowOff>
    </xdr:from>
    <xdr:to>
      <xdr:col>8</xdr:col>
      <xdr:colOff>660600</xdr:colOff>
      <xdr:row>1864</xdr:row>
      <xdr:rowOff>83880</xdr:rowOff>
    </xdr:to>
    <xdr:sp macro="" textlink="">
      <xdr:nvSpPr>
        <xdr:cNvPr id="1300" name="Line 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 flipV="1">
          <a:off x="7418160" y="30968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1867</xdr:row>
      <xdr:rowOff>101880</xdr:rowOff>
    </xdr:from>
    <xdr:to>
      <xdr:col>11</xdr:col>
      <xdr:colOff>1080</xdr:colOff>
      <xdr:row>1868</xdr:row>
      <xdr:rowOff>45720</xdr:rowOff>
    </xdr:to>
    <xdr:sp macro="" textlink="">
      <xdr:nvSpPr>
        <xdr:cNvPr id="1301" name="Line 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 flipV="1">
          <a:off x="8742600" y="31029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1866</xdr:row>
      <xdr:rowOff>84600</xdr:rowOff>
    </xdr:from>
    <xdr:to>
      <xdr:col>11</xdr:col>
      <xdr:colOff>1080</xdr:colOff>
      <xdr:row>1867</xdr:row>
      <xdr:rowOff>28080</xdr:rowOff>
    </xdr:to>
    <xdr:sp macro="" textlink="">
      <xdr:nvSpPr>
        <xdr:cNvPr id="1302" name="Line 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 flipV="1">
          <a:off x="8742600" y="31011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1155</xdr:colOff>
      <xdr:row>1865</xdr:row>
      <xdr:rowOff>1440</xdr:rowOff>
    </xdr:from>
    <xdr:to>
      <xdr:col>6</xdr:col>
      <xdr:colOff>450720</xdr:colOff>
      <xdr:row>1865</xdr:row>
      <xdr:rowOff>107640</xdr:rowOff>
    </xdr:to>
    <xdr:sp macro="" textlink="">
      <xdr:nvSpPr>
        <xdr:cNvPr id="1303" name="Line 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 flipV="1">
          <a:off x="6089400" y="30986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27360</xdr:colOff>
      <xdr:row>1875</xdr:row>
      <xdr:rowOff>12240</xdr:rowOff>
    </xdr:from>
    <xdr:to>
      <xdr:col>5</xdr:col>
      <xdr:colOff>491400</xdr:colOff>
      <xdr:row>1875</xdr:row>
      <xdr:rowOff>118440</xdr:rowOff>
    </xdr:to>
    <xdr:sp macro="" textlink="">
      <xdr:nvSpPr>
        <xdr:cNvPr id="1304" name="Line 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 flipV="1">
          <a:off x="5496480" y="31150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150840</xdr:colOff>
      <xdr:row>1872</xdr:row>
      <xdr:rowOff>2520</xdr:rowOff>
    </xdr:from>
    <xdr:to>
      <xdr:col>3</xdr:col>
      <xdr:colOff>614880</xdr:colOff>
      <xdr:row>1872</xdr:row>
      <xdr:rowOff>108720</xdr:rowOff>
    </xdr:to>
    <xdr:sp macro="" textlink="">
      <xdr:nvSpPr>
        <xdr:cNvPr id="1305" name="Line 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 flipV="1">
          <a:off x="4088160" y="311008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44280</xdr:colOff>
      <xdr:row>1877</xdr:row>
      <xdr:rowOff>4320</xdr:rowOff>
    </xdr:from>
    <xdr:to>
      <xdr:col>4</xdr:col>
      <xdr:colOff>508320</xdr:colOff>
      <xdr:row>1877</xdr:row>
      <xdr:rowOff>110520</xdr:rowOff>
    </xdr:to>
    <xdr:sp macro="" textlink="">
      <xdr:nvSpPr>
        <xdr:cNvPr id="1306" name="Line 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 flipV="1">
          <a:off x="4858200" y="31182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54000</xdr:colOff>
      <xdr:row>1870</xdr:row>
      <xdr:rowOff>154080</xdr:rowOff>
    </xdr:from>
    <xdr:to>
      <xdr:col>4</xdr:col>
      <xdr:colOff>518040</xdr:colOff>
      <xdr:row>1871</xdr:row>
      <xdr:rowOff>97920</xdr:rowOff>
    </xdr:to>
    <xdr:sp macro="" textlink="">
      <xdr:nvSpPr>
        <xdr:cNvPr id="1307" name="Line 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 flipV="1">
          <a:off x="4867920" y="31083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56880</xdr:colOff>
      <xdr:row>1873</xdr:row>
      <xdr:rowOff>153360</xdr:rowOff>
    </xdr:from>
    <xdr:to>
      <xdr:col>5</xdr:col>
      <xdr:colOff>520920</xdr:colOff>
      <xdr:row>1874</xdr:row>
      <xdr:rowOff>96840</xdr:rowOff>
    </xdr:to>
    <xdr:sp macro="" textlink="">
      <xdr:nvSpPr>
        <xdr:cNvPr id="1308" name="Line 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 flipV="1">
          <a:off x="5526000" y="31132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50040</xdr:colOff>
      <xdr:row>1877</xdr:row>
      <xdr:rowOff>161280</xdr:rowOff>
    </xdr:from>
    <xdr:to>
      <xdr:col>4</xdr:col>
      <xdr:colOff>514080</xdr:colOff>
      <xdr:row>1878</xdr:row>
      <xdr:rowOff>104760</xdr:rowOff>
    </xdr:to>
    <xdr:sp macro="" textlink="">
      <xdr:nvSpPr>
        <xdr:cNvPr id="1309" name="Line 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 flipV="1">
          <a:off x="4863960" y="31197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127440</xdr:colOff>
      <xdr:row>1867</xdr:row>
      <xdr:rowOff>158040</xdr:rowOff>
    </xdr:from>
    <xdr:to>
      <xdr:col>3</xdr:col>
      <xdr:colOff>591480</xdr:colOff>
      <xdr:row>1868</xdr:row>
      <xdr:rowOff>101880</xdr:rowOff>
    </xdr:to>
    <xdr:sp macro="" textlink="">
      <xdr:nvSpPr>
        <xdr:cNvPr id="1310" name="Line 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 flipV="1">
          <a:off x="4064760" y="31035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178200</xdr:colOff>
      <xdr:row>1876</xdr:row>
      <xdr:rowOff>5400</xdr:rowOff>
    </xdr:from>
    <xdr:to>
      <xdr:col>8</xdr:col>
      <xdr:colOff>642240</xdr:colOff>
      <xdr:row>1876</xdr:row>
      <xdr:rowOff>111600</xdr:rowOff>
    </xdr:to>
    <xdr:sp macro="" textlink="">
      <xdr:nvSpPr>
        <xdr:cNvPr id="1311" name="Line 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 flipV="1">
          <a:off x="7399800" y="311661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186120</xdr:colOff>
      <xdr:row>1873</xdr:row>
      <xdr:rowOff>720</xdr:rowOff>
    </xdr:from>
    <xdr:to>
      <xdr:col>3</xdr:col>
      <xdr:colOff>650160</xdr:colOff>
      <xdr:row>1873</xdr:row>
      <xdr:rowOff>106920</xdr:rowOff>
    </xdr:to>
    <xdr:sp macro="" textlink="">
      <xdr:nvSpPr>
        <xdr:cNvPr id="1312" name="Line 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 flipV="1">
          <a:off x="4123440" y="311168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69840</xdr:colOff>
      <xdr:row>1881</xdr:row>
      <xdr:rowOff>219240</xdr:rowOff>
    </xdr:from>
    <xdr:to>
      <xdr:col>4</xdr:col>
      <xdr:colOff>533880</xdr:colOff>
      <xdr:row>1882</xdr:row>
      <xdr:rowOff>98280</xdr:rowOff>
    </xdr:to>
    <xdr:sp macro="" textlink="">
      <xdr:nvSpPr>
        <xdr:cNvPr id="1313" name="Line 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 flipV="1">
          <a:off x="4883760" y="31268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73800</xdr:colOff>
      <xdr:row>1882</xdr:row>
      <xdr:rowOff>154080</xdr:rowOff>
    </xdr:from>
    <xdr:to>
      <xdr:col>4</xdr:col>
      <xdr:colOff>537840</xdr:colOff>
      <xdr:row>1883</xdr:row>
      <xdr:rowOff>97560</xdr:rowOff>
    </xdr:to>
    <xdr:sp macro="" textlink="">
      <xdr:nvSpPr>
        <xdr:cNvPr id="1314" name="Line 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 flipV="1">
          <a:off x="4887720" y="312849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205920</xdr:colOff>
      <xdr:row>1894</xdr:row>
      <xdr:rowOff>12240</xdr:rowOff>
    </xdr:from>
    <xdr:to>
      <xdr:col>3</xdr:col>
      <xdr:colOff>669960</xdr:colOff>
      <xdr:row>1894</xdr:row>
      <xdr:rowOff>118440</xdr:rowOff>
    </xdr:to>
    <xdr:sp macro="" textlink="">
      <xdr:nvSpPr>
        <xdr:cNvPr id="1315" name="Line 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 flipV="1">
          <a:off x="4143240" y="31465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146880</xdr:colOff>
      <xdr:row>1887</xdr:row>
      <xdr:rowOff>145800</xdr:rowOff>
    </xdr:from>
    <xdr:to>
      <xdr:col>3</xdr:col>
      <xdr:colOff>610920</xdr:colOff>
      <xdr:row>1888</xdr:row>
      <xdr:rowOff>89280</xdr:rowOff>
    </xdr:to>
    <xdr:sp macro="" textlink="">
      <xdr:nvSpPr>
        <xdr:cNvPr id="1316" name="Line 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 flipV="1">
          <a:off x="4084200" y="31365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1884</xdr:row>
      <xdr:rowOff>152280</xdr:rowOff>
    </xdr:from>
    <xdr:to>
      <xdr:col>5</xdr:col>
      <xdr:colOff>511560</xdr:colOff>
      <xdr:row>1885</xdr:row>
      <xdr:rowOff>95760</xdr:rowOff>
    </xdr:to>
    <xdr:sp macro="" textlink="">
      <xdr:nvSpPr>
        <xdr:cNvPr id="1317" name="Line 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 flipV="1">
          <a:off x="5516640" y="31317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1889</xdr:row>
      <xdr:rowOff>149040</xdr:rowOff>
    </xdr:from>
    <xdr:to>
      <xdr:col>4</xdr:col>
      <xdr:colOff>514800</xdr:colOff>
      <xdr:row>1890</xdr:row>
      <xdr:rowOff>92520</xdr:rowOff>
    </xdr:to>
    <xdr:sp macro="" textlink="">
      <xdr:nvSpPr>
        <xdr:cNvPr id="1318" name="Line 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 flipV="1">
          <a:off x="4864680" y="313982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1889</xdr:row>
      <xdr:rowOff>5040</xdr:rowOff>
    </xdr:from>
    <xdr:to>
      <xdr:col>4</xdr:col>
      <xdr:colOff>514800</xdr:colOff>
      <xdr:row>1889</xdr:row>
      <xdr:rowOff>111240</xdr:rowOff>
    </xdr:to>
    <xdr:sp macro="" textlink="">
      <xdr:nvSpPr>
        <xdr:cNvPr id="1319" name="Line 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 flipV="1">
          <a:off x="4864680" y="313838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2595</xdr:colOff>
      <xdr:row>1883</xdr:row>
      <xdr:rowOff>139680</xdr:rowOff>
    </xdr:from>
    <xdr:to>
      <xdr:col>11</xdr:col>
      <xdr:colOff>10080</xdr:colOff>
      <xdr:row>1884</xdr:row>
      <xdr:rowOff>83520</xdr:rowOff>
    </xdr:to>
    <xdr:sp macro="" textlink="">
      <xdr:nvSpPr>
        <xdr:cNvPr id="1320" name="Line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 flipV="1">
          <a:off x="8751600" y="31299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568530</xdr:colOff>
      <xdr:row>1885</xdr:row>
      <xdr:rowOff>157680</xdr:rowOff>
    </xdr:from>
    <xdr:to>
      <xdr:col>6</xdr:col>
      <xdr:colOff>456120</xdr:colOff>
      <xdr:row>1886</xdr:row>
      <xdr:rowOff>101160</xdr:rowOff>
    </xdr:to>
    <xdr:sp macro="" textlink="">
      <xdr:nvSpPr>
        <xdr:cNvPr id="1321" name="Line 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 flipV="1">
          <a:off x="6094800" y="31334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197640</xdr:colOff>
      <xdr:row>1888</xdr:row>
      <xdr:rowOff>148680</xdr:rowOff>
    </xdr:from>
    <xdr:to>
      <xdr:col>8</xdr:col>
      <xdr:colOff>661680</xdr:colOff>
      <xdr:row>1889</xdr:row>
      <xdr:rowOff>92520</xdr:rowOff>
    </xdr:to>
    <xdr:sp macro="" textlink="">
      <xdr:nvSpPr>
        <xdr:cNvPr id="1322" name="Line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 flipV="1">
          <a:off x="7419240" y="313819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2730</xdr:colOff>
      <xdr:row>1886</xdr:row>
      <xdr:rowOff>157320</xdr:rowOff>
    </xdr:from>
    <xdr:to>
      <xdr:col>11</xdr:col>
      <xdr:colOff>4620</xdr:colOff>
      <xdr:row>1887</xdr:row>
      <xdr:rowOff>101160</xdr:rowOff>
    </xdr:to>
    <xdr:sp macro="" textlink="">
      <xdr:nvSpPr>
        <xdr:cNvPr id="1323" name="Line 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 flipV="1">
          <a:off x="8723160" y="31350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16560</xdr:colOff>
      <xdr:row>1889</xdr:row>
      <xdr:rowOff>142920</xdr:rowOff>
    </xdr:from>
    <xdr:to>
      <xdr:col>6</xdr:col>
      <xdr:colOff>480600</xdr:colOff>
      <xdr:row>1890</xdr:row>
      <xdr:rowOff>86400</xdr:rowOff>
    </xdr:to>
    <xdr:sp macro="" textlink="">
      <xdr:nvSpPr>
        <xdr:cNvPr id="1324" name="Line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 flipV="1">
          <a:off x="6119280" y="313976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1895</xdr:row>
      <xdr:rowOff>161280</xdr:rowOff>
    </xdr:from>
    <xdr:to>
      <xdr:col>5</xdr:col>
      <xdr:colOff>511560</xdr:colOff>
      <xdr:row>1896</xdr:row>
      <xdr:rowOff>105120</xdr:rowOff>
    </xdr:to>
    <xdr:sp macro="" textlink="">
      <xdr:nvSpPr>
        <xdr:cNvPr id="1325" name="Line 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 flipV="1">
          <a:off x="5516640" y="314970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158040</xdr:colOff>
      <xdr:row>1897</xdr:row>
      <xdr:rowOff>154440</xdr:rowOff>
    </xdr:from>
    <xdr:to>
      <xdr:col>8</xdr:col>
      <xdr:colOff>622080</xdr:colOff>
      <xdr:row>1898</xdr:row>
      <xdr:rowOff>98280</xdr:rowOff>
    </xdr:to>
    <xdr:sp macro="" textlink="">
      <xdr:nvSpPr>
        <xdr:cNvPr id="1326" name="Line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 flipV="1">
          <a:off x="7379640" y="31528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171720</xdr:colOff>
      <xdr:row>1896</xdr:row>
      <xdr:rowOff>154080</xdr:rowOff>
    </xdr:from>
    <xdr:to>
      <xdr:col>8</xdr:col>
      <xdr:colOff>635760</xdr:colOff>
      <xdr:row>1897</xdr:row>
      <xdr:rowOff>97560</xdr:rowOff>
    </xdr:to>
    <xdr:sp macro="" textlink="">
      <xdr:nvSpPr>
        <xdr:cNvPr id="1327" name="Line 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 flipV="1">
          <a:off x="7393320" y="315125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1900</xdr:row>
      <xdr:rowOff>14760</xdr:rowOff>
    </xdr:from>
    <xdr:to>
      <xdr:col>11</xdr:col>
      <xdr:colOff>1080</xdr:colOff>
      <xdr:row>1900</xdr:row>
      <xdr:rowOff>120960</xdr:rowOff>
    </xdr:to>
    <xdr:sp macro="" textlink="">
      <xdr:nvSpPr>
        <xdr:cNvPr id="1328" name="Line 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 flipV="1">
          <a:off x="8742600" y="31563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163080</xdr:colOff>
      <xdr:row>1895</xdr:row>
      <xdr:rowOff>6480</xdr:rowOff>
    </xdr:from>
    <xdr:to>
      <xdr:col>3</xdr:col>
      <xdr:colOff>627120</xdr:colOff>
      <xdr:row>1895</xdr:row>
      <xdr:rowOff>112680</xdr:rowOff>
    </xdr:to>
    <xdr:sp macro="" textlink="">
      <xdr:nvSpPr>
        <xdr:cNvPr id="1329" name="Line 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 flipV="1">
          <a:off x="4100400" y="31481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0</xdr:colOff>
      <xdr:row>1892</xdr:row>
      <xdr:rowOff>11160</xdr:rowOff>
    </xdr:from>
    <xdr:to>
      <xdr:col>7</xdr:col>
      <xdr:colOff>464040</xdr:colOff>
      <xdr:row>1892</xdr:row>
      <xdr:rowOff>117360</xdr:rowOff>
    </xdr:to>
    <xdr:sp macro="" textlink="">
      <xdr:nvSpPr>
        <xdr:cNvPr id="1330" name="Line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 flipV="1">
          <a:off x="6662160" y="31433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25200</xdr:colOff>
      <xdr:row>1893</xdr:row>
      <xdr:rowOff>10800</xdr:rowOff>
    </xdr:from>
    <xdr:to>
      <xdr:col>7</xdr:col>
      <xdr:colOff>489240</xdr:colOff>
      <xdr:row>1893</xdr:row>
      <xdr:rowOff>117000</xdr:rowOff>
    </xdr:to>
    <xdr:sp macro="" textlink="">
      <xdr:nvSpPr>
        <xdr:cNvPr id="1331" name="Line 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 flipV="1">
          <a:off x="6687360" y="31449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19800</xdr:colOff>
      <xdr:row>1891</xdr:row>
      <xdr:rowOff>11520</xdr:rowOff>
    </xdr:from>
    <xdr:to>
      <xdr:col>6</xdr:col>
      <xdr:colOff>483840</xdr:colOff>
      <xdr:row>1891</xdr:row>
      <xdr:rowOff>117720</xdr:rowOff>
    </xdr:to>
    <xdr:sp macro="" textlink="">
      <xdr:nvSpPr>
        <xdr:cNvPr id="1332" name="Line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 flipV="1">
          <a:off x="6122520" y="314169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67320</xdr:colOff>
      <xdr:row>1899</xdr:row>
      <xdr:rowOff>1800</xdr:rowOff>
    </xdr:from>
    <xdr:to>
      <xdr:col>4</xdr:col>
      <xdr:colOff>531360</xdr:colOff>
      <xdr:row>1899</xdr:row>
      <xdr:rowOff>108000</xdr:rowOff>
    </xdr:to>
    <xdr:sp macro="" textlink="">
      <xdr:nvSpPr>
        <xdr:cNvPr id="1333" name="Line 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 flipV="1">
          <a:off x="4881240" y="31546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128520</xdr:colOff>
      <xdr:row>1904</xdr:row>
      <xdr:rowOff>6120</xdr:rowOff>
    </xdr:from>
    <xdr:to>
      <xdr:col>8</xdr:col>
      <xdr:colOff>592560</xdr:colOff>
      <xdr:row>1904</xdr:row>
      <xdr:rowOff>112320</xdr:rowOff>
    </xdr:to>
    <xdr:sp macro="" textlink="">
      <xdr:nvSpPr>
        <xdr:cNvPr id="1334" name="Line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 flipV="1">
          <a:off x="7350120" y="31634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68400</xdr:colOff>
      <xdr:row>1905</xdr:row>
      <xdr:rowOff>5400</xdr:rowOff>
    </xdr:from>
    <xdr:to>
      <xdr:col>7</xdr:col>
      <xdr:colOff>503865</xdr:colOff>
      <xdr:row>1905</xdr:row>
      <xdr:rowOff>111600</xdr:rowOff>
    </xdr:to>
    <xdr:sp macro="" textlink="">
      <xdr:nvSpPr>
        <xdr:cNvPr id="1335" name="Line 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 flipV="1">
          <a:off x="6730560" y="31650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206280</xdr:colOff>
      <xdr:row>1909</xdr:row>
      <xdr:rowOff>33840</xdr:rowOff>
    </xdr:from>
    <xdr:to>
      <xdr:col>3</xdr:col>
      <xdr:colOff>670320</xdr:colOff>
      <xdr:row>1909</xdr:row>
      <xdr:rowOff>140040</xdr:rowOff>
    </xdr:to>
    <xdr:sp macro="" textlink="">
      <xdr:nvSpPr>
        <xdr:cNvPr id="1336" name="Line 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 flipV="1">
          <a:off x="4143600" y="31718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21240</xdr:colOff>
      <xdr:row>1907</xdr:row>
      <xdr:rowOff>150480</xdr:rowOff>
    </xdr:from>
    <xdr:to>
      <xdr:col>5</xdr:col>
      <xdr:colOff>485280</xdr:colOff>
      <xdr:row>1908</xdr:row>
      <xdr:rowOff>93960</xdr:rowOff>
    </xdr:to>
    <xdr:sp macro="" textlink="">
      <xdr:nvSpPr>
        <xdr:cNvPr id="1337" name="Line 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 flipV="1">
          <a:off x="5490360" y="31697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137520</xdr:colOff>
      <xdr:row>1906</xdr:row>
      <xdr:rowOff>10080</xdr:rowOff>
    </xdr:from>
    <xdr:to>
      <xdr:col>3</xdr:col>
      <xdr:colOff>601560</xdr:colOff>
      <xdr:row>1906</xdr:row>
      <xdr:rowOff>116280</xdr:rowOff>
    </xdr:to>
    <xdr:sp macro="" textlink="">
      <xdr:nvSpPr>
        <xdr:cNvPr id="1338" name="Line 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 flipV="1">
          <a:off x="4074840" y="31667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60120</xdr:colOff>
      <xdr:row>1906</xdr:row>
      <xdr:rowOff>155160</xdr:rowOff>
    </xdr:from>
    <xdr:to>
      <xdr:col>4</xdr:col>
      <xdr:colOff>524160</xdr:colOff>
      <xdr:row>1907</xdr:row>
      <xdr:rowOff>99000</xdr:rowOff>
    </xdr:to>
    <xdr:sp macro="" textlink="">
      <xdr:nvSpPr>
        <xdr:cNvPr id="1339" name="Line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 flipV="1">
          <a:off x="4874040" y="31681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55080</xdr:colOff>
      <xdr:row>1910</xdr:row>
      <xdr:rowOff>156960</xdr:rowOff>
    </xdr:from>
    <xdr:to>
      <xdr:col>7</xdr:col>
      <xdr:colOff>500070</xdr:colOff>
      <xdr:row>1911</xdr:row>
      <xdr:rowOff>100440</xdr:rowOff>
    </xdr:to>
    <xdr:sp macro="" textlink="">
      <xdr:nvSpPr>
        <xdr:cNvPr id="1340" name="Line 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 flipV="1">
          <a:off x="6717240" y="317468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57600</xdr:colOff>
      <xdr:row>1912</xdr:row>
      <xdr:rowOff>156240</xdr:rowOff>
    </xdr:from>
    <xdr:to>
      <xdr:col>5</xdr:col>
      <xdr:colOff>521640</xdr:colOff>
      <xdr:row>1913</xdr:row>
      <xdr:rowOff>99720</xdr:rowOff>
    </xdr:to>
    <xdr:sp macro="" textlink="">
      <xdr:nvSpPr>
        <xdr:cNvPr id="1341" name="Line 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 flipV="1">
          <a:off x="5526720" y="317792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56880</xdr:colOff>
      <xdr:row>1911</xdr:row>
      <xdr:rowOff>155520</xdr:rowOff>
    </xdr:from>
    <xdr:to>
      <xdr:col>9</xdr:col>
      <xdr:colOff>520920</xdr:colOff>
      <xdr:row>1912</xdr:row>
      <xdr:rowOff>99360</xdr:rowOff>
    </xdr:to>
    <xdr:sp macro="" textlink="">
      <xdr:nvSpPr>
        <xdr:cNvPr id="1342" name="Line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 flipV="1">
          <a:off x="8186760" y="31762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137160</xdr:colOff>
      <xdr:row>1917</xdr:row>
      <xdr:rowOff>1800</xdr:rowOff>
    </xdr:from>
    <xdr:to>
      <xdr:col>3</xdr:col>
      <xdr:colOff>601200</xdr:colOff>
      <xdr:row>1917</xdr:row>
      <xdr:rowOff>108000</xdr:rowOff>
    </xdr:to>
    <xdr:sp macro="" textlink="">
      <xdr:nvSpPr>
        <xdr:cNvPr id="1343" name="Line 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 flipV="1">
          <a:off x="4074480" y="31845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156960</xdr:colOff>
      <xdr:row>1916</xdr:row>
      <xdr:rowOff>20880</xdr:rowOff>
    </xdr:from>
    <xdr:to>
      <xdr:col>3</xdr:col>
      <xdr:colOff>621000</xdr:colOff>
      <xdr:row>1916</xdr:row>
      <xdr:rowOff>127080</xdr:rowOff>
    </xdr:to>
    <xdr:sp macro="" textlink="">
      <xdr:nvSpPr>
        <xdr:cNvPr id="1344" name="Line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 flipV="1">
          <a:off x="4094280" y="318307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58680</xdr:colOff>
      <xdr:row>1910</xdr:row>
      <xdr:rowOff>17640</xdr:rowOff>
    </xdr:from>
    <xdr:to>
      <xdr:col>9</xdr:col>
      <xdr:colOff>522720</xdr:colOff>
      <xdr:row>1910</xdr:row>
      <xdr:rowOff>123840</xdr:rowOff>
    </xdr:to>
    <xdr:sp macro="" textlink="">
      <xdr:nvSpPr>
        <xdr:cNvPr id="1345" name="Line 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 flipV="1">
          <a:off x="8188560" y="31732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1922</xdr:row>
      <xdr:rowOff>7560</xdr:rowOff>
    </xdr:from>
    <xdr:to>
      <xdr:col>4</xdr:col>
      <xdr:colOff>514800</xdr:colOff>
      <xdr:row>1922</xdr:row>
      <xdr:rowOff>113760</xdr:rowOff>
    </xdr:to>
    <xdr:sp macro="" textlink="">
      <xdr:nvSpPr>
        <xdr:cNvPr id="1346" name="Line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 flipV="1">
          <a:off x="4864680" y="31926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1920</xdr:row>
      <xdr:rowOff>159120</xdr:rowOff>
    </xdr:from>
    <xdr:to>
      <xdr:col>4</xdr:col>
      <xdr:colOff>550800</xdr:colOff>
      <xdr:row>1921</xdr:row>
      <xdr:rowOff>102960</xdr:rowOff>
    </xdr:to>
    <xdr:sp macro="" textlink="">
      <xdr:nvSpPr>
        <xdr:cNvPr id="1347" name="Line 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 flipV="1">
          <a:off x="4900680" y="31909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15120</xdr:colOff>
      <xdr:row>1924</xdr:row>
      <xdr:rowOff>6480</xdr:rowOff>
    </xdr:from>
    <xdr:to>
      <xdr:col>11</xdr:col>
      <xdr:colOff>37080</xdr:colOff>
      <xdr:row>1924</xdr:row>
      <xdr:rowOff>112680</xdr:rowOff>
    </xdr:to>
    <xdr:sp macro="" textlink="">
      <xdr:nvSpPr>
        <xdr:cNvPr id="1348" name="Line 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 flipV="1">
          <a:off x="8778600" y="31959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57240</xdr:colOff>
      <xdr:row>1918</xdr:row>
      <xdr:rowOff>2880</xdr:rowOff>
    </xdr:from>
    <xdr:to>
      <xdr:col>5</xdr:col>
      <xdr:colOff>521280</xdr:colOff>
      <xdr:row>1918</xdr:row>
      <xdr:rowOff>109080</xdr:rowOff>
    </xdr:to>
    <xdr:sp macro="" textlink="">
      <xdr:nvSpPr>
        <xdr:cNvPr id="1349" name="Line 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 flipV="1">
          <a:off x="5526360" y="31861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1915</xdr:row>
      <xdr:rowOff>7560</xdr:rowOff>
    </xdr:from>
    <xdr:to>
      <xdr:col>7</xdr:col>
      <xdr:colOff>467280</xdr:colOff>
      <xdr:row>1915</xdr:row>
      <xdr:rowOff>113760</xdr:rowOff>
    </xdr:to>
    <xdr:sp macro="" textlink="">
      <xdr:nvSpPr>
        <xdr:cNvPr id="1350" name="Line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 flipV="1">
          <a:off x="6665400" y="31813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1922</xdr:row>
      <xdr:rowOff>146160</xdr:rowOff>
    </xdr:from>
    <xdr:to>
      <xdr:col>11</xdr:col>
      <xdr:colOff>10800</xdr:colOff>
      <xdr:row>1923</xdr:row>
      <xdr:rowOff>90000</xdr:rowOff>
    </xdr:to>
    <xdr:sp macro="" textlink="">
      <xdr:nvSpPr>
        <xdr:cNvPr id="1351" name="Line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 flipV="1">
          <a:off x="8752320" y="31940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180720</xdr:colOff>
      <xdr:row>1914</xdr:row>
      <xdr:rowOff>17280</xdr:rowOff>
    </xdr:from>
    <xdr:to>
      <xdr:col>8</xdr:col>
      <xdr:colOff>644760</xdr:colOff>
      <xdr:row>1914</xdr:row>
      <xdr:rowOff>123480</xdr:rowOff>
    </xdr:to>
    <xdr:sp macro="" textlink="">
      <xdr:nvSpPr>
        <xdr:cNvPr id="1352" name="Line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 flipV="1">
          <a:off x="7402320" y="31797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186480</xdr:colOff>
      <xdr:row>1919</xdr:row>
      <xdr:rowOff>28080</xdr:rowOff>
    </xdr:from>
    <xdr:to>
      <xdr:col>8</xdr:col>
      <xdr:colOff>650520</xdr:colOff>
      <xdr:row>1919</xdr:row>
      <xdr:rowOff>134280</xdr:rowOff>
    </xdr:to>
    <xdr:sp macro="" textlink="">
      <xdr:nvSpPr>
        <xdr:cNvPr id="1353" name="Line 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 flipV="1">
          <a:off x="7408080" y="318802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141480</xdr:colOff>
      <xdr:row>1919</xdr:row>
      <xdr:rowOff>161565</xdr:rowOff>
    </xdr:from>
    <xdr:to>
      <xdr:col>8</xdr:col>
      <xdr:colOff>605520</xdr:colOff>
      <xdr:row>1920</xdr:row>
      <xdr:rowOff>105840</xdr:rowOff>
    </xdr:to>
    <xdr:sp macro="" textlink="">
      <xdr:nvSpPr>
        <xdr:cNvPr id="1354" name="Line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 flipV="1">
          <a:off x="7363080" y="31893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93600</xdr:colOff>
      <xdr:row>1927</xdr:row>
      <xdr:rowOff>221760</xdr:rowOff>
    </xdr:from>
    <xdr:to>
      <xdr:col>4</xdr:col>
      <xdr:colOff>557640</xdr:colOff>
      <xdr:row>1928</xdr:row>
      <xdr:rowOff>100800</xdr:rowOff>
    </xdr:to>
    <xdr:sp macro="" textlink="">
      <xdr:nvSpPr>
        <xdr:cNvPr id="1355" name="Line 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 flipV="1">
          <a:off x="4907520" y="32029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1930</xdr:row>
      <xdr:rowOff>21240</xdr:rowOff>
    </xdr:from>
    <xdr:to>
      <xdr:col>8</xdr:col>
      <xdr:colOff>648720</xdr:colOff>
      <xdr:row>1930</xdr:row>
      <xdr:rowOff>127440</xdr:rowOff>
    </xdr:to>
    <xdr:sp macro="" textlink="">
      <xdr:nvSpPr>
        <xdr:cNvPr id="1356" name="Line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 flipV="1">
          <a:off x="7406280" y="32064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34560</xdr:colOff>
      <xdr:row>1929</xdr:row>
      <xdr:rowOff>3240</xdr:rowOff>
    </xdr:from>
    <xdr:to>
      <xdr:col>4</xdr:col>
      <xdr:colOff>498600</xdr:colOff>
      <xdr:row>1929</xdr:row>
      <xdr:rowOff>109440</xdr:rowOff>
    </xdr:to>
    <xdr:sp macro="" textlink="">
      <xdr:nvSpPr>
        <xdr:cNvPr id="1357" name="Line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 flipV="1">
          <a:off x="4848480" y="320467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1934</xdr:row>
      <xdr:rowOff>152280</xdr:rowOff>
    </xdr:from>
    <xdr:to>
      <xdr:col>3</xdr:col>
      <xdr:colOff>620640</xdr:colOff>
      <xdr:row>1935</xdr:row>
      <xdr:rowOff>96120</xdr:rowOff>
    </xdr:to>
    <xdr:sp macro="" textlink="">
      <xdr:nvSpPr>
        <xdr:cNvPr id="1358" name="Line 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 flipV="1">
          <a:off x="4093920" y="32142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153000</xdr:colOff>
      <xdr:row>1932</xdr:row>
      <xdr:rowOff>19440</xdr:rowOff>
    </xdr:from>
    <xdr:to>
      <xdr:col>3</xdr:col>
      <xdr:colOff>617040</xdr:colOff>
      <xdr:row>1932</xdr:row>
      <xdr:rowOff>125640</xdr:rowOff>
    </xdr:to>
    <xdr:sp macro="" textlink="">
      <xdr:nvSpPr>
        <xdr:cNvPr id="1359" name="Line 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 flipV="1">
          <a:off x="4090320" y="32097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1936</xdr:row>
      <xdr:rowOff>7200</xdr:rowOff>
    </xdr:from>
    <xdr:to>
      <xdr:col>5</xdr:col>
      <xdr:colOff>511560</xdr:colOff>
      <xdr:row>1936</xdr:row>
      <xdr:rowOff>113400</xdr:rowOff>
    </xdr:to>
    <xdr:sp macro="" textlink="">
      <xdr:nvSpPr>
        <xdr:cNvPr id="1360" name="Line 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 flipV="1">
          <a:off x="5516640" y="32160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47160</xdr:colOff>
      <xdr:row>1944</xdr:row>
      <xdr:rowOff>146880</xdr:rowOff>
    </xdr:from>
    <xdr:to>
      <xdr:col>4</xdr:col>
      <xdr:colOff>511200</xdr:colOff>
      <xdr:row>1945</xdr:row>
      <xdr:rowOff>90360</xdr:rowOff>
    </xdr:to>
    <xdr:sp macro="" textlink="">
      <xdr:nvSpPr>
        <xdr:cNvPr id="1361" name="Line 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 flipV="1">
          <a:off x="4861080" y="32304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25200</xdr:colOff>
      <xdr:row>1938</xdr:row>
      <xdr:rowOff>19440</xdr:rowOff>
    </xdr:from>
    <xdr:to>
      <xdr:col>7</xdr:col>
      <xdr:colOff>489240</xdr:colOff>
      <xdr:row>1938</xdr:row>
      <xdr:rowOff>125640</xdr:rowOff>
    </xdr:to>
    <xdr:sp macro="" textlink="">
      <xdr:nvSpPr>
        <xdr:cNvPr id="1362" name="Line 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 flipV="1">
          <a:off x="6687360" y="32194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41760</xdr:colOff>
      <xdr:row>1933</xdr:row>
      <xdr:rowOff>144000</xdr:rowOff>
    </xdr:from>
    <xdr:to>
      <xdr:col>8</xdr:col>
      <xdr:colOff>975</xdr:colOff>
      <xdr:row>1934</xdr:row>
      <xdr:rowOff>87480</xdr:rowOff>
    </xdr:to>
    <xdr:sp macro="" textlink="">
      <xdr:nvSpPr>
        <xdr:cNvPr id="1363" name="Line 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 flipV="1">
          <a:off x="6703920" y="32125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49680</xdr:colOff>
      <xdr:row>1937</xdr:row>
      <xdr:rowOff>7200</xdr:rowOff>
    </xdr:from>
    <xdr:to>
      <xdr:col>9</xdr:col>
      <xdr:colOff>513720</xdr:colOff>
      <xdr:row>1937</xdr:row>
      <xdr:rowOff>113400</xdr:rowOff>
    </xdr:to>
    <xdr:sp macro="" textlink="">
      <xdr:nvSpPr>
        <xdr:cNvPr id="1364" name="Line 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 flipV="1">
          <a:off x="8179560" y="32177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221040</xdr:colOff>
      <xdr:row>909</xdr:row>
      <xdr:rowOff>14760</xdr:rowOff>
    </xdr:from>
    <xdr:to>
      <xdr:col>8</xdr:col>
      <xdr:colOff>685080</xdr:colOff>
      <xdr:row>909</xdr:row>
      <xdr:rowOff>120960</xdr:rowOff>
    </xdr:to>
    <xdr:sp macro="" textlink="">
      <xdr:nvSpPr>
        <xdr:cNvPr id="1365" name="Line 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 flipV="1">
          <a:off x="7442640" y="150925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568140</xdr:colOff>
      <xdr:row>912</xdr:row>
      <xdr:rowOff>225720</xdr:rowOff>
    </xdr:from>
    <xdr:to>
      <xdr:col>10</xdr:col>
      <xdr:colOff>398580</xdr:colOff>
      <xdr:row>913</xdr:row>
      <xdr:rowOff>104400</xdr:rowOff>
    </xdr:to>
    <xdr:sp macro="" textlink="">
      <xdr:nvSpPr>
        <xdr:cNvPr id="1366" name="Line 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 flipV="1">
          <a:off x="8736120" y="151623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1486</xdr:row>
      <xdr:rowOff>149400</xdr:rowOff>
    </xdr:from>
    <xdr:to>
      <xdr:col>11</xdr:col>
      <xdr:colOff>10800</xdr:colOff>
      <xdr:row>1487</xdr:row>
      <xdr:rowOff>92880</xdr:rowOff>
    </xdr:to>
    <xdr:sp macro="" textlink="">
      <xdr:nvSpPr>
        <xdr:cNvPr id="1367" name="Line 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 flipV="1">
          <a:off x="8752320" y="246803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1944</xdr:row>
      <xdr:rowOff>12600</xdr:rowOff>
    </xdr:from>
    <xdr:to>
      <xdr:col>8</xdr:col>
      <xdr:colOff>660600</xdr:colOff>
      <xdr:row>1944</xdr:row>
      <xdr:rowOff>118800</xdr:rowOff>
    </xdr:to>
    <xdr:sp macro="" textlink="">
      <xdr:nvSpPr>
        <xdr:cNvPr id="1368" name="Line 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 flipV="1">
          <a:off x="7418160" y="32291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504585</xdr:colOff>
      <xdr:row>1938</xdr:row>
      <xdr:rowOff>159840</xdr:rowOff>
    </xdr:from>
    <xdr:to>
      <xdr:col>7</xdr:col>
      <xdr:colOff>437760</xdr:colOff>
      <xdr:row>1939</xdr:row>
      <xdr:rowOff>103680</xdr:rowOff>
    </xdr:to>
    <xdr:sp macro="" textlink="">
      <xdr:nvSpPr>
        <xdr:cNvPr id="1369" name="Line 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 flipV="1">
          <a:off x="6635880" y="322086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214920</xdr:colOff>
      <xdr:row>1940</xdr:row>
      <xdr:rowOff>16560</xdr:rowOff>
    </xdr:from>
    <xdr:to>
      <xdr:col>3</xdr:col>
      <xdr:colOff>678960</xdr:colOff>
      <xdr:row>1940</xdr:row>
      <xdr:rowOff>122760</xdr:rowOff>
    </xdr:to>
    <xdr:sp macro="" textlink="">
      <xdr:nvSpPr>
        <xdr:cNvPr id="1370" name="Line 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 flipV="1">
          <a:off x="4152240" y="32226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20880</xdr:colOff>
      <xdr:row>1945</xdr:row>
      <xdr:rowOff>160200</xdr:rowOff>
    </xdr:from>
    <xdr:to>
      <xdr:col>4</xdr:col>
      <xdr:colOff>484920</xdr:colOff>
      <xdr:row>1946</xdr:row>
      <xdr:rowOff>104040</xdr:rowOff>
    </xdr:to>
    <xdr:sp macro="" textlink="">
      <xdr:nvSpPr>
        <xdr:cNvPr id="1371" name="Line 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 flipV="1">
          <a:off x="4834800" y="323225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54000</xdr:colOff>
      <xdr:row>1942</xdr:row>
      <xdr:rowOff>23760</xdr:rowOff>
    </xdr:from>
    <xdr:to>
      <xdr:col>5</xdr:col>
      <xdr:colOff>518040</xdr:colOff>
      <xdr:row>1942</xdr:row>
      <xdr:rowOff>129960</xdr:rowOff>
    </xdr:to>
    <xdr:sp macro="" textlink="">
      <xdr:nvSpPr>
        <xdr:cNvPr id="1372" name="Line 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 flipV="1">
          <a:off x="5523120" y="322601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146880</xdr:colOff>
      <xdr:row>1941</xdr:row>
      <xdr:rowOff>13320</xdr:rowOff>
    </xdr:from>
    <xdr:to>
      <xdr:col>3</xdr:col>
      <xdr:colOff>610920</xdr:colOff>
      <xdr:row>1941</xdr:row>
      <xdr:rowOff>119520</xdr:rowOff>
    </xdr:to>
    <xdr:sp macro="" textlink="">
      <xdr:nvSpPr>
        <xdr:cNvPr id="1373" name="Line 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 flipV="1">
          <a:off x="4084200" y="32242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186840</xdr:colOff>
      <xdr:row>1943</xdr:row>
      <xdr:rowOff>12960</xdr:rowOff>
    </xdr:from>
    <xdr:to>
      <xdr:col>8</xdr:col>
      <xdr:colOff>650880</xdr:colOff>
      <xdr:row>1943</xdr:row>
      <xdr:rowOff>119160</xdr:rowOff>
    </xdr:to>
    <xdr:sp macro="" textlink="">
      <xdr:nvSpPr>
        <xdr:cNvPr id="1374" name="Line 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 flipV="1">
          <a:off x="7408440" y="32275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56520</xdr:colOff>
      <xdr:row>1933</xdr:row>
      <xdr:rowOff>7560</xdr:rowOff>
    </xdr:from>
    <xdr:to>
      <xdr:col>9</xdr:col>
      <xdr:colOff>520560</xdr:colOff>
      <xdr:row>1933</xdr:row>
      <xdr:rowOff>113760</xdr:rowOff>
    </xdr:to>
    <xdr:sp macro="" textlink="">
      <xdr:nvSpPr>
        <xdr:cNvPr id="1375" name="Line 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 flipV="1">
          <a:off x="8186400" y="32112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568170</xdr:colOff>
      <xdr:row>1946</xdr:row>
      <xdr:rowOff>155880</xdr:rowOff>
    </xdr:from>
    <xdr:to>
      <xdr:col>11</xdr:col>
      <xdr:colOff>13680</xdr:colOff>
      <xdr:row>1947</xdr:row>
      <xdr:rowOff>99360</xdr:rowOff>
    </xdr:to>
    <xdr:sp macro="" textlink="">
      <xdr:nvSpPr>
        <xdr:cNvPr id="1376" name="Line 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 flipV="1">
          <a:off x="8755200" y="32338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568140</xdr:colOff>
      <xdr:row>1948</xdr:row>
      <xdr:rowOff>12600</xdr:rowOff>
    </xdr:from>
    <xdr:to>
      <xdr:col>10</xdr:col>
      <xdr:colOff>398580</xdr:colOff>
      <xdr:row>1948</xdr:row>
      <xdr:rowOff>118800</xdr:rowOff>
    </xdr:to>
    <xdr:sp macro="" textlink="">
      <xdr:nvSpPr>
        <xdr:cNvPr id="1377" name="Line 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 flipV="1">
          <a:off x="8736120" y="32356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200160</xdr:colOff>
      <xdr:row>1952</xdr:row>
      <xdr:rowOff>25560</xdr:rowOff>
    </xdr:from>
    <xdr:to>
      <xdr:col>8</xdr:col>
      <xdr:colOff>664200</xdr:colOff>
      <xdr:row>1952</xdr:row>
      <xdr:rowOff>131760</xdr:rowOff>
    </xdr:to>
    <xdr:sp macro="" textlink="">
      <xdr:nvSpPr>
        <xdr:cNvPr id="1378" name="Line 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 flipV="1">
          <a:off x="7421760" y="32429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214560</xdr:colOff>
      <xdr:row>1953</xdr:row>
      <xdr:rowOff>6120</xdr:rowOff>
    </xdr:from>
    <xdr:to>
      <xdr:col>8</xdr:col>
      <xdr:colOff>678600</xdr:colOff>
      <xdr:row>1953</xdr:row>
      <xdr:rowOff>112320</xdr:rowOff>
    </xdr:to>
    <xdr:sp macro="" textlink="">
      <xdr:nvSpPr>
        <xdr:cNvPr id="1379" name="Line 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 flipV="1">
          <a:off x="7436160" y="32443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196920</xdr:colOff>
      <xdr:row>1954</xdr:row>
      <xdr:rowOff>24480</xdr:rowOff>
    </xdr:from>
    <xdr:to>
      <xdr:col>8</xdr:col>
      <xdr:colOff>660960</xdr:colOff>
      <xdr:row>1954</xdr:row>
      <xdr:rowOff>130680</xdr:rowOff>
    </xdr:to>
    <xdr:sp macro="" textlink="">
      <xdr:nvSpPr>
        <xdr:cNvPr id="1380" name="Line 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 flipV="1">
          <a:off x="7418520" y="324616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172800</xdr:colOff>
      <xdr:row>1955</xdr:row>
      <xdr:rowOff>5400</xdr:rowOff>
    </xdr:from>
    <xdr:to>
      <xdr:col>3</xdr:col>
      <xdr:colOff>636840</xdr:colOff>
      <xdr:row>1955</xdr:row>
      <xdr:rowOff>111600</xdr:rowOff>
    </xdr:to>
    <xdr:sp macro="" textlink="">
      <xdr:nvSpPr>
        <xdr:cNvPr id="1381" name="Line 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 flipV="1">
          <a:off x="4110120" y="32475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1957</xdr:row>
      <xdr:rowOff>158760</xdr:rowOff>
    </xdr:from>
    <xdr:to>
      <xdr:col>5</xdr:col>
      <xdr:colOff>511560</xdr:colOff>
      <xdr:row>1958</xdr:row>
      <xdr:rowOff>102240</xdr:rowOff>
    </xdr:to>
    <xdr:sp macro="" textlink="">
      <xdr:nvSpPr>
        <xdr:cNvPr id="1382" name="Line 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 flipV="1">
          <a:off x="5516640" y="32523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567615</xdr:colOff>
      <xdr:row>1959</xdr:row>
      <xdr:rowOff>147960</xdr:rowOff>
    </xdr:from>
    <xdr:to>
      <xdr:col>11</xdr:col>
      <xdr:colOff>3600</xdr:colOff>
      <xdr:row>1960</xdr:row>
      <xdr:rowOff>91800</xdr:rowOff>
    </xdr:to>
    <xdr:sp macro="" textlink="">
      <xdr:nvSpPr>
        <xdr:cNvPr id="1383" name="Line 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 flipV="1">
          <a:off x="8745120" y="32555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1958</xdr:row>
      <xdr:rowOff>140040</xdr:rowOff>
    </xdr:from>
    <xdr:to>
      <xdr:col>8</xdr:col>
      <xdr:colOff>660600</xdr:colOff>
      <xdr:row>1959</xdr:row>
      <xdr:rowOff>83520</xdr:rowOff>
    </xdr:to>
    <xdr:sp macro="" textlink="">
      <xdr:nvSpPr>
        <xdr:cNvPr id="1384" name="Line 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 flipV="1">
          <a:off x="7418160" y="32538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37440</xdr:colOff>
      <xdr:row>1957</xdr:row>
      <xdr:rowOff>4320</xdr:rowOff>
    </xdr:from>
    <xdr:to>
      <xdr:col>5</xdr:col>
      <xdr:colOff>501480</xdr:colOff>
      <xdr:row>1957</xdr:row>
      <xdr:rowOff>110520</xdr:rowOff>
    </xdr:to>
    <xdr:sp macro="" textlink="">
      <xdr:nvSpPr>
        <xdr:cNvPr id="1385" name="Line 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 flipV="1">
          <a:off x="5506560" y="32508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156960</xdr:colOff>
      <xdr:row>1956</xdr:row>
      <xdr:rowOff>3240</xdr:rowOff>
    </xdr:from>
    <xdr:to>
      <xdr:col>3</xdr:col>
      <xdr:colOff>621000</xdr:colOff>
      <xdr:row>1956</xdr:row>
      <xdr:rowOff>109440</xdr:rowOff>
    </xdr:to>
    <xdr:sp macro="" textlink="">
      <xdr:nvSpPr>
        <xdr:cNvPr id="1386" name="Line 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 flipV="1">
          <a:off x="4094280" y="32492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54000</xdr:colOff>
      <xdr:row>1964</xdr:row>
      <xdr:rowOff>214560</xdr:rowOff>
    </xdr:from>
    <xdr:to>
      <xdr:col>5</xdr:col>
      <xdr:colOff>518040</xdr:colOff>
      <xdr:row>1965</xdr:row>
      <xdr:rowOff>93600</xdr:rowOff>
    </xdr:to>
    <xdr:sp macro="" textlink="">
      <xdr:nvSpPr>
        <xdr:cNvPr id="1387" name="Line 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 flipV="1">
          <a:off x="5523120" y="32643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1961</xdr:row>
      <xdr:rowOff>13320</xdr:rowOff>
    </xdr:from>
    <xdr:to>
      <xdr:col>11</xdr:col>
      <xdr:colOff>1080</xdr:colOff>
      <xdr:row>1961</xdr:row>
      <xdr:rowOff>119520</xdr:rowOff>
    </xdr:to>
    <xdr:sp macro="" textlink="">
      <xdr:nvSpPr>
        <xdr:cNvPr id="1388" name="Line 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 flipV="1">
          <a:off x="8742600" y="32574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17640</xdr:colOff>
      <xdr:row>1966</xdr:row>
      <xdr:rowOff>12600</xdr:rowOff>
    </xdr:from>
    <xdr:to>
      <xdr:col>4</xdr:col>
      <xdr:colOff>481680</xdr:colOff>
      <xdr:row>1966</xdr:row>
      <xdr:rowOff>118800</xdr:rowOff>
    </xdr:to>
    <xdr:sp macro="" textlink="">
      <xdr:nvSpPr>
        <xdr:cNvPr id="1389" name="Line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 flipV="1">
          <a:off x="4831560" y="32661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161280</xdr:colOff>
      <xdr:row>1966</xdr:row>
      <xdr:rowOff>155520</xdr:rowOff>
    </xdr:from>
    <xdr:to>
      <xdr:col>8</xdr:col>
      <xdr:colOff>625320</xdr:colOff>
      <xdr:row>1967</xdr:row>
      <xdr:rowOff>99360</xdr:rowOff>
    </xdr:to>
    <xdr:sp macro="" textlink="">
      <xdr:nvSpPr>
        <xdr:cNvPr id="1390" name="Line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 flipV="1">
          <a:off x="7382880" y="32676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569910</xdr:colOff>
      <xdr:row>1968</xdr:row>
      <xdr:rowOff>8640</xdr:rowOff>
    </xdr:from>
    <xdr:to>
      <xdr:col>11</xdr:col>
      <xdr:colOff>300</xdr:colOff>
      <xdr:row>1968</xdr:row>
      <xdr:rowOff>114840</xdr:rowOff>
    </xdr:to>
    <xdr:sp macro="" textlink="">
      <xdr:nvSpPr>
        <xdr:cNvPr id="1391" name="Line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 flipV="1">
          <a:off x="8718840" y="32694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54000</xdr:colOff>
      <xdr:row>1973</xdr:row>
      <xdr:rowOff>9720</xdr:rowOff>
    </xdr:from>
    <xdr:to>
      <xdr:col>5</xdr:col>
      <xdr:colOff>518040</xdr:colOff>
      <xdr:row>1973</xdr:row>
      <xdr:rowOff>115920</xdr:rowOff>
    </xdr:to>
    <xdr:sp macro="" textlink="">
      <xdr:nvSpPr>
        <xdr:cNvPr id="1392" name="Line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 flipV="1">
          <a:off x="5523120" y="32775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32040</xdr:colOff>
      <xdr:row>1969</xdr:row>
      <xdr:rowOff>360</xdr:rowOff>
    </xdr:from>
    <xdr:to>
      <xdr:col>6</xdr:col>
      <xdr:colOff>496080</xdr:colOff>
      <xdr:row>1969</xdr:row>
      <xdr:rowOff>106560</xdr:rowOff>
    </xdr:to>
    <xdr:sp macro="" textlink="">
      <xdr:nvSpPr>
        <xdr:cNvPr id="1393" name="Line 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 flipV="1">
          <a:off x="6134760" y="32709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210240</xdr:colOff>
      <xdr:row>1972</xdr:row>
      <xdr:rowOff>11160</xdr:rowOff>
    </xdr:from>
    <xdr:to>
      <xdr:col>8</xdr:col>
      <xdr:colOff>674280</xdr:colOff>
      <xdr:row>1972</xdr:row>
      <xdr:rowOff>117360</xdr:rowOff>
    </xdr:to>
    <xdr:sp macro="" textlink="">
      <xdr:nvSpPr>
        <xdr:cNvPr id="1394" name="Line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 flipV="1">
          <a:off x="7431840" y="32759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4395</xdr:colOff>
      <xdr:row>1975</xdr:row>
      <xdr:rowOff>38880</xdr:rowOff>
    </xdr:from>
    <xdr:to>
      <xdr:col>6</xdr:col>
      <xdr:colOff>453960</xdr:colOff>
      <xdr:row>1975</xdr:row>
      <xdr:rowOff>145080</xdr:rowOff>
    </xdr:to>
    <xdr:sp macro="" textlink="">
      <xdr:nvSpPr>
        <xdr:cNvPr id="1395" name="Line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 flipV="1">
          <a:off x="6092640" y="32810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56880</xdr:colOff>
      <xdr:row>1969</xdr:row>
      <xdr:rowOff>160200</xdr:rowOff>
    </xdr:from>
    <xdr:to>
      <xdr:col>5</xdr:col>
      <xdr:colOff>520920</xdr:colOff>
      <xdr:row>1970</xdr:row>
      <xdr:rowOff>103680</xdr:rowOff>
    </xdr:to>
    <xdr:sp macro="" textlink="">
      <xdr:nvSpPr>
        <xdr:cNvPr id="1396" name="Line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 flipV="1">
          <a:off x="5526000" y="32725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16560</xdr:colOff>
      <xdr:row>1975</xdr:row>
      <xdr:rowOff>154800</xdr:rowOff>
    </xdr:from>
    <xdr:to>
      <xdr:col>6</xdr:col>
      <xdr:colOff>480600</xdr:colOff>
      <xdr:row>1976</xdr:row>
      <xdr:rowOff>98640</xdr:rowOff>
    </xdr:to>
    <xdr:sp macro="" textlink="">
      <xdr:nvSpPr>
        <xdr:cNvPr id="1397" name="Line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 flipV="1">
          <a:off x="6119280" y="32822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190800</xdr:colOff>
      <xdr:row>1973</xdr:row>
      <xdr:rowOff>159840</xdr:rowOff>
    </xdr:from>
    <xdr:to>
      <xdr:col>8</xdr:col>
      <xdr:colOff>654840</xdr:colOff>
      <xdr:row>1974</xdr:row>
      <xdr:rowOff>103680</xdr:rowOff>
    </xdr:to>
    <xdr:sp macro="" textlink="">
      <xdr:nvSpPr>
        <xdr:cNvPr id="1398" name="Line 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 flipV="1">
          <a:off x="7412400" y="32790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1976</xdr:row>
      <xdr:rowOff>150120</xdr:rowOff>
    </xdr:from>
    <xdr:to>
      <xdr:col>8</xdr:col>
      <xdr:colOff>2055</xdr:colOff>
      <xdr:row>1977</xdr:row>
      <xdr:rowOff>93600</xdr:rowOff>
    </xdr:to>
    <xdr:sp macro="" textlink="">
      <xdr:nvSpPr>
        <xdr:cNvPr id="1399" name="Line 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 flipV="1">
          <a:off x="6705000" y="32838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1978</xdr:row>
      <xdr:rowOff>28440</xdr:rowOff>
    </xdr:from>
    <xdr:to>
      <xdr:col>7</xdr:col>
      <xdr:colOff>477360</xdr:colOff>
      <xdr:row>1978</xdr:row>
      <xdr:rowOff>134640</xdr:rowOff>
    </xdr:to>
    <xdr:sp macro="" textlink="">
      <xdr:nvSpPr>
        <xdr:cNvPr id="1400" name="Line 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 flipV="1">
          <a:off x="6675480" y="32858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133560</xdr:colOff>
      <xdr:row>1979</xdr:row>
      <xdr:rowOff>15480</xdr:rowOff>
    </xdr:from>
    <xdr:to>
      <xdr:col>3</xdr:col>
      <xdr:colOff>597600</xdr:colOff>
      <xdr:row>1979</xdr:row>
      <xdr:rowOff>121680</xdr:rowOff>
    </xdr:to>
    <xdr:sp macro="" textlink="">
      <xdr:nvSpPr>
        <xdr:cNvPr id="1401" name="Line 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 flipV="1">
          <a:off x="4070880" y="32873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1979</xdr:row>
      <xdr:rowOff>154080</xdr:rowOff>
    </xdr:from>
    <xdr:to>
      <xdr:col>3</xdr:col>
      <xdr:colOff>620640</xdr:colOff>
      <xdr:row>1980</xdr:row>
      <xdr:rowOff>97920</xdr:rowOff>
    </xdr:to>
    <xdr:sp macro="" textlink="">
      <xdr:nvSpPr>
        <xdr:cNvPr id="1402" name="Line 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 flipV="1">
          <a:off x="4093920" y="328874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7920</xdr:colOff>
      <xdr:row>1980</xdr:row>
      <xdr:rowOff>150120</xdr:rowOff>
    </xdr:from>
    <xdr:to>
      <xdr:col>5</xdr:col>
      <xdr:colOff>471960</xdr:colOff>
      <xdr:row>1981</xdr:row>
      <xdr:rowOff>93600</xdr:rowOff>
    </xdr:to>
    <xdr:sp macro="" textlink="">
      <xdr:nvSpPr>
        <xdr:cNvPr id="1403" name="Line 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 flipV="1">
          <a:off x="5477040" y="32903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37440</xdr:colOff>
      <xdr:row>1984</xdr:row>
      <xdr:rowOff>12600</xdr:rowOff>
    </xdr:from>
    <xdr:to>
      <xdr:col>4</xdr:col>
      <xdr:colOff>501480</xdr:colOff>
      <xdr:row>1984</xdr:row>
      <xdr:rowOff>118800</xdr:rowOff>
    </xdr:to>
    <xdr:sp macro="" textlink="">
      <xdr:nvSpPr>
        <xdr:cNvPr id="1404" name="Line 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 flipV="1">
          <a:off x="4851360" y="32954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66960</xdr:colOff>
      <xdr:row>1983</xdr:row>
      <xdr:rowOff>5040</xdr:rowOff>
    </xdr:from>
    <xdr:to>
      <xdr:col>4</xdr:col>
      <xdr:colOff>531000</xdr:colOff>
      <xdr:row>1983</xdr:row>
      <xdr:rowOff>111240</xdr:rowOff>
    </xdr:to>
    <xdr:sp macro="" textlink="">
      <xdr:nvSpPr>
        <xdr:cNvPr id="1405" name="Line 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 flipV="1">
          <a:off x="4880880" y="32937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137520</xdr:colOff>
      <xdr:row>1981</xdr:row>
      <xdr:rowOff>158400</xdr:rowOff>
    </xdr:from>
    <xdr:to>
      <xdr:col>8</xdr:col>
      <xdr:colOff>601560</xdr:colOff>
      <xdr:row>1982</xdr:row>
      <xdr:rowOff>101880</xdr:rowOff>
    </xdr:to>
    <xdr:sp macro="" textlink="">
      <xdr:nvSpPr>
        <xdr:cNvPr id="1406" name="Line 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 flipV="1">
          <a:off x="7359120" y="32920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172440</xdr:colOff>
      <xdr:row>1990</xdr:row>
      <xdr:rowOff>19440</xdr:rowOff>
    </xdr:from>
    <xdr:to>
      <xdr:col>3</xdr:col>
      <xdr:colOff>636480</xdr:colOff>
      <xdr:row>1990</xdr:row>
      <xdr:rowOff>125640</xdr:rowOff>
    </xdr:to>
    <xdr:sp macro="" textlink="">
      <xdr:nvSpPr>
        <xdr:cNvPr id="1407" name="Line 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 flipV="1">
          <a:off x="4109760" y="330591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570075</xdr:colOff>
      <xdr:row>1985</xdr:row>
      <xdr:rowOff>2520</xdr:rowOff>
    </xdr:from>
    <xdr:to>
      <xdr:col>11</xdr:col>
      <xdr:colOff>465</xdr:colOff>
      <xdr:row>1985</xdr:row>
      <xdr:rowOff>108720</xdr:rowOff>
    </xdr:to>
    <xdr:sp macro="" textlink="">
      <xdr:nvSpPr>
        <xdr:cNvPr id="1408" name="Line 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 flipV="1">
          <a:off x="8709480" y="32969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1970</xdr:row>
      <xdr:rowOff>156600</xdr:rowOff>
    </xdr:from>
    <xdr:to>
      <xdr:col>8</xdr:col>
      <xdr:colOff>2055</xdr:colOff>
      <xdr:row>1971</xdr:row>
      <xdr:rowOff>100440</xdr:rowOff>
    </xdr:to>
    <xdr:sp macro="" textlink="">
      <xdr:nvSpPr>
        <xdr:cNvPr id="1409" name="Line 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 flipV="1">
          <a:off x="6705000" y="32741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1988</xdr:row>
      <xdr:rowOff>210600</xdr:rowOff>
    </xdr:from>
    <xdr:to>
      <xdr:col>8</xdr:col>
      <xdr:colOff>624600</xdr:colOff>
      <xdr:row>1989</xdr:row>
      <xdr:rowOff>89280</xdr:rowOff>
    </xdr:to>
    <xdr:sp macro="" textlink="">
      <xdr:nvSpPr>
        <xdr:cNvPr id="1410" name="Line 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 flipV="1">
          <a:off x="7382160" y="33039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195840</xdr:colOff>
      <xdr:row>1991</xdr:row>
      <xdr:rowOff>1440</xdr:rowOff>
    </xdr:from>
    <xdr:to>
      <xdr:col>3</xdr:col>
      <xdr:colOff>659880</xdr:colOff>
      <xdr:row>1991</xdr:row>
      <xdr:rowOff>107640</xdr:rowOff>
    </xdr:to>
    <xdr:sp macro="" textlink="">
      <xdr:nvSpPr>
        <xdr:cNvPr id="1411" name="Line 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 flipV="1">
          <a:off x="4133160" y="330736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26640</xdr:colOff>
      <xdr:row>1992</xdr:row>
      <xdr:rowOff>137520</xdr:rowOff>
    </xdr:from>
    <xdr:to>
      <xdr:col>4</xdr:col>
      <xdr:colOff>490680</xdr:colOff>
      <xdr:row>1993</xdr:row>
      <xdr:rowOff>81000</xdr:rowOff>
    </xdr:to>
    <xdr:sp macro="" textlink="">
      <xdr:nvSpPr>
        <xdr:cNvPr id="1412" name="Line 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 flipV="1">
          <a:off x="4840560" y="33103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172800</xdr:colOff>
      <xdr:row>1992</xdr:row>
      <xdr:rowOff>10800</xdr:rowOff>
    </xdr:from>
    <xdr:to>
      <xdr:col>3</xdr:col>
      <xdr:colOff>636840</xdr:colOff>
      <xdr:row>1992</xdr:row>
      <xdr:rowOff>117000</xdr:rowOff>
    </xdr:to>
    <xdr:sp macro="" textlink="">
      <xdr:nvSpPr>
        <xdr:cNvPr id="1413" name="Line 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 flipV="1">
          <a:off x="4110120" y="33090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39600</xdr:colOff>
      <xdr:row>1998</xdr:row>
      <xdr:rowOff>149040</xdr:rowOff>
    </xdr:from>
    <xdr:to>
      <xdr:col>7</xdr:col>
      <xdr:colOff>503640</xdr:colOff>
      <xdr:row>1999</xdr:row>
      <xdr:rowOff>92880</xdr:rowOff>
    </xdr:to>
    <xdr:sp macro="" textlink="">
      <xdr:nvSpPr>
        <xdr:cNvPr id="1414" name="Line 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 flipV="1">
          <a:off x="6701760" y="33208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186840</xdr:colOff>
      <xdr:row>1998</xdr:row>
      <xdr:rowOff>21960</xdr:rowOff>
    </xdr:from>
    <xdr:to>
      <xdr:col>8</xdr:col>
      <xdr:colOff>650880</xdr:colOff>
      <xdr:row>1998</xdr:row>
      <xdr:rowOff>128160</xdr:rowOff>
    </xdr:to>
    <xdr:sp macro="" textlink="">
      <xdr:nvSpPr>
        <xdr:cNvPr id="1415" name="Line 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 flipV="1">
          <a:off x="7408440" y="33195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2175</xdr:colOff>
      <xdr:row>2002</xdr:row>
      <xdr:rowOff>12240</xdr:rowOff>
    </xdr:from>
    <xdr:to>
      <xdr:col>11</xdr:col>
      <xdr:colOff>4065</xdr:colOff>
      <xdr:row>2002</xdr:row>
      <xdr:rowOff>118440</xdr:rowOff>
    </xdr:to>
    <xdr:sp macro="" textlink="">
      <xdr:nvSpPr>
        <xdr:cNvPr id="1416" name="Line 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 flipV="1">
          <a:off x="8713080" y="33259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2000</xdr:row>
      <xdr:rowOff>13680</xdr:rowOff>
    </xdr:from>
    <xdr:to>
      <xdr:col>11</xdr:col>
      <xdr:colOff>1080</xdr:colOff>
      <xdr:row>2000</xdr:row>
      <xdr:rowOff>119880</xdr:rowOff>
    </xdr:to>
    <xdr:sp macro="" textlink="">
      <xdr:nvSpPr>
        <xdr:cNvPr id="1417" name="Line 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 flipV="1">
          <a:off x="8742600" y="33227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132840</xdr:colOff>
      <xdr:row>1993</xdr:row>
      <xdr:rowOff>145080</xdr:rowOff>
    </xdr:from>
    <xdr:to>
      <xdr:col>3</xdr:col>
      <xdr:colOff>596880</xdr:colOff>
      <xdr:row>1994</xdr:row>
      <xdr:rowOff>88920</xdr:rowOff>
    </xdr:to>
    <xdr:sp macro="" textlink="">
      <xdr:nvSpPr>
        <xdr:cNvPr id="1418" name="Line 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 flipV="1">
          <a:off x="4070160" y="33120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19800</xdr:colOff>
      <xdr:row>2001</xdr:row>
      <xdr:rowOff>5400</xdr:rowOff>
    </xdr:from>
    <xdr:to>
      <xdr:col>7</xdr:col>
      <xdr:colOff>483840</xdr:colOff>
      <xdr:row>2001</xdr:row>
      <xdr:rowOff>111600</xdr:rowOff>
    </xdr:to>
    <xdr:sp macro="" textlink="">
      <xdr:nvSpPr>
        <xdr:cNvPr id="1419" name="Line 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 flipV="1">
          <a:off x="6681960" y="332430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83520</xdr:colOff>
      <xdr:row>2005</xdr:row>
      <xdr:rowOff>9000</xdr:rowOff>
    </xdr:from>
    <xdr:to>
      <xdr:col>5</xdr:col>
      <xdr:colOff>547560</xdr:colOff>
      <xdr:row>2005</xdr:row>
      <xdr:rowOff>115200</xdr:rowOff>
    </xdr:to>
    <xdr:sp macro="" textlink="">
      <xdr:nvSpPr>
        <xdr:cNvPr id="1420" name="Line 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 flipV="1">
          <a:off x="5552640" y="33308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2005</xdr:row>
      <xdr:rowOff>153360</xdr:rowOff>
    </xdr:from>
    <xdr:to>
      <xdr:col>4</xdr:col>
      <xdr:colOff>514800</xdr:colOff>
      <xdr:row>2006</xdr:row>
      <xdr:rowOff>97200</xdr:rowOff>
    </xdr:to>
    <xdr:sp macro="" textlink="">
      <xdr:nvSpPr>
        <xdr:cNvPr id="1421" name="Line 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 flipV="1">
          <a:off x="4864680" y="33322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2008</xdr:row>
      <xdr:rowOff>7920</xdr:rowOff>
    </xdr:from>
    <xdr:to>
      <xdr:col>8</xdr:col>
      <xdr:colOff>660600</xdr:colOff>
      <xdr:row>2008</xdr:row>
      <xdr:rowOff>114120</xdr:rowOff>
    </xdr:to>
    <xdr:sp macro="" textlink="">
      <xdr:nvSpPr>
        <xdr:cNvPr id="1422" name="Line 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 flipV="1">
          <a:off x="7418160" y="33357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2003</xdr:row>
      <xdr:rowOff>16200</xdr:rowOff>
    </xdr:from>
    <xdr:to>
      <xdr:col>11</xdr:col>
      <xdr:colOff>1080</xdr:colOff>
      <xdr:row>2003</xdr:row>
      <xdr:rowOff>122400</xdr:rowOff>
    </xdr:to>
    <xdr:sp macro="" textlink="">
      <xdr:nvSpPr>
        <xdr:cNvPr id="1423" name="Line 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 flipV="1">
          <a:off x="8742600" y="33276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180360</xdr:colOff>
      <xdr:row>2004</xdr:row>
      <xdr:rowOff>6480</xdr:rowOff>
    </xdr:from>
    <xdr:to>
      <xdr:col>3</xdr:col>
      <xdr:colOff>644400</xdr:colOff>
      <xdr:row>2004</xdr:row>
      <xdr:rowOff>112680</xdr:rowOff>
    </xdr:to>
    <xdr:sp macro="" textlink="">
      <xdr:nvSpPr>
        <xdr:cNvPr id="1424" name="Line 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 flipV="1">
          <a:off x="4117680" y="332919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2011</xdr:row>
      <xdr:rowOff>6480</xdr:rowOff>
    </xdr:from>
    <xdr:to>
      <xdr:col>5</xdr:col>
      <xdr:colOff>511560</xdr:colOff>
      <xdr:row>2011</xdr:row>
      <xdr:rowOff>112680</xdr:rowOff>
    </xdr:to>
    <xdr:sp macro="" textlink="">
      <xdr:nvSpPr>
        <xdr:cNvPr id="1425" name="Line 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 flipV="1">
          <a:off x="5516640" y="334056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82440</xdr:colOff>
      <xdr:row>2008</xdr:row>
      <xdr:rowOff>159840</xdr:rowOff>
    </xdr:from>
    <xdr:to>
      <xdr:col>8</xdr:col>
      <xdr:colOff>3555</xdr:colOff>
      <xdr:row>2009</xdr:row>
      <xdr:rowOff>103320</xdr:rowOff>
    </xdr:to>
    <xdr:sp macro="" textlink="">
      <xdr:nvSpPr>
        <xdr:cNvPr id="1426" name="Line 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 flipV="1">
          <a:off x="6744600" y="333722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200160</xdr:colOff>
      <xdr:row>2012</xdr:row>
      <xdr:rowOff>16560</xdr:rowOff>
    </xdr:from>
    <xdr:to>
      <xdr:col>8</xdr:col>
      <xdr:colOff>664200</xdr:colOff>
      <xdr:row>2012</xdr:row>
      <xdr:rowOff>122760</xdr:rowOff>
    </xdr:to>
    <xdr:sp macro="" textlink="">
      <xdr:nvSpPr>
        <xdr:cNvPr id="1427" name="Line 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 flipV="1">
          <a:off x="7421760" y="33422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177120</xdr:colOff>
      <xdr:row>2010</xdr:row>
      <xdr:rowOff>5760</xdr:rowOff>
    </xdr:from>
    <xdr:to>
      <xdr:col>3</xdr:col>
      <xdr:colOff>641160</xdr:colOff>
      <xdr:row>2010</xdr:row>
      <xdr:rowOff>111960</xdr:rowOff>
    </xdr:to>
    <xdr:sp macro="" textlink="">
      <xdr:nvSpPr>
        <xdr:cNvPr id="1428" name="Line 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 flipV="1">
          <a:off x="4114440" y="33389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162360</xdr:colOff>
      <xdr:row>2007</xdr:row>
      <xdr:rowOff>22320</xdr:rowOff>
    </xdr:from>
    <xdr:to>
      <xdr:col>3</xdr:col>
      <xdr:colOff>626400</xdr:colOff>
      <xdr:row>2007</xdr:row>
      <xdr:rowOff>128520</xdr:rowOff>
    </xdr:to>
    <xdr:sp macro="" textlink="">
      <xdr:nvSpPr>
        <xdr:cNvPr id="1429" name="Line 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 flipV="1">
          <a:off x="4099680" y="33342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64080</xdr:colOff>
      <xdr:row>2014</xdr:row>
      <xdr:rowOff>32040</xdr:rowOff>
    </xdr:from>
    <xdr:to>
      <xdr:col>4</xdr:col>
      <xdr:colOff>528120</xdr:colOff>
      <xdr:row>2014</xdr:row>
      <xdr:rowOff>138240</xdr:rowOff>
    </xdr:to>
    <xdr:sp macro="" textlink="">
      <xdr:nvSpPr>
        <xdr:cNvPr id="1430" name="Line 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 flipV="1">
          <a:off x="4878000" y="33457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54360</xdr:colOff>
      <xdr:row>2012</xdr:row>
      <xdr:rowOff>155520</xdr:rowOff>
    </xdr:from>
    <xdr:to>
      <xdr:col>4</xdr:col>
      <xdr:colOff>518400</xdr:colOff>
      <xdr:row>2013</xdr:row>
      <xdr:rowOff>99360</xdr:rowOff>
    </xdr:to>
    <xdr:sp macro="" textlink="">
      <xdr:nvSpPr>
        <xdr:cNvPr id="1431" name="Line 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 flipV="1">
          <a:off x="4868280" y="33436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2018</xdr:row>
      <xdr:rowOff>82800</xdr:rowOff>
    </xdr:from>
    <xdr:to>
      <xdr:col>7</xdr:col>
      <xdr:colOff>477360</xdr:colOff>
      <xdr:row>2019</xdr:row>
      <xdr:rowOff>26280</xdr:rowOff>
    </xdr:to>
    <xdr:sp macro="" textlink="">
      <xdr:nvSpPr>
        <xdr:cNvPr id="1432" name="Line 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 flipV="1">
          <a:off x="6675480" y="33533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150480</xdr:colOff>
      <xdr:row>2017</xdr:row>
      <xdr:rowOff>226080</xdr:rowOff>
    </xdr:from>
    <xdr:to>
      <xdr:col>3</xdr:col>
      <xdr:colOff>614520</xdr:colOff>
      <xdr:row>2018</xdr:row>
      <xdr:rowOff>105120</xdr:rowOff>
    </xdr:to>
    <xdr:sp macro="" textlink="">
      <xdr:nvSpPr>
        <xdr:cNvPr id="1433" name="Line 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 flipV="1">
          <a:off x="4087800" y="335251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66600</xdr:colOff>
      <xdr:row>2019</xdr:row>
      <xdr:rowOff>151200</xdr:rowOff>
    </xdr:from>
    <xdr:to>
      <xdr:col>5</xdr:col>
      <xdr:colOff>530640</xdr:colOff>
      <xdr:row>2020</xdr:row>
      <xdr:rowOff>95040</xdr:rowOff>
    </xdr:to>
    <xdr:sp macro="" textlink="">
      <xdr:nvSpPr>
        <xdr:cNvPr id="1434" name="Line 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 flipV="1">
          <a:off x="5535720" y="33556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66600</xdr:colOff>
      <xdr:row>2018</xdr:row>
      <xdr:rowOff>131400</xdr:rowOff>
    </xdr:from>
    <xdr:to>
      <xdr:col>5</xdr:col>
      <xdr:colOff>530640</xdr:colOff>
      <xdr:row>2019</xdr:row>
      <xdr:rowOff>74880</xdr:rowOff>
    </xdr:to>
    <xdr:sp macro="" textlink="">
      <xdr:nvSpPr>
        <xdr:cNvPr id="1435" name="Line 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 flipV="1">
          <a:off x="5535720" y="33538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83520</xdr:colOff>
      <xdr:row>2021</xdr:row>
      <xdr:rowOff>9360</xdr:rowOff>
    </xdr:from>
    <xdr:to>
      <xdr:col>5</xdr:col>
      <xdr:colOff>547560</xdr:colOff>
      <xdr:row>2021</xdr:row>
      <xdr:rowOff>115560</xdr:rowOff>
    </xdr:to>
    <xdr:sp macro="" textlink="">
      <xdr:nvSpPr>
        <xdr:cNvPr id="1436" name="Line 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 flipV="1">
          <a:off x="5552640" y="33574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25920</xdr:colOff>
      <xdr:row>2025</xdr:row>
      <xdr:rowOff>158400</xdr:rowOff>
    </xdr:from>
    <xdr:to>
      <xdr:col>7</xdr:col>
      <xdr:colOff>489960</xdr:colOff>
      <xdr:row>2026</xdr:row>
      <xdr:rowOff>102240</xdr:rowOff>
    </xdr:to>
    <xdr:sp macro="" textlink="">
      <xdr:nvSpPr>
        <xdr:cNvPr id="1437" name="Line 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 flipV="1">
          <a:off x="6688080" y="336548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2021</xdr:row>
      <xdr:rowOff>153720</xdr:rowOff>
    </xdr:from>
    <xdr:to>
      <xdr:col>8</xdr:col>
      <xdr:colOff>660600</xdr:colOff>
      <xdr:row>2022</xdr:row>
      <xdr:rowOff>97560</xdr:rowOff>
    </xdr:to>
    <xdr:sp macro="" textlink="">
      <xdr:nvSpPr>
        <xdr:cNvPr id="1438" name="Line 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 flipV="1">
          <a:off x="7418160" y="33589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3675</xdr:colOff>
      <xdr:row>2030</xdr:row>
      <xdr:rowOff>3240</xdr:rowOff>
    </xdr:from>
    <xdr:to>
      <xdr:col>11</xdr:col>
      <xdr:colOff>11160</xdr:colOff>
      <xdr:row>2030</xdr:row>
      <xdr:rowOff>109440</xdr:rowOff>
    </xdr:to>
    <xdr:sp macro="" textlink="">
      <xdr:nvSpPr>
        <xdr:cNvPr id="1439" name="Line 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 flipV="1">
          <a:off x="8752680" y="33720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216360</xdr:colOff>
      <xdr:row>2026</xdr:row>
      <xdr:rowOff>154080</xdr:rowOff>
    </xdr:from>
    <xdr:to>
      <xdr:col>8</xdr:col>
      <xdr:colOff>680400</xdr:colOff>
      <xdr:row>2027</xdr:row>
      <xdr:rowOff>97560</xdr:rowOff>
    </xdr:to>
    <xdr:sp macro="" textlink="">
      <xdr:nvSpPr>
        <xdr:cNvPr id="1440" name="Line 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 flipV="1">
          <a:off x="7437960" y="33670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63000</xdr:colOff>
      <xdr:row>2025</xdr:row>
      <xdr:rowOff>7560</xdr:rowOff>
    </xdr:from>
    <xdr:to>
      <xdr:col>5</xdr:col>
      <xdr:colOff>527040</xdr:colOff>
      <xdr:row>2025</xdr:row>
      <xdr:rowOff>113760</xdr:rowOff>
    </xdr:to>
    <xdr:sp macro="" textlink="">
      <xdr:nvSpPr>
        <xdr:cNvPr id="1441" name="Line 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 flipV="1">
          <a:off x="5532120" y="336398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205920</xdr:colOff>
      <xdr:row>2023</xdr:row>
      <xdr:rowOff>159840</xdr:rowOff>
    </xdr:from>
    <xdr:to>
      <xdr:col>3</xdr:col>
      <xdr:colOff>669960</xdr:colOff>
      <xdr:row>2024</xdr:row>
      <xdr:rowOff>103680</xdr:rowOff>
    </xdr:to>
    <xdr:sp macro="" textlink="">
      <xdr:nvSpPr>
        <xdr:cNvPr id="1442" name="Line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 flipV="1">
          <a:off x="4143240" y="33622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38880</xdr:colOff>
      <xdr:row>2036</xdr:row>
      <xdr:rowOff>2160</xdr:rowOff>
    </xdr:from>
    <xdr:to>
      <xdr:col>7</xdr:col>
      <xdr:colOff>502920</xdr:colOff>
      <xdr:row>2036</xdr:row>
      <xdr:rowOff>108360</xdr:rowOff>
    </xdr:to>
    <xdr:sp macro="" textlink="">
      <xdr:nvSpPr>
        <xdr:cNvPr id="1443" name="Line 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 flipV="1">
          <a:off x="6701040" y="33824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567225</xdr:colOff>
      <xdr:row>2030</xdr:row>
      <xdr:rowOff>151560</xdr:rowOff>
    </xdr:from>
    <xdr:to>
      <xdr:col>10</xdr:col>
      <xdr:colOff>397665</xdr:colOff>
      <xdr:row>2031</xdr:row>
      <xdr:rowOff>95400</xdr:rowOff>
    </xdr:to>
    <xdr:sp macro="" textlink="">
      <xdr:nvSpPr>
        <xdr:cNvPr id="1444" name="Line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 flipV="1">
          <a:off x="8725680" y="33735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246600</xdr:colOff>
      <xdr:row>2034</xdr:row>
      <xdr:rowOff>221760</xdr:rowOff>
    </xdr:from>
    <xdr:to>
      <xdr:col>8</xdr:col>
      <xdr:colOff>710640</xdr:colOff>
      <xdr:row>2035</xdr:row>
      <xdr:rowOff>100440</xdr:rowOff>
    </xdr:to>
    <xdr:sp macro="" textlink="">
      <xdr:nvSpPr>
        <xdr:cNvPr id="1445" name="Line 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 flipV="1">
          <a:off x="7468200" y="33807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66240</xdr:colOff>
      <xdr:row>2037</xdr:row>
      <xdr:rowOff>17640</xdr:rowOff>
    </xdr:from>
    <xdr:to>
      <xdr:col>4</xdr:col>
      <xdr:colOff>530280</xdr:colOff>
      <xdr:row>2037</xdr:row>
      <xdr:rowOff>123840</xdr:rowOff>
    </xdr:to>
    <xdr:sp macro="" textlink="">
      <xdr:nvSpPr>
        <xdr:cNvPr id="1446" name="Line 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 flipV="1">
          <a:off x="4880160" y="33842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1815</xdr:colOff>
      <xdr:row>2038</xdr:row>
      <xdr:rowOff>18000</xdr:rowOff>
    </xdr:from>
    <xdr:to>
      <xdr:col>11</xdr:col>
      <xdr:colOff>3705</xdr:colOff>
      <xdr:row>2038</xdr:row>
      <xdr:rowOff>124200</xdr:rowOff>
    </xdr:to>
    <xdr:sp macro="" textlink="">
      <xdr:nvSpPr>
        <xdr:cNvPr id="1447" name="Line 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 flipV="1">
          <a:off x="8712720" y="33858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2040</xdr:row>
      <xdr:rowOff>18360</xdr:rowOff>
    </xdr:from>
    <xdr:to>
      <xdr:col>11</xdr:col>
      <xdr:colOff>4260</xdr:colOff>
      <xdr:row>2040</xdr:row>
      <xdr:rowOff>124560</xdr:rowOff>
    </xdr:to>
    <xdr:sp macro="" textlink="">
      <xdr:nvSpPr>
        <xdr:cNvPr id="1448" name="Line 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 flipV="1">
          <a:off x="8722800" y="338911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34560</xdr:colOff>
      <xdr:row>2039</xdr:row>
      <xdr:rowOff>16920</xdr:rowOff>
    </xdr:from>
    <xdr:to>
      <xdr:col>4</xdr:col>
      <xdr:colOff>498600</xdr:colOff>
      <xdr:row>2039</xdr:row>
      <xdr:rowOff>123120</xdr:rowOff>
    </xdr:to>
    <xdr:sp macro="" textlink="">
      <xdr:nvSpPr>
        <xdr:cNvPr id="1449" name="Line 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 flipV="1">
          <a:off x="4848480" y="33874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25200</xdr:colOff>
      <xdr:row>2046</xdr:row>
      <xdr:rowOff>8280</xdr:rowOff>
    </xdr:from>
    <xdr:to>
      <xdr:col>7</xdr:col>
      <xdr:colOff>489240</xdr:colOff>
      <xdr:row>2046</xdr:row>
      <xdr:rowOff>114480</xdr:rowOff>
    </xdr:to>
    <xdr:sp macro="" textlink="">
      <xdr:nvSpPr>
        <xdr:cNvPr id="1450" name="Line 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 flipV="1">
          <a:off x="6687360" y="33987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69480</xdr:colOff>
      <xdr:row>2042</xdr:row>
      <xdr:rowOff>161640</xdr:rowOff>
    </xdr:from>
    <xdr:to>
      <xdr:col>9</xdr:col>
      <xdr:colOff>533520</xdr:colOff>
      <xdr:row>2043</xdr:row>
      <xdr:rowOff>105120</xdr:rowOff>
    </xdr:to>
    <xdr:sp macro="" textlink="">
      <xdr:nvSpPr>
        <xdr:cNvPr id="1451" name="Line 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 flipV="1">
          <a:off x="8199360" y="339379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2041</xdr:row>
      <xdr:rowOff>13680</xdr:rowOff>
    </xdr:from>
    <xdr:to>
      <xdr:col>3</xdr:col>
      <xdr:colOff>656640</xdr:colOff>
      <xdr:row>2041</xdr:row>
      <xdr:rowOff>119880</xdr:rowOff>
    </xdr:to>
    <xdr:sp macro="" textlink="">
      <xdr:nvSpPr>
        <xdr:cNvPr id="1452" name="Line 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 flipV="1">
          <a:off x="4129920" y="33906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26280</xdr:colOff>
      <xdr:row>2043</xdr:row>
      <xdr:rowOff>159120</xdr:rowOff>
    </xdr:from>
    <xdr:to>
      <xdr:col>6</xdr:col>
      <xdr:colOff>490320</xdr:colOff>
      <xdr:row>2044</xdr:row>
      <xdr:rowOff>102600</xdr:rowOff>
    </xdr:to>
    <xdr:sp macro="" textlink="">
      <xdr:nvSpPr>
        <xdr:cNvPr id="1453" name="Line 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 flipV="1">
          <a:off x="6129000" y="33953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60480</xdr:colOff>
      <xdr:row>2048</xdr:row>
      <xdr:rowOff>6840</xdr:rowOff>
    </xdr:from>
    <xdr:to>
      <xdr:col>5</xdr:col>
      <xdr:colOff>524520</xdr:colOff>
      <xdr:row>2048</xdr:row>
      <xdr:rowOff>113040</xdr:rowOff>
    </xdr:to>
    <xdr:sp macro="" textlink="">
      <xdr:nvSpPr>
        <xdr:cNvPr id="1454" name="Line 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 flipV="1">
          <a:off x="5529600" y="340200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205920</xdr:colOff>
      <xdr:row>2042</xdr:row>
      <xdr:rowOff>22320</xdr:rowOff>
    </xdr:from>
    <xdr:to>
      <xdr:col>3</xdr:col>
      <xdr:colOff>669960</xdr:colOff>
      <xdr:row>2042</xdr:row>
      <xdr:rowOff>128520</xdr:rowOff>
    </xdr:to>
    <xdr:sp macro="" textlink="">
      <xdr:nvSpPr>
        <xdr:cNvPr id="1455" name="Line 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 flipV="1">
          <a:off x="4143240" y="33924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2049</xdr:row>
      <xdr:rowOff>161565</xdr:rowOff>
    </xdr:from>
    <xdr:to>
      <xdr:col>8</xdr:col>
      <xdr:colOff>624600</xdr:colOff>
      <xdr:row>2050</xdr:row>
      <xdr:rowOff>105840</xdr:rowOff>
    </xdr:to>
    <xdr:sp macro="" textlink="">
      <xdr:nvSpPr>
        <xdr:cNvPr id="1456" name="Line 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 flipV="1">
          <a:off x="7382160" y="34051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43200</xdr:colOff>
      <xdr:row>2046</xdr:row>
      <xdr:rowOff>137160</xdr:rowOff>
    </xdr:from>
    <xdr:to>
      <xdr:col>8</xdr:col>
      <xdr:colOff>2415</xdr:colOff>
      <xdr:row>2047</xdr:row>
      <xdr:rowOff>81000</xdr:rowOff>
    </xdr:to>
    <xdr:sp macro="" textlink="">
      <xdr:nvSpPr>
        <xdr:cNvPr id="1457" name="Line 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 flipV="1">
          <a:off x="6705360" y="34000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43920</xdr:colOff>
      <xdr:row>2048</xdr:row>
      <xdr:rowOff>154080</xdr:rowOff>
    </xdr:from>
    <xdr:to>
      <xdr:col>5</xdr:col>
      <xdr:colOff>507960</xdr:colOff>
      <xdr:row>2049</xdr:row>
      <xdr:rowOff>97920</xdr:rowOff>
    </xdr:to>
    <xdr:sp macro="" textlink="">
      <xdr:nvSpPr>
        <xdr:cNvPr id="1458" name="Line 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 flipV="1">
          <a:off x="5513040" y="34034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60120</xdr:colOff>
      <xdr:row>2051</xdr:row>
      <xdr:rowOff>148320</xdr:rowOff>
    </xdr:from>
    <xdr:to>
      <xdr:col>4</xdr:col>
      <xdr:colOff>524160</xdr:colOff>
      <xdr:row>2052</xdr:row>
      <xdr:rowOff>91800</xdr:rowOff>
    </xdr:to>
    <xdr:sp macro="" textlink="">
      <xdr:nvSpPr>
        <xdr:cNvPr id="1459" name="Line 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 flipV="1">
          <a:off x="4874040" y="34082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60480</xdr:colOff>
      <xdr:row>2056</xdr:row>
      <xdr:rowOff>139320</xdr:rowOff>
    </xdr:from>
    <xdr:to>
      <xdr:col>4</xdr:col>
      <xdr:colOff>524520</xdr:colOff>
      <xdr:row>2057</xdr:row>
      <xdr:rowOff>82800</xdr:rowOff>
    </xdr:to>
    <xdr:sp macro="" textlink="">
      <xdr:nvSpPr>
        <xdr:cNvPr id="1460" name="Line 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 flipV="1">
          <a:off x="4874400" y="341697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1185</xdr:colOff>
      <xdr:row>2056</xdr:row>
      <xdr:rowOff>6840</xdr:rowOff>
    </xdr:from>
    <xdr:to>
      <xdr:col>4</xdr:col>
      <xdr:colOff>455400</xdr:colOff>
      <xdr:row>2056</xdr:row>
      <xdr:rowOff>113040</xdr:rowOff>
    </xdr:to>
    <xdr:sp macro="" textlink="">
      <xdr:nvSpPr>
        <xdr:cNvPr id="1461" name="Line 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 flipV="1">
          <a:off x="4805280" y="34156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2051</xdr:row>
      <xdr:rowOff>1800</xdr:rowOff>
    </xdr:from>
    <xdr:to>
      <xdr:col>8</xdr:col>
      <xdr:colOff>660600</xdr:colOff>
      <xdr:row>2051</xdr:row>
      <xdr:rowOff>108000</xdr:rowOff>
    </xdr:to>
    <xdr:sp macro="" textlink="">
      <xdr:nvSpPr>
        <xdr:cNvPr id="1462" name="Line 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 flipV="1">
          <a:off x="7418160" y="340682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1800</xdr:colOff>
      <xdr:row>2058</xdr:row>
      <xdr:rowOff>50040</xdr:rowOff>
    </xdr:from>
    <xdr:to>
      <xdr:col>11</xdr:col>
      <xdr:colOff>23760</xdr:colOff>
      <xdr:row>2058</xdr:row>
      <xdr:rowOff>156240</xdr:rowOff>
    </xdr:to>
    <xdr:sp macro="" textlink="">
      <xdr:nvSpPr>
        <xdr:cNvPr id="1463" name="Line 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 flipV="1">
          <a:off x="8765280" y="341933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219960</xdr:colOff>
      <xdr:row>2061</xdr:row>
      <xdr:rowOff>17640</xdr:rowOff>
    </xdr:from>
    <xdr:to>
      <xdr:col>3</xdr:col>
      <xdr:colOff>684000</xdr:colOff>
      <xdr:row>2061</xdr:row>
      <xdr:rowOff>123840</xdr:rowOff>
    </xdr:to>
    <xdr:sp macro="" textlink="">
      <xdr:nvSpPr>
        <xdr:cNvPr id="1464" name="Line 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 flipV="1">
          <a:off x="4157280" y="34238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31320</xdr:colOff>
      <xdr:row>2059</xdr:row>
      <xdr:rowOff>161565</xdr:rowOff>
    </xdr:from>
    <xdr:to>
      <xdr:col>5</xdr:col>
      <xdr:colOff>495360</xdr:colOff>
      <xdr:row>2060</xdr:row>
      <xdr:rowOff>105840</xdr:rowOff>
    </xdr:to>
    <xdr:sp macro="" textlink="">
      <xdr:nvSpPr>
        <xdr:cNvPr id="1465" name="Line 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 flipV="1">
          <a:off x="5500440" y="34220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30960</xdr:colOff>
      <xdr:row>2059</xdr:row>
      <xdr:rowOff>9000</xdr:rowOff>
    </xdr:from>
    <xdr:to>
      <xdr:col>5</xdr:col>
      <xdr:colOff>495000</xdr:colOff>
      <xdr:row>2059</xdr:row>
      <xdr:rowOff>115200</xdr:rowOff>
    </xdr:to>
    <xdr:sp macro="" textlink="">
      <xdr:nvSpPr>
        <xdr:cNvPr id="1466" name="Line 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 flipV="1">
          <a:off x="5500080" y="34205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1440</xdr:colOff>
      <xdr:row>2062</xdr:row>
      <xdr:rowOff>8640</xdr:rowOff>
    </xdr:from>
    <xdr:to>
      <xdr:col>11</xdr:col>
      <xdr:colOff>23400</xdr:colOff>
      <xdr:row>2062</xdr:row>
      <xdr:rowOff>114840</xdr:rowOff>
    </xdr:to>
    <xdr:sp macro="" textlink="">
      <xdr:nvSpPr>
        <xdr:cNvPr id="1467" name="Line 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 flipV="1">
          <a:off x="8764920" y="34254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2063</xdr:row>
      <xdr:rowOff>143640</xdr:rowOff>
    </xdr:from>
    <xdr:to>
      <xdr:col>7</xdr:col>
      <xdr:colOff>477360</xdr:colOff>
      <xdr:row>2064</xdr:row>
      <xdr:rowOff>87120</xdr:rowOff>
    </xdr:to>
    <xdr:sp macro="" textlink="">
      <xdr:nvSpPr>
        <xdr:cNvPr id="1468" name="Line 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 flipV="1">
          <a:off x="6675480" y="342839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2065</xdr:row>
      <xdr:rowOff>160920</xdr:rowOff>
    </xdr:from>
    <xdr:to>
      <xdr:col>3</xdr:col>
      <xdr:colOff>620640</xdr:colOff>
      <xdr:row>2066</xdr:row>
      <xdr:rowOff>104400</xdr:rowOff>
    </xdr:to>
    <xdr:sp macro="" textlink="">
      <xdr:nvSpPr>
        <xdr:cNvPr id="1469" name="Line 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 flipV="1">
          <a:off x="4093920" y="343181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2066</xdr:row>
      <xdr:rowOff>124200</xdr:rowOff>
    </xdr:from>
    <xdr:to>
      <xdr:col>5</xdr:col>
      <xdr:colOff>511560</xdr:colOff>
      <xdr:row>2067</xdr:row>
      <xdr:rowOff>67680</xdr:rowOff>
    </xdr:to>
    <xdr:sp macro="" textlink="">
      <xdr:nvSpPr>
        <xdr:cNvPr id="1470" name="Line 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 flipV="1">
          <a:off x="5516640" y="34330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194760</xdr:colOff>
      <xdr:row>2063</xdr:row>
      <xdr:rowOff>16560</xdr:rowOff>
    </xdr:from>
    <xdr:to>
      <xdr:col>8</xdr:col>
      <xdr:colOff>658800</xdr:colOff>
      <xdr:row>2063</xdr:row>
      <xdr:rowOff>122760</xdr:rowOff>
    </xdr:to>
    <xdr:sp macro="" textlink="">
      <xdr:nvSpPr>
        <xdr:cNvPr id="1471" name="Line 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 flipV="1">
          <a:off x="7416360" y="342712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2068</xdr:row>
      <xdr:rowOff>15120</xdr:rowOff>
    </xdr:from>
    <xdr:to>
      <xdr:col>8</xdr:col>
      <xdr:colOff>660600</xdr:colOff>
      <xdr:row>2068</xdr:row>
      <xdr:rowOff>121320</xdr:rowOff>
    </xdr:to>
    <xdr:sp macro="" textlink="">
      <xdr:nvSpPr>
        <xdr:cNvPr id="1472" name="Line 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 flipV="1">
          <a:off x="7418160" y="34352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187920</xdr:colOff>
      <xdr:row>2067</xdr:row>
      <xdr:rowOff>12240</xdr:rowOff>
    </xdr:from>
    <xdr:to>
      <xdr:col>8</xdr:col>
      <xdr:colOff>651960</xdr:colOff>
      <xdr:row>2067</xdr:row>
      <xdr:rowOff>118440</xdr:rowOff>
    </xdr:to>
    <xdr:sp macro="" textlink="">
      <xdr:nvSpPr>
        <xdr:cNvPr id="1473" name="Line 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 flipV="1">
          <a:off x="7409520" y="34335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3870</xdr:colOff>
      <xdr:row>2070</xdr:row>
      <xdr:rowOff>6120</xdr:rowOff>
    </xdr:from>
    <xdr:to>
      <xdr:col>11</xdr:col>
      <xdr:colOff>20880</xdr:colOff>
      <xdr:row>2070</xdr:row>
      <xdr:rowOff>112320</xdr:rowOff>
    </xdr:to>
    <xdr:sp macro="" textlink="">
      <xdr:nvSpPr>
        <xdr:cNvPr id="1474" name="Line 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 flipV="1">
          <a:off x="8762400" y="34383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142920</xdr:colOff>
      <xdr:row>2065</xdr:row>
      <xdr:rowOff>6840</xdr:rowOff>
    </xdr:from>
    <xdr:to>
      <xdr:col>3</xdr:col>
      <xdr:colOff>606960</xdr:colOff>
      <xdr:row>2065</xdr:row>
      <xdr:rowOff>113040</xdr:rowOff>
    </xdr:to>
    <xdr:sp macro="" textlink="">
      <xdr:nvSpPr>
        <xdr:cNvPr id="1475" name="Line 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 flipV="1">
          <a:off x="4080240" y="343027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89280</xdr:colOff>
      <xdr:row>2068</xdr:row>
      <xdr:rowOff>153720</xdr:rowOff>
    </xdr:from>
    <xdr:to>
      <xdr:col>4</xdr:col>
      <xdr:colOff>553320</xdr:colOff>
      <xdr:row>2069</xdr:row>
      <xdr:rowOff>97200</xdr:rowOff>
    </xdr:to>
    <xdr:sp macro="" textlink="">
      <xdr:nvSpPr>
        <xdr:cNvPr id="1476" name="Line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 flipV="1">
          <a:off x="4903200" y="343662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60480</xdr:colOff>
      <xdr:row>2078</xdr:row>
      <xdr:rowOff>21600</xdr:rowOff>
    </xdr:from>
    <xdr:to>
      <xdr:col>4</xdr:col>
      <xdr:colOff>524520</xdr:colOff>
      <xdr:row>2078</xdr:row>
      <xdr:rowOff>127800</xdr:rowOff>
    </xdr:to>
    <xdr:sp macro="" textlink="">
      <xdr:nvSpPr>
        <xdr:cNvPr id="1477" name="Line 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 flipV="1">
          <a:off x="4874400" y="345220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47160</xdr:colOff>
      <xdr:row>2073</xdr:row>
      <xdr:rowOff>201240</xdr:rowOff>
    </xdr:from>
    <xdr:to>
      <xdr:col>5</xdr:col>
      <xdr:colOff>511200</xdr:colOff>
      <xdr:row>2074</xdr:row>
      <xdr:rowOff>79920</xdr:rowOff>
    </xdr:to>
    <xdr:sp macro="" textlink="">
      <xdr:nvSpPr>
        <xdr:cNvPr id="1478" name="Line 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 flipV="1">
          <a:off x="5516280" y="34452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36000</xdr:colOff>
      <xdr:row>2074</xdr:row>
      <xdr:rowOff>146880</xdr:rowOff>
    </xdr:from>
    <xdr:to>
      <xdr:col>7</xdr:col>
      <xdr:colOff>500040</xdr:colOff>
      <xdr:row>2075</xdr:row>
      <xdr:rowOff>90720</xdr:rowOff>
    </xdr:to>
    <xdr:sp macro="" textlink="">
      <xdr:nvSpPr>
        <xdr:cNvPr id="1479" name="Line 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 flipV="1">
          <a:off x="6698160" y="34469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197640</xdr:colOff>
      <xdr:row>2075</xdr:row>
      <xdr:rowOff>156240</xdr:rowOff>
    </xdr:from>
    <xdr:to>
      <xdr:col>8</xdr:col>
      <xdr:colOff>661680</xdr:colOff>
      <xdr:row>2076</xdr:row>
      <xdr:rowOff>99720</xdr:rowOff>
    </xdr:to>
    <xdr:sp macro="" textlink="">
      <xdr:nvSpPr>
        <xdr:cNvPr id="1480" name="Line 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 flipV="1">
          <a:off x="7419240" y="34486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235440</xdr:colOff>
      <xdr:row>2084</xdr:row>
      <xdr:rowOff>156960</xdr:rowOff>
    </xdr:from>
    <xdr:to>
      <xdr:col>3</xdr:col>
      <xdr:colOff>699480</xdr:colOff>
      <xdr:row>2085</xdr:row>
      <xdr:rowOff>100440</xdr:rowOff>
    </xdr:to>
    <xdr:sp macro="" textlink="">
      <xdr:nvSpPr>
        <xdr:cNvPr id="1481" name="Line 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 flipV="1">
          <a:off x="4172760" y="34633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133200</xdr:colOff>
      <xdr:row>2080</xdr:row>
      <xdr:rowOff>155160</xdr:rowOff>
    </xdr:from>
    <xdr:to>
      <xdr:col>3</xdr:col>
      <xdr:colOff>597240</xdr:colOff>
      <xdr:row>2081</xdr:row>
      <xdr:rowOff>99000</xdr:rowOff>
    </xdr:to>
    <xdr:sp macro="" textlink="">
      <xdr:nvSpPr>
        <xdr:cNvPr id="1482" name="Line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 flipV="1">
          <a:off x="4070520" y="34567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39240</xdr:colOff>
      <xdr:row>2080</xdr:row>
      <xdr:rowOff>27720</xdr:rowOff>
    </xdr:from>
    <xdr:to>
      <xdr:col>6</xdr:col>
      <xdr:colOff>503280</xdr:colOff>
      <xdr:row>2080</xdr:row>
      <xdr:rowOff>133920</xdr:rowOff>
    </xdr:to>
    <xdr:sp macro="" textlink="">
      <xdr:nvSpPr>
        <xdr:cNvPr id="1483" name="Line 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 flipV="1">
          <a:off x="6141960" y="345551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30960</xdr:colOff>
      <xdr:row>2087</xdr:row>
      <xdr:rowOff>9720</xdr:rowOff>
    </xdr:from>
    <xdr:to>
      <xdr:col>5</xdr:col>
      <xdr:colOff>495000</xdr:colOff>
      <xdr:row>2087</xdr:row>
      <xdr:rowOff>115920</xdr:rowOff>
    </xdr:to>
    <xdr:sp macro="" textlink="">
      <xdr:nvSpPr>
        <xdr:cNvPr id="1484" name="Line 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 flipV="1">
          <a:off x="5500080" y="346671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9000</xdr:colOff>
      <xdr:row>2088</xdr:row>
      <xdr:rowOff>34920</xdr:rowOff>
    </xdr:from>
    <xdr:to>
      <xdr:col>7</xdr:col>
      <xdr:colOff>473040</xdr:colOff>
      <xdr:row>2088</xdr:row>
      <xdr:rowOff>141120</xdr:rowOff>
    </xdr:to>
    <xdr:sp macro="" textlink="">
      <xdr:nvSpPr>
        <xdr:cNvPr id="1485" name="Line 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 flipV="1">
          <a:off x="6671160" y="34685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43200</xdr:colOff>
      <xdr:row>2082</xdr:row>
      <xdr:rowOff>160200</xdr:rowOff>
    </xdr:from>
    <xdr:to>
      <xdr:col>8</xdr:col>
      <xdr:colOff>2415</xdr:colOff>
      <xdr:row>2083</xdr:row>
      <xdr:rowOff>103680</xdr:rowOff>
    </xdr:to>
    <xdr:sp macro="" textlink="">
      <xdr:nvSpPr>
        <xdr:cNvPr id="1486" name="Line 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 flipV="1">
          <a:off x="6705360" y="346008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50760</xdr:colOff>
      <xdr:row>2090</xdr:row>
      <xdr:rowOff>29160</xdr:rowOff>
    </xdr:from>
    <xdr:to>
      <xdr:col>5</xdr:col>
      <xdr:colOff>514800</xdr:colOff>
      <xdr:row>2090</xdr:row>
      <xdr:rowOff>135360</xdr:rowOff>
    </xdr:to>
    <xdr:sp macro="" textlink="">
      <xdr:nvSpPr>
        <xdr:cNvPr id="1487" name="Line 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 flipV="1">
          <a:off x="5519880" y="34717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34560</xdr:colOff>
      <xdr:row>2089</xdr:row>
      <xdr:rowOff>5400</xdr:rowOff>
    </xdr:from>
    <xdr:to>
      <xdr:col>4</xdr:col>
      <xdr:colOff>498600</xdr:colOff>
      <xdr:row>2089</xdr:row>
      <xdr:rowOff>111600</xdr:rowOff>
    </xdr:to>
    <xdr:sp macro="" textlink="">
      <xdr:nvSpPr>
        <xdr:cNvPr id="1488" name="Line 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 flipV="1">
          <a:off x="4848480" y="34699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113760</xdr:colOff>
      <xdr:row>2083</xdr:row>
      <xdr:rowOff>149040</xdr:rowOff>
    </xdr:from>
    <xdr:to>
      <xdr:col>4</xdr:col>
      <xdr:colOff>577800</xdr:colOff>
      <xdr:row>2084</xdr:row>
      <xdr:rowOff>92880</xdr:rowOff>
    </xdr:to>
    <xdr:sp macro="" textlink="">
      <xdr:nvSpPr>
        <xdr:cNvPr id="1489" name="Line 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 flipV="1">
          <a:off x="4927680" y="34616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180360</xdr:colOff>
      <xdr:row>2090</xdr:row>
      <xdr:rowOff>158760</xdr:rowOff>
    </xdr:from>
    <xdr:to>
      <xdr:col>8</xdr:col>
      <xdr:colOff>644400</xdr:colOff>
      <xdr:row>2091</xdr:row>
      <xdr:rowOff>102240</xdr:rowOff>
    </xdr:to>
    <xdr:sp macro="" textlink="">
      <xdr:nvSpPr>
        <xdr:cNvPr id="1490" name="Line 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 flipV="1">
          <a:off x="7401960" y="34730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2092</xdr:row>
      <xdr:rowOff>27360</xdr:rowOff>
    </xdr:from>
    <xdr:to>
      <xdr:col>8</xdr:col>
      <xdr:colOff>624600</xdr:colOff>
      <xdr:row>2092</xdr:row>
      <xdr:rowOff>133560</xdr:rowOff>
    </xdr:to>
    <xdr:sp macro="" textlink="">
      <xdr:nvSpPr>
        <xdr:cNvPr id="1491" name="Line 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 flipV="1">
          <a:off x="7382160" y="347501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66960</xdr:colOff>
      <xdr:row>2092</xdr:row>
      <xdr:rowOff>159840</xdr:rowOff>
    </xdr:from>
    <xdr:to>
      <xdr:col>4</xdr:col>
      <xdr:colOff>531000</xdr:colOff>
      <xdr:row>2093</xdr:row>
      <xdr:rowOff>103680</xdr:rowOff>
    </xdr:to>
    <xdr:sp macro="" textlink="">
      <xdr:nvSpPr>
        <xdr:cNvPr id="1492" name="Line 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 flipV="1">
          <a:off x="4880880" y="347634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87120</xdr:colOff>
      <xdr:row>2098</xdr:row>
      <xdr:rowOff>18720</xdr:rowOff>
    </xdr:from>
    <xdr:to>
      <xdr:col>5</xdr:col>
      <xdr:colOff>551160</xdr:colOff>
      <xdr:row>2098</xdr:row>
      <xdr:rowOff>124920</xdr:rowOff>
    </xdr:to>
    <xdr:sp macro="" textlink="">
      <xdr:nvSpPr>
        <xdr:cNvPr id="1493" name="Line 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 flipV="1">
          <a:off x="5556240" y="34853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43200</xdr:colOff>
      <xdr:row>2100</xdr:row>
      <xdr:rowOff>3960</xdr:rowOff>
    </xdr:from>
    <xdr:to>
      <xdr:col>9</xdr:col>
      <xdr:colOff>507240</xdr:colOff>
      <xdr:row>2100</xdr:row>
      <xdr:rowOff>110160</xdr:rowOff>
    </xdr:to>
    <xdr:sp macro="" textlink="">
      <xdr:nvSpPr>
        <xdr:cNvPr id="1494" name="Line 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 flipV="1">
          <a:off x="8173080" y="34884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2099</xdr:row>
      <xdr:rowOff>25200</xdr:rowOff>
    </xdr:from>
    <xdr:to>
      <xdr:col>11</xdr:col>
      <xdr:colOff>10800</xdr:colOff>
      <xdr:row>2099</xdr:row>
      <xdr:rowOff>131400</xdr:rowOff>
    </xdr:to>
    <xdr:sp macro="" textlink="">
      <xdr:nvSpPr>
        <xdr:cNvPr id="1495" name="Line 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 flipV="1">
          <a:off x="8752320" y="34870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133920</xdr:colOff>
      <xdr:row>2101</xdr:row>
      <xdr:rowOff>16920</xdr:rowOff>
    </xdr:from>
    <xdr:to>
      <xdr:col>3</xdr:col>
      <xdr:colOff>597960</xdr:colOff>
      <xdr:row>2101</xdr:row>
      <xdr:rowOff>123120</xdr:rowOff>
    </xdr:to>
    <xdr:sp macro="" textlink="">
      <xdr:nvSpPr>
        <xdr:cNvPr id="1496" name="Line 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 flipV="1">
          <a:off x="4071240" y="34901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64800</xdr:colOff>
      <xdr:row>2102</xdr:row>
      <xdr:rowOff>64800</xdr:rowOff>
    </xdr:from>
    <xdr:to>
      <xdr:col>5</xdr:col>
      <xdr:colOff>528840</xdr:colOff>
      <xdr:row>2103</xdr:row>
      <xdr:rowOff>8280</xdr:rowOff>
    </xdr:to>
    <xdr:sp macro="" textlink="">
      <xdr:nvSpPr>
        <xdr:cNvPr id="1497" name="Line 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 flipV="1">
          <a:off x="5533920" y="349228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2103</xdr:row>
      <xdr:rowOff>10080</xdr:rowOff>
    </xdr:from>
    <xdr:to>
      <xdr:col>3</xdr:col>
      <xdr:colOff>656640</xdr:colOff>
      <xdr:row>2103</xdr:row>
      <xdr:rowOff>116280</xdr:rowOff>
    </xdr:to>
    <xdr:sp macro="" textlink="">
      <xdr:nvSpPr>
        <xdr:cNvPr id="1498" name="Line 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 flipV="1">
          <a:off x="4129920" y="34933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59760</xdr:colOff>
      <xdr:row>2104</xdr:row>
      <xdr:rowOff>24480</xdr:rowOff>
    </xdr:from>
    <xdr:to>
      <xdr:col>9</xdr:col>
      <xdr:colOff>523800</xdr:colOff>
      <xdr:row>2104</xdr:row>
      <xdr:rowOff>130680</xdr:rowOff>
    </xdr:to>
    <xdr:sp macro="" textlink="">
      <xdr:nvSpPr>
        <xdr:cNvPr id="1499" name="Line 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 flipV="1">
          <a:off x="8189640" y="349513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2105</xdr:row>
      <xdr:rowOff>9000</xdr:rowOff>
    </xdr:from>
    <xdr:to>
      <xdr:col>8</xdr:col>
      <xdr:colOff>660600</xdr:colOff>
      <xdr:row>2105</xdr:row>
      <xdr:rowOff>115200</xdr:rowOff>
    </xdr:to>
    <xdr:sp macro="" textlink="">
      <xdr:nvSpPr>
        <xdr:cNvPr id="1500" name="Line 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 flipV="1">
          <a:off x="7418160" y="34966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2111</xdr:row>
      <xdr:rowOff>36360</xdr:rowOff>
    </xdr:from>
    <xdr:to>
      <xdr:col>7</xdr:col>
      <xdr:colOff>487080</xdr:colOff>
      <xdr:row>2111</xdr:row>
      <xdr:rowOff>142560</xdr:rowOff>
    </xdr:to>
    <xdr:sp macro="" textlink="">
      <xdr:nvSpPr>
        <xdr:cNvPr id="1501" name="Line 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 flipV="1">
          <a:off x="6685200" y="350663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66600</xdr:colOff>
      <xdr:row>2107</xdr:row>
      <xdr:rowOff>160920</xdr:rowOff>
    </xdr:from>
    <xdr:to>
      <xdr:col>5</xdr:col>
      <xdr:colOff>530640</xdr:colOff>
      <xdr:row>2108</xdr:row>
      <xdr:rowOff>104400</xdr:rowOff>
    </xdr:to>
    <xdr:sp macro="" textlink="">
      <xdr:nvSpPr>
        <xdr:cNvPr id="1502" name="Line 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 flipV="1">
          <a:off x="5535720" y="350137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2107</xdr:row>
      <xdr:rowOff>26280</xdr:rowOff>
    </xdr:from>
    <xdr:to>
      <xdr:col>3</xdr:col>
      <xdr:colOff>620640</xdr:colOff>
      <xdr:row>2107</xdr:row>
      <xdr:rowOff>132480</xdr:rowOff>
    </xdr:to>
    <xdr:sp macro="" textlink="">
      <xdr:nvSpPr>
        <xdr:cNvPr id="1503" name="Line 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 flipV="1">
          <a:off x="4093920" y="35000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2670</xdr:colOff>
      <xdr:row>2110</xdr:row>
      <xdr:rowOff>11520</xdr:rowOff>
    </xdr:from>
    <xdr:to>
      <xdr:col>7</xdr:col>
      <xdr:colOff>459720</xdr:colOff>
      <xdr:row>2110</xdr:row>
      <xdr:rowOff>117720</xdr:rowOff>
    </xdr:to>
    <xdr:sp macro="" textlink="">
      <xdr:nvSpPr>
        <xdr:cNvPr id="1504" name="Line 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 flipV="1">
          <a:off x="6657840" y="35047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2108</xdr:row>
      <xdr:rowOff>151920</xdr:rowOff>
    </xdr:from>
    <xdr:to>
      <xdr:col>8</xdr:col>
      <xdr:colOff>624600</xdr:colOff>
      <xdr:row>2109</xdr:row>
      <xdr:rowOff>95760</xdr:rowOff>
    </xdr:to>
    <xdr:sp macro="" textlink="">
      <xdr:nvSpPr>
        <xdr:cNvPr id="1505" name="Line 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 flipV="1">
          <a:off x="7382160" y="35029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37440</xdr:colOff>
      <xdr:row>2111</xdr:row>
      <xdr:rowOff>144720</xdr:rowOff>
    </xdr:from>
    <xdr:to>
      <xdr:col>5</xdr:col>
      <xdr:colOff>501480</xdr:colOff>
      <xdr:row>2112</xdr:row>
      <xdr:rowOff>88200</xdr:rowOff>
    </xdr:to>
    <xdr:sp macro="" textlink="">
      <xdr:nvSpPr>
        <xdr:cNvPr id="1506" name="Line 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 flipV="1">
          <a:off x="5506560" y="35077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28440</xdr:colOff>
      <xdr:row>2113</xdr:row>
      <xdr:rowOff>155160</xdr:rowOff>
    </xdr:from>
    <xdr:to>
      <xdr:col>11</xdr:col>
      <xdr:colOff>50400</xdr:colOff>
      <xdr:row>2114</xdr:row>
      <xdr:rowOff>98640</xdr:rowOff>
    </xdr:to>
    <xdr:sp macro="" textlink="">
      <xdr:nvSpPr>
        <xdr:cNvPr id="1507" name="Line 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 flipV="1">
          <a:off x="8791920" y="35110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2113</xdr:row>
      <xdr:rowOff>27720</xdr:rowOff>
    </xdr:from>
    <xdr:to>
      <xdr:col>5</xdr:col>
      <xdr:colOff>511560</xdr:colOff>
      <xdr:row>2113</xdr:row>
      <xdr:rowOff>133920</xdr:rowOff>
    </xdr:to>
    <xdr:sp macro="" textlink="">
      <xdr:nvSpPr>
        <xdr:cNvPr id="1508" name="Line 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 flipV="1">
          <a:off x="5516640" y="350979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240</xdr:colOff>
      <xdr:row>2106</xdr:row>
      <xdr:rowOff>14040</xdr:rowOff>
    </xdr:from>
    <xdr:to>
      <xdr:col>11</xdr:col>
      <xdr:colOff>2130</xdr:colOff>
      <xdr:row>2106</xdr:row>
      <xdr:rowOff>120240</xdr:rowOff>
    </xdr:to>
    <xdr:sp macro="" textlink="">
      <xdr:nvSpPr>
        <xdr:cNvPr id="1509" name="Line 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 flipV="1">
          <a:off x="8739720" y="34982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95760</xdr:colOff>
      <xdr:row>2117</xdr:row>
      <xdr:rowOff>219240</xdr:rowOff>
    </xdr:from>
    <xdr:to>
      <xdr:col>5</xdr:col>
      <xdr:colOff>559800</xdr:colOff>
      <xdr:row>2118</xdr:row>
      <xdr:rowOff>98280</xdr:rowOff>
    </xdr:to>
    <xdr:sp macro="" textlink="">
      <xdr:nvSpPr>
        <xdr:cNvPr id="1510" name="Line 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 flipV="1">
          <a:off x="5564880" y="351821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207360</xdr:colOff>
      <xdr:row>2119</xdr:row>
      <xdr:rowOff>136080</xdr:rowOff>
    </xdr:from>
    <xdr:to>
      <xdr:col>8</xdr:col>
      <xdr:colOff>671400</xdr:colOff>
      <xdr:row>2120</xdr:row>
      <xdr:rowOff>79920</xdr:rowOff>
    </xdr:to>
    <xdr:sp macro="" textlink="">
      <xdr:nvSpPr>
        <xdr:cNvPr id="1511" name="Line 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 flipV="1">
          <a:off x="7428960" y="35212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216360</xdr:colOff>
      <xdr:row>2118</xdr:row>
      <xdr:rowOff>134280</xdr:rowOff>
    </xdr:from>
    <xdr:to>
      <xdr:col>3</xdr:col>
      <xdr:colOff>680400</xdr:colOff>
      <xdr:row>2119</xdr:row>
      <xdr:rowOff>77760</xdr:rowOff>
    </xdr:to>
    <xdr:sp macro="" textlink="">
      <xdr:nvSpPr>
        <xdr:cNvPr id="1512" name="Line 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 flipV="1">
          <a:off x="4153680" y="351963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2124</xdr:row>
      <xdr:rowOff>20880</xdr:rowOff>
    </xdr:from>
    <xdr:to>
      <xdr:col>11</xdr:col>
      <xdr:colOff>1080</xdr:colOff>
      <xdr:row>2124</xdr:row>
      <xdr:rowOff>127080</xdr:rowOff>
    </xdr:to>
    <xdr:sp macro="" textlink="">
      <xdr:nvSpPr>
        <xdr:cNvPr id="1513" name="Line 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 flipV="1">
          <a:off x="8742600" y="352825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2120</xdr:row>
      <xdr:rowOff>133560</xdr:rowOff>
    </xdr:from>
    <xdr:to>
      <xdr:col>8</xdr:col>
      <xdr:colOff>648720</xdr:colOff>
      <xdr:row>2121</xdr:row>
      <xdr:rowOff>77040</xdr:rowOff>
    </xdr:to>
    <xdr:sp macro="" textlink="">
      <xdr:nvSpPr>
        <xdr:cNvPr id="1514" name="Line 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 flipV="1">
          <a:off x="7406280" y="35228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166680</xdr:colOff>
      <xdr:row>2122</xdr:row>
      <xdr:rowOff>8640</xdr:rowOff>
    </xdr:from>
    <xdr:to>
      <xdr:col>3</xdr:col>
      <xdr:colOff>630720</xdr:colOff>
      <xdr:row>2122</xdr:row>
      <xdr:rowOff>114840</xdr:rowOff>
    </xdr:to>
    <xdr:sp macro="" textlink="">
      <xdr:nvSpPr>
        <xdr:cNvPr id="1515" name="Line 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 flipV="1">
          <a:off x="4104000" y="35248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567975</xdr:colOff>
      <xdr:row>2125</xdr:row>
      <xdr:rowOff>133920</xdr:rowOff>
    </xdr:from>
    <xdr:to>
      <xdr:col>11</xdr:col>
      <xdr:colOff>3960</xdr:colOff>
      <xdr:row>2126</xdr:row>
      <xdr:rowOff>77400</xdr:rowOff>
    </xdr:to>
    <xdr:sp macro="" textlink="">
      <xdr:nvSpPr>
        <xdr:cNvPr id="1516" name="Line 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 flipV="1">
          <a:off x="8745480" y="35310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2123</xdr:row>
      <xdr:rowOff>7200</xdr:rowOff>
    </xdr:from>
    <xdr:to>
      <xdr:col>7</xdr:col>
      <xdr:colOff>497160</xdr:colOff>
      <xdr:row>2123</xdr:row>
      <xdr:rowOff>113400</xdr:rowOff>
    </xdr:to>
    <xdr:sp macro="" textlink="">
      <xdr:nvSpPr>
        <xdr:cNvPr id="1517" name="Line 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 flipV="1">
          <a:off x="6695280" y="352649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60840</xdr:colOff>
      <xdr:row>2124</xdr:row>
      <xdr:rowOff>159840</xdr:rowOff>
    </xdr:from>
    <xdr:to>
      <xdr:col>4</xdr:col>
      <xdr:colOff>524880</xdr:colOff>
      <xdr:row>2125</xdr:row>
      <xdr:rowOff>103680</xdr:rowOff>
    </xdr:to>
    <xdr:sp macro="" textlink="">
      <xdr:nvSpPr>
        <xdr:cNvPr id="1518" name="Line 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 flipV="1">
          <a:off x="4874760" y="352964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60120</xdr:colOff>
      <xdr:row>2127</xdr:row>
      <xdr:rowOff>158760</xdr:rowOff>
    </xdr:from>
    <xdr:to>
      <xdr:col>4</xdr:col>
      <xdr:colOff>524160</xdr:colOff>
      <xdr:row>2128</xdr:row>
      <xdr:rowOff>102240</xdr:rowOff>
    </xdr:to>
    <xdr:sp macro="" textlink="">
      <xdr:nvSpPr>
        <xdr:cNvPr id="1519" name="Line 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 flipV="1">
          <a:off x="4874040" y="35345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2128</xdr:row>
      <xdr:rowOff>148680</xdr:rowOff>
    </xdr:from>
    <xdr:to>
      <xdr:col>5</xdr:col>
      <xdr:colOff>511560</xdr:colOff>
      <xdr:row>2129</xdr:row>
      <xdr:rowOff>92520</xdr:rowOff>
    </xdr:to>
    <xdr:sp macro="" textlink="">
      <xdr:nvSpPr>
        <xdr:cNvPr id="1520" name="Line 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 flipV="1">
          <a:off x="5516640" y="35360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2130</xdr:row>
      <xdr:rowOff>5040</xdr:rowOff>
    </xdr:from>
    <xdr:to>
      <xdr:col>4</xdr:col>
      <xdr:colOff>534600</xdr:colOff>
      <xdr:row>2130</xdr:row>
      <xdr:rowOff>111240</xdr:rowOff>
    </xdr:to>
    <xdr:sp macro="" textlink="">
      <xdr:nvSpPr>
        <xdr:cNvPr id="1521" name="Line 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 flipV="1">
          <a:off x="4884480" y="35378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210600</xdr:colOff>
      <xdr:row>2127</xdr:row>
      <xdr:rowOff>13320</xdr:rowOff>
    </xdr:from>
    <xdr:to>
      <xdr:col>8</xdr:col>
      <xdr:colOff>674640</xdr:colOff>
      <xdr:row>2127</xdr:row>
      <xdr:rowOff>119520</xdr:rowOff>
    </xdr:to>
    <xdr:sp macro="" textlink="">
      <xdr:nvSpPr>
        <xdr:cNvPr id="1522" name="Line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 flipV="1">
          <a:off x="7432200" y="35330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171360</xdr:colOff>
      <xdr:row>2128</xdr:row>
      <xdr:rowOff>137160</xdr:rowOff>
    </xdr:from>
    <xdr:to>
      <xdr:col>8</xdr:col>
      <xdr:colOff>635400</xdr:colOff>
      <xdr:row>2129</xdr:row>
      <xdr:rowOff>81000</xdr:rowOff>
    </xdr:to>
    <xdr:sp macro="" textlink="">
      <xdr:nvSpPr>
        <xdr:cNvPr id="1523" name="Line 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 flipV="1">
          <a:off x="7392960" y="35359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142920</xdr:colOff>
      <xdr:row>2136</xdr:row>
      <xdr:rowOff>16200</xdr:rowOff>
    </xdr:from>
    <xdr:to>
      <xdr:col>3</xdr:col>
      <xdr:colOff>606960</xdr:colOff>
      <xdr:row>2136</xdr:row>
      <xdr:rowOff>122400</xdr:rowOff>
    </xdr:to>
    <xdr:sp macro="" textlink="">
      <xdr:nvSpPr>
        <xdr:cNvPr id="1524" name="Line 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 flipV="1">
          <a:off x="4080240" y="35483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2133</xdr:row>
      <xdr:rowOff>218520</xdr:rowOff>
    </xdr:from>
    <xdr:to>
      <xdr:col>8</xdr:col>
      <xdr:colOff>624600</xdr:colOff>
      <xdr:row>2134</xdr:row>
      <xdr:rowOff>97560</xdr:rowOff>
    </xdr:to>
    <xdr:sp macro="" textlink="">
      <xdr:nvSpPr>
        <xdr:cNvPr id="1525" name="Line 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 flipV="1">
          <a:off x="7382160" y="35448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2135</xdr:row>
      <xdr:rowOff>9000</xdr:rowOff>
    </xdr:from>
    <xdr:to>
      <xdr:col>4</xdr:col>
      <xdr:colOff>550800</xdr:colOff>
      <xdr:row>2135</xdr:row>
      <xdr:rowOff>115200</xdr:rowOff>
    </xdr:to>
    <xdr:sp macro="" textlink="">
      <xdr:nvSpPr>
        <xdr:cNvPr id="1526" name="Line 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 flipV="1">
          <a:off x="4900680" y="354665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2137</xdr:row>
      <xdr:rowOff>24480</xdr:rowOff>
    </xdr:from>
    <xdr:to>
      <xdr:col>11</xdr:col>
      <xdr:colOff>1080</xdr:colOff>
      <xdr:row>2137</xdr:row>
      <xdr:rowOff>130680</xdr:rowOff>
    </xdr:to>
    <xdr:sp macro="" textlink="">
      <xdr:nvSpPr>
        <xdr:cNvPr id="1527" name="Line 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 flipV="1">
          <a:off x="8742600" y="35500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67320</xdr:colOff>
      <xdr:row>2142</xdr:row>
      <xdr:rowOff>21960</xdr:rowOff>
    </xdr:from>
    <xdr:to>
      <xdr:col>5</xdr:col>
      <xdr:colOff>531360</xdr:colOff>
      <xdr:row>2142</xdr:row>
      <xdr:rowOff>128160</xdr:rowOff>
    </xdr:to>
    <xdr:sp macro="" textlink="">
      <xdr:nvSpPr>
        <xdr:cNvPr id="1528" name="Line 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 flipV="1">
          <a:off x="5536440" y="35581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3000</xdr:colOff>
      <xdr:row>2140</xdr:row>
      <xdr:rowOff>20520</xdr:rowOff>
    </xdr:from>
    <xdr:to>
      <xdr:col>7</xdr:col>
      <xdr:colOff>441000</xdr:colOff>
      <xdr:row>2140</xdr:row>
      <xdr:rowOff>126720</xdr:rowOff>
    </xdr:to>
    <xdr:sp macro="" textlink="">
      <xdr:nvSpPr>
        <xdr:cNvPr id="1529" name="Line 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 flipV="1">
          <a:off x="6639120" y="35549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9360</xdr:colOff>
      <xdr:row>2139</xdr:row>
      <xdr:rowOff>1080</xdr:rowOff>
    </xdr:from>
    <xdr:to>
      <xdr:col>7</xdr:col>
      <xdr:colOff>473400</xdr:colOff>
      <xdr:row>2139</xdr:row>
      <xdr:rowOff>107280</xdr:rowOff>
    </xdr:to>
    <xdr:sp macro="" textlink="">
      <xdr:nvSpPr>
        <xdr:cNvPr id="1530" name="Line 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 flipV="1">
          <a:off x="6671520" y="35530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172800</xdr:colOff>
      <xdr:row>2137</xdr:row>
      <xdr:rowOff>141840</xdr:rowOff>
    </xdr:from>
    <xdr:to>
      <xdr:col>3</xdr:col>
      <xdr:colOff>636840</xdr:colOff>
      <xdr:row>2138</xdr:row>
      <xdr:rowOff>85320</xdr:rowOff>
    </xdr:to>
    <xdr:sp macro="" textlink="">
      <xdr:nvSpPr>
        <xdr:cNvPr id="1531" name="Line 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 flipV="1">
          <a:off x="4110120" y="35512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2145</xdr:row>
      <xdr:rowOff>2160</xdr:rowOff>
    </xdr:from>
    <xdr:to>
      <xdr:col>11</xdr:col>
      <xdr:colOff>1080</xdr:colOff>
      <xdr:row>2145</xdr:row>
      <xdr:rowOff>108360</xdr:rowOff>
    </xdr:to>
    <xdr:sp macro="" textlink="">
      <xdr:nvSpPr>
        <xdr:cNvPr id="1532" name="Line 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 flipV="1">
          <a:off x="8742600" y="35628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60120</xdr:colOff>
      <xdr:row>2140</xdr:row>
      <xdr:rowOff>151200</xdr:rowOff>
    </xdr:from>
    <xdr:to>
      <xdr:col>4</xdr:col>
      <xdr:colOff>524160</xdr:colOff>
      <xdr:row>2141</xdr:row>
      <xdr:rowOff>95040</xdr:rowOff>
    </xdr:to>
    <xdr:sp macro="" textlink="">
      <xdr:nvSpPr>
        <xdr:cNvPr id="1533" name="Line 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 flipV="1">
          <a:off x="4874040" y="35562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50400</xdr:colOff>
      <xdr:row>2149</xdr:row>
      <xdr:rowOff>22320</xdr:rowOff>
    </xdr:from>
    <xdr:to>
      <xdr:col>4</xdr:col>
      <xdr:colOff>514440</xdr:colOff>
      <xdr:row>2149</xdr:row>
      <xdr:rowOff>128520</xdr:rowOff>
    </xdr:to>
    <xdr:sp macro="" textlink="">
      <xdr:nvSpPr>
        <xdr:cNvPr id="1534" name="Line 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 flipV="1">
          <a:off x="4864320" y="357019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226800</xdr:colOff>
      <xdr:row>2142</xdr:row>
      <xdr:rowOff>142200</xdr:rowOff>
    </xdr:from>
    <xdr:to>
      <xdr:col>8</xdr:col>
      <xdr:colOff>690840</xdr:colOff>
      <xdr:row>2143</xdr:row>
      <xdr:rowOff>86040</xdr:rowOff>
    </xdr:to>
    <xdr:sp macro="" textlink="">
      <xdr:nvSpPr>
        <xdr:cNvPr id="1535" name="Line 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 flipV="1">
          <a:off x="7448400" y="35593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249480</xdr:colOff>
      <xdr:row>2143</xdr:row>
      <xdr:rowOff>142200</xdr:rowOff>
    </xdr:from>
    <xdr:to>
      <xdr:col>8</xdr:col>
      <xdr:colOff>713520</xdr:colOff>
      <xdr:row>2144</xdr:row>
      <xdr:rowOff>85680</xdr:rowOff>
    </xdr:to>
    <xdr:sp macro="" textlink="">
      <xdr:nvSpPr>
        <xdr:cNvPr id="1536" name="Line 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 flipV="1">
          <a:off x="7471080" y="35609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2148</xdr:row>
      <xdr:rowOff>163440</xdr:rowOff>
    </xdr:from>
    <xdr:to>
      <xdr:col>11</xdr:col>
      <xdr:colOff>1080</xdr:colOff>
      <xdr:row>2149</xdr:row>
      <xdr:rowOff>42120</xdr:rowOff>
    </xdr:to>
    <xdr:sp macro="" textlink="">
      <xdr:nvSpPr>
        <xdr:cNvPr id="1537" name="Line 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 flipV="1">
          <a:off x="8742600" y="35693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2149</xdr:row>
      <xdr:rowOff>151920</xdr:rowOff>
    </xdr:from>
    <xdr:to>
      <xdr:col>5</xdr:col>
      <xdr:colOff>511560</xdr:colOff>
      <xdr:row>2150</xdr:row>
      <xdr:rowOff>95760</xdr:rowOff>
    </xdr:to>
    <xdr:sp macro="" textlink="">
      <xdr:nvSpPr>
        <xdr:cNvPr id="1538" name="Line 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 flipV="1">
          <a:off x="5516640" y="357148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2152</xdr:row>
      <xdr:rowOff>150120</xdr:rowOff>
    </xdr:from>
    <xdr:to>
      <xdr:col>7</xdr:col>
      <xdr:colOff>477360</xdr:colOff>
      <xdr:row>2153</xdr:row>
      <xdr:rowOff>93960</xdr:rowOff>
    </xdr:to>
    <xdr:sp macro="" textlink="">
      <xdr:nvSpPr>
        <xdr:cNvPr id="1539" name="Line 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 flipV="1">
          <a:off x="6675480" y="35763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165240</xdr:colOff>
      <xdr:row>2151</xdr:row>
      <xdr:rowOff>161640</xdr:rowOff>
    </xdr:from>
    <xdr:to>
      <xdr:col>8</xdr:col>
      <xdr:colOff>629280</xdr:colOff>
      <xdr:row>2152</xdr:row>
      <xdr:rowOff>105120</xdr:rowOff>
    </xdr:to>
    <xdr:sp macro="" textlink="">
      <xdr:nvSpPr>
        <xdr:cNvPr id="1540" name="Line 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 flipV="1">
          <a:off x="7386840" y="35748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2151</xdr:row>
      <xdr:rowOff>24840</xdr:rowOff>
    </xdr:from>
    <xdr:to>
      <xdr:col>8</xdr:col>
      <xdr:colOff>624600</xdr:colOff>
      <xdr:row>2151</xdr:row>
      <xdr:rowOff>131040</xdr:rowOff>
    </xdr:to>
    <xdr:sp macro="" textlink="">
      <xdr:nvSpPr>
        <xdr:cNvPr id="1541" name="Line 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 flipV="1">
          <a:off x="7382160" y="35734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140040</xdr:colOff>
      <xdr:row>2158</xdr:row>
      <xdr:rowOff>16920</xdr:rowOff>
    </xdr:from>
    <xdr:to>
      <xdr:col>5</xdr:col>
      <xdr:colOff>4005</xdr:colOff>
      <xdr:row>2158</xdr:row>
      <xdr:rowOff>123120</xdr:rowOff>
    </xdr:to>
    <xdr:sp macro="" textlink="">
      <xdr:nvSpPr>
        <xdr:cNvPr id="1542" name="Line 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 flipV="1">
          <a:off x="4953960" y="35847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196560</xdr:colOff>
      <xdr:row>2156</xdr:row>
      <xdr:rowOff>8640</xdr:rowOff>
    </xdr:from>
    <xdr:to>
      <xdr:col>3</xdr:col>
      <xdr:colOff>660600</xdr:colOff>
      <xdr:row>2156</xdr:row>
      <xdr:rowOff>114840</xdr:rowOff>
    </xdr:to>
    <xdr:sp macro="" textlink="">
      <xdr:nvSpPr>
        <xdr:cNvPr id="1543" name="Line 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 flipV="1">
          <a:off x="4133880" y="35814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2175</xdr:colOff>
      <xdr:row>2154</xdr:row>
      <xdr:rowOff>150120</xdr:rowOff>
    </xdr:from>
    <xdr:to>
      <xdr:col>11</xdr:col>
      <xdr:colOff>4065</xdr:colOff>
      <xdr:row>2155</xdr:row>
      <xdr:rowOff>93960</xdr:rowOff>
    </xdr:to>
    <xdr:sp macro="" textlink="">
      <xdr:nvSpPr>
        <xdr:cNvPr id="1544" name="Line 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 flipV="1">
          <a:off x="8713080" y="35795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2160</xdr:row>
      <xdr:rowOff>144720</xdr:rowOff>
    </xdr:from>
    <xdr:to>
      <xdr:col>5</xdr:col>
      <xdr:colOff>511560</xdr:colOff>
      <xdr:row>2161</xdr:row>
      <xdr:rowOff>88200</xdr:rowOff>
    </xdr:to>
    <xdr:sp macro="" textlink="">
      <xdr:nvSpPr>
        <xdr:cNvPr id="1545" name="Line 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 flipV="1">
          <a:off x="5516640" y="35892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155520</xdr:colOff>
      <xdr:row>2158</xdr:row>
      <xdr:rowOff>136800</xdr:rowOff>
    </xdr:from>
    <xdr:to>
      <xdr:col>3</xdr:col>
      <xdr:colOff>619560</xdr:colOff>
      <xdr:row>2159</xdr:row>
      <xdr:rowOff>80640</xdr:rowOff>
    </xdr:to>
    <xdr:sp macro="" textlink="">
      <xdr:nvSpPr>
        <xdr:cNvPr id="1546" name="Line 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 flipV="1">
          <a:off x="4092840" y="35859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2235</xdr:colOff>
      <xdr:row>2163</xdr:row>
      <xdr:rowOff>5040</xdr:rowOff>
    </xdr:from>
    <xdr:to>
      <xdr:col>11</xdr:col>
      <xdr:colOff>9720</xdr:colOff>
      <xdr:row>2163</xdr:row>
      <xdr:rowOff>111240</xdr:rowOff>
    </xdr:to>
    <xdr:sp macro="" textlink="">
      <xdr:nvSpPr>
        <xdr:cNvPr id="1547" name="Line 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 flipV="1">
          <a:off x="8751240" y="35927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190080</xdr:colOff>
      <xdr:row>2157</xdr:row>
      <xdr:rowOff>2520</xdr:rowOff>
    </xdr:from>
    <xdr:to>
      <xdr:col>8</xdr:col>
      <xdr:colOff>654120</xdr:colOff>
      <xdr:row>2157</xdr:row>
      <xdr:rowOff>108720</xdr:rowOff>
    </xdr:to>
    <xdr:sp macro="" textlink="">
      <xdr:nvSpPr>
        <xdr:cNvPr id="1548" name="Line 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 flipV="1">
          <a:off x="7411680" y="35829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50400</xdr:colOff>
      <xdr:row>2162</xdr:row>
      <xdr:rowOff>11520</xdr:rowOff>
    </xdr:from>
    <xdr:to>
      <xdr:col>4</xdr:col>
      <xdr:colOff>514440</xdr:colOff>
      <xdr:row>2162</xdr:row>
      <xdr:rowOff>117720</xdr:rowOff>
    </xdr:to>
    <xdr:sp macro="" textlink="">
      <xdr:nvSpPr>
        <xdr:cNvPr id="1549" name="Line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 flipV="1">
          <a:off x="4864320" y="35912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2160</xdr:row>
      <xdr:rowOff>28800</xdr:rowOff>
    </xdr:from>
    <xdr:to>
      <xdr:col>5</xdr:col>
      <xdr:colOff>505080</xdr:colOff>
      <xdr:row>2160</xdr:row>
      <xdr:rowOff>135000</xdr:rowOff>
    </xdr:to>
    <xdr:sp macro="" textlink="">
      <xdr:nvSpPr>
        <xdr:cNvPr id="1550" name="Line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 flipV="1">
          <a:off x="5510160" y="35881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3870</xdr:colOff>
      <xdr:row>2171</xdr:row>
      <xdr:rowOff>5400</xdr:rowOff>
    </xdr:from>
    <xdr:to>
      <xdr:col>11</xdr:col>
      <xdr:colOff>20880</xdr:colOff>
      <xdr:row>2171</xdr:row>
      <xdr:rowOff>111600</xdr:rowOff>
    </xdr:to>
    <xdr:sp macro="" textlink="">
      <xdr:nvSpPr>
        <xdr:cNvPr id="1551" name="Line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 flipV="1">
          <a:off x="8762400" y="360642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504780</xdr:colOff>
      <xdr:row>2166</xdr:row>
      <xdr:rowOff>225360</xdr:rowOff>
    </xdr:from>
    <xdr:to>
      <xdr:col>7</xdr:col>
      <xdr:colOff>447480</xdr:colOff>
      <xdr:row>2167</xdr:row>
      <xdr:rowOff>104400</xdr:rowOff>
    </xdr:to>
    <xdr:sp macro="" textlink="">
      <xdr:nvSpPr>
        <xdr:cNvPr id="1552" name="Line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 flipV="1">
          <a:off x="6645600" y="35998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2167</xdr:row>
      <xdr:rowOff>149400</xdr:rowOff>
    </xdr:from>
    <xdr:to>
      <xdr:col>4</xdr:col>
      <xdr:colOff>550800</xdr:colOff>
      <xdr:row>2168</xdr:row>
      <xdr:rowOff>92880</xdr:rowOff>
    </xdr:to>
    <xdr:sp macro="" textlink="">
      <xdr:nvSpPr>
        <xdr:cNvPr id="1553" name="Line 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 flipV="1">
          <a:off x="4900680" y="36013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93240</xdr:colOff>
      <xdr:row>2172</xdr:row>
      <xdr:rowOff>154800</xdr:rowOff>
    </xdr:from>
    <xdr:to>
      <xdr:col>5</xdr:col>
      <xdr:colOff>557280</xdr:colOff>
      <xdr:row>2173</xdr:row>
      <xdr:rowOff>98640</xdr:rowOff>
    </xdr:to>
    <xdr:sp macro="" textlink="">
      <xdr:nvSpPr>
        <xdr:cNvPr id="1554" name="Line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 flipV="1">
          <a:off x="5562360" y="36095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2171</xdr:row>
      <xdr:rowOff>3240</xdr:rowOff>
    </xdr:from>
    <xdr:to>
      <xdr:col>4</xdr:col>
      <xdr:colOff>514800</xdr:colOff>
      <xdr:row>2171</xdr:row>
      <xdr:rowOff>109440</xdr:rowOff>
    </xdr:to>
    <xdr:sp macro="" textlink="">
      <xdr:nvSpPr>
        <xdr:cNvPr id="1555" name="Line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 flipV="1">
          <a:off x="4864680" y="360640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83160</xdr:colOff>
      <xdr:row>2170</xdr:row>
      <xdr:rowOff>12600</xdr:rowOff>
    </xdr:from>
    <xdr:to>
      <xdr:col>4</xdr:col>
      <xdr:colOff>547200</xdr:colOff>
      <xdr:row>2170</xdr:row>
      <xdr:rowOff>118800</xdr:rowOff>
    </xdr:to>
    <xdr:sp macro="" textlink="">
      <xdr:nvSpPr>
        <xdr:cNvPr id="1556" name="Line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 flipV="1">
          <a:off x="4897080" y="36048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7560</xdr:colOff>
      <xdr:row>2172</xdr:row>
      <xdr:rowOff>23040</xdr:rowOff>
    </xdr:from>
    <xdr:to>
      <xdr:col>11</xdr:col>
      <xdr:colOff>29520</xdr:colOff>
      <xdr:row>2172</xdr:row>
      <xdr:rowOff>129240</xdr:rowOff>
    </xdr:to>
    <xdr:sp macro="" textlink="">
      <xdr:nvSpPr>
        <xdr:cNvPr id="1557" name="Line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 flipV="1">
          <a:off x="8771040" y="36082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27000</xdr:colOff>
      <xdr:row>2169</xdr:row>
      <xdr:rowOff>4680</xdr:rowOff>
    </xdr:from>
    <xdr:to>
      <xdr:col>5</xdr:col>
      <xdr:colOff>491040</xdr:colOff>
      <xdr:row>2169</xdr:row>
      <xdr:rowOff>110880</xdr:rowOff>
    </xdr:to>
    <xdr:sp macro="" textlink="">
      <xdr:nvSpPr>
        <xdr:cNvPr id="1558" name="Line 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 flipV="1">
          <a:off x="5496120" y="36031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10080</xdr:colOff>
      <xdr:row>2174</xdr:row>
      <xdr:rowOff>159120</xdr:rowOff>
    </xdr:from>
    <xdr:to>
      <xdr:col>9</xdr:col>
      <xdr:colOff>474120</xdr:colOff>
      <xdr:row>2175</xdr:row>
      <xdr:rowOff>102960</xdr:rowOff>
    </xdr:to>
    <xdr:sp macro="" textlink="">
      <xdr:nvSpPr>
        <xdr:cNvPr id="1559" name="Line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 flipV="1">
          <a:off x="8139960" y="36128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59040</xdr:colOff>
      <xdr:row>2173</xdr:row>
      <xdr:rowOff>151560</xdr:rowOff>
    </xdr:from>
    <xdr:to>
      <xdr:col>7</xdr:col>
      <xdr:colOff>504030</xdr:colOff>
      <xdr:row>2174</xdr:row>
      <xdr:rowOff>95040</xdr:rowOff>
    </xdr:to>
    <xdr:sp macro="" textlink="">
      <xdr:nvSpPr>
        <xdr:cNvPr id="1560" name="Line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 flipV="1">
          <a:off x="6721200" y="361113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568530</xdr:colOff>
      <xdr:row>2175</xdr:row>
      <xdr:rowOff>150840</xdr:rowOff>
    </xdr:from>
    <xdr:to>
      <xdr:col>11</xdr:col>
      <xdr:colOff>14040</xdr:colOff>
      <xdr:row>2176</xdr:row>
      <xdr:rowOff>94320</xdr:rowOff>
    </xdr:to>
    <xdr:sp macro="" textlink="">
      <xdr:nvSpPr>
        <xdr:cNvPr id="1561" name="Line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 flipV="1">
          <a:off x="8755560" y="36143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38880</xdr:colOff>
      <xdr:row>2187</xdr:row>
      <xdr:rowOff>12960</xdr:rowOff>
    </xdr:from>
    <xdr:to>
      <xdr:col>7</xdr:col>
      <xdr:colOff>502920</xdr:colOff>
      <xdr:row>2187</xdr:row>
      <xdr:rowOff>119160</xdr:rowOff>
    </xdr:to>
    <xdr:sp macro="" textlink="">
      <xdr:nvSpPr>
        <xdr:cNvPr id="1562" name="Line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 flipV="1">
          <a:off x="6701040" y="36331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224280</xdr:colOff>
      <xdr:row>2179</xdr:row>
      <xdr:rowOff>218880</xdr:rowOff>
    </xdr:from>
    <xdr:to>
      <xdr:col>8</xdr:col>
      <xdr:colOff>688320</xdr:colOff>
      <xdr:row>2180</xdr:row>
      <xdr:rowOff>97920</xdr:rowOff>
    </xdr:to>
    <xdr:sp macro="" textlink="">
      <xdr:nvSpPr>
        <xdr:cNvPr id="1563" name="Line 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 flipV="1">
          <a:off x="7445880" y="36215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2182</xdr:row>
      <xdr:rowOff>4320</xdr:rowOff>
    </xdr:from>
    <xdr:to>
      <xdr:col>7</xdr:col>
      <xdr:colOff>477360</xdr:colOff>
      <xdr:row>2182</xdr:row>
      <xdr:rowOff>110520</xdr:rowOff>
    </xdr:to>
    <xdr:sp macro="" textlink="">
      <xdr:nvSpPr>
        <xdr:cNvPr id="1564" name="Line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 flipV="1">
          <a:off x="6675480" y="36249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82800</xdr:colOff>
      <xdr:row>2184</xdr:row>
      <xdr:rowOff>75</xdr:rowOff>
    </xdr:from>
    <xdr:to>
      <xdr:col>9</xdr:col>
      <xdr:colOff>546840</xdr:colOff>
      <xdr:row>2184</xdr:row>
      <xdr:rowOff>105480</xdr:rowOff>
    </xdr:to>
    <xdr:sp macro="" textlink="">
      <xdr:nvSpPr>
        <xdr:cNvPr id="1565" name="Line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 flipV="1">
          <a:off x="8212680" y="36281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236160</xdr:colOff>
      <xdr:row>2194</xdr:row>
      <xdr:rowOff>152280</xdr:rowOff>
    </xdr:from>
    <xdr:to>
      <xdr:col>3</xdr:col>
      <xdr:colOff>700200</xdr:colOff>
      <xdr:row>2195</xdr:row>
      <xdr:rowOff>95760</xdr:rowOff>
    </xdr:to>
    <xdr:sp macro="" textlink="">
      <xdr:nvSpPr>
        <xdr:cNvPr id="1566" name="Line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 flipV="1">
          <a:off x="4173480" y="36465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2187</xdr:row>
      <xdr:rowOff>145440</xdr:rowOff>
    </xdr:from>
    <xdr:to>
      <xdr:col>8</xdr:col>
      <xdr:colOff>624600</xdr:colOff>
      <xdr:row>2188</xdr:row>
      <xdr:rowOff>88920</xdr:rowOff>
    </xdr:to>
    <xdr:sp macro="" textlink="">
      <xdr:nvSpPr>
        <xdr:cNvPr id="1567" name="Line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 flipV="1">
          <a:off x="7382160" y="36344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2186</xdr:row>
      <xdr:rowOff>19800</xdr:rowOff>
    </xdr:from>
    <xdr:to>
      <xdr:col>8</xdr:col>
      <xdr:colOff>624600</xdr:colOff>
      <xdr:row>2186</xdr:row>
      <xdr:rowOff>126000</xdr:rowOff>
    </xdr:to>
    <xdr:sp macro="" textlink="">
      <xdr:nvSpPr>
        <xdr:cNvPr id="1568" name="Line 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 flipV="1">
          <a:off x="7382160" y="36315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49680</xdr:colOff>
      <xdr:row>2182</xdr:row>
      <xdr:rowOff>136440</xdr:rowOff>
    </xdr:from>
    <xdr:to>
      <xdr:col>9</xdr:col>
      <xdr:colOff>513720</xdr:colOff>
      <xdr:row>2183</xdr:row>
      <xdr:rowOff>79920</xdr:rowOff>
    </xdr:to>
    <xdr:sp macro="" textlink="">
      <xdr:nvSpPr>
        <xdr:cNvPr id="1569" name="Line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 flipV="1">
          <a:off x="8179560" y="36262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48240</xdr:colOff>
      <xdr:row>2185</xdr:row>
      <xdr:rowOff>54000</xdr:rowOff>
    </xdr:from>
    <xdr:to>
      <xdr:col>11</xdr:col>
      <xdr:colOff>70200</xdr:colOff>
      <xdr:row>2185</xdr:row>
      <xdr:rowOff>160200</xdr:rowOff>
    </xdr:to>
    <xdr:sp macro="" textlink="">
      <xdr:nvSpPr>
        <xdr:cNvPr id="1570" name="Line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 flipV="1">
          <a:off x="8811720" y="363031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22680</xdr:colOff>
      <xdr:row>2191</xdr:row>
      <xdr:rowOff>226440</xdr:rowOff>
    </xdr:from>
    <xdr:to>
      <xdr:col>6</xdr:col>
      <xdr:colOff>486720</xdr:colOff>
      <xdr:row>2192</xdr:row>
      <xdr:rowOff>105480</xdr:rowOff>
    </xdr:to>
    <xdr:sp macro="" textlink="">
      <xdr:nvSpPr>
        <xdr:cNvPr id="1571" name="Line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 flipV="1">
          <a:off x="6125400" y="36417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42480</xdr:colOff>
      <xdr:row>2193</xdr:row>
      <xdr:rowOff>17640</xdr:rowOff>
    </xdr:from>
    <xdr:to>
      <xdr:col>7</xdr:col>
      <xdr:colOff>1695</xdr:colOff>
      <xdr:row>2193</xdr:row>
      <xdr:rowOff>123840</xdr:rowOff>
    </xdr:to>
    <xdr:sp macro="" textlink="">
      <xdr:nvSpPr>
        <xdr:cNvPr id="1572" name="Line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 flipV="1">
          <a:off x="6145200" y="36435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6480</xdr:colOff>
      <xdr:row>2193</xdr:row>
      <xdr:rowOff>151200</xdr:rowOff>
    </xdr:from>
    <xdr:to>
      <xdr:col>6</xdr:col>
      <xdr:colOff>470520</xdr:colOff>
      <xdr:row>2194</xdr:row>
      <xdr:rowOff>95040</xdr:rowOff>
    </xdr:to>
    <xdr:sp macro="" textlink="">
      <xdr:nvSpPr>
        <xdr:cNvPr id="1573" name="Line 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 flipV="1">
          <a:off x="6109200" y="36449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2195</xdr:row>
      <xdr:rowOff>147600</xdr:rowOff>
    </xdr:from>
    <xdr:to>
      <xdr:col>8</xdr:col>
      <xdr:colOff>624600</xdr:colOff>
      <xdr:row>2196</xdr:row>
      <xdr:rowOff>91440</xdr:rowOff>
    </xdr:to>
    <xdr:sp macro="" textlink="">
      <xdr:nvSpPr>
        <xdr:cNvPr id="1574" name="Line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 flipV="1">
          <a:off x="7382160" y="36481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2197</xdr:row>
      <xdr:rowOff>2520</xdr:rowOff>
    </xdr:from>
    <xdr:to>
      <xdr:col>7</xdr:col>
      <xdr:colOff>477360</xdr:colOff>
      <xdr:row>2197</xdr:row>
      <xdr:rowOff>108720</xdr:rowOff>
    </xdr:to>
    <xdr:sp macro="" textlink="">
      <xdr:nvSpPr>
        <xdr:cNvPr id="1575" name="Line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 flipV="1">
          <a:off x="6675480" y="36499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2198</xdr:row>
      <xdr:rowOff>20160</xdr:rowOff>
    </xdr:from>
    <xdr:to>
      <xdr:col>11</xdr:col>
      <xdr:colOff>1080</xdr:colOff>
      <xdr:row>2198</xdr:row>
      <xdr:rowOff>126360</xdr:rowOff>
    </xdr:to>
    <xdr:sp macro="" textlink="">
      <xdr:nvSpPr>
        <xdr:cNvPr id="1576" name="Line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 flipV="1">
          <a:off x="8742600" y="365175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2201</xdr:row>
      <xdr:rowOff>18720</xdr:rowOff>
    </xdr:from>
    <xdr:to>
      <xdr:col>8</xdr:col>
      <xdr:colOff>624600</xdr:colOff>
      <xdr:row>2201</xdr:row>
      <xdr:rowOff>124920</xdr:rowOff>
    </xdr:to>
    <xdr:sp macro="" textlink="">
      <xdr:nvSpPr>
        <xdr:cNvPr id="1577" name="Line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 flipV="1">
          <a:off x="7382160" y="36566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2198</xdr:row>
      <xdr:rowOff>146160</xdr:rowOff>
    </xdr:from>
    <xdr:to>
      <xdr:col>3</xdr:col>
      <xdr:colOff>620640</xdr:colOff>
      <xdr:row>2199</xdr:row>
      <xdr:rowOff>90000</xdr:rowOff>
    </xdr:to>
    <xdr:sp macro="" textlink="">
      <xdr:nvSpPr>
        <xdr:cNvPr id="1578" name="Line 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 flipV="1">
          <a:off x="4093920" y="36530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24120</xdr:colOff>
      <xdr:row>2199</xdr:row>
      <xdr:rowOff>148320</xdr:rowOff>
    </xdr:from>
    <xdr:to>
      <xdr:col>5</xdr:col>
      <xdr:colOff>488160</xdr:colOff>
      <xdr:row>2200</xdr:row>
      <xdr:rowOff>91800</xdr:rowOff>
    </xdr:to>
    <xdr:sp macro="" textlink="">
      <xdr:nvSpPr>
        <xdr:cNvPr id="1579" name="Line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 flipV="1">
          <a:off x="5493240" y="36546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74160</xdr:colOff>
      <xdr:row>2206</xdr:row>
      <xdr:rowOff>157680</xdr:rowOff>
    </xdr:from>
    <xdr:to>
      <xdr:col>4</xdr:col>
      <xdr:colOff>538200</xdr:colOff>
      <xdr:row>2207</xdr:row>
      <xdr:rowOff>101160</xdr:rowOff>
    </xdr:to>
    <xdr:sp macro="" textlink="">
      <xdr:nvSpPr>
        <xdr:cNvPr id="1580" name="Line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 flipV="1">
          <a:off x="4888080" y="36667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52920</xdr:colOff>
      <xdr:row>2202</xdr:row>
      <xdr:rowOff>2160</xdr:rowOff>
    </xdr:from>
    <xdr:to>
      <xdr:col>8</xdr:col>
      <xdr:colOff>2610</xdr:colOff>
      <xdr:row>2202</xdr:row>
      <xdr:rowOff>108360</xdr:rowOff>
    </xdr:to>
    <xdr:sp macro="" textlink="">
      <xdr:nvSpPr>
        <xdr:cNvPr id="1581" name="Line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 flipV="1">
          <a:off x="6715080" y="36580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47160</xdr:colOff>
      <xdr:row>2205</xdr:row>
      <xdr:rowOff>223560</xdr:rowOff>
    </xdr:from>
    <xdr:to>
      <xdr:col>4</xdr:col>
      <xdr:colOff>511200</xdr:colOff>
      <xdr:row>2206</xdr:row>
      <xdr:rowOff>102600</xdr:rowOff>
    </xdr:to>
    <xdr:sp macro="" textlink="">
      <xdr:nvSpPr>
        <xdr:cNvPr id="1582" name="Line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 flipV="1">
          <a:off x="4861080" y="36651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2210</xdr:row>
      <xdr:rowOff>23040</xdr:rowOff>
    </xdr:from>
    <xdr:to>
      <xdr:col>11</xdr:col>
      <xdr:colOff>1080</xdr:colOff>
      <xdr:row>2210</xdr:row>
      <xdr:rowOff>129240</xdr:rowOff>
    </xdr:to>
    <xdr:sp macro="" textlink="">
      <xdr:nvSpPr>
        <xdr:cNvPr id="1583" name="Line 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 flipV="1">
          <a:off x="8742600" y="367192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82440</xdr:colOff>
      <xdr:row>2208</xdr:row>
      <xdr:rowOff>21240</xdr:rowOff>
    </xdr:from>
    <xdr:to>
      <xdr:col>8</xdr:col>
      <xdr:colOff>3555</xdr:colOff>
      <xdr:row>2208</xdr:row>
      <xdr:rowOff>127440</xdr:rowOff>
    </xdr:to>
    <xdr:sp macro="" textlink="">
      <xdr:nvSpPr>
        <xdr:cNvPr id="1584" name="Line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 flipV="1">
          <a:off x="6744600" y="366865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37800</xdr:colOff>
      <xdr:row>2209</xdr:row>
      <xdr:rowOff>10800</xdr:rowOff>
    </xdr:from>
    <xdr:to>
      <xdr:col>5</xdr:col>
      <xdr:colOff>501840</xdr:colOff>
      <xdr:row>2209</xdr:row>
      <xdr:rowOff>117000</xdr:rowOff>
    </xdr:to>
    <xdr:sp macro="" textlink="">
      <xdr:nvSpPr>
        <xdr:cNvPr id="1585" name="Line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 flipV="1">
          <a:off x="5506920" y="36701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210960</xdr:colOff>
      <xdr:row>2213</xdr:row>
      <xdr:rowOff>204120</xdr:rowOff>
    </xdr:from>
    <xdr:to>
      <xdr:col>8</xdr:col>
      <xdr:colOff>675000</xdr:colOff>
      <xdr:row>2214</xdr:row>
      <xdr:rowOff>82800</xdr:rowOff>
    </xdr:to>
    <xdr:sp macro="" textlink="">
      <xdr:nvSpPr>
        <xdr:cNvPr id="1586" name="Line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 flipV="1">
          <a:off x="7432560" y="36786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2216</xdr:row>
      <xdr:rowOff>148320</xdr:rowOff>
    </xdr:from>
    <xdr:to>
      <xdr:col>4</xdr:col>
      <xdr:colOff>534600</xdr:colOff>
      <xdr:row>2217</xdr:row>
      <xdr:rowOff>92160</xdr:rowOff>
    </xdr:to>
    <xdr:sp macro="" textlink="">
      <xdr:nvSpPr>
        <xdr:cNvPr id="1587" name="Line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 flipV="1">
          <a:off x="4884480" y="36835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220680</xdr:colOff>
      <xdr:row>2215</xdr:row>
      <xdr:rowOff>4320</xdr:rowOff>
    </xdr:from>
    <xdr:to>
      <xdr:col>8</xdr:col>
      <xdr:colOff>684720</xdr:colOff>
      <xdr:row>2215</xdr:row>
      <xdr:rowOff>110520</xdr:rowOff>
    </xdr:to>
    <xdr:sp macro="" textlink="">
      <xdr:nvSpPr>
        <xdr:cNvPr id="1588" name="Line 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 flipV="1">
          <a:off x="7442280" y="368050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2215</xdr:row>
      <xdr:rowOff>98280</xdr:rowOff>
    </xdr:from>
    <xdr:to>
      <xdr:col>11</xdr:col>
      <xdr:colOff>1080</xdr:colOff>
      <xdr:row>2216</xdr:row>
      <xdr:rowOff>41760</xdr:rowOff>
    </xdr:to>
    <xdr:sp macro="" textlink="">
      <xdr:nvSpPr>
        <xdr:cNvPr id="1589" name="Line 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 flipV="1">
          <a:off x="8742600" y="36814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2216</xdr:row>
      <xdr:rowOff>25560</xdr:rowOff>
    </xdr:from>
    <xdr:to>
      <xdr:col>5</xdr:col>
      <xdr:colOff>511560</xdr:colOff>
      <xdr:row>2216</xdr:row>
      <xdr:rowOff>131760</xdr:rowOff>
    </xdr:to>
    <xdr:sp macro="" textlink="">
      <xdr:nvSpPr>
        <xdr:cNvPr id="1590" name="Line 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 flipV="1">
          <a:off x="5516640" y="36823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92520</xdr:colOff>
      <xdr:row>2219</xdr:row>
      <xdr:rowOff>21600</xdr:rowOff>
    </xdr:from>
    <xdr:to>
      <xdr:col>8</xdr:col>
      <xdr:colOff>4110</xdr:colOff>
      <xdr:row>2219</xdr:row>
      <xdr:rowOff>127800</xdr:rowOff>
    </xdr:to>
    <xdr:sp macro="" textlink="">
      <xdr:nvSpPr>
        <xdr:cNvPr id="1591" name="Line 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 flipV="1">
          <a:off x="6754680" y="36871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226440</xdr:colOff>
      <xdr:row>2216</xdr:row>
      <xdr:rowOff>154440</xdr:rowOff>
    </xdr:from>
    <xdr:to>
      <xdr:col>8</xdr:col>
      <xdr:colOff>690480</xdr:colOff>
      <xdr:row>2217</xdr:row>
      <xdr:rowOff>98280</xdr:rowOff>
    </xdr:to>
    <xdr:sp macro="" textlink="">
      <xdr:nvSpPr>
        <xdr:cNvPr id="1592" name="Line 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 flipV="1">
          <a:off x="7448040" y="36836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8640</xdr:colOff>
      <xdr:row>2218</xdr:row>
      <xdr:rowOff>9360</xdr:rowOff>
    </xdr:from>
    <xdr:to>
      <xdr:col>11</xdr:col>
      <xdr:colOff>30600</xdr:colOff>
      <xdr:row>2218</xdr:row>
      <xdr:rowOff>115560</xdr:rowOff>
    </xdr:to>
    <xdr:sp macro="" textlink="">
      <xdr:nvSpPr>
        <xdr:cNvPr id="1593" name="Line 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 flipV="1">
          <a:off x="8772120" y="36854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25200</xdr:colOff>
      <xdr:row>2220</xdr:row>
      <xdr:rowOff>13320</xdr:rowOff>
    </xdr:from>
    <xdr:to>
      <xdr:col>7</xdr:col>
      <xdr:colOff>489240</xdr:colOff>
      <xdr:row>2220</xdr:row>
      <xdr:rowOff>119520</xdr:rowOff>
    </xdr:to>
    <xdr:sp macro="" textlink="">
      <xdr:nvSpPr>
        <xdr:cNvPr id="1594" name="Line 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 flipV="1">
          <a:off x="6687360" y="36887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2223</xdr:row>
      <xdr:rowOff>218520</xdr:rowOff>
    </xdr:from>
    <xdr:to>
      <xdr:col>8</xdr:col>
      <xdr:colOff>624600</xdr:colOff>
      <xdr:row>2224</xdr:row>
      <xdr:rowOff>97560</xdr:rowOff>
    </xdr:to>
    <xdr:sp macro="" textlink="">
      <xdr:nvSpPr>
        <xdr:cNvPr id="1595" name="Line 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 flipV="1">
          <a:off x="7382160" y="36956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123480</xdr:colOff>
      <xdr:row>2224</xdr:row>
      <xdr:rowOff>153000</xdr:rowOff>
    </xdr:from>
    <xdr:to>
      <xdr:col>4</xdr:col>
      <xdr:colOff>587520</xdr:colOff>
      <xdr:row>2225</xdr:row>
      <xdr:rowOff>96480</xdr:rowOff>
    </xdr:to>
    <xdr:sp macro="" textlink="">
      <xdr:nvSpPr>
        <xdr:cNvPr id="1596" name="Line 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 flipV="1">
          <a:off x="4937400" y="36972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146520</xdr:colOff>
      <xdr:row>2226</xdr:row>
      <xdr:rowOff>123480</xdr:rowOff>
    </xdr:from>
    <xdr:to>
      <xdr:col>3</xdr:col>
      <xdr:colOff>610560</xdr:colOff>
      <xdr:row>2227</xdr:row>
      <xdr:rowOff>67320</xdr:rowOff>
    </xdr:to>
    <xdr:sp macro="" textlink="">
      <xdr:nvSpPr>
        <xdr:cNvPr id="1597" name="Line 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 flipV="1">
          <a:off x="4083840" y="37002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15480</xdr:colOff>
      <xdr:row>2225</xdr:row>
      <xdr:rowOff>161640</xdr:rowOff>
    </xdr:from>
    <xdr:to>
      <xdr:col>6</xdr:col>
      <xdr:colOff>479520</xdr:colOff>
      <xdr:row>2226</xdr:row>
      <xdr:rowOff>105120</xdr:rowOff>
    </xdr:to>
    <xdr:sp macro="" textlink="">
      <xdr:nvSpPr>
        <xdr:cNvPr id="1598" name="Line 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 flipV="1">
          <a:off x="6118200" y="36989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237240</xdr:colOff>
      <xdr:row>2228</xdr:row>
      <xdr:rowOff>16920</xdr:rowOff>
    </xdr:from>
    <xdr:to>
      <xdr:col>8</xdr:col>
      <xdr:colOff>701280</xdr:colOff>
      <xdr:row>2228</xdr:row>
      <xdr:rowOff>123120</xdr:rowOff>
    </xdr:to>
    <xdr:sp macro="" textlink="">
      <xdr:nvSpPr>
        <xdr:cNvPr id="1599" name="Line 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 flipV="1">
          <a:off x="7458840" y="370240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206280</xdr:colOff>
      <xdr:row>2234</xdr:row>
      <xdr:rowOff>10440</xdr:rowOff>
    </xdr:from>
    <xdr:to>
      <xdr:col>8</xdr:col>
      <xdr:colOff>670320</xdr:colOff>
      <xdr:row>2234</xdr:row>
      <xdr:rowOff>116640</xdr:rowOff>
    </xdr:to>
    <xdr:sp macro="" textlink="">
      <xdr:nvSpPr>
        <xdr:cNvPr id="1600" name="Line 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 flipV="1">
          <a:off x="7427880" y="371273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180360</xdr:colOff>
      <xdr:row>2233</xdr:row>
      <xdr:rowOff>11880</xdr:rowOff>
    </xdr:from>
    <xdr:to>
      <xdr:col>8</xdr:col>
      <xdr:colOff>644400</xdr:colOff>
      <xdr:row>2233</xdr:row>
      <xdr:rowOff>118080</xdr:rowOff>
    </xdr:to>
    <xdr:sp macro="" textlink="">
      <xdr:nvSpPr>
        <xdr:cNvPr id="1601" name="Line 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 flipV="1">
          <a:off x="7401960" y="37111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39240</xdr:colOff>
      <xdr:row>2232</xdr:row>
      <xdr:rowOff>2160</xdr:rowOff>
    </xdr:from>
    <xdr:to>
      <xdr:col>7</xdr:col>
      <xdr:colOff>503280</xdr:colOff>
      <xdr:row>2232</xdr:row>
      <xdr:rowOff>108360</xdr:rowOff>
    </xdr:to>
    <xdr:sp macro="" textlink="">
      <xdr:nvSpPr>
        <xdr:cNvPr id="1602" name="Line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 flipV="1">
          <a:off x="6701400" y="370940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244080</xdr:colOff>
      <xdr:row>2238</xdr:row>
      <xdr:rowOff>141840</xdr:rowOff>
    </xdr:from>
    <xdr:to>
      <xdr:col>8</xdr:col>
      <xdr:colOff>708120</xdr:colOff>
      <xdr:row>2239</xdr:row>
      <xdr:rowOff>85680</xdr:rowOff>
    </xdr:to>
    <xdr:sp macro="" textlink="">
      <xdr:nvSpPr>
        <xdr:cNvPr id="1603" name="Line 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 flipV="1">
          <a:off x="7465680" y="37211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2237</xdr:row>
      <xdr:rowOff>45720</xdr:rowOff>
    </xdr:from>
    <xdr:to>
      <xdr:col>6</xdr:col>
      <xdr:colOff>473760</xdr:colOff>
      <xdr:row>2237</xdr:row>
      <xdr:rowOff>151920</xdr:rowOff>
    </xdr:to>
    <xdr:sp macro="" textlink="">
      <xdr:nvSpPr>
        <xdr:cNvPr id="1604" name="Line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 flipV="1">
          <a:off x="6112440" y="37179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86400</xdr:colOff>
      <xdr:row>2238</xdr:row>
      <xdr:rowOff>19080</xdr:rowOff>
    </xdr:from>
    <xdr:to>
      <xdr:col>4</xdr:col>
      <xdr:colOff>550440</xdr:colOff>
      <xdr:row>2238</xdr:row>
      <xdr:rowOff>125280</xdr:rowOff>
    </xdr:to>
    <xdr:sp macro="" textlink="">
      <xdr:nvSpPr>
        <xdr:cNvPr id="1605" name="Line 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 flipV="1">
          <a:off x="4900320" y="37199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1290</xdr:colOff>
      <xdr:row>2239</xdr:row>
      <xdr:rowOff>142200</xdr:rowOff>
    </xdr:from>
    <xdr:to>
      <xdr:col>11</xdr:col>
      <xdr:colOff>3180</xdr:colOff>
      <xdr:row>2240</xdr:row>
      <xdr:rowOff>85680</xdr:rowOff>
    </xdr:to>
    <xdr:sp macro="" textlink="">
      <xdr:nvSpPr>
        <xdr:cNvPr id="1606" name="Line 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 flipV="1">
          <a:off x="8721720" y="372282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2240</xdr:row>
      <xdr:rowOff>159840</xdr:rowOff>
    </xdr:from>
    <xdr:to>
      <xdr:col>7</xdr:col>
      <xdr:colOff>477360</xdr:colOff>
      <xdr:row>2241</xdr:row>
      <xdr:rowOff>103680</xdr:rowOff>
    </xdr:to>
    <xdr:sp macro="" textlink="">
      <xdr:nvSpPr>
        <xdr:cNvPr id="1607" name="Line 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 flipV="1">
          <a:off x="6675480" y="37246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2241</xdr:row>
      <xdr:rowOff>123480</xdr:rowOff>
    </xdr:from>
    <xdr:to>
      <xdr:col>11</xdr:col>
      <xdr:colOff>1080</xdr:colOff>
      <xdr:row>2242</xdr:row>
      <xdr:rowOff>66960</xdr:rowOff>
    </xdr:to>
    <xdr:sp macro="" textlink="">
      <xdr:nvSpPr>
        <xdr:cNvPr id="1608" name="Line 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 flipV="1">
          <a:off x="8742600" y="37258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176040</xdr:colOff>
      <xdr:row>2247</xdr:row>
      <xdr:rowOff>10800</xdr:rowOff>
    </xdr:from>
    <xdr:to>
      <xdr:col>3</xdr:col>
      <xdr:colOff>640080</xdr:colOff>
      <xdr:row>2247</xdr:row>
      <xdr:rowOff>117000</xdr:rowOff>
    </xdr:to>
    <xdr:sp macro="" textlink="">
      <xdr:nvSpPr>
        <xdr:cNvPr id="1609" name="Line 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 flipV="1">
          <a:off x="4113360" y="37351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69120</xdr:colOff>
      <xdr:row>2245</xdr:row>
      <xdr:rowOff>226080</xdr:rowOff>
    </xdr:from>
    <xdr:to>
      <xdr:col>7</xdr:col>
      <xdr:colOff>504585</xdr:colOff>
      <xdr:row>2246</xdr:row>
      <xdr:rowOff>105120</xdr:rowOff>
    </xdr:to>
    <xdr:sp macro="" textlink="">
      <xdr:nvSpPr>
        <xdr:cNvPr id="1610" name="Line 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 flipV="1">
          <a:off x="6731280" y="37334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206280</xdr:colOff>
      <xdr:row>2247</xdr:row>
      <xdr:rowOff>159480</xdr:rowOff>
    </xdr:from>
    <xdr:to>
      <xdr:col>3</xdr:col>
      <xdr:colOff>670320</xdr:colOff>
      <xdr:row>2248</xdr:row>
      <xdr:rowOff>103320</xdr:rowOff>
    </xdr:to>
    <xdr:sp macro="" textlink="">
      <xdr:nvSpPr>
        <xdr:cNvPr id="1611" name="Line 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 flipV="1">
          <a:off x="4143600" y="373664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29520</xdr:colOff>
      <xdr:row>2252</xdr:row>
      <xdr:rowOff>196920</xdr:rowOff>
    </xdr:from>
    <xdr:to>
      <xdr:col>7</xdr:col>
      <xdr:colOff>493560</xdr:colOff>
      <xdr:row>2253</xdr:row>
      <xdr:rowOff>75960</xdr:rowOff>
    </xdr:to>
    <xdr:sp macro="" textlink="">
      <xdr:nvSpPr>
        <xdr:cNvPr id="1612" name="Line 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 flipV="1">
          <a:off x="6691680" y="37451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67320</xdr:colOff>
      <xdr:row>2255</xdr:row>
      <xdr:rowOff>153720</xdr:rowOff>
    </xdr:from>
    <xdr:to>
      <xdr:col>5</xdr:col>
      <xdr:colOff>531360</xdr:colOff>
      <xdr:row>2256</xdr:row>
      <xdr:rowOff>97200</xdr:rowOff>
    </xdr:to>
    <xdr:sp macro="" textlink="">
      <xdr:nvSpPr>
        <xdr:cNvPr id="1613" name="Line 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 flipV="1">
          <a:off x="5536440" y="37502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2254</xdr:row>
      <xdr:rowOff>4680</xdr:rowOff>
    </xdr:from>
    <xdr:to>
      <xdr:col>11</xdr:col>
      <xdr:colOff>1080</xdr:colOff>
      <xdr:row>2254</xdr:row>
      <xdr:rowOff>110880</xdr:rowOff>
    </xdr:to>
    <xdr:sp macro="" textlink="">
      <xdr:nvSpPr>
        <xdr:cNvPr id="1614" name="Line 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 flipV="1">
          <a:off x="8742600" y="37471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2258</xdr:row>
      <xdr:rowOff>144720</xdr:rowOff>
    </xdr:from>
    <xdr:to>
      <xdr:col>8</xdr:col>
      <xdr:colOff>660600</xdr:colOff>
      <xdr:row>2259</xdr:row>
      <xdr:rowOff>88560</xdr:rowOff>
    </xdr:to>
    <xdr:sp macro="" textlink="">
      <xdr:nvSpPr>
        <xdr:cNvPr id="1615" name="Line 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 flipV="1">
          <a:off x="7418160" y="375501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203760</xdr:colOff>
      <xdr:row>2255</xdr:row>
      <xdr:rowOff>4320</xdr:rowOff>
    </xdr:from>
    <xdr:to>
      <xdr:col>8</xdr:col>
      <xdr:colOff>667800</xdr:colOff>
      <xdr:row>2255</xdr:row>
      <xdr:rowOff>110520</xdr:rowOff>
    </xdr:to>
    <xdr:sp macro="" textlink="">
      <xdr:nvSpPr>
        <xdr:cNvPr id="1616" name="Line 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 flipV="1">
          <a:off x="7425360" y="374873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57240</xdr:colOff>
      <xdr:row>2257</xdr:row>
      <xdr:rowOff>156960</xdr:rowOff>
    </xdr:from>
    <xdr:to>
      <xdr:col>5</xdr:col>
      <xdr:colOff>521280</xdr:colOff>
      <xdr:row>2258</xdr:row>
      <xdr:rowOff>100440</xdr:rowOff>
    </xdr:to>
    <xdr:sp macro="" textlink="">
      <xdr:nvSpPr>
        <xdr:cNvPr id="1617" name="Line 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 flipV="1">
          <a:off x="5526360" y="375351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64080</xdr:colOff>
      <xdr:row>2264</xdr:row>
      <xdr:rowOff>6480</xdr:rowOff>
    </xdr:from>
    <xdr:to>
      <xdr:col>4</xdr:col>
      <xdr:colOff>528120</xdr:colOff>
      <xdr:row>2264</xdr:row>
      <xdr:rowOff>112680</xdr:rowOff>
    </xdr:to>
    <xdr:sp macro="" textlink="">
      <xdr:nvSpPr>
        <xdr:cNvPr id="1618" name="Line 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 flipV="1">
          <a:off x="4878000" y="37640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83880</xdr:colOff>
      <xdr:row>2265</xdr:row>
      <xdr:rowOff>5040</xdr:rowOff>
    </xdr:from>
    <xdr:to>
      <xdr:col>4</xdr:col>
      <xdr:colOff>547920</xdr:colOff>
      <xdr:row>2265</xdr:row>
      <xdr:rowOff>111240</xdr:rowOff>
    </xdr:to>
    <xdr:sp macro="" textlink="">
      <xdr:nvSpPr>
        <xdr:cNvPr id="1619" name="Line 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 flipV="1">
          <a:off x="4897800" y="37656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93960</xdr:colOff>
      <xdr:row>2266</xdr:row>
      <xdr:rowOff>7560</xdr:rowOff>
    </xdr:from>
    <xdr:to>
      <xdr:col>4</xdr:col>
      <xdr:colOff>558000</xdr:colOff>
      <xdr:row>2266</xdr:row>
      <xdr:rowOff>113760</xdr:rowOff>
    </xdr:to>
    <xdr:sp macro="" textlink="">
      <xdr:nvSpPr>
        <xdr:cNvPr id="1620" name="Line 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 flipV="1">
          <a:off x="4907880" y="376729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1815</xdr:colOff>
      <xdr:row>2260</xdr:row>
      <xdr:rowOff>11520</xdr:rowOff>
    </xdr:from>
    <xdr:to>
      <xdr:col>11</xdr:col>
      <xdr:colOff>3705</xdr:colOff>
      <xdr:row>2260</xdr:row>
      <xdr:rowOff>117720</xdr:rowOff>
    </xdr:to>
    <xdr:sp macro="" textlink="">
      <xdr:nvSpPr>
        <xdr:cNvPr id="1621" name="Line 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 flipV="1">
          <a:off x="8712720" y="375693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54720</xdr:colOff>
      <xdr:row>2267</xdr:row>
      <xdr:rowOff>156240</xdr:rowOff>
    </xdr:from>
    <xdr:to>
      <xdr:col>8</xdr:col>
      <xdr:colOff>4410</xdr:colOff>
      <xdr:row>2268</xdr:row>
      <xdr:rowOff>99720</xdr:rowOff>
    </xdr:to>
    <xdr:sp macro="" textlink="">
      <xdr:nvSpPr>
        <xdr:cNvPr id="1622" name="Line 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 flipV="1">
          <a:off x="6716880" y="37704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2269</xdr:row>
      <xdr:rowOff>29520</xdr:rowOff>
    </xdr:from>
    <xdr:to>
      <xdr:col>7</xdr:col>
      <xdr:colOff>497160</xdr:colOff>
      <xdr:row>2269</xdr:row>
      <xdr:rowOff>135720</xdr:rowOff>
    </xdr:to>
    <xdr:sp macro="" textlink="">
      <xdr:nvSpPr>
        <xdr:cNvPr id="1623" name="Line 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 flipV="1">
          <a:off x="6695280" y="377238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166320</xdr:colOff>
      <xdr:row>2273</xdr:row>
      <xdr:rowOff>146520</xdr:rowOff>
    </xdr:from>
    <xdr:to>
      <xdr:col>3</xdr:col>
      <xdr:colOff>630360</xdr:colOff>
      <xdr:row>2274</xdr:row>
      <xdr:rowOff>90000</xdr:rowOff>
    </xdr:to>
    <xdr:sp macro="" textlink="">
      <xdr:nvSpPr>
        <xdr:cNvPr id="1624" name="Line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 flipV="1">
          <a:off x="4103640" y="37800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19080</xdr:colOff>
      <xdr:row>2272</xdr:row>
      <xdr:rowOff>360</xdr:rowOff>
    </xdr:from>
    <xdr:to>
      <xdr:col>7</xdr:col>
      <xdr:colOff>483120</xdr:colOff>
      <xdr:row>2272</xdr:row>
      <xdr:rowOff>106560</xdr:rowOff>
    </xdr:to>
    <xdr:sp macro="" textlink="">
      <xdr:nvSpPr>
        <xdr:cNvPr id="1625" name="Line 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 flipV="1">
          <a:off x="6681240" y="37769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40320</xdr:colOff>
      <xdr:row>2266</xdr:row>
      <xdr:rowOff>145080</xdr:rowOff>
    </xdr:from>
    <xdr:to>
      <xdr:col>4</xdr:col>
      <xdr:colOff>504360</xdr:colOff>
      <xdr:row>2267</xdr:row>
      <xdr:rowOff>89640</xdr:rowOff>
    </xdr:to>
    <xdr:sp macro="" textlink="">
      <xdr:nvSpPr>
        <xdr:cNvPr id="1626" name="Line 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 flipV="1">
          <a:off x="4854240" y="376867080"/>
          <a:ext cx="464040" cy="10692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2274</xdr:row>
      <xdr:rowOff>159840</xdr:rowOff>
    </xdr:from>
    <xdr:to>
      <xdr:col>5</xdr:col>
      <xdr:colOff>515160</xdr:colOff>
      <xdr:row>2275</xdr:row>
      <xdr:rowOff>103320</xdr:rowOff>
    </xdr:to>
    <xdr:sp macro="" textlink="">
      <xdr:nvSpPr>
        <xdr:cNvPr id="1627" name="Line 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 flipV="1">
          <a:off x="5520240" y="37818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206640</xdr:colOff>
      <xdr:row>2270</xdr:row>
      <xdr:rowOff>155880</xdr:rowOff>
    </xdr:from>
    <xdr:to>
      <xdr:col>8</xdr:col>
      <xdr:colOff>670680</xdr:colOff>
      <xdr:row>2271</xdr:row>
      <xdr:rowOff>99720</xdr:rowOff>
    </xdr:to>
    <xdr:sp macro="" textlink="">
      <xdr:nvSpPr>
        <xdr:cNvPr id="1628" name="Line 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 flipV="1">
          <a:off x="7428240" y="377528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9000</xdr:colOff>
      <xdr:row>2273</xdr:row>
      <xdr:rowOff>15840</xdr:rowOff>
    </xdr:from>
    <xdr:to>
      <xdr:col>7</xdr:col>
      <xdr:colOff>473040</xdr:colOff>
      <xdr:row>2273</xdr:row>
      <xdr:rowOff>122040</xdr:rowOff>
    </xdr:to>
    <xdr:sp macro="" textlink="">
      <xdr:nvSpPr>
        <xdr:cNvPr id="1629" name="Line 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 flipV="1">
          <a:off x="6671160" y="37787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148320</xdr:colOff>
      <xdr:row>2280</xdr:row>
      <xdr:rowOff>15840</xdr:rowOff>
    </xdr:from>
    <xdr:to>
      <xdr:col>8</xdr:col>
      <xdr:colOff>612360</xdr:colOff>
      <xdr:row>2280</xdr:row>
      <xdr:rowOff>122040</xdr:rowOff>
    </xdr:to>
    <xdr:sp macro="" textlink="">
      <xdr:nvSpPr>
        <xdr:cNvPr id="1630" name="Line 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 flipV="1">
          <a:off x="7369920" y="37907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2595</xdr:colOff>
      <xdr:row>2270</xdr:row>
      <xdr:rowOff>0</xdr:rowOff>
    </xdr:from>
    <xdr:to>
      <xdr:col>11</xdr:col>
      <xdr:colOff>10080</xdr:colOff>
      <xdr:row>2270</xdr:row>
      <xdr:rowOff>106200</xdr:rowOff>
    </xdr:to>
    <xdr:sp macro="" textlink="">
      <xdr:nvSpPr>
        <xdr:cNvPr id="1631" name="Line 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 flipV="1">
          <a:off x="8751600" y="37737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2281</xdr:row>
      <xdr:rowOff>21600</xdr:rowOff>
    </xdr:from>
    <xdr:to>
      <xdr:col>11</xdr:col>
      <xdr:colOff>4260</xdr:colOff>
      <xdr:row>2281</xdr:row>
      <xdr:rowOff>127800</xdr:rowOff>
    </xdr:to>
    <xdr:sp macro="" textlink="">
      <xdr:nvSpPr>
        <xdr:cNvPr id="1632" name="Line 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 flipV="1">
          <a:off x="8722800" y="37924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2275</xdr:row>
      <xdr:rowOff>161640</xdr:rowOff>
    </xdr:from>
    <xdr:to>
      <xdr:col>11</xdr:col>
      <xdr:colOff>4260</xdr:colOff>
      <xdr:row>2276</xdr:row>
      <xdr:rowOff>105480</xdr:rowOff>
    </xdr:to>
    <xdr:sp macro="" textlink="">
      <xdr:nvSpPr>
        <xdr:cNvPr id="1633" name="Line 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 flipV="1">
          <a:off x="8722800" y="378346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2281</xdr:row>
      <xdr:rowOff>158760</xdr:rowOff>
    </xdr:from>
    <xdr:to>
      <xdr:col>7</xdr:col>
      <xdr:colOff>477360</xdr:colOff>
      <xdr:row>2282</xdr:row>
      <xdr:rowOff>102240</xdr:rowOff>
    </xdr:to>
    <xdr:sp macro="" textlink="">
      <xdr:nvSpPr>
        <xdr:cNvPr id="1634" name="Line 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 flipV="1">
          <a:off x="6675480" y="37938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570990</xdr:colOff>
      <xdr:row>2284</xdr:row>
      <xdr:rowOff>1800</xdr:rowOff>
    </xdr:from>
    <xdr:to>
      <xdr:col>11</xdr:col>
      <xdr:colOff>1380</xdr:colOff>
      <xdr:row>2284</xdr:row>
      <xdr:rowOff>108000</xdr:rowOff>
    </xdr:to>
    <xdr:sp macro="" textlink="">
      <xdr:nvSpPr>
        <xdr:cNvPr id="1635" name="Line 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 flipV="1">
          <a:off x="8719920" y="37971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2293</xdr:row>
      <xdr:rowOff>14760</xdr:rowOff>
    </xdr:from>
    <xdr:to>
      <xdr:col>3</xdr:col>
      <xdr:colOff>620640</xdr:colOff>
      <xdr:row>2293</xdr:row>
      <xdr:rowOff>120960</xdr:rowOff>
    </xdr:to>
    <xdr:sp macro="" textlink="">
      <xdr:nvSpPr>
        <xdr:cNvPr id="1636" name="Line 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 flipV="1">
          <a:off x="4093920" y="38118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109440</xdr:colOff>
      <xdr:row>2282</xdr:row>
      <xdr:rowOff>151920</xdr:rowOff>
    </xdr:from>
    <xdr:to>
      <xdr:col>4</xdr:col>
      <xdr:colOff>573480</xdr:colOff>
      <xdr:row>2283</xdr:row>
      <xdr:rowOff>95760</xdr:rowOff>
    </xdr:to>
    <xdr:sp macro="" textlink="">
      <xdr:nvSpPr>
        <xdr:cNvPr id="1637" name="Line 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 flipV="1">
          <a:off x="4923360" y="379539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221760</xdr:colOff>
      <xdr:row>2286</xdr:row>
      <xdr:rowOff>5040</xdr:rowOff>
    </xdr:from>
    <xdr:to>
      <xdr:col>3</xdr:col>
      <xdr:colOff>685800</xdr:colOff>
      <xdr:row>2286</xdr:row>
      <xdr:rowOff>111240</xdr:rowOff>
    </xdr:to>
    <xdr:sp macro="" textlink="">
      <xdr:nvSpPr>
        <xdr:cNvPr id="1638" name="Line 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 flipV="1">
          <a:off x="4159080" y="380042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168120</xdr:colOff>
      <xdr:row>2304</xdr:row>
      <xdr:rowOff>4320</xdr:rowOff>
    </xdr:from>
    <xdr:to>
      <xdr:col>8</xdr:col>
      <xdr:colOff>632160</xdr:colOff>
      <xdr:row>2304</xdr:row>
      <xdr:rowOff>110520</xdr:rowOff>
    </xdr:to>
    <xdr:sp macro="" textlink="">
      <xdr:nvSpPr>
        <xdr:cNvPr id="1639" name="Line 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 flipV="1">
          <a:off x="7389720" y="383031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186840</xdr:colOff>
      <xdr:row>2302</xdr:row>
      <xdr:rowOff>14040</xdr:rowOff>
    </xdr:from>
    <xdr:to>
      <xdr:col>8</xdr:col>
      <xdr:colOff>650880</xdr:colOff>
      <xdr:row>2302</xdr:row>
      <xdr:rowOff>120240</xdr:rowOff>
    </xdr:to>
    <xdr:sp macro="" textlink="">
      <xdr:nvSpPr>
        <xdr:cNvPr id="1640" name="Line 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 flipV="1">
          <a:off x="7408440" y="38271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60840</xdr:colOff>
      <xdr:row>2288</xdr:row>
      <xdr:rowOff>11880</xdr:rowOff>
    </xdr:from>
    <xdr:to>
      <xdr:col>4</xdr:col>
      <xdr:colOff>524880</xdr:colOff>
      <xdr:row>2288</xdr:row>
      <xdr:rowOff>118080</xdr:rowOff>
    </xdr:to>
    <xdr:sp macro="" textlink="">
      <xdr:nvSpPr>
        <xdr:cNvPr id="1641" name="Line 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 flipV="1">
          <a:off x="4874760" y="38037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2303</xdr:row>
      <xdr:rowOff>19440</xdr:rowOff>
    </xdr:from>
    <xdr:to>
      <xdr:col>4</xdr:col>
      <xdr:colOff>534600</xdr:colOff>
      <xdr:row>2303</xdr:row>
      <xdr:rowOff>125640</xdr:rowOff>
    </xdr:to>
    <xdr:sp macro="" textlink="">
      <xdr:nvSpPr>
        <xdr:cNvPr id="1642" name="Line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 flipV="1">
          <a:off x="4884480" y="38288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2303</xdr:row>
      <xdr:rowOff>21600</xdr:rowOff>
    </xdr:from>
    <xdr:to>
      <xdr:col>7</xdr:col>
      <xdr:colOff>477360</xdr:colOff>
      <xdr:row>2303</xdr:row>
      <xdr:rowOff>127800</xdr:rowOff>
    </xdr:to>
    <xdr:sp macro="" textlink="">
      <xdr:nvSpPr>
        <xdr:cNvPr id="1643" name="Line 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 flipV="1">
          <a:off x="6675480" y="382886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2305</xdr:row>
      <xdr:rowOff>20520</xdr:rowOff>
    </xdr:from>
    <xdr:to>
      <xdr:col>8</xdr:col>
      <xdr:colOff>624600</xdr:colOff>
      <xdr:row>2305</xdr:row>
      <xdr:rowOff>126720</xdr:rowOff>
    </xdr:to>
    <xdr:sp macro="" textlink="">
      <xdr:nvSpPr>
        <xdr:cNvPr id="1644" name="Line 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 flipV="1">
          <a:off x="7382160" y="38321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47520</xdr:colOff>
      <xdr:row>2306</xdr:row>
      <xdr:rowOff>28080</xdr:rowOff>
    </xdr:from>
    <xdr:to>
      <xdr:col>4</xdr:col>
      <xdr:colOff>511560</xdr:colOff>
      <xdr:row>2306</xdr:row>
      <xdr:rowOff>134280</xdr:rowOff>
    </xdr:to>
    <xdr:sp macro="" textlink="">
      <xdr:nvSpPr>
        <xdr:cNvPr id="1645" name="Line 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 flipV="1">
          <a:off x="4861440" y="38338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568170</xdr:colOff>
      <xdr:row>2307</xdr:row>
      <xdr:rowOff>6480</xdr:rowOff>
    </xdr:from>
    <xdr:to>
      <xdr:col>11</xdr:col>
      <xdr:colOff>13680</xdr:colOff>
      <xdr:row>2307</xdr:row>
      <xdr:rowOff>112680</xdr:rowOff>
    </xdr:to>
    <xdr:sp macro="" textlink="">
      <xdr:nvSpPr>
        <xdr:cNvPr id="1646" name="Line 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 flipV="1">
          <a:off x="8755200" y="38352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192960</xdr:colOff>
      <xdr:row>2313</xdr:row>
      <xdr:rowOff>159840</xdr:rowOff>
    </xdr:from>
    <xdr:to>
      <xdr:col>3</xdr:col>
      <xdr:colOff>657000</xdr:colOff>
      <xdr:row>2314</xdr:row>
      <xdr:rowOff>103680</xdr:rowOff>
    </xdr:to>
    <xdr:sp macro="" textlink="">
      <xdr:nvSpPr>
        <xdr:cNvPr id="1647" name="Line 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 flipV="1">
          <a:off x="4130280" y="38465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170280</xdr:colOff>
      <xdr:row>2313</xdr:row>
      <xdr:rowOff>15840</xdr:rowOff>
    </xdr:from>
    <xdr:to>
      <xdr:col>3</xdr:col>
      <xdr:colOff>634320</xdr:colOff>
      <xdr:row>2313</xdr:row>
      <xdr:rowOff>122040</xdr:rowOff>
    </xdr:to>
    <xdr:sp macro="" textlink="">
      <xdr:nvSpPr>
        <xdr:cNvPr id="1648" name="Line 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 flipV="1">
          <a:off x="4107600" y="384506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80640</xdr:colOff>
      <xdr:row>2308</xdr:row>
      <xdr:rowOff>159480</xdr:rowOff>
    </xdr:from>
    <xdr:to>
      <xdr:col>4</xdr:col>
      <xdr:colOff>544680</xdr:colOff>
      <xdr:row>2309</xdr:row>
      <xdr:rowOff>102960</xdr:rowOff>
    </xdr:to>
    <xdr:sp macro="" textlink="">
      <xdr:nvSpPr>
        <xdr:cNvPr id="1649" name="Line 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 flipV="1">
          <a:off x="4894560" y="38383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510</xdr:colOff>
      <xdr:row>2311</xdr:row>
      <xdr:rowOff>3240</xdr:rowOff>
    </xdr:from>
    <xdr:to>
      <xdr:col>7</xdr:col>
      <xdr:colOff>457560</xdr:colOff>
      <xdr:row>2311</xdr:row>
      <xdr:rowOff>109440</xdr:rowOff>
    </xdr:to>
    <xdr:sp macro="" textlink="">
      <xdr:nvSpPr>
        <xdr:cNvPr id="1650" name="Line 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 flipV="1">
          <a:off x="6655680" y="38416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191520</xdr:colOff>
      <xdr:row>2307</xdr:row>
      <xdr:rowOff>154440</xdr:rowOff>
    </xdr:from>
    <xdr:to>
      <xdr:col>8</xdr:col>
      <xdr:colOff>655560</xdr:colOff>
      <xdr:row>2308</xdr:row>
      <xdr:rowOff>98280</xdr:rowOff>
    </xdr:to>
    <xdr:sp macro="" textlink="">
      <xdr:nvSpPr>
        <xdr:cNvPr id="1651" name="Line 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 flipV="1">
          <a:off x="7413120" y="383669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3675</xdr:colOff>
      <xdr:row>2310</xdr:row>
      <xdr:rowOff>8640</xdr:rowOff>
    </xdr:from>
    <xdr:to>
      <xdr:col>11</xdr:col>
      <xdr:colOff>11160</xdr:colOff>
      <xdr:row>2310</xdr:row>
      <xdr:rowOff>114840</xdr:rowOff>
    </xdr:to>
    <xdr:sp macro="" textlink="">
      <xdr:nvSpPr>
        <xdr:cNvPr id="1652" name="Line 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 flipV="1">
          <a:off x="8752680" y="38401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56520</xdr:colOff>
      <xdr:row>2314</xdr:row>
      <xdr:rowOff>158760</xdr:rowOff>
    </xdr:from>
    <xdr:to>
      <xdr:col>5</xdr:col>
      <xdr:colOff>520560</xdr:colOff>
      <xdr:row>2315</xdr:row>
      <xdr:rowOff>102240</xdr:rowOff>
    </xdr:to>
    <xdr:sp macro="" textlink="">
      <xdr:nvSpPr>
        <xdr:cNvPr id="1653" name="Line 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 flipV="1">
          <a:off x="5525640" y="38481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64080</xdr:colOff>
      <xdr:row>2317</xdr:row>
      <xdr:rowOff>11160</xdr:rowOff>
    </xdr:from>
    <xdr:to>
      <xdr:col>4</xdr:col>
      <xdr:colOff>528120</xdr:colOff>
      <xdr:row>2317</xdr:row>
      <xdr:rowOff>117360</xdr:rowOff>
    </xdr:to>
    <xdr:sp macro="" textlink="">
      <xdr:nvSpPr>
        <xdr:cNvPr id="1654" name="Line 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 flipV="1">
          <a:off x="4878000" y="38515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870</xdr:colOff>
      <xdr:row>2311</xdr:row>
      <xdr:rowOff>152280</xdr:rowOff>
    </xdr:from>
    <xdr:to>
      <xdr:col>7</xdr:col>
      <xdr:colOff>457920</xdr:colOff>
      <xdr:row>2312</xdr:row>
      <xdr:rowOff>96120</xdr:rowOff>
    </xdr:to>
    <xdr:sp macro="" textlink="">
      <xdr:nvSpPr>
        <xdr:cNvPr id="1655" name="Line 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 flipV="1">
          <a:off x="6656040" y="38431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60120</xdr:colOff>
      <xdr:row>2323</xdr:row>
      <xdr:rowOff>15480</xdr:rowOff>
    </xdr:from>
    <xdr:to>
      <xdr:col>4</xdr:col>
      <xdr:colOff>524160</xdr:colOff>
      <xdr:row>2323</xdr:row>
      <xdr:rowOff>121680</xdr:rowOff>
    </xdr:to>
    <xdr:sp macro="" textlink="">
      <xdr:nvSpPr>
        <xdr:cNvPr id="1656" name="Line 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 flipV="1">
          <a:off x="4874040" y="38619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568500</xdr:colOff>
      <xdr:row>2323</xdr:row>
      <xdr:rowOff>140400</xdr:rowOff>
    </xdr:from>
    <xdr:to>
      <xdr:col>10</xdr:col>
      <xdr:colOff>398940</xdr:colOff>
      <xdr:row>2324</xdr:row>
      <xdr:rowOff>84240</xdr:rowOff>
    </xdr:to>
    <xdr:sp macro="" textlink="">
      <xdr:nvSpPr>
        <xdr:cNvPr id="1657" name="Line 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 flipV="1">
          <a:off x="8736480" y="386320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2520</xdr:colOff>
      <xdr:row>2318</xdr:row>
      <xdr:rowOff>149760</xdr:rowOff>
    </xdr:from>
    <xdr:to>
      <xdr:col>11</xdr:col>
      <xdr:colOff>24480</xdr:colOff>
      <xdr:row>2319</xdr:row>
      <xdr:rowOff>93600</xdr:rowOff>
    </xdr:to>
    <xdr:sp macro="" textlink="">
      <xdr:nvSpPr>
        <xdr:cNvPr id="1658" name="Line 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 flipV="1">
          <a:off x="8766000" y="385453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2327</xdr:row>
      <xdr:rowOff>31680</xdr:rowOff>
    </xdr:from>
    <xdr:to>
      <xdr:col>8</xdr:col>
      <xdr:colOff>624600</xdr:colOff>
      <xdr:row>2327</xdr:row>
      <xdr:rowOff>137880</xdr:rowOff>
    </xdr:to>
    <xdr:sp macro="" textlink="">
      <xdr:nvSpPr>
        <xdr:cNvPr id="1659" name="Line 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 flipV="1">
          <a:off x="7382160" y="38686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2328</xdr:row>
      <xdr:rowOff>31320</xdr:rowOff>
    </xdr:from>
    <xdr:to>
      <xdr:col>11</xdr:col>
      <xdr:colOff>1080</xdr:colOff>
      <xdr:row>2328</xdr:row>
      <xdr:rowOff>137520</xdr:rowOff>
    </xdr:to>
    <xdr:sp macro="" textlink="">
      <xdr:nvSpPr>
        <xdr:cNvPr id="1660" name="Line 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 flipV="1">
          <a:off x="8742600" y="38702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2324</xdr:row>
      <xdr:rowOff>144000</xdr:rowOff>
    </xdr:from>
    <xdr:to>
      <xdr:col>7</xdr:col>
      <xdr:colOff>477360</xdr:colOff>
      <xdr:row>2325</xdr:row>
      <xdr:rowOff>87480</xdr:rowOff>
    </xdr:to>
    <xdr:sp macro="" textlink="">
      <xdr:nvSpPr>
        <xdr:cNvPr id="1661" name="Line 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 flipV="1">
          <a:off x="6675480" y="386486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87120</xdr:colOff>
      <xdr:row>2326</xdr:row>
      <xdr:rowOff>27360</xdr:rowOff>
    </xdr:from>
    <xdr:to>
      <xdr:col>5</xdr:col>
      <xdr:colOff>551160</xdr:colOff>
      <xdr:row>2326</xdr:row>
      <xdr:rowOff>133560</xdr:rowOff>
    </xdr:to>
    <xdr:sp macro="" textlink="">
      <xdr:nvSpPr>
        <xdr:cNvPr id="1662" name="Line 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 flipV="1">
          <a:off x="5556240" y="38669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2332</xdr:row>
      <xdr:rowOff>65160</xdr:rowOff>
    </xdr:from>
    <xdr:to>
      <xdr:col>11</xdr:col>
      <xdr:colOff>1080</xdr:colOff>
      <xdr:row>2333</xdr:row>
      <xdr:rowOff>9000</xdr:rowOff>
    </xdr:to>
    <xdr:sp macro="" textlink="">
      <xdr:nvSpPr>
        <xdr:cNvPr id="1663" name="Line 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 flipV="1">
          <a:off x="8742600" y="38770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2331</xdr:row>
      <xdr:rowOff>47880</xdr:rowOff>
    </xdr:from>
    <xdr:to>
      <xdr:col>11</xdr:col>
      <xdr:colOff>1080</xdr:colOff>
      <xdr:row>2331</xdr:row>
      <xdr:rowOff>154080</xdr:rowOff>
    </xdr:to>
    <xdr:sp macro="" textlink="">
      <xdr:nvSpPr>
        <xdr:cNvPr id="1664" name="Line 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 flipV="1">
          <a:off x="8742600" y="38752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146520</xdr:colOff>
      <xdr:row>2330</xdr:row>
      <xdr:rowOff>30960</xdr:rowOff>
    </xdr:from>
    <xdr:to>
      <xdr:col>3</xdr:col>
      <xdr:colOff>610560</xdr:colOff>
      <xdr:row>2330</xdr:row>
      <xdr:rowOff>137160</xdr:rowOff>
    </xdr:to>
    <xdr:sp macro="" textlink="">
      <xdr:nvSpPr>
        <xdr:cNvPr id="1665" name="Line 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 flipV="1">
          <a:off x="4083840" y="387349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2334</xdr:row>
      <xdr:rowOff>28440</xdr:rowOff>
    </xdr:from>
    <xdr:to>
      <xdr:col>7</xdr:col>
      <xdr:colOff>477360</xdr:colOff>
      <xdr:row>2334</xdr:row>
      <xdr:rowOff>134640</xdr:rowOff>
    </xdr:to>
    <xdr:sp macro="" textlink="">
      <xdr:nvSpPr>
        <xdr:cNvPr id="1666" name="Line 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 flipV="1">
          <a:off x="6675480" y="38799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2335</xdr:row>
      <xdr:rowOff>10080</xdr:rowOff>
    </xdr:from>
    <xdr:to>
      <xdr:col>4</xdr:col>
      <xdr:colOff>514800</xdr:colOff>
      <xdr:row>2335</xdr:row>
      <xdr:rowOff>116280</xdr:rowOff>
    </xdr:to>
    <xdr:sp macro="" textlink="">
      <xdr:nvSpPr>
        <xdr:cNvPr id="1667" name="Line 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 flipV="1">
          <a:off x="4864680" y="38814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2336</xdr:row>
      <xdr:rowOff>9360</xdr:rowOff>
    </xdr:from>
    <xdr:to>
      <xdr:col>5</xdr:col>
      <xdr:colOff>511560</xdr:colOff>
      <xdr:row>2336</xdr:row>
      <xdr:rowOff>115560</xdr:rowOff>
    </xdr:to>
    <xdr:sp macro="" textlink="">
      <xdr:nvSpPr>
        <xdr:cNvPr id="1668" name="Line 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 flipV="1">
          <a:off x="5516640" y="38830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2338</xdr:row>
      <xdr:rowOff>20880</xdr:rowOff>
    </xdr:from>
    <xdr:to>
      <xdr:col>3</xdr:col>
      <xdr:colOff>620640</xdr:colOff>
      <xdr:row>2338</xdr:row>
      <xdr:rowOff>127080</xdr:rowOff>
    </xdr:to>
    <xdr:sp macro="" textlink="">
      <xdr:nvSpPr>
        <xdr:cNvPr id="1669" name="Line 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 flipV="1">
          <a:off x="4093920" y="38863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176400</xdr:colOff>
      <xdr:row>2336</xdr:row>
      <xdr:rowOff>139680</xdr:rowOff>
    </xdr:from>
    <xdr:to>
      <xdr:col>3</xdr:col>
      <xdr:colOff>640440</xdr:colOff>
      <xdr:row>2337</xdr:row>
      <xdr:rowOff>83520</xdr:rowOff>
    </xdr:to>
    <xdr:sp macro="" textlink="">
      <xdr:nvSpPr>
        <xdr:cNvPr id="1670" name="Line 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 flipV="1">
          <a:off x="4113720" y="38843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2339</xdr:row>
      <xdr:rowOff>161280</xdr:rowOff>
    </xdr:from>
    <xdr:to>
      <xdr:col>4</xdr:col>
      <xdr:colOff>534600</xdr:colOff>
      <xdr:row>2340</xdr:row>
      <xdr:rowOff>105120</xdr:rowOff>
    </xdr:to>
    <xdr:sp macro="" textlink="">
      <xdr:nvSpPr>
        <xdr:cNvPr id="1671" name="Line 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 flipV="1">
          <a:off x="4884480" y="38894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19800</xdr:colOff>
      <xdr:row>2328</xdr:row>
      <xdr:rowOff>5760</xdr:rowOff>
    </xdr:from>
    <xdr:to>
      <xdr:col>7</xdr:col>
      <xdr:colOff>483840</xdr:colOff>
      <xdr:row>2328</xdr:row>
      <xdr:rowOff>111960</xdr:rowOff>
    </xdr:to>
    <xdr:sp macro="" textlink="">
      <xdr:nvSpPr>
        <xdr:cNvPr id="1672" name="Line 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 flipV="1">
          <a:off x="6681960" y="38699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2330</xdr:row>
      <xdr:rowOff>154800</xdr:rowOff>
    </xdr:from>
    <xdr:to>
      <xdr:col>5</xdr:col>
      <xdr:colOff>515160</xdr:colOff>
      <xdr:row>2331</xdr:row>
      <xdr:rowOff>98640</xdr:rowOff>
    </xdr:to>
    <xdr:sp macro="" textlink="">
      <xdr:nvSpPr>
        <xdr:cNvPr id="1673" name="Line 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 flipV="1">
          <a:off x="5520240" y="38747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2337</xdr:row>
      <xdr:rowOff>45000</xdr:rowOff>
    </xdr:from>
    <xdr:to>
      <xdr:col>7</xdr:col>
      <xdr:colOff>477360</xdr:colOff>
      <xdr:row>2337</xdr:row>
      <xdr:rowOff>151200</xdr:rowOff>
    </xdr:to>
    <xdr:sp macro="" textlink="">
      <xdr:nvSpPr>
        <xdr:cNvPr id="1674" name="Line 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 flipV="1">
          <a:off x="6675480" y="38850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501210</xdr:colOff>
      <xdr:row>2333</xdr:row>
      <xdr:rowOff>16560</xdr:rowOff>
    </xdr:from>
    <xdr:to>
      <xdr:col>7</xdr:col>
      <xdr:colOff>462960</xdr:colOff>
      <xdr:row>2333</xdr:row>
      <xdr:rowOff>122760</xdr:rowOff>
    </xdr:to>
    <xdr:sp macro="" textlink="">
      <xdr:nvSpPr>
        <xdr:cNvPr id="1675" name="Line 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 flipV="1">
          <a:off x="6661080" y="38782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210240</xdr:colOff>
      <xdr:row>2331</xdr:row>
      <xdr:rowOff>152280</xdr:rowOff>
    </xdr:from>
    <xdr:to>
      <xdr:col>8</xdr:col>
      <xdr:colOff>674280</xdr:colOff>
      <xdr:row>2332</xdr:row>
      <xdr:rowOff>95760</xdr:rowOff>
    </xdr:to>
    <xdr:sp macro="" textlink="">
      <xdr:nvSpPr>
        <xdr:cNvPr id="1676" name="Line 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 flipV="1">
          <a:off x="7431840" y="38763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90000</xdr:colOff>
      <xdr:row>2341</xdr:row>
      <xdr:rowOff>18000</xdr:rowOff>
    </xdr:from>
    <xdr:to>
      <xdr:col>4</xdr:col>
      <xdr:colOff>554040</xdr:colOff>
      <xdr:row>2341</xdr:row>
      <xdr:rowOff>124200</xdr:rowOff>
    </xdr:to>
    <xdr:sp macro="" textlink="">
      <xdr:nvSpPr>
        <xdr:cNvPr id="1677" name="Line 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 flipV="1">
          <a:off x="4903920" y="389124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38520</xdr:colOff>
      <xdr:row>2348</xdr:row>
      <xdr:rowOff>3600</xdr:rowOff>
    </xdr:from>
    <xdr:to>
      <xdr:col>7</xdr:col>
      <xdr:colOff>502560</xdr:colOff>
      <xdr:row>2348</xdr:row>
      <xdr:rowOff>109800</xdr:rowOff>
    </xdr:to>
    <xdr:sp macro="" textlink="">
      <xdr:nvSpPr>
        <xdr:cNvPr id="1678" name="Line 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 flipV="1">
          <a:off x="6700680" y="39031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501735</xdr:colOff>
      <xdr:row>2346</xdr:row>
      <xdr:rowOff>19800</xdr:rowOff>
    </xdr:from>
    <xdr:to>
      <xdr:col>7</xdr:col>
      <xdr:colOff>453960</xdr:colOff>
      <xdr:row>2346</xdr:row>
      <xdr:rowOff>126000</xdr:rowOff>
    </xdr:to>
    <xdr:sp macro="" textlink="">
      <xdr:nvSpPr>
        <xdr:cNvPr id="1679" name="Line 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 flipV="1">
          <a:off x="6652080" y="39000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1845</xdr:colOff>
      <xdr:row>2351</xdr:row>
      <xdr:rowOff>10800</xdr:rowOff>
    </xdr:from>
    <xdr:to>
      <xdr:col>11</xdr:col>
      <xdr:colOff>3735</xdr:colOff>
      <xdr:row>2351</xdr:row>
      <xdr:rowOff>117000</xdr:rowOff>
    </xdr:to>
    <xdr:sp macro="" textlink="">
      <xdr:nvSpPr>
        <xdr:cNvPr id="1680" name="Line 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 flipV="1">
          <a:off x="8731800" y="390806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9000</xdr:colOff>
      <xdr:row>2350</xdr:row>
      <xdr:rowOff>22320</xdr:rowOff>
    </xdr:from>
    <xdr:to>
      <xdr:col>7</xdr:col>
      <xdr:colOff>473040</xdr:colOff>
      <xdr:row>2350</xdr:row>
      <xdr:rowOff>128520</xdr:rowOff>
    </xdr:to>
    <xdr:sp macro="" textlink="">
      <xdr:nvSpPr>
        <xdr:cNvPr id="1681" name="Line 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 flipV="1">
          <a:off x="6671160" y="39065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206280</xdr:colOff>
      <xdr:row>2348</xdr:row>
      <xdr:rowOff>143640</xdr:rowOff>
    </xdr:from>
    <xdr:to>
      <xdr:col>3</xdr:col>
      <xdr:colOff>670320</xdr:colOff>
      <xdr:row>2349</xdr:row>
      <xdr:rowOff>87480</xdr:rowOff>
    </xdr:to>
    <xdr:sp macro="" textlink="">
      <xdr:nvSpPr>
        <xdr:cNvPr id="1682" name="Line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 flipV="1">
          <a:off x="4143600" y="390452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2347</xdr:row>
      <xdr:rowOff>7200</xdr:rowOff>
    </xdr:from>
    <xdr:to>
      <xdr:col>11</xdr:col>
      <xdr:colOff>1080</xdr:colOff>
      <xdr:row>2347</xdr:row>
      <xdr:rowOff>113400</xdr:rowOff>
    </xdr:to>
    <xdr:sp macro="" textlink="">
      <xdr:nvSpPr>
        <xdr:cNvPr id="1683" name="Line 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 flipV="1">
          <a:off x="8742600" y="39015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2356</xdr:row>
      <xdr:rowOff>5760</xdr:rowOff>
    </xdr:from>
    <xdr:to>
      <xdr:col>8</xdr:col>
      <xdr:colOff>624600</xdr:colOff>
      <xdr:row>2356</xdr:row>
      <xdr:rowOff>111960</xdr:rowOff>
    </xdr:to>
    <xdr:sp macro="" textlink="">
      <xdr:nvSpPr>
        <xdr:cNvPr id="1684" name="Line 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 flipV="1">
          <a:off x="7382160" y="391614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571380</xdr:colOff>
      <xdr:row>2352</xdr:row>
      <xdr:rowOff>154080</xdr:rowOff>
    </xdr:from>
    <xdr:to>
      <xdr:col>11</xdr:col>
      <xdr:colOff>1770</xdr:colOff>
      <xdr:row>2353</xdr:row>
      <xdr:rowOff>97920</xdr:rowOff>
    </xdr:to>
    <xdr:sp macro="" textlink="">
      <xdr:nvSpPr>
        <xdr:cNvPr id="1685" name="Line 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 flipV="1">
          <a:off x="8739360" y="39111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2354</xdr:row>
      <xdr:rowOff>153360</xdr:rowOff>
    </xdr:from>
    <xdr:to>
      <xdr:col>5</xdr:col>
      <xdr:colOff>511560</xdr:colOff>
      <xdr:row>2355</xdr:row>
      <xdr:rowOff>96840</xdr:rowOff>
    </xdr:to>
    <xdr:sp macro="" textlink="">
      <xdr:nvSpPr>
        <xdr:cNvPr id="1686" name="Line 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 flipV="1">
          <a:off x="5516640" y="39143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2351</xdr:row>
      <xdr:rowOff>150840</xdr:rowOff>
    </xdr:from>
    <xdr:to>
      <xdr:col>7</xdr:col>
      <xdr:colOff>477360</xdr:colOff>
      <xdr:row>2352</xdr:row>
      <xdr:rowOff>94320</xdr:rowOff>
    </xdr:to>
    <xdr:sp macro="" textlink="">
      <xdr:nvSpPr>
        <xdr:cNvPr id="1687" name="Line 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 flipV="1">
          <a:off x="6675480" y="390946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174960</xdr:colOff>
      <xdr:row>2357</xdr:row>
      <xdr:rowOff>16560</xdr:rowOff>
    </xdr:from>
    <xdr:to>
      <xdr:col>8</xdr:col>
      <xdr:colOff>639000</xdr:colOff>
      <xdr:row>2357</xdr:row>
      <xdr:rowOff>122760</xdr:rowOff>
    </xdr:to>
    <xdr:sp macro="" textlink="">
      <xdr:nvSpPr>
        <xdr:cNvPr id="1688" name="Line 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 flipV="1">
          <a:off x="7396560" y="39178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60120</xdr:colOff>
      <xdr:row>2357</xdr:row>
      <xdr:rowOff>156240</xdr:rowOff>
    </xdr:from>
    <xdr:to>
      <xdr:col>4</xdr:col>
      <xdr:colOff>524160</xdr:colOff>
      <xdr:row>2358</xdr:row>
      <xdr:rowOff>100080</xdr:rowOff>
    </xdr:to>
    <xdr:sp macro="" textlink="">
      <xdr:nvSpPr>
        <xdr:cNvPr id="1689" name="Line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 flipV="1">
          <a:off x="4874040" y="39192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166680</xdr:colOff>
      <xdr:row>2354</xdr:row>
      <xdr:rowOff>25200</xdr:rowOff>
    </xdr:from>
    <xdr:to>
      <xdr:col>3</xdr:col>
      <xdr:colOff>630720</xdr:colOff>
      <xdr:row>2354</xdr:row>
      <xdr:rowOff>131400</xdr:rowOff>
    </xdr:to>
    <xdr:sp macro="" textlink="">
      <xdr:nvSpPr>
        <xdr:cNvPr id="1690" name="Line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 flipV="1">
          <a:off x="4104000" y="39130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200880</xdr:colOff>
      <xdr:row>2363</xdr:row>
      <xdr:rowOff>28440</xdr:rowOff>
    </xdr:from>
    <xdr:to>
      <xdr:col>8</xdr:col>
      <xdr:colOff>664920</xdr:colOff>
      <xdr:row>2363</xdr:row>
      <xdr:rowOff>134640</xdr:rowOff>
    </xdr:to>
    <xdr:sp macro="" textlink="">
      <xdr:nvSpPr>
        <xdr:cNvPr id="1691" name="Line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 flipV="1">
          <a:off x="7422480" y="392839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70920</xdr:colOff>
      <xdr:row>2358</xdr:row>
      <xdr:rowOff>150120</xdr:rowOff>
    </xdr:from>
    <xdr:to>
      <xdr:col>4</xdr:col>
      <xdr:colOff>534960</xdr:colOff>
      <xdr:row>2359</xdr:row>
      <xdr:rowOff>93600</xdr:rowOff>
    </xdr:to>
    <xdr:sp macro="" textlink="">
      <xdr:nvSpPr>
        <xdr:cNvPr id="1692" name="Line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 flipV="1">
          <a:off x="4884840" y="39208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19800</xdr:colOff>
      <xdr:row>2364</xdr:row>
      <xdr:rowOff>25560</xdr:rowOff>
    </xdr:from>
    <xdr:to>
      <xdr:col>7</xdr:col>
      <xdr:colOff>483840</xdr:colOff>
      <xdr:row>2364</xdr:row>
      <xdr:rowOff>131760</xdr:rowOff>
    </xdr:to>
    <xdr:sp macro="" textlink="">
      <xdr:nvSpPr>
        <xdr:cNvPr id="1693" name="Line 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 flipV="1">
          <a:off x="6681960" y="39299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138240</xdr:colOff>
      <xdr:row>2365</xdr:row>
      <xdr:rowOff>160920</xdr:rowOff>
    </xdr:from>
    <xdr:to>
      <xdr:col>8</xdr:col>
      <xdr:colOff>602280</xdr:colOff>
      <xdr:row>2366</xdr:row>
      <xdr:rowOff>104400</xdr:rowOff>
    </xdr:to>
    <xdr:sp macro="" textlink="">
      <xdr:nvSpPr>
        <xdr:cNvPr id="1694" name="Line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 flipV="1">
          <a:off x="7359840" y="393296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7920</xdr:colOff>
      <xdr:row>2364</xdr:row>
      <xdr:rowOff>153000</xdr:rowOff>
    </xdr:from>
    <xdr:to>
      <xdr:col>4</xdr:col>
      <xdr:colOff>471960</xdr:colOff>
      <xdr:row>2365</xdr:row>
      <xdr:rowOff>96840</xdr:rowOff>
    </xdr:to>
    <xdr:sp macro="" textlink="">
      <xdr:nvSpPr>
        <xdr:cNvPr id="1695" name="Line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 flipV="1">
          <a:off x="4821840" y="39312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176760</xdr:colOff>
      <xdr:row>2368</xdr:row>
      <xdr:rowOff>15120</xdr:rowOff>
    </xdr:from>
    <xdr:to>
      <xdr:col>3</xdr:col>
      <xdr:colOff>640800</xdr:colOff>
      <xdr:row>2368</xdr:row>
      <xdr:rowOff>121320</xdr:rowOff>
    </xdr:to>
    <xdr:sp macro="" textlink="">
      <xdr:nvSpPr>
        <xdr:cNvPr id="1696" name="Line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 flipV="1">
          <a:off x="4114080" y="39363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571380</xdr:colOff>
      <xdr:row>2374</xdr:row>
      <xdr:rowOff>141840</xdr:rowOff>
    </xdr:from>
    <xdr:to>
      <xdr:col>11</xdr:col>
      <xdr:colOff>1770</xdr:colOff>
      <xdr:row>2375</xdr:row>
      <xdr:rowOff>85320</xdr:rowOff>
    </xdr:to>
    <xdr:sp macro="" textlink="">
      <xdr:nvSpPr>
        <xdr:cNvPr id="1697" name="Line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 flipV="1">
          <a:off x="8739360" y="39474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39600</xdr:colOff>
      <xdr:row>2366</xdr:row>
      <xdr:rowOff>156600</xdr:rowOff>
    </xdr:from>
    <xdr:to>
      <xdr:col>7</xdr:col>
      <xdr:colOff>503640</xdr:colOff>
      <xdr:row>2367</xdr:row>
      <xdr:rowOff>100440</xdr:rowOff>
    </xdr:to>
    <xdr:sp macro="" textlink="">
      <xdr:nvSpPr>
        <xdr:cNvPr id="1698" name="Line 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 flipV="1">
          <a:off x="6701760" y="39345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31680</xdr:colOff>
      <xdr:row>2370</xdr:row>
      <xdr:rowOff>147600</xdr:rowOff>
    </xdr:from>
    <xdr:to>
      <xdr:col>7</xdr:col>
      <xdr:colOff>495720</xdr:colOff>
      <xdr:row>2371</xdr:row>
      <xdr:rowOff>91080</xdr:rowOff>
    </xdr:to>
    <xdr:sp macro="" textlink="">
      <xdr:nvSpPr>
        <xdr:cNvPr id="1699" name="Line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 flipV="1">
          <a:off x="6693840" y="39409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60840</xdr:colOff>
      <xdr:row>2369</xdr:row>
      <xdr:rowOff>1800</xdr:rowOff>
    </xdr:from>
    <xdr:to>
      <xdr:col>4</xdr:col>
      <xdr:colOff>524880</xdr:colOff>
      <xdr:row>2369</xdr:row>
      <xdr:rowOff>108000</xdr:rowOff>
    </xdr:to>
    <xdr:sp macro="" textlink="">
      <xdr:nvSpPr>
        <xdr:cNvPr id="1700" name="Line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 flipV="1">
          <a:off x="4874760" y="393788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64440</xdr:colOff>
      <xdr:row>2370</xdr:row>
      <xdr:rowOff>2880</xdr:rowOff>
    </xdr:from>
    <xdr:to>
      <xdr:col>5</xdr:col>
      <xdr:colOff>528480</xdr:colOff>
      <xdr:row>2370</xdr:row>
      <xdr:rowOff>109080</xdr:rowOff>
    </xdr:to>
    <xdr:sp macro="" textlink="">
      <xdr:nvSpPr>
        <xdr:cNvPr id="1701" name="Line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 flipV="1">
          <a:off x="5533560" y="39395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2376</xdr:row>
      <xdr:rowOff>2520</xdr:rowOff>
    </xdr:from>
    <xdr:to>
      <xdr:col>11</xdr:col>
      <xdr:colOff>1080</xdr:colOff>
      <xdr:row>2376</xdr:row>
      <xdr:rowOff>108720</xdr:rowOff>
    </xdr:to>
    <xdr:sp macro="" textlink="">
      <xdr:nvSpPr>
        <xdr:cNvPr id="1702" name="Line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 flipV="1">
          <a:off x="8742600" y="39492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79920</xdr:colOff>
      <xdr:row>2373</xdr:row>
      <xdr:rowOff>8640</xdr:rowOff>
    </xdr:from>
    <xdr:to>
      <xdr:col>4</xdr:col>
      <xdr:colOff>543960</xdr:colOff>
      <xdr:row>2373</xdr:row>
      <xdr:rowOff>114840</xdr:rowOff>
    </xdr:to>
    <xdr:sp macro="" textlink="">
      <xdr:nvSpPr>
        <xdr:cNvPr id="1703" name="Line 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 flipV="1">
          <a:off x="4893840" y="39444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80640</xdr:colOff>
      <xdr:row>2374</xdr:row>
      <xdr:rowOff>75</xdr:rowOff>
    </xdr:from>
    <xdr:to>
      <xdr:col>4</xdr:col>
      <xdr:colOff>544680</xdr:colOff>
      <xdr:row>2374</xdr:row>
      <xdr:rowOff>105840</xdr:rowOff>
    </xdr:to>
    <xdr:sp macro="" textlink="">
      <xdr:nvSpPr>
        <xdr:cNvPr id="1704" name="Line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 flipV="1">
          <a:off x="4894560" y="39459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25200</xdr:colOff>
      <xdr:row>2371</xdr:row>
      <xdr:rowOff>160560</xdr:rowOff>
    </xdr:from>
    <xdr:to>
      <xdr:col>7</xdr:col>
      <xdr:colOff>489240</xdr:colOff>
      <xdr:row>2372</xdr:row>
      <xdr:rowOff>104400</xdr:rowOff>
    </xdr:to>
    <xdr:sp macro="" textlink="">
      <xdr:nvSpPr>
        <xdr:cNvPr id="1705" name="Line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 flipV="1">
          <a:off x="6687360" y="39427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44280</xdr:colOff>
      <xdr:row>2380</xdr:row>
      <xdr:rowOff>2160</xdr:rowOff>
    </xdr:from>
    <xdr:to>
      <xdr:col>5</xdr:col>
      <xdr:colOff>508320</xdr:colOff>
      <xdr:row>2380</xdr:row>
      <xdr:rowOff>108360</xdr:rowOff>
    </xdr:to>
    <xdr:sp macro="" textlink="">
      <xdr:nvSpPr>
        <xdr:cNvPr id="1706" name="Line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 flipV="1">
          <a:off x="5513400" y="39564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174600</xdr:colOff>
      <xdr:row>2381</xdr:row>
      <xdr:rowOff>12960</xdr:rowOff>
    </xdr:from>
    <xdr:to>
      <xdr:col>8</xdr:col>
      <xdr:colOff>638640</xdr:colOff>
      <xdr:row>2381</xdr:row>
      <xdr:rowOff>119160</xdr:rowOff>
    </xdr:to>
    <xdr:sp macro="" textlink="">
      <xdr:nvSpPr>
        <xdr:cNvPr id="1707" name="Line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 flipV="1">
          <a:off x="7396200" y="39581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143640</xdr:colOff>
      <xdr:row>2382</xdr:row>
      <xdr:rowOff>3600</xdr:rowOff>
    </xdr:from>
    <xdr:to>
      <xdr:col>3</xdr:col>
      <xdr:colOff>607680</xdr:colOff>
      <xdr:row>2382</xdr:row>
      <xdr:rowOff>109800</xdr:rowOff>
    </xdr:to>
    <xdr:sp macro="" textlink="">
      <xdr:nvSpPr>
        <xdr:cNvPr id="1708" name="Line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 flipV="1">
          <a:off x="4080960" y="395967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2383</xdr:row>
      <xdr:rowOff>6840</xdr:rowOff>
    </xdr:from>
    <xdr:to>
      <xdr:col>5</xdr:col>
      <xdr:colOff>511560</xdr:colOff>
      <xdr:row>2383</xdr:row>
      <xdr:rowOff>113040</xdr:rowOff>
    </xdr:to>
    <xdr:sp macro="" textlink="">
      <xdr:nvSpPr>
        <xdr:cNvPr id="1709" name="Line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 flipV="1">
          <a:off x="5516640" y="39613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2383</xdr:row>
      <xdr:rowOff>150840</xdr:rowOff>
    </xdr:from>
    <xdr:to>
      <xdr:col>8</xdr:col>
      <xdr:colOff>624600</xdr:colOff>
      <xdr:row>2384</xdr:row>
      <xdr:rowOff>94320</xdr:rowOff>
    </xdr:to>
    <xdr:sp macro="" textlink="">
      <xdr:nvSpPr>
        <xdr:cNvPr id="1710" name="Line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 flipV="1">
          <a:off x="7382160" y="39627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28800</xdr:colOff>
      <xdr:row>2389</xdr:row>
      <xdr:rowOff>142200</xdr:rowOff>
    </xdr:from>
    <xdr:to>
      <xdr:col>7</xdr:col>
      <xdr:colOff>492840</xdr:colOff>
      <xdr:row>2390</xdr:row>
      <xdr:rowOff>86040</xdr:rowOff>
    </xdr:to>
    <xdr:sp macro="" textlink="">
      <xdr:nvSpPr>
        <xdr:cNvPr id="1711" name="Line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 flipV="1">
          <a:off x="6690960" y="39730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2389</xdr:row>
      <xdr:rowOff>20880</xdr:rowOff>
    </xdr:from>
    <xdr:to>
      <xdr:col>4</xdr:col>
      <xdr:colOff>514800</xdr:colOff>
      <xdr:row>2389</xdr:row>
      <xdr:rowOff>127080</xdr:rowOff>
    </xdr:to>
    <xdr:sp macro="" textlink="">
      <xdr:nvSpPr>
        <xdr:cNvPr id="1712" name="Line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 flipV="1">
          <a:off x="4864680" y="39718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67320</xdr:colOff>
      <xdr:row>2388</xdr:row>
      <xdr:rowOff>3600</xdr:rowOff>
    </xdr:from>
    <xdr:to>
      <xdr:col>5</xdr:col>
      <xdr:colOff>531360</xdr:colOff>
      <xdr:row>2388</xdr:row>
      <xdr:rowOff>109800</xdr:rowOff>
    </xdr:to>
    <xdr:sp macro="" textlink="">
      <xdr:nvSpPr>
        <xdr:cNvPr id="1713" name="Line 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 flipV="1">
          <a:off x="5536440" y="39700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128520</xdr:colOff>
      <xdr:row>2391</xdr:row>
      <xdr:rowOff>2880</xdr:rowOff>
    </xdr:from>
    <xdr:to>
      <xdr:col>8</xdr:col>
      <xdr:colOff>592560</xdr:colOff>
      <xdr:row>2391</xdr:row>
      <xdr:rowOff>109080</xdr:rowOff>
    </xdr:to>
    <xdr:sp macro="" textlink="">
      <xdr:nvSpPr>
        <xdr:cNvPr id="1714" name="Line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 flipV="1">
          <a:off x="7350120" y="39749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66600</xdr:colOff>
      <xdr:row>2391</xdr:row>
      <xdr:rowOff>153720</xdr:rowOff>
    </xdr:from>
    <xdr:to>
      <xdr:col>9</xdr:col>
      <xdr:colOff>530640</xdr:colOff>
      <xdr:row>2392</xdr:row>
      <xdr:rowOff>97200</xdr:rowOff>
    </xdr:to>
    <xdr:sp macro="" textlink="">
      <xdr:nvSpPr>
        <xdr:cNvPr id="1715" name="Line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 flipV="1">
          <a:off x="8196480" y="397644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2396</xdr:row>
      <xdr:rowOff>24480</xdr:rowOff>
    </xdr:from>
    <xdr:to>
      <xdr:col>7</xdr:col>
      <xdr:colOff>477360</xdr:colOff>
      <xdr:row>2396</xdr:row>
      <xdr:rowOff>130680</xdr:rowOff>
    </xdr:to>
    <xdr:sp macro="" textlink="">
      <xdr:nvSpPr>
        <xdr:cNvPr id="1716" name="Line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 flipV="1">
          <a:off x="6675480" y="39832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80280</xdr:colOff>
      <xdr:row>2393</xdr:row>
      <xdr:rowOff>17640</xdr:rowOff>
    </xdr:from>
    <xdr:to>
      <xdr:col>4</xdr:col>
      <xdr:colOff>544320</xdr:colOff>
      <xdr:row>2393</xdr:row>
      <xdr:rowOff>123840</xdr:rowOff>
    </xdr:to>
    <xdr:sp macro="" textlink="">
      <xdr:nvSpPr>
        <xdr:cNvPr id="1717" name="Line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 flipV="1">
          <a:off x="4894200" y="39783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190440</xdr:colOff>
      <xdr:row>2398</xdr:row>
      <xdr:rowOff>14400</xdr:rowOff>
    </xdr:from>
    <xdr:to>
      <xdr:col>3</xdr:col>
      <xdr:colOff>654480</xdr:colOff>
      <xdr:row>2398</xdr:row>
      <xdr:rowOff>120600</xdr:rowOff>
    </xdr:to>
    <xdr:sp macro="" textlink="">
      <xdr:nvSpPr>
        <xdr:cNvPr id="1718" name="Line 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 flipV="1">
          <a:off x="4127760" y="39864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140760</xdr:colOff>
      <xdr:row>2397</xdr:row>
      <xdr:rowOff>75</xdr:rowOff>
    </xdr:from>
    <xdr:to>
      <xdr:col>3</xdr:col>
      <xdr:colOff>604800</xdr:colOff>
      <xdr:row>2397</xdr:row>
      <xdr:rowOff>105840</xdr:rowOff>
    </xdr:to>
    <xdr:sp macro="" textlink="">
      <xdr:nvSpPr>
        <xdr:cNvPr id="1719" name="Line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 flipV="1">
          <a:off x="4078080" y="39846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138600</xdr:colOff>
      <xdr:row>2399</xdr:row>
      <xdr:rowOff>7920</xdr:rowOff>
    </xdr:from>
    <xdr:to>
      <xdr:col>8</xdr:col>
      <xdr:colOff>602640</xdr:colOff>
      <xdr:row>2399</xdr:row>
      <xdr:rowOff>114120</xdr:rowOff>
    </xdr:to>
    <xdr:sp macro="" textlink="">
      <xdr:nvSpPr>
        <xdr:cNvPr id="1720" name="Line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 flipV="1">
          <a:off x="7360200" y="398799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2400</xdr:row>
      <xdr:rowOff>22680</xdr:rowOff>
    </xdr:from>
    <xdr:to>
      <xdr:col>11</xdr:col>
      <xdr:colOff>1080</xdr:colOff>
      <xdr:row>2400</xdr:row>
      <xdr:rowOff>128880</xdr:rowOff>
    </xdr:to>
    <xdr:sp macro="" textlink="">
      <xdr:nvSpPr>
        <xdr:cNvPr id="1721" name="Line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 flipV="1">
          <a:off x="8742600" y="39897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83160</xdr:colOff>
      <xdr:row>2394</xdr:row>
      <xdr:rowOff>146160</xdr:rowOff>
    </xdr:from>
    <xdr:to>
      <xdr:col>5</xdr:col>
      <xdr:colOff>547200</xdr:colOff>
      <xdr:row>2395</xdr:row>
      <xdr:rowOff>90000</xdr:rowOff>
    </xdr:to>
    <xdr:sp macro="" textlink="">
      <xdr:nvSpPr>
        <xdr:cNvPr id="1722" name="Line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 flipV="1">
          <a:off x="5552280" y="39812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167040</xdr:colOff>
      <xdr:row>2404</xdr:row>
      <xdr:rowOff>149040</xdr:rowOff>
    </xdr:from>
    <xdr:to>
      <xdr:col>3</xdr:col>
      <xdr:colOff>631080</xdr:colOff>
      <xdr:row>2405</xdr:row>
      <xdr:rowOff>92520</xdr:rowOff>
    </xdr:to>
    <xdr:sp macro="" textlink="">
      <xdr:nvSpPr>
        <xdr:cNvPr id="1723" name="Line 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 flipV="1">
          <a:off x="4104360" y="39981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167040</xdr:colOff>
      <xdr:row>2404</xdr:row>
      <xdr:rowOff>7200</xdr:rowOff>
    </xdr:from>
    <xdr:to>
      <xdr:col>3</xdr:col>
      <xdr:colOff>631080</xdr:colOff>
      <xdr:row>2404</xdr:row>
      <xdr:rowOff>113400</xdr:rowOff>
    </xdr:to>
    <xdr:sp macro="" textlink="">
      <xdr:nvSpPr>
        <xdr:cNvPr id="1724" name="Line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 flipV="1">
          <a:off x="4104360" y="39967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26280</xdr:colOff>
      <xdr:row>2393</xdr:row>
      <xdr:rowOff>151920</xdr:rowOff>
    </xdr:from>
    <xdr:to>
      <xdr:col>7</xdr:col>
      <xdr:colOff>490320</xdr:colOff>
      <xdr:row>2394</xdr:row>
      <xdr:rowOff>95400</xdr:rowOff>
    </xdr:to>
    <xdr:sp macro="" textlink="">
      <xdr:nvSpPr>
        <xdr:cNvPr id="1725" name="Line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 flipV="1">
          <a:off x="6688440" y="397967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2410</xdr:row>
      <xdr:rowOff>222120</xdr:rowOff>
    </xdr:from>
    <xdr:to>
      <xdr:col>8</xdr:col>
      <xdr:colOff>660600</xdr:colOff>
      <xdr:row>2411</xdr:row>
      <xdr:rowOff>101160</xdr:rowOff>
    </xdr:to>
    <xdr:sp macro="" textlink="">
      <xdr:nvSpPr>
        <xdr:cNvPr id="1726" name="Line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 flipV="1">
          <a:off x="7418160" y="40086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2412</xdr:row>
      <xdr:rowOff>12600</xdr:rowOff>
    </xdr:from>
    <xdr:to>
      <xdr:col>7</xdr:col>
      <xdr:colOff>477360</xdr:colOff>
      <xdr:row>2412</xdr:row>
      <xdr:rowOff>118800</xdr:rowOff>
    </xdr:to>
    <xdr:sp macro="" textlink="">
      <xdr:nvSpPr>
        <xdr:cNvPr id="1727" name="Line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 flipV="1">
          <a:off x="6675480" y="40104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2412</xdr:row>
      <xdr:rowOff>156600</xdr:rowOff>
    </xdr:from>
    <xdr:to>
      <xdr:col>4</xdr:col>
      <xdr:colOff>514800</xdr:colOff>
      <xdr:row>2413</xdr:row>
      <xdr:rowOff>100080</xdr:rowOff>
    </xdr:to>
    <xdr:sp macro="" textlink="">
      <xdr:nvSpPr>
        <xdr:cNvPr id="1728" name="Line 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 flipV="1">
          <a:off x="4864680" y="40118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46440</xdr:colOff>
      <xdr:row>2414</xdr:row>
      <xdr:rowOff>12600</xdr:rowOff>
    </xdr:from>
    <xdr:to>
      <xdr:col>5</xdr:col>
      <xdr:colOff>510480</xdr:colOff>
      <xdr:row>2414</xdr:row>
      <xdr:rowOff>118800</xdr:rowOff>
    </xdr:to>
    <xdr:sp macro="" textlink="">
      <xdr:nvSpPr>
        <xdr:cNvPr id="1729" name="Line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 flipV="1">
          <a:off x="5515560" y="401370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2415</xdr:row>
      <xdr:rowOff>10800</xdr:rowOff>
    </xdr:from>
    <xdr:to>
      <xdr:col>7</xdr:col>
      <xdr:colOff>477360</xdr:colOff>
      <xdr:row>2415</xdr:row>
      <xdr:rowOff>117000</xdr:rowOff>
    </xdr:to>
    <xdr:sp macro="" textlink="">
      <xdr:nvSpPr>
        <xdr:cNvPr id="1730" name="Line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 flipV="1">
          <a:off x="6675480" y="401531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212040</xdr:colOff>
      <xdr:row>2418</xdr:row>
      <xdr:rowOff>6840</xdr:rowOff>
    </xdr:from>
    <xdr:to>
      <xdr:col>3</xdr:col>
      <xdr:colOff>676080</xdr:colOff>
      <xdr:row>2418</xdr:row>
      <xdr:rowOff>113040</xdr:rowOff>
    </xdr:to>
    <xdr:sp macro="" textlink="">
      <xdr:nvSpPr>
        <xdr:cNvPr id="1731" name="Line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 flipV="1">
          <a:off x="4149360" y="402014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2415</xdr:row>
      <xdr:rowOff>155160</xdr:rowOff>
    </xdr:from>
    <xdr:to>
      <xdr:col>4</xdr:col>
      <xdr:colOff>514800</xdr:colOff>
      <xdr:row>2416</xdr:row>
      <xdr:rowOff>99000</xdr:rowOff>
    </xdr:to>
    <xdr:sp macro="" textlink="">
      <xdr:nvSpPr>
        <xdr:cNvPr id="1732" name="Line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 flipV="1">
          <a:off x="4864680" y="40167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133920</xdr:colOff>
      <xdr:row>2421</xdr:row>
      <xdr:rowOff>222120</xdr:rowOff>
    </xdr:from>
    <xdr:to>
      <xdr:col>3</xdr:col>
      <xdr:colOff>597960</xdr:colOff>
      <xdr:row>2422</xdr:row>
      <xdr:rowOff>100800</xdr:rowOff>
    </xdr:to>
    <xdr:sp macro="" textlink="">
      <xdr:nvSpPr>
        <xdr:cNvPr id="1733" name="Line 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 flipV="1">
          <a:off x="4071240" y="402717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53640</xdr:colOff>
      <xdr:row>2422</xdr:row>
      <xdr:rowOff>150120</xdr:rowOff>
    </xdr:from>
    <xdr:to>
      <xdr:col>5</xdr:col>
      <xdr:colOff>517680</xdr:colOff>
      <xdr:row>2423</xdr:row>
      <xdr:rowOff>93960</xdr:rowOff>
    </xdr:to>
    <xdr:sp macro="" textlink="">
      <xdr:nvSpPr>
        <xdr:cNvPr id="1734" name="Line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 flipV="1">
          <a:off x="5522760" y="402872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2416</xdr:row>
      <xdr:rowOff>154800</xdr:rowOff>
    </xdr:from>
    <xdr:to>
      <xdr:col>5</xdr:col>
      <xdr:colOff>511560</xdr:colOff>
      <xdr:row>2417</xdr:row>
      <xdr:rowOff>98280</xdr:rowOff>
    </xdr:to>
    <xdr:sp macro="" textlink="">
      <xdr:nvSpPr>
        <xdr:cNvPr id="1735" name="Line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 flipV="1">
          <a:off x="5516640" y="401837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188280</xdr:colOff>
      <xdr:row>2423</xdr:row>
      <xdr:rowOff>148320</xdr:rowOff>
    </xdr:from>
    <xdr:to>
      <xdr:col>8</xdr:col>
      <xdr:colOff>652320</xdr:colOff>
      <xdr:row>2424</xdr:row>
      <xdr:rowOff>91800</xdr:rowOff>
    </xdr:to>
    <xdr:sp macro="" textlink="">
      <xdr:nvSpPr>
        <xdr:cNvPr id="1736" name="Line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 flipV="1">
          <a:off x="7409880" y="40303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62640</xdr:colOff>
      <xdr:row>2425</xdr:row>
      <xdr:rowOff>0</xdr:rowOff>
    </xdr:from>
    <xdr:to>
      <xdr:col>8</xdr:col>
      <xdr:colOff>2805</xdr:colOff>
      <xdr:row>2425</xdr:row>
      <xdr:rowOff>106200</xdr:rowOff>
    </xdr:to>
    <xdr:sp macro="" textlink="">
      <xdr:nvSpPr>
        <xdr:cNvPr id="1737" name="Line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 flipV="1">
          <a:off x="6724800" y="403210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568695</xdr:colOff>
      <xdr:row>2425</xdr:row>
      <xdr:rowOff>150480</xdr:rowOff>
    </xdr:from>
    <xdr:to>
      <xdr:col>11</xdr:col>
      <xdr:colOff>4680</xdr:colOff>
      <xdr:row>2426</xdr:row>
      <xdr:rowOff>93960</xdr:rowOff>
    </xdr:to>
    <xdr:sp macro="" textlink="">
      <xdr:nvSpPr>
        <xdr:cNvPr id="1738" name="Line 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 flipV="1">
          <a:off x="8746200" y="40336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270</xdr:colOff>
      <xdr:row>2428</xdr:row>
      <xdr:rowOff>161280</xdr:rowOff>
    </xdr:from>
    <xdr:to>
      <xdr:col>11</xdr:col>
      <xdr:colOff>17280</xdr:colOff>
      <xdr:row>2429</xdr:row>
      <xdr:rowOff>104760</xdr:rowOff>
    </xdr:to>
    <xdr:sp macro="" textlink="">
      <xdr:nvSpPr>
        <xdr:cNvPr id="1739" name="Line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 flipV="1">
          <a:off x="8758800" y="403859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2430</xdr:row>
      <xdr:rowOff>9720</xdr:rowOff>
    </xdr:from>
    <xdr:to>
      <xdr:col>3</xdr:col>
      <xdr:colOff>620640</xdr:colOff>
      <xdr:row>2430</xdr:row>
      <xdr:rowOff>115920</xdr:rowOff>
    </xdr:to>
    <xdr:sp macro="" textlink="">
      <xdr:nvSpPr>
        <xdr:cNvPr id="1740" name="Line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 flipV="1">
          <a:off x="4093920" y="40403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38880</xdr:colOff>
      <xdr:row>2428</xdr:row>
      <xdr:rowOff>10800</xdr:rowOff>
    </xdr:from>
    <xdr:to>
      <xdr:col>7</xdr:col>
      <xdr:colOff>502920</xdr:colOff>
      <xdr:row>2428</xdr:row>
      <xdr:rowOff>117000</xdr:rowOff>
    </xdr:to>
    <xdr:sp macro="" textlink="">
      <xdr:nvSpPr>
        <xdr:cNvPr id="1741" name="Line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 flipV="1">
          <a:off x="6701040" y="40370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90360</xdr:colOff>
      <xdr:row>2432</xdr:row>
      <xdr:rowOff>156240</xdr:rowOff>
    </xdr:from>
    <xdr:to>
      <xdr:col>4</xdr:col>
      <xdr:colOff>554400</xdr:colOff>
      <xdr:row>2433</xdr:row>
      <xdr:rowOff>99720</xdr:rowOff>
    </xdr:to>
    <xdr:sp macro="" textlink="">
      <xdr:nvSpPr>
        <xdr:cNvPr id="1742" name="Line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 flipV="1">
          <a:off x="4904280" y="40450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60840</xdr:colOff>
      <xdr:row>2432</xdr:row>
      <xdr:rowOff>3600</xdr:rowOff>
    </xdr:from>
    <xdr:to>
      <xdr:col>4</xdr:col>
      <xdr:colOff>524880</xdr:colOff>
      <xdr:row>2432</xdr:row>
      <xdr:rowOff>109800</xdr:rowOff>
    </xdr:to>
    <xdr:sp macro="" textlink="">
      <xdr:nvSpPr>
        <xdr:cNvPr id="1743" name="Line 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 flipV="1">
          <a:off x="4874760" y="40435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2595</xdr:colOff>
      <xdr:row>2433</xdr:row>
      <xdr:rowOff>150840</xdr:rowOff>
    </xdr:from>
    <xdr:to>
      <xdr:col>11</xdr:col>
      <xdr:colOff>10080</xdr:colOff>
      <xdr:row>2434</xdr:row>
      <xdr:rowOff>94680</xdr:rowOff>
    </xdr:to>
    <xdr:sp macro="" textlink="">
      <xdr:nvSpPr>
        <xdr:cNvPr id="1744" name="Line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 flipV="1">
          <a:off x="8751600" y="40466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190080</xdr:colOff>
      <xdr:row>2426</xdr:row>
      <xdr:rowOff>144360</xdr:rowOff>
    </xdr:from>
    <xdr:to>
      <xdr:col>8</xdr:col>
      <xdr:colOff>654120</xdr:colOff>
      <xdr:row>2427</xdr:row>
      <xdr:rowOff>88200</xdr:rowOff>
    </xdr:to>
    <xdr:sp macro="" textlink="">
      <xdr:nvSpPr>
        <xdr:cNvPr id="1745" name="Line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 flipV="1">
          <a:off x="7411680" y="40351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10080</xdr:colOff>
      <xdr:row>2431</xdr:row>
      <xdr:rowOff>5400</xdr:rowOff>
    </xdr:from>
    <xdr:to>
      <xdr:col>7</xdr:col>
      <xdr:colOff>474120</xdr:colOff>
      <xdr:row>2431</xdr:row>
      <xdr:rowOff>111600</xdr:rowOff>
    </xdr:to>
    <xdr:sp macro="" textlink="">
      <xdr:nvSpPr>
        <xdr:cNvPr id="1746" name="Line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 flipV="1">
          <a:off x="6672240" y="40419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567585</xdr:colOff>
      <xdr:row>2434</xdr:row>
      <xdr:rowOff>159120</xdr:rowOff>
    </xdr:from>
    <xdr:to>
      <xdr:col>10</xdr:col>
      <xdr:colOff>398025</xdr:colOff>
      <xdr:row>2435</xdr:row>
      <xdr:rowOff>102600</xdr:rowOff>
    </xdr:to>
    <xdr:sp macro="" textlink="">
      <xdr:nvSpPr>
        <xdr:cNvPr id="1747" name="Line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 flipV="1">
          <a:off x="8726040" y="40483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2439</xdr:row>
      <xdr:rowOff>11520</xdr:rowOff>
    </xdr:from>
    <xdr:to>
      <xdr:col>8</xdr:col>
      <xdr:colOff>660600</xdr:colOff>
      <xdr:row>2439</xdr:row>
      <xdr:rowOff>117720</xdr:rowOff>
    </xdr:to>
    <xdr:sp macro="" textlink="">
      <xdr:nvSpPr>
        <xdr:cNvPr id="1748" name="Line 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 flipV="1">
          <a:off x="7418160" y="40556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2010</xdr:colOff>
      <xdr:row>2440</xdr:row>
      <xdr:rowOff>11160</xdr:rowOff>
    </xdr:from>
    <xdr:to>
      <xdr:col>11</xdr:col>
      <xdr:colOff>3900</xdr:colOff>
      <xdr:row>2440</xdr:row>
      <xdr:rowOff>117360</xdr:rowOff>
    </xdr:to>
    <xdr:sp macro="" textlink="">
      <xdr:nvSpPr>
        <xdr:cNvPr id="1749" name="Line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 flipV="1">
          <a:off x="8722440" y="40572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2440</xdr:row>
      <xdr:rowOff>155160</xdr:rowOff>
    </xdr:from>
    <xdr:to>
      <xdr:col>4</xdr:col>
      <xdr:colOff>550800</xdr:colOff>
      <xdr:row>2441</xdr:row>
      <xdr:rowOff>99000</xdr:rowOff>
    </xdr:to>
    <xdr:sp macro="" textlink="">
      <xdr:nvSpPr>
        <xdr:cNvPr id="1750" name="Line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 flipV="1">
          <a:off x="4900680" y="405867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2445</xdr:row>
      <xdr:rowOff>14400</xdr:rowOff>
    </xdr:from>
    <xdr:to>
      <xdr:col>8</xdr:col>
      <xdr:colOff>628920</xdr:colOff>
      <xdr:row>2445</xdr:row>
      <xdr:rowOff>120600</xdr:rowOff>
    </xdr:to>
    <xdr:sp macro="" textlink="">
      <xdr:nvSpPr>
        <xdr:cNvPr id="1751" name="Line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 flipV="1">
          <a:off x="7386480" y="406540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2442</xdr:row>
      <xdr:rowOff>10080</xdr:rowOff>
    </xdr:from>
    <xdr:to>
      <xdr:col>7</xdr:col>
      <xdr:colOff>477360</xdr:colOff>
      <xdr:row>2442</xdr:row>
      <xdr:rowOff>116280</xdr:rowOff>
    </xdr:to>
    <xdr:sp macro="" textlink="">
      <xdr:nvSpPr>
        <xdr:cNvPr id="1752" name="Line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 flipV="1">
          <a:off x="6675480" y="406047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2443</xdr:row>
      <xdr:rowOff>153720</xdr:rowOff>
    </xdr:from>
    <xdr:to>
      <xdr:col>5</xdr:col>
      <xdr:colOff>511560</xdr:colOff>
      <xdr:row>2444</xdr:row>
      <xdr:rowOff>97560</xdr:rowOff>
    </xdr:to>
    <xdr:sp macro="" textlink="">
      <xdr:nvSpPr>
        <xdr:cNvPr id="1753" name="Line 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 flipV="1">
          <a:off x="5516640" y="40635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2447</xdr:row>
      <xdr:rowOff>7560</xdr:rowOff>
    </xdr:from>
    <xdr:to>
      <xdr:col>3</xdr:col>
      <xdr:colOff>620640</xdr:colOff>
      <xdr:row>2447</xdr:row>
      <xdr:rowOff>113760</xdr:rowOff>
    </xdr:to>
    <xdr:sp macro="" textlink="">
      <xdr:nvSpPr>
        <xdr:cNvPr id="1754" name="Line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 flipV="1">
          <a:off x="4093920" y="406858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50400</xdr:colOff>
      <xdr:row>2446</xdr:row>
      <xdr:rowOff>25920</xdr:rowOff>
    </xdr:from>
    <xdr:to>
      <xdr:col>4</xdr:col>
      <xdr:colOff>514440</xdr:colOff>
      <xdr:row>2446</xdr:row>
      <xdr:rowOff>132120</xdr:rowOff>
    </xdr:to>
    <xdr:sp macro="" textlink="">
      <xdr:nvSpPr>
        <xdr:cNvPr id="1755" name="Line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 flipV="1">
          <a:off x="4864320" y="40671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567255</xdr:colOff>
      <xdr:row>2443</xdr:row>
      <xdr:rowOff>20160</xdr:rowOff>
    </xdr:from>
    <xdr:to>
      <xdr:col>11</xdr:col>
      <xdr:colOff>3240</xdr:colOff>
      <xdr:row>2443</xdr:row>
      <xdr:rowOff>126360</xdr:rowOff>
    </xdr:to>
    <xdr:sp macro="" textlink="">
      <xdr:nvSpPr>
        <xdr:cNvPr id="1756" name="Line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 flipV="1">
          <a:off x="8744760" y="40622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203760</xdr:colOff>
      <xdr:row>2447</xdr:row>
      <xdr:rowOff>152280</xdr:rowOff>
    </xdr:from>
    <xdr:to>
      <xdr:col>8</xdr:col>
      <xdr:colOff>667800</xdr:colOff>
      <xdr:row>2448</xdr:row>
      <xdr:rowOff>96120</xdr:rowOff>
    </xdr:to>
    <xdr:sp macro="" textlink="">
      <xdr:nvSpPr>
        <xdr:cNvPr id="1757" name="Line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 flipV="1">
          <a:off x="7425360" y="40700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30960</xdr:colOff>
      <xdr:row>2453</xdr:row>
      <xdr:rowOff>8280</xdr:rowOff>
    </xdr:from>
    <xdr:to>
      <xdr:col>5</xdr:col>
      <xdr:colOff>495000</xdr:colOff>
      <xdr:row>2453</xdr:row>
      <xdr:rowOff>114480</xdr:rowOff>
    </xdr:to>
    <xdr:sp macro="" textlink="">
      <xdr:nvSpPr>
        <xdr:cNvPr id="1758" name="Line 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 flipV="1">
          <a:off x="5500080" y="40783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186120</xdr:colOff>
      <xdr:row>2450</xdr:row>
      <xdr:rowOff>155160</xdr:rowOff>
    </xdr:from>
    <xdr:to>
      <xdr:col>3</xdr:col>
      <xdr:colOff>650160</xdr:colOff>
      <xdr:row>2451</xdr:row>
      <xdr:rowOff>98640</xdr:rowOff>
    </xdr:to>
    <xdr:sp macro="" textlink="">
      <xdr:nvSpPr>
        <xdr:cNvPr id="1759" name="Line 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 flipV="1">
          <a:off x="4123440" y="407493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190080</xdr:colOff>
      <xdr:row>2459</xdr:row>
      <xdr:rowOff>11160</xdr:rowOff>
    </xdr:from>
    <xdr:to>
      <xdr:col>8</xdr:col>
      <xdr:colOff>654120</xdr:colOff>
      <xdr:row>2459</xdr:row>
      <xdr:rowOff>117360</xdr:rowOff>
    </xdr:to>
    <xdr:sp macro="" textlink="">
      <xdr:nvSpPr>
        <xdr:cNvPr id="1760" name="Line 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 flipV="1">
          <a:off x="7411680" y="40887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2457</xdr:row>
      <xdr:rowOff>217440</xdr:rowOff>
    </xdr:from>
    <xdr:to>
      <xdr:col>5</xdr:col>
      <xdr:colOff>524880</xdr:colOff>
      <xdr:row>2458</xdr:row>
      <xdr:rowOff>96480</xdr:rowOff>
    </xdr:to>
    <xdr:sp macro="" textlink="">
      <xdr:nvSpPr>
        <xdr:cNvPr id="1761" name="Line 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 flipV="1">
          <a:off x="5529960" y="40869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2461</xdr:row>
      <xdr:rowOff>9720</xdr:rowOff>
    </xdr:from>
    <xdr:to>
      <xdr:col>4</xdr:col>
      <xdr:colOff>514800</xdr:colOff>
      <xdr:row>2461</xdr:row>
      <xdr:rowOff>115920</xdr:rowOff>
    </xdr:to>
    <xdr:sp macro="" textlink="">
      <xdr:nvSpPr>
        <xdr:cNvPr id="1762" name="Line 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 flipV="1">
          <a:off x="4864680" y="409200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67320</xdr:colOff>
      <xdr:row>2472</xdr:row>
      <xdr:rowOff>4320</xdr:rowOff>
    </xdr:from>
    <xdr:to>
      <xdr:col>5</xdr:col>
      <xdr:colOff>531360</xdr:colOff>
      <xdr:row>2472</xdr:row>
      <xdr:rowOff>110520</xdr:rowOff>
    </xdr:to>
    <xdr:sp macro="" textlink="">
      <xdr:nvSpPr>
        <xdr:cNvPr id="1763" name="Line 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 flipV="1">
          <a:off x="5536440" y="410983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990</xdr:colOff>
      <xdr:row>2462</xdr:row>
      <xdr:rowOff>6480</xdr:rowOff>
    </xdr:from>
    <xdr:to>
      <xdr:col>11</xdr:col>
      <xdr:colOff>18000</xdr:colOff>
      <xdr:row>2462</xdr:row>
      <xdr:rowOff>112680</xdr:rowOff>
    </xdr:to>
    <xdr:sp macro="" textlink="">
      <xdr:nvSpPr>
        <xdr:cNvPr id="1764" name="Line 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 flipV="1">
          <a:off x="8759520" y="40935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182520</xdr:colOff>
      <xdr:row>2463</xdr:row>
      <xdr:rowOff>141840</xdr:rowOff>
    </xdr:from>
    <xdr:to>
      <xdr:col>3</xdr:col>
      <xdr:colOff>646560</xdr:colOff>
      <xdr:row>2464</xdr:row>
      <xdr:rowOff>85680</xdr:rowOff>
    </xdr:to>
    <xdr:sp macro="" textlink="">
      <xdr:nvSpPr>
        <xdr:cNvPr id="1765" name="Line 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 flipV="1">
          <a:off x="4119840" y="40965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66960</xdr:colOff>
      <xdr:row>2466</xdr:row>
      <xdr:rowOff>1440</xdr:rowOff>
    </xdr:from>
    <xdr:to>
      <xdr:col>4</xdr:col>
      <xdr:colOff>531000</xdr:colOff>
      <xdr:row>2466</xdr:row>
      <xdr:rowOff>107640</xdr:rowOff>
    </xdr:to>
    <xdr:sp macro="" textlink="">
      <xdr:nvSpPr>
        <xdr:cNvPr id="1766" name="Line 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 flipV="1">
          <a:off x="4880880" y="41000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67320</xdr:colOff>
      <xdr:row>2473</xdr:row>
      <xdr:rowOff>10080</xdr:rowOff>
    </xdr:from>
    <xdr:to>
      <xdr:col>5</xdr:col>
      <xdr:colOff>531360</xdr:colOff>
      <xdr:row>2473</xdr:row>
      <xdr:rowOff>116280</xdr:rowOff>
    </xdr:to>
    <xdr:sp macro="" textlink="">
      <xdr:nvSpPr>
        <xdr:cNvPr id="1767" name="Line 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 flipV="1">
          <a:off x="5536440" y="41115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2469</xdr:row>
      <xdr:rowOff>21960</xdr:rowOff>
    </xdr:from>
    <xdr:to>
      <xdr:col>3</xdr:col>
      <xdr:colOff>620640</xdr:colOff>
      <xdr:row>2469</xdr:row>
      <xdr:rowOff>128160</xdr:rowOff>
    </xdr:to>
    <xdr:sp macro="" textlink="">
      <xdr:nvSpPr>
        <xdr:cNvPr id="1768" name="Line 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 flipV="1">
          <a:off x="4093920" y="41051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80280</xdr:colOff>
      <xdr:row>2473</xdr:row>
      <xdr:rowOff>149760</xdr:rowOff>
    </xdr:from>
    <xdr:to>
      <xdr:col>4</xdr:col>
      <xdr:colOff>544320</xdr:colOff>
      <xdr:row>2474</xdr:row>
      <xdr:rowOff>93240</xdr:rowOff>
    </xdr:to>
    <xdr:sp macro="" textlink="">
      <xdr:nvSpPr>
        <xdr:cNvPr id="1769" name="Line 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 flipV="1">
          <a:off x="4894200" y="41129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186480</xdr:colOff>
      <xdr:row>2464</xdr:row>
      <xdr:rowOff>145080</xdr:rowOff>
    </xdr:from>
    <xdr:to>
      <xdr:col>8</xdr:col>
      <xdr:colOff>650520</xdr:colOff>
      <xdr:row>2465</xdr:row>
      <xdr:rowOff>88560</xdr:rowOff>
    </xdr:to>
    <xdr:sp macro="" textlink="">
      <xdr:nvSpPr>
        <xdr:cNvPr id="1770" name="Line 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 flipV="1">
          <a:off x="7408080" y="409823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2471</xdr:row>
      <xdr:rowOff>10440</xdr:rowOff>
    </xdr:from>
    <xdr:to>
      <xdr:col>7</xdr:col>
      <xdr:colOff>477360</xdr:colOff>
      <xdr:row>2471</xdr:row>
      <xdr:rowOff>116640</xdr:rowOff>
    </xdr:to>
    <xdr:sp macro="" textlink="">
      <xdr:nvSpPr>
        <xdr:cNvPr id="1771" name="Line 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 flipV="1">
          <a:off x="6675480" y="41082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15120</xdr:colOff>
      <xdr:row>2474</xdr:row>
      <xdr:rowOff>145800</xdr:rowOff>
    </xdr:from>
    <xdr:to>
      <xdr:col>11</xdr:col>
      <xdr:colOff>37080</xdr:colOff>
      <xdr:row>2475</xdr:row>
      <xdr:rowOff>89640</xdr:rowOff>
    </xdr:to>
    <xdr:sp macro="" textlink="">
      <xdr:nvSpPr>
        <xdr:cNvPr id="1772" name="Line 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 flipV="1">
          <a:off x="8778600" y="41144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2478</xdr:row>
      <xdr:rowOff>108360</xdr:rowOff>
    </xdr:from>
    <xdr:to>
      <xdr:col>11</xdr:col>
      <xdr:colOff>1080</xdr:colOff>
      <xdr:row>2478</xdr:row>
      <xdr:rowOff>214560</xdr:rowOff>
    </xdr:to>
    <xdr:sp macro="" textlink="">
      <xdr:nvSpPr>
        <xdr:cNvPr id="1773" name="Line 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 flipV="1">
          <a:off x="8742600" y="41206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501570</xdr:colOff>
      <xdr:row>2467</xdr:row>
      <xdr:rowOff>7920</xdr:rowOff>
    </xdr:from>
    <xdr:to>
      <xdr:col>7</xdr:col>
      <xdr:colOff>463320</xdr:colOff>
      <xdr:row>2467</xdr:row>
      <xdr:rowOff>114120</xdr:rowOff>
    </xdr:to>
    <xdr:sp macro="" textlink="">
      <xdr:nvSpPr>
        <xdr:cNvPr id="1774" name="Line 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 flipV="1">
          <a:off x="6661440" y="41017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2470</xdr:row>
      <xdr:rowOff>15120</xdr:rowOff>
    </xdr:from>
    <xdr:to>
      <xdr:col>5</xdr:col>
      <xdr:colOff>505080</xdr:colOff>
      <xdr:row>2470</xdr:row>
      <xdr:rowOff>121320</xdr:rowOff>
    </xdr:to>
    <xdr:sp macro="" textlink="">
      <xdr:nvSpPr>
        <xdr:cNvPr id="1775" name="Line 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 flipV="1">
          <a:off x="5510160" y="41066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2479</xdr:row>
      <xdr:rowOff>151200</xdr:rowOff>
    </xdr:from>
    <xdr:to>
      <xdr:col>7</xdr:col>
      <xdr:colOff>503835</xdr:colOff>
      <xdr:row>2480</xdr:row>
      <xdr:rowOff>95040</xdr:rowOff>
    </xdr:to>
    <xdr:sp macro="" textlink="">
      <xdr:nvSpPr>
        <xdr:cNvPr id="1776" name="Line 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 flipV="1">
          <a:off x="6711480" y="41233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567975</xdr:colOff>
      <xdr:row>2468</xdr:row>
      <xdr:rowOff>15120</xdr:rowOff>
    </xdr:from>
    <xdr:to>
      <xdr:col>11</xdr:col>
      <xdr:colOff>3960</xdr:colOff>
      <xdr:row>2468</xdr:row>
      <xdr:rowOff>121320</xdr:rowOff>
    </xdr:to>
    <xdr:sp macro="" textlink="">
      <xdr:nvSpPr>
        <xdr:cNvPr id="1777" name="Line 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 flipV="1">
          <a:off x="8745480" y="410343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2482</xdr:row>
      <xdr:rowOff>5400</xdr:rowOff>
    </xdr:from>
    <xdr:to>
      <xdr:col>4</xdr:col>
      <xdr:colOff>550800</xdr:colOff>
      <xdr:row>2482</xdr:row>
      <xdr:rowOff>111600</xdr:rowOff>
    </xdr:to>
    <xdr:sp macro="" textlink="">
      <xdr:nvSpPr>
        <xdr:cNvPr id="1778" name="Line 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 flipV="1">
          <a:off x="4900680" y="41267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83880</xdr:colOff>
      <xdr:row>2480</xdr:row>
      <xdr:rowOff>141480</xdr:rowOff>
    </xdr:from>
    <xdr:to>
      <xdr:col>4</xdr:col>
      <xdr:colOff>547920</xdr:colOff>
      <xdr:row>2481</xdr:row>
      <xdr:rowOff>84960</xdr:rowOff>
    </xdr:to>
    <xdr:sp macro="" textlink="">
      <xdr:nvSpPr>
        <xdr:cNvPr id="1779" name="Line 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 flipV="1">
          <a:off x="4897800" y="41248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207360</xdr:colOff>
      <xdr:row>2483</xdr:row>
      <xdr:rowOff>10440</xdr:rowOff>
    </xdr:from>
    <xdr:to>
      <xdr:col>8</xdr:col>
      <xdr:colOff>671400</xdr:colOff>
      <xdr:row>2483</xdr:row>
      <xdr:rowOff>116640</xdr:rowOff>
    </xdr:to>
    <xdr:sp macro="" textlink="">
      <xdr:nvSpPr>
        <xdr:cNvPr id="1780" name="Line 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 flipV="1">
          <a:off x="7428960" y="41284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44280</xdr:colOff>
      <xdr:row>2479</xdr:row>
      <xdr:rowOff>20520</xdr:rowOff>
    </xdr:from>
    <xdr:to>
      <xdr:col>5</xdr:col>
      <xdr:colOff>508320</xdr:colOff>
      <xdr:row>2479</xdr:row>
      <xdr:rowOff>126720</xdr:rowOff>
    </xdr:to>
    <xdr:sp macro="" textlink="">
      <xdr:nvSpPr>
        <xdr:cNvPr id="1781" name="Line 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 flipV="1">
          <a:off x="5513400" y="412201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45000</xdr:colOff>
      <xdr:row>2484</xdr:row>
      <xdr:rowOff>159840</xdr:rowOff>
    </xdr:from>
    <xdr:to>
      <xdr:col>7</xdr:col>
      <xdr:colOff>4215</xdr:colOff>
      <xdr:row>2485</xdr:row>
      <xdr:rowOff>103680</xdr:rowOff>
    </xdr:to>
    <xdr:sp macro="" textlink="">
      <xdr:nvSpPr>
        <xdr:cNvPr id="1782" name="Line 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 flipV="1">
          <a:off x="6147720" y="41315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2485</xdr:row>
      <xdr:rowOff>151560</xdr:rowOff>
    </xdr:from>
    <xdr:to>
      <xdr:col>11</xdr:col>
      <xdr:colOff>4260</xdr:colOff>
      <xdr:row>2486</xdr:row>
      <xdr:rowOff>95040</xdr:rowOff>
    </xdr:to>
    <xdr:sp macro="" textlink="">
      <xdr:nvSpPr>
        <xdr:cNvPr id="1783" name="Line 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 flipV="1">
          <a:off x="8722800" y="41330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66960</xdr:colOff>
      <xdr:row>2484</xdr:row>
      <xdr:rowOff>4680</xdr:rowOff>
    </xdr:from>
    <xdr:to>
      <xdr:col>4</xdr:col>
      <xdr:colOff>531000</xdr:colOff>
      <xdr:row>2484</xdr:row>
      <xdr:rowOff>110880</xdr:rowOff>
    </xdr:to>
    <xdr:sp macro="" textlink="">
      <xdr:nvSpPr>
        <xdr:cNvPr id="1784" name="Line 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 flipV="1">
          <a:off x="4880880" y="41299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156960</xdr:colOff>
      <xdr:row>2490</xdr:row>
      <xdr:rowOff>26640</xdr:rowOff>
    </xdr:from>
    <xdr:to>
      <xdr:col>3</xdr:col>
      <xdr:colOff>621000</xdr:colOff>
      <xdr:row>2490</xdr:row>
      <xdr:rowOff>132840</xdr:rowOff>
    </xdr:to>
    <xdr:sp macro="" textlink="">
      <xdr:nvSpPr>
        <xdr:cNvPr id="1785" name="Line 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 flipV="1">
          <a:off x="4094280" y="413995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40680</xdr:colOff>
      <xdr:row>2491</xdr:row>
      <xdr:rowOff>151920</xdr:rowOff>
    </xdr:from>
    <xdr:to>
      <xdr:col>5</xdr:col>
      <xdr:colOff>504720</xdr:colOff>
      <xdr:row>2492</xdr:row>
      <xdr:rowOff>95760</xdr:rowOff>
    </xdr:to>
    <xdr:sp macro="" textlink="">
      <xdr:nvSpPr>
        <xdr:cNvPr id="1786" name="Line 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 flipV="1">
          <a:off x="5509800" y="41428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2493</xdr:row>
      <xdr:rowOff>160560</xdr:rowOff>
    </xdr:from>
    <xdr:to>
      <xdr:col>11</xdr:col>
      <xdr:colOff>1080</xdr:colOff>
      <xdr:row>2494</xdr:row>
      <xdr:rowOff>104400</xdr:rowOff>
    </xdr:to>
    <xdr:sp macro="" textlink="">
      <xdr:nvSpPr>
        <xdr:cNvPr id="1787" name="Line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 flipV="1">
          <a:off x="8742600" y="41461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2486</xdr:row>
      <xdr:rowOff>147960</xdr:rowOff>
    </xdr:from>
    <xdr:to>
      <xdr:col>5</xdr:col>
      <xdr:colOff>505080</xdr:colOff>
      <xdr:row>2487</xdr:row>
      <xdr:rowOff>91800</xdr:rowOff>
    </xdr:to>
    <xdr:sp macro="" textlink="">
      <xdr:nvSpPr>
        <xdr:cNvPr id="1788" name="Line 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 flipV="1">
          <a:off x="5510160" y="41346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186840</xdr:colOff>
      <xdr:row>2492</xdr:row>
      <xdr:rowOff>149760</xdr:rowOff>
    </xdr:from>
    <xdr:to>
      <xdr:col>8</xdr:col>
      <xdr:colOff>650880</xdr:colOff>
      <xdr:row>2493</xdr:row>
      <xdr:rowOff>93240</xdr:rowOff>
    </xdr:to>
    <xdr:sp macro="" textlink="">
      <xdr:nvSpPr>
        <xdr:cNvPr id="1789" name="Line 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 flipV="1">
          <a:off x="7408440" y="41444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41040</xdr:colOff>
      <xdr:row>2489</xdr:row>
      <xdr:rowOff>19080</xdr:rowOff>
    </xdr:from>
    <xdr:to>
      <xdr:col>4</xdr:col>
      <xdr:colOff>505080</xdr:colOff>
      <xdr:row>2489</xdr:row>
      <xdr:rowOff>125280</xdr:rowOff>
    </xdr:to>
    <xdr:sp macro="" textlink="">
      <xdr:nvSpPr>
        <xdr:cNvPr id="1790" name="Line 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 flipV="1">
          <a:off x="4854960" y="41382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189360</xdr:colOff>
      <xdr:row>2490</xdr:row>
      <xdr:rowOff>157680</xdr:rowOff>
    </xdr:from>
    <xdr:to>
      <xdr:col>3</xdr:col>
      <xdr:colOff>653400</xdr:colOff>
      <xdr:row>2491</xdr:row>
      <xdr:rowOff>101160</xdr:rowOff>
    </xdr:to>
    <xdr:sp macro="" textlink="">
      <xdr:nvSpPr>
        <xdr:cNvPr id="1791" name="Line 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 flipV="1">
          <a:off x="4126680" y="41412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2501</xdr:row>
      <xdr:rowOff>2880</xdr:rowOff>
    </xdr:from>
    <xdr:to>
      <xdr:col>3</xdr:col>
      <xdr:colOff>620640</xdr:colOff>
      <xdr:row>2501</xdr:row>
      <xdr:rowOff>109080</xdr:rowOff>
    </xdr:to>
    <xdr:sp macro="" textlink="">
      <xdr:nvSpPr>
        <xdr:cNvPr id="1792" name="Line 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 flipV="1">
          <a:off x="4093920" y="41582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80280</xdr:colOff>
      <xdr:row>2503</xdr:row>
      <xdr:rowOff>4320</xdr:rowOff>
    </xdr:from>
    <xdr:to>
      <xdr:col>4</xdr:col>
      <xdr:colOff>544320</xdr:colOff>
      <xdr:row>2503</xdr:row>
      <xdr:rowOff>110520</xdr:rowOff>
    </xdr:to>
    <xdr:sp macro="" textlink="">
      <xdr:nvSpPr>
        <xdr:cNvPr id="1793" name="Line 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 flipV="1">
          <a:off x="4894200" y="416150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2501</xdr:row>
      <xdr:rowOff>146880</xdr:rowOff>
    </xdr:from>
    <xdr:to>
      <xdr:col>5</xdr:col>
      <xdr:colOff>511560</xdr:colOff>
      <xdr:row>2502</xdr:row>
      <xdr:rowOff>90360</xdr:rowOff>
    </xdr:to>
    <xdr:sp macro="" textlink="">
      <xdr:nvSpPr>
        <xdr:cNvPr id="1794" name="Line 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 flipV="1">
          <a:off x="5516640" y="41596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2499</xdr:row>
      <xdr:rowOff>150120</xdr:rowOff>
    </xdr:from>
    <xdr:to>
      <xdr:col>5</xdr:col>
      <xdr:colOff>524880</xdr:colOff>
      <xdr:row>2500</xdr:row>
      <xdr:rowOff>93600</xdr:rowOff>
    </xdr:to>
    <xdr:sp macro="" textlink="">
      <xdr:nvSpPr>
        <xdr:cNvPr id="1795" name="Line 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 flipV="1">
          <a:off x="5529960" y="415646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165240</xdr:colOff>
      <xdr:row>2498</xdr:row>
      <xdr:rowOff>225720</xdr:rowOff>
    </xdr:from>
    <xdr:to>
      <xdr:col>8</xdr:col>
      <xdr:colOff>629280</xdr:colOff>
      <xdr:row>2499</xdr:row>
      <xdr:rowOff>104760</xdr:rowOff>
    </xdr:to>
    <xdr:sp macro="" textlink="">
      <xdr:nvSpPr>
        <xdr:cNvPr id="1796" name="Line 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 flipV="1">
          <a:off x="7386840" y="41549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31680</xdr:colOff>
      <xdr:row>2488</xdr:row>
      <xdr:rowOff>360</xdr:rowOff>
    </xdr:from>
    <xdr:to>
      <xdr:col>6</xdr:col>
      <xdr:colOff>495720</xdr:colOff>
      <xdr:row>2488</xdr:row>
      <xdr:rowOff>106560</xdr:rowOff>
    </xdr:to>
    <xdr:sp macro="" textlink="">
      <xdr:nvSpPr>
        <xdr:cNvPr id="1797" name="Line 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 flipV="1">
          <a:off x="6134400" y="41364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567060</xdr:colOff>
      <xdr:row>2503</xdr:row>
      <xdr:rowOff>147960</xdr:rowOff>
    </xdr:from>
    <xdr:to>
      <xdr:col>10</xdr:col>
      <xdr:colOff>397500</xdr:colOff>
      <xdr:row>2504</xdr:row>
      <xdr:rowOff>91440</xdr:rowOff>
    </xdr:to>
    <xdr:sp macro="" textlink="">
      <xdr:nvSpPr>
        <xdr:cNvPr id="1798" name="Line 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 flipV="1">
          <a:off x="8735040" y="41629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186840</xdr:colOff>
      <xdr:row>2504</xdr:row>
      <xdr:rowOff>154800</xdr:rowOff>
    </xdr:from>
    <xdr:to>
      <xdr:col>3</xdr:col>
      <xdr:colOff>650880</xdr:colOff>
      <xdr:row>2505</xdr:row>
      <xdr:rowOff>98640</xdr:rowOff>
    </xdr:to>
    <xdr:sp macro="" textlink="">
      <xdr:nvSpPr>
        <xdr:cNvPr id="1799" name="Line 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 flipV="1">
          <a:off x="4124160" y="416463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44640</xdr:colOff>
      <xdr:row>2507</xdr:row>
      <xdr:rowOff>144720</xdr:rowOff>
    </xdr:from>
    <xdr:to>
      <xdr:col>8</xdr:col>
      <xdr:colOff>3855</xdr:colOff>
      <xdr:row>2508</xdr:row>
      <xdr:rowOff>88560</xdr:rowOff>
    </xdr:to>
    <xdr:sp macro="" textlink="">
      <xdr:nvSpPr>
        <xdr:cNvPr id="1800" name="Line 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 flipV="1">
          <a:off x="6706800" y="41694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2509</xdr:row>
      <xdr:rowOff>159120</xdr:rowOff>
    </xdr:from>
    <xdr:to>
      <xdr:col>3</xdr:col>
      <xdr:colOff>620640</xdr:colOff>
      <xdr:row>2510</xdr:row>
      <xdr:rowOff>102960</xdr:rowOff>
    </xdr:to>
    <xdr:sp macro="" textlink="">
      <xdr:nvSpPr>
        <xdr:cNvPr id="1801" name="Line 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 flipV="1">
          <a:off x="4093920" y="417281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60480</xdr:colOff>
      <xdr:row>2509</xdr:row>
      <xdr:rowOff>19080</xdr:rowOff>
    </xdr:from>
    <xdr:to>
      <xdr:col>4</xdr:col>
      <xdr:colOff>524520</xdr:colOff>
      <xdr:row>2509</xdr:row>
      <xdr:rowOff>125280</xdr:rowOff>
    </xdr:to>
    <xdr:sp macro="" textlink="">
      <xdr:nvSpPr>
        <xdr:cNvPr id="1802" name="Line 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 flipV="1">
          <a:off x="4874400" y="41714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168120</xdr:colOff>
      <xdr:row>2506</xdr:row>
      <xdr:rowOff>1440</xdr:rowOff>
    </xdr:from>
    <xdr:to>
      <xdr:col>8</xdr:col>
      <xdr:colOff>632160</xdr:colOff>
      <xdr:row>2506</xdr:row>
      <xdr:rowOff>107640</xdr:rowOff>
    </xdr:to>
    <xdr:sp macro="" textlink="">
      <xdr:nvSpPr>
        <xdr:cNvPr id="1803" name="Line 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 flipV="1">
          <a:off x="7389720" y="416635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3750</xdr:colOff>
      <xdr:row>2506</xdr:row>
      <xdr:rowOff>161280</xdr:rowOff>
    </xdr:from>
    <xdr:to>
      <xdr:col>7</xdr:col>
      <xdr:colOff>460800</xdr:colOff>
      <xdr:row>2507</xdr:row>
      <xdr:rowOff>104760</xdr:rowOff>
    </xdr:to>
    <xdr:sp macro="" textlink="">
      <xdr:nvSpPr>
        <xdr:cNvPr id="1804" name="Line 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 flipV="1">
          <a:off x="6658920" y="41679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166680</xdr:colOff>
      <xdr:row>2510</xdr:row>
      <xdr:rowOff>143280</xdr:rowOff>
    </xdr:from>
    <xdr:to>
      <xdr:col>3</xdr:col>
      <xdr:colOff>630720</xdr:colOff>
      <xdr:row>2511</xdr:row>
      <xdr:rowOff>86760</xdr:rowOff>
    </xdr:to>
    <xdr:sp macro="" textlink="">
      <xdr:nvSpPr>
        <xdr:cNvPr id="1805" name="Line 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 flipV="1">
          <a:off x="4104000" y="41742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219960</xdr:colOff>
      <xdr:row>2512</xdr:row>
      <xdr:rowOff>9000</xdr:rowOff>
    </xdr:from>
    <xdr:to>
      <xdr:col>8</xdr:col>
      <xdr:colOff>684000</xdr:colOff>
      <xdr:row>2512</xdr:row>
      <xdr:rowOff>115200</xdr:rowOff>
    </xdr:to>
    <xdr:sp macro="" textlink="">
      <xdr:nvSpPr>
        <xdr:cNvPr id="1806" name="Line 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 flipV="1">
          <a:off x="7441560" y="41761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207360</xdr:colOff>
      <xdr:row>2515</xdr:row>
      <xdr:rowOff>220680</xdr:rowOff>
    </xdr:from>
    <xdr:to>
      <xdr:col>8</xdr:col>
      <xdr:colOff>671400</xdr:colOff>
      <xdr:row>2516</xdr:row>
      <xdr:rowOff>99360</xdr:rowOff>
    </xdr:to>
    <xdr:sp macro="" textlink="">
      <xdr:nvSpPr>
        <xdr:cNvPr id="1807" name="Line 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 flipV="1">
          <a:off x="7428960" y="418317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2519</xdr:row>
      <xdr:rowOff>360</xdr:rowOff>
    </xdr:from>
    <xdr:to>
      <xdr:col>3</xdr:col>
      <xdr:colOff>620640</xdr:colOff>
      <xdr:row>2519</xdr:row>
      <xdr:rowOff>106560</xdr:rowOff>
    </xdr:to>
    <xdr:sp macro="" textlink="">
      <xdr:nvSpPr>
        <xdr:cNvPr id="1808" name="Line 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 flipV="1">
          <a:off x="4093920" y="41881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80280</xdr:colOff>
      <xdr:row>2516</xdr:row>
      <xdr:rowOff>155160</xdr:rowOff>
    </xdr:from>
    <xdr:to>
      <xdr:col>5</xdr:col>
      <xdr:colOff>544320</xdr:colOff>
      <xdr:row>2517</xdr:row>
      <xdr:rowOff>99000</xdr:rowOff>
    </xdr:to>
    <xdr:sp macro="" textlink="">
      <xdr:nvSpPr>
        <xdr:cNvPr id="1809" name="Line 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 flipV="1">
          <a:off x="5549400" y="41847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2519</xdr:row>
      <xdr:rowOff>144360</xdr:rowOff>
    </xdr:from>
    <xdr:to>
      <xdr:col>5</xdr:col>
      <xdr:colOff>511560</xdr:colOff>
      <xdr:row>2520</xdr:row>
      <xdr:rowOff>87840</xdr:rowOff>
    </xdr:to>
    <xdr:sp macro="" textlink="">
      <xdr:nvSpPr>
        <xdr:cNvPr id="1810" name="Line 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 flipV="1">
          <a:off x="5516640" y="41895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16560</xdr:colOff>
      <xdr:row>2524</xdr:row>
      <xdr:rowOff>23760</xdr:rowOff>
    </xdr:from>
    <xdr:to>
      <xdr:col>7</xdr:col>
      <xdr:colOff>480600</xdr:colOff>
      <xdr:row>2524</xdr:row>
      <xdr:rowOff>129960</xdr:rowOff>
    </xdr:to>
    <xdr:sp macro="" textlink="">
      <xdr:nvSpPr>
        <xdr:cNvPr id="1811" name="Line 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 flipV="1">
          <a:off x="6678720" y="419648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180720</xdr:colOff>
      <xdr:row>2522</xdr:row>
      <xdr:rowOff>142920</xdr:rowOff>
    </xdr:from>
    <xdr:to>
      <xdr:col>3</xdr:col>
      <xdr:colOff>644760</xdr:colOff>
      <xdr:row>2523</xdr:row>
      <xdr:rowOff>86400</xdr:rowOff>
    </xdr:to>
    <xdr:sp macro="" textlink="">
      <xdr:nvSpPr>
        <xdr:cNvPr id="1812" name="Line 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 flipV="1">
          <a:off x="4118040" y="41944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2520</xdr:row>
      <xdr:rowOff>161640</xdr:rowOff>
    </xdr:from>
    <xdr:to>
      <xdr:col>7</xdr:col>
      <xdr:colOff>477360</xdr:colOff>
      <xdr:row>2521</xdr:row>
      <xdr:rowOff>105480</xdr:rowOff>
    </xdr:to>
    <xdr:sp macro="" textlink="">
      <xdr:nvSpPr>
        <xdr:cNvPr id="1813" name="Line 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 flipV="1">
          <a:off x="6675480" y="41913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36000</xdr:colOff>
      <xdr:row>2518</xdr:row>
      <xdr:rowOff>20160</xdr:rowOff>
    </xdr:from>
    <xdr:to>
      <xdr:col>7</xdr:col>
      <xdr:colOff>500040</xdr:colOff>
      <xdr:row>2518</xdr:row>
      <xdr:rowOff>126360</xdr:rowOff>
    </xdr:to>
    <xdr:sp macro="" textlink="">
      <xdr:nvSpPr>
        <xdr:cNvPr id="1814" name="Line 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 flipV="1">
          <a:off x="6698160" y="418669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196560</xdr:colOff>
      <xdr:row>2524</xdr:row>
      <xdr:rowOff>142560</xdr:rowOff>
    </xdr:from>
    <xdr:to>
      <xdr:col>3</xdr:col>
      <xdr:colOff>660600</xdr:colOff>
      <xdr:row>2525</xdr:row>
      <xdr:rowOff>86040</xdr:rowOff>
    </xdr:to>
    <xdr:sp macro="" textlink="">
      <xdr:nvSpPr>
        <xdr:cNvPr id="1815" name="Line 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 flipV="1">
          <a:off x="4133880" y="41976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570270</xdr:colOff>
      <xdr:row>2522</xdr:row>
      <xdr:rowOff>32400</xdr:rowOff>
    </xdr:from>
    <xdr:to>
      <xdr:col>11</xdr:col>
      <xdr:colOff>660</xdr:colOff>
      <xdr:row>2522</xdr:row>
      <xdr:rowOff>138600</xdr:rowOff>
    </xdr:to>
    <xdr:sp macro="" textlink="">
      <xdr:nvSpPr>
        <xdr:cNvPr id="1816" name="Line 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 flipV="1">
          <a:off x="8719200" y="41933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191160</xdr:colOff>
      <xdr:row>2526</xdr:row>
      <xdr:rowOff>13680</xdr:rowOff>
    </xdr:from>
    <xdr:to>
      <xdr:col>8</xdr:col>
      <xdr:colOff>655200</xdr:colOff>
      <xdr:row>2526</xdr:row>
      <xdr:rowOff>119880</xdr:rowOff>
    </xdr:to>
    <xdr:sp macro="" textlink="">
      <xdr:nvSpPr>
        <xdr:cNvPr id="1817" name="Line 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 flipV="1">
          <a:off x="7412760" y="41996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2530</xdr:row>
      <xdr:rowOff>36720</xdr:rowOff>
    </xdr:from>
    <xdr:to>
      <xdr:col>7</xdr:col>
      <xdr:colOff>477360</xdr:colOff>
      <xdr:row>2530</xdr:row>
      <xdr:rowOff>142920</xdr:rowOff>
    </xdr:to>
    <xdr:sp macro="" textlink="">
      <xdr:nvSpPr>
        <xdr:cNvPr id="1818" name="Line 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 flipV="1">
          <a:off x="6675480" y="420700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6480</xdr:colOff>
      <xdr:row>2532</xdr:row>
      <xdr:rowOff>10800</xdr:rowOff>
    </xdr:from>
    <xdr:to>
      <xdr:col>7</xdr:col>
      <xdr:colOff>470520</xdr:colOff>
      <xdr:row>2532</xdr:row>
      <xdr:rowOff>117000</xdr:rowOff>
    </xdr:to>
    <xdr:sp macro="" textlink="">
      <xdr:nvSpPr>
        <xdr:cNvPr id="1819" name="Line 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 flipV="1">
          <a:off x="6668640" y="420999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567810</xdr:colOff>
      <xdr:row>2530</xdr:row>
      <xdr:rowOff>147600</xdr:rowOff>
    </xdr:from>
    <xdr:to>
      <xdr:col>11</xdr:col>
      <xdr:colOff>13320</xdr:colOff>
      <xdr:row>2531</xdr:row>
      <xdr:rowOff>91440</xdr:rowOff>
    </xdr:to>
    <xdr:sp macro="" textlink="">
      <xdr:nvSpPr>
        <xdr:cNvPr id="1820" name="Line 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 flipV="1">
          <a:off x="8754840" y="42081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2536</xdr:row>
      <xdr:rowOff>2160</xdr:rowOff>
    </xdr:from>
    <xdr:to>
      <xdr:col>5</xdr:col>
      <xdr:colOff>505080</xdr:colOff>
      <xdr:row>2536</xdr:row>
      <xdr:rowOff>108360</xdr:rowOff>
    </xdr:to>
    <xdr:sp macro="" textlink="">
      <xdr:nvSpPr>
        <xdr:cNvPr id="1821" name="Line 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 flipV="1">
          <a:off x="5510160" y="42170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2565</xdr:colOff>
      <xdr:row>2538</xdr:row>
      <xdr:rowOff>159120</xdr:rowOff>
    </xdr:from>
    <xdr:to>
      <xdr:col>11</xdr:col>
      <xdr:colOff>4455</xdr:colOff>
      <xdr:row>2539</xdr:row>
      <xdr:rowOff>102600</xdr:rowOff>
    </xdr:to>
    <xdr:sp macro="" textlink="">
      <xdr:nvSpPr>
        <xdr:cNvPr id="1822" name="Line 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 flipV="1">
          <a:off x="8732520" y="42218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9720</xdr:colOff>
      <xdr:row>2538</xdr:row>
      <xdr:rowOff>15480</xdr:rowOff>
    </xdr:from>
    <xdr:to>
      <xdr:col>7</xdr:col>
      <xdr:colOff>473760</xdr:colOff>
      <xdr:row>2538</xdr:row>
      <xdr:rowOff>121680</xdr:rowOff>
    </xdr:to>
    <xdr:sp macro="" textlink="">
      <xdr:nvSpPr>
        <xdr:cNvPr id="1823" name="Line 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 flipV="1">
          <a:off x="6671880" y="422043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41040</xdr:colOff>
      <xdr:row>2536</xdr:row>
      <xdr:rowOff>156960</xdr:rowOff>
    </xdr:from>
    <xdr:to>
      <xdr:col>4</xdr:col>
      <xdr:colOff>505080</xdr:colOff>
      <xdr:row>2537</xdr:row>
      <xdr:rowOff>100440</xdr:rowOff>
    </xdr:to>
    <xdr:sp macro="" textlink="">
      <xdr:nvSpPr>
        <xdr:cNvPr id="1824" name="Line 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 flipV="1">
          <a:off x="4854960" y="42186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50400</xdr:colOff>
      <xdr:row>2546</xdr:row>
      <xdr:rowOff>131400</xdr:rowOff>
    </xdr:from>
    <xdr:to>
      <xdr:col>4</xdr:col>
      <xdr:colOff>514440</xdr:colOff>
      <xdr:row>2547</xdr:row>
      <xdr:rowOff>75240</xdr:rowOff>
    </xdr:to>
    <xdr:sp macro="" textlink="">
      <xdr:nvSpPr>
        <xdr:cNvPr id="1825" name="Line 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 flipV="1">
          <a:off x="4864320" y="423460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2540</xdr:row>
      <xdr:rowOff>3960</xdr:rowOff>
    </xdr:from>
    <xdr:to>
      <xdr:col>3</xdr:col>
      <xdr:colOff>620640</xdr:colOff>
      <xdr:row>2540</xdr:row>
      <xdr:rowOff>110160</xdr:rowOff>
    </xdr:to>
    <xdr:sp macro="" textlink="">
      <xdr:nvSpPr>
        <xdr:cNvPr id="1826" name="Line 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 flipV="1">
          <a:off x="4093920" y="42235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2538</xdr:row>
      <xdr:rowOff>131040</xdr:rowOff>
    </xdr:from>
    <xdr:to>
      <xdr:col>4</xdr:col>
      <xdr:colOff>514800</xdr:colOff>
      <xdr:row>2539</xdr:row>
      <xdr:rowOff>74520</xdr:rowOff>
    </xdr:to>
    <xdr:sp macro="" textlink="">
      <xdr:nvSpPr>
        <xdr:cNvPr id="1827" name="Line 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 flipV="1">
          <a:off x="4864680" y="42215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2541</xdr:row>
      <xdr:rowOff>129600</xdr:rowOff>
    </xdr:from>
    <xdr:to>
      <xdr:col>5</xdr:col>
      <xdr:colOff>511560</xdr:colOff>
      <xdr:row>2542</xdr:row>
      <xdr:rowOff>73440</xdr:rowOff>
    </xdr:to>
    <xdr:sp macro="" textlink="">
      <xdr:nvSpPr>
        <xdr:cNvPr id="1828" name="Line 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 flipV="1">
          <a:off x="5516640" y="42264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2542</xdr:row>
      <xdr:rowOff>147240</xdr:rowOff>
    </xdr:from>
    <xdr:to>
      <xdr:col>8</xdr:col>
      <xdr:colOff>624600</xdr:colOff>
      <xdr:row>2543</xdr:row>
      <xdr:rowOff>90720</xdr:rowOff>
    </xdr:to>
    <xdr:sp macro="" textlink="">
      <xdr:nvSpPr>
        <xdr:cNvPr id="1829" name="Line 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 flipV="1">
          <a:off x="7382160" y="42282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50040</xdr:colOff>
      <xdr:row>2540</xdr:row>
      <xdr:rowOff>144360</xdr:rowOff>
    </xdr:from>
    <xdr:to>
      <xdr:col>9</xdr:col>
      <xdr:colOff>514080</xdr:colOff>
      <xdr:row>2541</xdr:row>
      <xdr:rowOff>87840</xdr:rowOff>
    </xdr:to>
    <xdr:sp macro="" textlink="">
      <xdr:nvSpPr>
        <xdr:cNvPr id="1830" name="Line 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 flipV="1">
          <a:off x="8179920" y="422497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2542</xdr:row>
      <xdr:rowOff>147240</xdr:rowOff>
    </xdr:from>
    <xdr:to>
      <xdr:col>11</xdr:col>
      <xdr:colOff>1080</xdr:colOff>
      <xdr:row>2543</xdr:row>
      <xdr:rowOff>90720</xdr:rowOff>
    </xdr:to>
    <xdr:sp macro="" textlink="">
      <xdr:nvSpPr>
        <xdr:cNvPr id="1831" name="Line 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 flipV="1">
          <a:off x="8742600" y="42282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2548</xdr:row>
      <xdr:rowOff>160200</xdr:rowOff>
    </xdr:from>
    <xdr:to>
      <xdr:col>8</xdr:col>
      <xdr:colOff>660600</xdr:colOff>
      <xdr:row>2549</xdr:row>
      <xdr:rowOff>104040</xdr:rowOff>
    </xdr:to>
    <xdr:sp macro="" textlink="">
      <xdr:nvSpPr>
        <xdr:cNvPr id="1832" name="Line 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 flipV="1">
          <a:off x="7418160" y="42381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586725</xdr:colOff>
      <xdr:row>2544</xdr:row>
      <xdr:rowOff>22680</xdr:rowOff>
    </xdr:from>
    <xdr:to>
      <xdr:col>5</xdr:col>
      <xdr:colOff>462240</xdr:colOff>
      <xdr:row>2544</xdr:row>
      <xdr:rowOff>128880</xdr:rowOff>
    </xdr:to>
    <xdr:sp macro="" textlink="">
      <xdr:nvSpPr>
        <xdr:cNvPr id="1833" name="Line 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 flipV="1">
          <a:off x="5467320" y="423026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57600</xdr:colOff>
      <xdr:row>2548</xdr:row>
      <xdr:rowOff>28800</xdr:rowOff>
    </xdr:from>
    <xdr:to>
      <xdr:col>5</xdr:col>
      <xdr:colOff>521640</xdr:colOff>
      <xdr:row>2548</xdr:row>
      <xdr:rowOff>135000</xdr:rowOff>
    </xdr:to>
    <xdr:sp macro="" textlink="">
      <xdr:nvSpPr>
        <xdr:cNvPr id="1834" name="Line 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 flipV="1">
          <a:off x="5526720" y="42368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89640</xdr:colOff>
      <xdr:row>2549</xdr:row>
      <xdr:rowOff>153000</xdr:rowOff>
    </xdr:from>
    <xdr:to>
      <xdr:col>4</xdr:col>
      <xdr:colOff>553680</xdr:colOff>
      <xdr:row>2550</xdr:row>
      <xdr:rowOff>96480</xdr:rowOff>
    </xdr:to>
    <xdr:sp macro="" textlink="">
      <xdr:nvSpPr>
        <xdr:cNvPr id="1835" name="Line 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 flipV="1">
          <a:off x="4903560" y="423969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19800</xdr:colOff>
      <xdr:row>2544</xdr:row>
      <xdr:rowOff>147600</xdr:rowOff>
    </xdr:from>
    <xdr:to>
      <xdr:col>7</xdr:col>
      <xdr:colOff>483840</xdr:colOff>
      <xdr:row>2545</xdr:row>
      <xdr:rowOff>91440</xdr:rowOff>
    </xdr:to>
    <xdr:sp macro="" textlink="">
      <xdr:nvSpPr>
        <xdr:cNvPr id="1836" name="Line 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 flipV="1">
          <a:off x="6681960" y="42315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25560</xdr:colOff>
      <xdr:row>2546</xdr:row>
      <xdr:rowOff>21960</xdr:rowOff>
    </xdr:from>
    <xdr:to>
      <xdr:col>7</xdr:col>
      <xdr:colOff>489600</xdr:colOff>
      <xdr:row>2546</xdr:row>
      <xdr:rowOff>128160</xdr:rowOff>
    </xdr:to>
    <xdr:sp macro="" textlink="">
      <xdr:nvSpPr>
        <xdr:cNvPr id="1837" name="Line 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 flipV="1">
          <a:off x="6687720" y="42335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3870</xdr:colOff>
      <xdr:row>2556</xdr:row>
      <xdr:rowOff>12600</xdr:rowOff>
    </xdr:from>
    <xdr:to>
      <xdr:col>11</xdr:col>
      <xdr:colOff>20880</xdr:colOff>
      <xdr:row>2556</xdr:row>
      <xdr:rowOff>118800</xdr:rowOff>
    </xdr:to>
    <xdr:sp macro="" textlink="">
      <xdr:nvSpPr>
        <xdr:cNvPr id="1838" name="Line 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 flipV="1">
          <a:off x="8762400" y="42503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52920</xdr:colOff>
      <xdr:row>2554</xdr:row>
      <xdr:rowOff>15480</xdr:rowOff>
    </xdr:from>
    <xdr:to>
      <xdr:col>5</xdr:col>
      <xdr:colOff>516960</xdr:colOff>
      <xdr:row>2554</xdr:row>
      <xdr:rowOff>121680</xdr:rowOff>
    </xdr:to>
    <xdr:sp macro="" textlink="">
      <xdr:nvSpPr>
        <xdr:cNvPr id="1839" name="Line 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 flipV="1">
          <a:off x="5522040" y="42470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870</xdr:colOff>
      <xdr:row>2555</xdr:row>
      <xdr:rowOff>7200</xdr:rowOff>
    </xdr:from>
    <xdr:to>
      <xdr:col>7</xdr:col>
      <xdr:colOff>457920</xdr:colOff>
      <xdr:row>2555</xdr:row>
      <xdr:rowOff>113400</xdr:rowOff>
    </xdr:to>
    <xdr:sp macro="" textlink="">
      <xdr:nvSpPr>
        <xdr:cNvPr id="1840" name="Line 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 flipV="1">
          <a:off x="6656040" y="424863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70560</xdr:colOff>
      <xdr:row>2556</xdr:row>
      <xdr:rowOff>146520</xdr:rowOff>
    </xdr:from>
    <xdr:to>
      <xdr:col>5</xdr:col>
      <xdr:colOff>534600</xdr:colOff>
      <xdr:row>2557</xdr:row>
      <xdr:rowOff>90000</xdr:rowOff>
    </xdr:to>
    <xdr:sp macro="" textlink="">
      <xdr:nvSpPr>
        <xdr:cNvPr id="1841" name="Line 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 flipV="1">
          <a:off x="5539680" y="42516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2560</xdr:row>
      <xdr:rowOff>180720</xdr:rowOff>
    </xdr:from>
    <xdr:to>
      <xdr:col>3</xdr:col>
      <xdr:colOff>656640</xdr:colOff>
      <xdr:row>2561</xdr:row>
      <xdr:rowOff>59760</xdr:rowOff>
    </xdr:to>
    <xdr:sp macro="" textlink="">
      <xdr:nvSpPr>
        <xdr:cNvPr id="1842" name="Line 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 flipV="1">
          <a:off x="4129920" y="42584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176400</xdr:colOff>
      <xdr:row>2562</xdr:row>
      <xdr:rowOff>75</xdr:rowOff>
    </xdr:from>
    <xdr:to>
      <xdr:col>3</xdr:col>
      <xdr:colOff>640440</xdr:colOff>
      <xdr:row>2562</xdr:row>
      <xdr:rowOff>105480</xdr:rowOff>
    </xdr:to>
    <xdr:sp macro="" textlink="">
      <xdr:nvSpPr>
        <xdr:cNvPr id="1843" name="Line 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 flipV="1">
          <a:off x="4113720" y="42605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42840</xdr:colOff>
      <xdr:row>2566</xdr:row>
      <xdr:rowOff>20880</xdr:rowOff>
    </xdr:from>
    <xdr:to>
      <xdr:col>5</xdr:col>
      <xdr:colOff>506880</xdr:colOff>
      <xdr:row>2566</xdr:row>
      <xdr:rowOff>127080</xdr:rowOff>
    </xdr:to>
    <xdr:sp macro="" textlink="">
      <xdr:nvSpPr>
        <xdr:cNvPr id="1844" name="Line 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 flipV="1">
          <a:off x="5511960" y="42679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2566</xdr:row>
      <xdr:rowOff>149400</xdr:rowOff>
    </xdr:from>
    <xdr:to>
      <xdr:col>8</xdr:col>
      <xdr:colOff>648720</xdr:colOff>
      <xdr:row>2567</xdr:row>
      <xdr:rowOff>92880</xdr:rowOff>
    </xdr:to>
    <xdr:sp macro="" textlink="">
      <xdr:nvSpPr>
        <xdr:cNvPr id="1845" name="Line 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 flipV="1">
          <a:off x="7406280" y="42692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435</xdr:colOff>
      <xdr:row>2568</xdr:row>
      <xdr:rowOff>161565</xdr:rowOff>
    </xdr:from>
    <xdr:to>
      <xdr:col>11</xdr:col>
      <xdr:colOff>7920</xdr:colOff>
      <xdr:row>2569</xdr:row>
      <xdr:rowOff>105840</xdr:rowOff>
    </xdr:to>
    <xdr:sp macro="" textlink="">
      <xdr:nvSpPr>
        <xdr:cNvPr id="1846" name="Line 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 flipV="1">
          <a:off x="8749440" y="42725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2569</xdr:row>
      <xdr:rowOff>158760</xdr:rowOff>
    </xdr:from>
    <xdr:to>
      <xdr:col>8</xdr:col>
      <xdr:colOff>648720</xdr:colOff>
      <xdr:row>2570</xdr:row>
      <xdr:rowOff>102600</xdr:rowOff>
    </xdr:to>
    <xdr:sp macro="" textlink="">
      <xdr:nvSpPr>
        <xdr:cNvPr id="1847" name="Line 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 flipV="1">
          <a:off x="7406280" y="427419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2568</xdr:row>
      <xdr:rowOff>17640</xdr:rowOff>
    </xdr:from>
    <xdr:to>
      <xdr:col>3</xdr:col>
      <xdr:colOff>656640</xdr:colOff>
      <xdr:row>2568</xdr:row>
      <xdr:rowOff>123840</xdr:rowOff>
    </xdr:to>
    <xdr:sp macro="" textlink="">
      <xdr:nvSpPr>
        <xdr:cNvPr id="1848" name="Line 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 flipV="1">
          <a:off x="4129920" y="42711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18000</xdr:colOff>
      <xdr:row>2571</xdr:row>
      <xdr:rowOff>9720</xdr:rowOff>
    </xdr:from>
    <xdr:to>
      <xdr:col>5</xdr:col>
      <xdr:colOff>482040</xdr:colOff>
      <xdr:row>2571</xdr:row>
      <xdr:rowOff>115920</xdr:rowOff>
    </xdr:to>
    <xdr:sp macro="" textlink="">
      <xdr:nvSpPr>
        <xdr:cNvPr id="1849" name="Line 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 flipV="1">
          <a:off x="5487120" y="42759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37080</xdr:colOff>
      <xdr:row>2574</xdr:row>
      <xdr:rowOff>15840</xdr:rowOff>
    </xdr:from>
    <xdr:to>
      <xdr:col>4</xdr:col>
      <xdr:colOff>501120</xdr:colOff>
      <xdr:row>2574</xdr:row>
      <xdr:rowOff>122040</xdr:rowOff>
    </xdr:to>
    <xdr:sp macro="" textlink="">
      <xdr:nvSpPr>
        <xdr:cNvPr id="1850" name="Line 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 flipV="1">
          <a:off x="4851000" y="428088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43200</xdr:colOff>
      <xdr:row>2571</xdr:row>
      <xdr:rowOff>160560</xdr:rowOff>
    </xdr:from>
    <xdr:to>
      <xdr:col>5</xdr:col>
      <xdr:colOff>507240</xdr:colOff>
      <xdr:row>2572</xdr:row>
      <xdr:rowOff>104040</xdr:rowOff>
    </xdr:to>
    <xdr:sp macro="" textlink="">
      <xdr:nvSpPr>
        <xdr:cNvPr id="1851" name="Line 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 flipV="1">
          <a:off x="5512320" y="427745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167760</xdr:colOff>
      <xdr:row>2573</xdr:row>
      <xdr:rowOff>15840</xdr:rowOff>
    </xdr:from>
    <xdr:to>
      <xdr:col>8</xdr:col>
      <xdr:colOff>631800</xdr:colOff>
      <xdr:row>2573</xdr:row>
      <xdr:rowOff>122040</xdr:rowOff>
    </xdr:to>
    <xdr:sp macro="" textlink="">
      <xdr:nvSpPr>
        <xdr:cNvPr id="1852" name="Line 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 flipV="1">
          <a:off x="7389360" y="42792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33120</xdr:colOff>
      <xdr:row>2578</xdr:row>
      <xdr:rowOff>9360</xdr:rowOff>
    </xdr:from>
    <xdr:to>
      <xdr:col>4</xdr:col>
      <xdr:colOff>497160</xdr:colOff>
      <xdr:row>2578</xdr:row>
      <xdr:rowOff>115560</xdr:rowOff>
    </xdr:to>
    <xdr:sp macro="" textlink="">
      <xdr:nvSpPr>
        <xdr:cNvPr id="1853" name="Line 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 flipV="1">
          <a:off x="4847040" y="42879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100440</xdr:colOff>
      <xdr:row>2578</xdr:row>
      <xdr:rowOff>148320</xdr:rowOff>
    </xdr:from>
    <xdr:to>
      <xdr:col>5</xdr:col>
      <xdr:colOff>564480</xdr:colOff>
      <xdr:row>2579</xdr:row>
      <xdr:rowOff>91800</xdr:rowOff>
    </xdr:to>
    <xdr:sp macro="" textlink="">
      <xdr:nvSpPr>
        <xdr:cNvPr id="1854" name="Line 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 flipV="1">
          <a:off x="5569560" y="428935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21240</xdr:colOff>
      <xdr:row>2580</xdr:row>
      <xdr:rowOff>11160</xdr:rowOff>
    </xdr:from>
    <xdr:to>
      <xdr:col>5</xdr:col>
      <xdr:colOff>485280</xdr:colOff>
      <xdr:row>2580</xdr:row>
      <xdr:rowOff>117360</xdr:rowOff>
    </xdr:to>
    <xdr:sp macro="" textlink="">
      <xdr:nvSpPr>
        <xdr:cNvPr id="1855" name="Line 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 flipV="1">
          <a:off x="5490360" y="42912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193320</xdr:colOff>
      <xdr:row>2581</xdr:row>
      <xdr:rowOff>15840</xdr:rowOff>
    </xdr:from>
    <xdr:to>
      <xdr:col>3</xdr:col>
      <xdr:colOff>657360</xdr:colOff>
      <xdr:row>2581</xdr:row>
      <xdr:rowOff>122040</xdr:rowOff>
    </xdr:to>
    <xdr:sp macro="" textlink="">
      <xdr:nvSpPr>
        <xdr:cNvPr id="1856" name="Line 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 flipV="1">
          <a:off x="4130640" y="42929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86760</xdr:colOff>
      <xdr:row>2581</xdr:row>
      <xdr:rowOff>143280</xdr:rowOff>
    </xdr:from>
    <xdr:to>
      <xdr:col>5</xdr:col>
      <xdr:colOff>550800</xdr:colOff>
      <xdr:row>2582</xdr:row>
      <xdr:rowOff>87120</xdr:rowOff>
    </xdr:to>
    <xdr:sp macro="" textlink="">
      <xdr:nvSpPr>
        <xdr:cNvPr id="1857" name="Line 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 flipV="1">
          <a:off x="5555880" y="42941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16200</xdr:colOff>
      <xdr:row>2583</xdr:row>
      <xdr:rowOff>20160</xdr:rowOff>
    </xdr:from>
    <xdr:to>
      <xdr:col>7</xdr:col>
      <xdr:colOff>480240</xdr:colOff>
      <xdr:row>2583</xdr:row>
      <xdr:rowOff>126360</xdr:rowOff>
    </xdr:to>
    <xdr:sp macro="" textlink="">
      <xdr:nvSpPr>
        <xdr:cNvPr id="1858" name="Line 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 flipV="1">
          <a:off x="6678360" y="429620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66960</xdr:colOff>
      <xdr:row>2586</xdr:row>
      <xdr:rowOff>10800</xdr:rowOff>
    </xdr:from>
    <xdr:to>
      <xdr:col>5</xdr:col>
      <xdr:colOff>531000</xdr:colOff>
      <xdr:row>2586</xdr:row>
      <xdr:rowOff>117000</xdr:rowOff>
    </xdr:to>
    <xdr:sp macro="" textlink="">
      <xdr:nvSpPr>
        <xdr:cNvPr id="1859" name="Line 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 flipV="1">
          <a:off x="5536080" y="43009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2584</xdr:row>
      <xdr:rowOff>145800</xdr:rowOff>
    </xdr:from>
    <xdr:to>
      <xdr:col>11</xdr:col>
      <xdr:colOff>1080</xdr:colOff>
      <xdr:row>2585</xdr:row>
      <xdr:rowOff>89280</xdr:rowOff>
    </xdr:to>
    <xdr:sp macro="" textlink="">
      <xdr:nvSpPr>
        <xdr:cNvPr id="1860" name="Line 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 flipV="1">
          <a:off x="8742600" y="42990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46800</xdr:colOff>
      <xdr:row>2590</xdr:row>
      <xdr:rowOff>8280</xdr:rowOff>
    </xdr:from>
    <xdr:to>
      <xdr:col>4</xdr:col>
      <xdr:colOff>510840</xdr:colOff>
      <xdr:row>2590</xdr:row>
      <xdr:rowOff>114480</xdr:rowOff>
    </xdr:to>
    <xdr:sp macro="" textlink="">
      <xdr:nvSpPr>
        <xdr:cNvPr id="1861" name="Line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 flipV="1">
          <a:off x="4860720" y="43074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190800</xdr:colOff>
      <xdr:row>2589</xdr:row>
      <xdr:rowOff>9720</xdr:rowOff>
    </xdr:from>
    <xdr:to>
      <xdr:col>8</xdr:col>
      <xdr:colOff>654840</xdr:colOff>
      <xdr:row>2589</xdr:row>
      <xdr:rowOff>115920</xdr:rowOff>
    </xdr:to>
    <xdr:sp macro="" textlink="">
      <xdr:nvSpPr>
        <xdr:cNvPr id="1862" name="Line 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 flipV="1">
          <a:off x="7412400" y="430585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57600</xdr:colOff>
      <xdr:row>2595</xdr:row>
      <xdr:rowOff>3600</xdr:rowOff>
    </xdr:from>
    <xdr:to>
      <xdr:col>4</xdr:col>
      <xdr:colOff>521640</xdr:colOff>
      <xdr:row>2595</xdr:row>
      <xdr:rowOff>109800</xdr:rowOff>
    </xdr:to>
    <xdr:sp macro="" textlink="">
      <xdr:nvSpPr>
        <xdr:cNvPr id="1863" name="Line 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 flipV="1">
          <a:off x="4871520" y="43161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170280</xdr:colOff>
      <xdr:row>2588</xdr:row>
      <xdr:rowOff>15480</xdr:rowOff>
    </xdr:from>
    <xdr:to>
      <xdr:col>8</xdr:col>
      <xdr:colOff>634320</xdr:colOff>
      <xdr:row>2588</xdr:row>
      <xdr:rowOff>121680</xdr:rowOff>
    </xdr:to>
    <xdr:sp macro="" textlink="">
      <xdr:nvSpPr>
        <xdr:cNvPr id="1864" name="Line 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 flipV="1">
          <a:off x="7391880" y="43042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171360</xdr:colOff>
      <xdr:row>2584</xdr:row>
      <xdr:rowOff>13320</xdr:rowOff>
    </xdr:from>
    <xdr:to>
      <xdr:col>8</xdr:col>
      <xdr:colOff>635400</xdr:colOff>
      <xdr:row>2584</xdr:row>
      <xdr:rowOff>119520</xdr:rowOff>
    </xdr:to>
    <xdr:sp macro="" textlink="">
      <xdr:nvSpPr>
        <xdr:cNvPr id="1865" name="Line 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 flipV="1">
          <a:off x="7392960" y="42977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39240</xdr:colOff>
      <xdr:row>2586</xdr:row>
      <xdr:rowOff>149760</xdr:rowOff>
    </xdr:from>
    <xdr:to>
      <xdr:col>7</xdr:col>
      <xdr:colOff>503280</xdr:colOff>
      <xdr:row>2587</xdr:row>
      <xdr:rowOff>93600</xdr:rowOff>
    </xdr:to>
    <xdr:sp macro="" textlink="">
      <xdr:nvSpPr>
        <xdr:cNvPr id="1866" name="Line 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 flipV="1">
          <a:off x="6701400" y="430237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90000</xdr:colOff>
      <xdr:row>2591</xdr:row>
      <xdr:rowOff>23040</xdr:rowOff>
    </xdr:from>
    <xdr:to>
      <xdr:col>4</xdr:col>
      <xdr:colOff>554040</xdr:colOff>
      <xdr:row>2591</xdr:row>
      <xdr:rowOff>129240</xdr:rowOff>
    </xdr:to>
    <xdr:sp macro="" textlink="">
      <xdr:nvSpPr>
        <xdr:cNvPr id="1867" name="Line 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 flipV="1">
          <a:off x="4903920" y="43092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60840</xdr:colOff>
      <xdr:row>2595</xdr:row>
      <xdr:rowOff>153720</xdr:rowOff>
    </xdr:from>
    <xdr:to>
      <xdr:col>4</xdr:col>
      <xdr:colOff>524880</xdr:colOff>
      <xdr:row>2596</xdr:row>
      <xdr:rowOff>97560</xdr:rowOff>
    </xdr:to>
    <xdr:sp macro="" textlink="">
      <xdr:nvSpPr>
        <xdr:cNvPr id="1868" name="Line 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 flipV="1">
          <a:off x="4874760" y="431768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2601</xdr:row>
      <xdr:rowOff>6120</xdr:rowOff>
    </xdr:from>
    <xdr:to>
      <xdr:col>4</xdr:col>
      <xdr:colOff>514800</xdr:colOff>
      <xdr:row>2601</xdr:row>
      <xdr:rowOff>112320</xdr:rowOff>
    </xdr:to>
    <xdr:sp macro="" textlink="">
      <xdr:nvSpPr>
        <xdr:cNvPr id="1869" name="Line 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 flipV="1">
          <a:off x="4864680" y="43259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2599</xdr:row>
      <xdr:rowOff>7200</xdr:rowOff>
    </xdr:from>
    <xdr:to>
      <xdr:col>5</xdr:col>
      <xdr:colOff>511560</xdr:colOff>
      <xdr:row>2599</xdr:row>
      <xdr:rowOff>113400</xdr:rowOff>
    </xdr:to>
    <xdr:sp macro="" textlink="">
      <xdr:nvSpPr>
        <xdr:cNvPr id="1870" name="Line 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 flipV="1">
          <a:off x="5516640" y="432272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2600</xdr:row>
      <xdr:rowOff>24840</xdr:rowOff>
    </xdr:from>
    <xdr:to>
      <xdr:col>8</xdr:col>
      <xdr:colOff>624600</xdr:colOff>
      <xdr:row>2600</xdr:row>
      <xdr:rowOff>131040</xdr:rowOff>
    </xdr:to>
    <xdr:sp macro="" textlink="">
      <xdr:nvSpPr>
        <xdr:cNvPr id="1871" name="Line 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 flipV="1">
          <a:off x="7382160" y="432452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2597</xdr:row>
      <xdr:rowOff>11160</xdr:rowOff>
    </xdr:from>
    <xdr:to>
      <xdr:col>5</xdr:col>
      <xdr:colOff>515160</xdr:colOff>
      <xdr:row>2597</xdr:row>
      <xdr:rowOff>117360</xdr:rowOff>
    </xdr:to>
    <xdr:sp macro="" textlink="">
      <xdr:nvSpPr>
        <xdr:cNvPr id="1872" name="Line 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 flipV="1">
          <a:off x="5520240" y="431951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2606</xdr:row>
      <xdr:rowOff>11520</xdr:rowOff>
    </xdr:from>
    <xdr:to>
      <xdr:col>4</xdr:col>
      <xdr:colOff>514800</xdr:colOff>
      <xdr:row>2606</xdr:row>
      <xdr:rowOff>117720</xdr:rowOff>
    </xdr:to>
    <xdr:sp macro="" textlink="">
      <xdr:nvSpPr>
        <xdr:cNvPr id="1873" name="Line 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 flipV="1">
          <a:off x="4864680" y="43341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2605</xdr:row>
      <xdr:rowOff>7920</xdr:rowOff>
    </xdr:from>
    <xdr:to>
      <xdr:col>7</xdr:col>
      <xdr:colOff>487080</xdr:colOff>
      <xdr:row>2605</xdr:row>
      <xdr:rowOff>114120</xdr:rowOff>
    </xdr:to>
    <xdr:sp macro="" textlink="">
      <xdr:nvSpPr>
        <xdr:cNvPr id="1874" name="Line 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 flipV="1">
          <a:off x="6685200" y="43324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217440</xdr:colOff>
      <xdr:row>2607</xdr:row>
      <xdr:rowOff>159480</xdr:rowOff>
    </xdr:from>
    <xdr:to>
      <xdr:col>8</xdr:col>
      <xdr:colOff>681480</xdr:colOff>
      <xdr:row>2608</xdr:row>
      <xdr:rowOff>102960</xdr:rowOff>
    </xdr:to>
    <xdr:sp macro="" textlink="">
      <xdr:nvSpPr>
        <xdr:cNvPr id="1875" name="Line 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 flipV="1">
          <a:off x="7439040" y="43372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65880</xdr:colOff>
      <xdr:row>2611</xdr:row>
      <xdr:rowOff>214560</xdr:rowOff>
    </xdr:from>
    <xdr:to>
      <xdr:col>9</xdr:col>
      <xdr:colOff>529920</xdr:colOff>
      <xdr:row>2612</xdr:row>
      <xdr:rowOff>93600</xdr:rowOff>
    </xdr:to>
    <xdr:sp macro="" textlink="">
      <xdr:nvSpPr>
        <xdr:cNvPr id="1876" name="Line 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 flipV="1">
          <a:off x="8195760" y="43443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83160</xdr:colOff>
      <xdr:row>2612</xdr:row>
      <xdr:rowOff>159840</xdr:rowOff>
    </xdr:from>
    <xdr:to>
      <xdr:col>5</xdr:col>
      <xdr:colOff>547200</xdr:colOff>
      <xdr:row>2613</xdr:row>
      <xdr:rowOff>103320</xdr:rowOff>
    </xdr:to>
    <xdr:sp macro="" textlink="">
      <xdr:nvSpPr>
        <xdr:cNvPr id="1877" name="Line 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 flipV="1">
          <a:off x="5552280" y="434602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73440</xdr:colOff>
      <xdr:row>2613</xdr:row>
      <xdr:rowOff>147600</xdr:rowOff>
    </xdr:from>
    <xdr:to>
      <xdr:col>5</xdr:col>
      <xdr:colOff>537480</xdr:colOff>
      <xdr:row>2614</xdr:row>
      <xdr:rowOff>91440</xdr:rowOff>
    </xdr:to>
    <xdr:sp macro="" textlink="">
      <xdr:nvSpPr>
        <xdr:cNvPr id="1878" name="Line 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 flipV="1">
          <a:off x="5542560" y="43475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2620</xdr:row>
      <xdr:rowOff>16560</xdr:rowOff>
    </xdr:from>
    <xdr:to>
      <xdr:col>8</xdr:col>
      <xdr:colOff>624600</xdr:colOff>
      <xdr:row>2620</xdr:row>
      <xdr:rowOff>122760</xdr:rowOff>
    </xdr:to>
    <xdr:sp macro="" textlink="">
      <xdr:nvSpPr>
        <xdr:cNvPr id="1879" name="Line 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 flipV="1">
          <a:off x="7382160" y="435759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76680</xdr:colOff>
      <xdr:row>2615</xdr:row>
      <xdr:rowOff>9000</xdr:rowOff>
    </xdr:from>
    <xdr:to>
      <xdr:col>5</xdr:col>
      <xdr:colOff>540720</xdr:colOff>
      <xdr:row>2615</xdr:row>
      <xdr:rowOff>115200</xdr:rowOff>
    </xdr:to>
    <xdr:sp macro="" textlink="">
      <xdr:nvSpPr>
        <xdr:cNvPr id="1880" name="Line 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 flipV="1">
          <a:off x="5545800" y="43493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54000</xdr:colOff>
      <xdr:row>2615</xdr:row>
      <xdr:rowOff>161640</xdr:rowOff>
    </xdr:from>
    <xdr:to>
      <xdr:col>5</xdr:col>
      <xdr:colOff>518040</xdr:colOff>
      <xdr:row>2616</xdr:row>
      <xdr:rowOff>105480</xdr:rowOff>
    </xdr:to>
    <xdr:sp macro="" textlink="">
      <xdr:nvSpPr>
        <xdr:cNvPr id="1881" name="Line 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 flipV="1">
          <a:off x="5523120" y="435092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69840</xdr:colOff>
      <xdr:row>2618</xdr:row>
      <xdr:rowOff>153360</xdr:rowOff>
    </xdr:from>
    <xdr:to>
      <xdr:col>4</xdr:col>
      <xdr:colOff>533880</xdr:colOff>
      <xdr:row>2619</xdr:row>
      <xdr:rowOff>97200</xdr:rowOff>
    </xdr:to>
    <xdr:sp macro="" textlink="">
      <xdr:nvSpPr>
        <xdr:cNvPr id="1882" name="Line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 flipV="1">
          <a:off x="4883760" y="43557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180360</xdr:colOff>
      <xdr:row>2618</xdr:row>
      <xdr:rowOff>23400</xdr:rowOff>
    </xdr:from>
    <xdr:to>
      <xdr:col>3</xdr:col>
      <xdr:colOff>644400</xdr:colOff>
      <xdr:row>2618</xdr:row>
      <xdr:rowOff>129600</xdr:rowOff>
    </xdr:to>
    <xdr:sp macro="" textlink="">
      <xdr:nvSpPr>
        <xdr:cNvPr id="1883" name="Line 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 flipV="1">
          <a:off x="4117680" y="43544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54360</xdr:colOff>
      <xdr:row>2616</xdr:row>
      <xdr:rowOff>151920</xdr:rowOff>
    </xdr:from>
    <xdr:to>
      <xdr:col>4</xdr:col>
      <xdr:colOff>518400</xdr:colOff>
      <xdr:row>2617</xdr:row>
      <xdr:rowOff>95400</xdr:rowOff>
    </xdr:to>
    <xdr:sp macro="" textlink="">
      <xdr:nvSpPr>
        <xdr:cNvPr id="1884" name="Line 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 flipV="1">
          <a:off x="4868280" y="435244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2625</xdr:row>
      <xdr:rowOff>158760</xdr:rowOff>
    </xdr:from>
    <xdr:to>
      <xdr:col>4</xdr:col>
      <xdr:colOff>514800</xdr:colOff>
      <xdr:row>2626</xdr:row>
      <xdr:rowOff>102240</xdr:rowOff>
    </xdr:to>
    <xdr:sp macro="" textlink="">
      <xdr:nvSpPr>
        <xdr:cNvPr id="1885" name="Line 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 flipV="1">
          <a:off x="4864680" y="43671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204840</xdr:colOff>
      <xdr:row>2624</xdr:row>
      <xdr:rowOff>141120</xdr:rowOff>
    </xdr:from>
    <xdr:to>
      <xdr:col>8</xdr:col>
      <xdr:colOff>668880</xdr:colOff>
      <xdr:row>2625</xdr:row>
      <xdr:rowOff>84960</xdr:rowOff>
    </xdr:to>
    <xdr:sp macro="" textlink="">
      <xdr:nvSpPr>
        <xdr:cNvPr id="1886" name="Line 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 flipV="1">
          <a:off x="7426440" y="43653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167040</xdr:colOff>
      <xdr:row>2622</xdr:row>
      <xdr:rowOff>149040</xdr:rowOff>
    </xdr:from>
    <xdr:to>
      <xdr:col>3</xdr:col>
      <xdr:colOff>631080</xdr:colOff>
      <xdr:row>2623</xdr:row>
      <xdr:rowOff>92880</xdr:rowOff>
    </xdr:to>
    <xdr:sp macro="" textlink="">
      <xdr:nvSpPr>
        <xdr:cNvPr id="1887" name="Line 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 flipV="1">
          <a:off x="4104360" y="43621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19800</xdr:colOff>
      <xdr:row>2621</xdr:row>
      <xdr:rowOff>2520</xdr:rowOff>
    </xdr:from>
    <xdr:to>
      <xdr:col>7</xdr:col>
      <xdr:colOff>483840</xdr:colOff>
      <xdr:row>2621</xdr:row>
      <xdr:rowOff>108720</xdr:rowOff>
    </xdr:to>
    <xdr:sp macro="" textlink="">
      <xdr:nvSpPr>
        <xdr:cNvPr id="1888" name="Line 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 flipV="1">
          <a:off x="6681960" y="435908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34560</xdr:colOff>
      <xdr:row>2630</xdr:row>
      <xdr:rowOff>217800</xdr:rowOff>
    </xdr:from>
    <xdr:to>
      <xdr:col>4</xdr:col>
      <xdr:colOff>498600</xdr:colOff>
      <xdr:row>2631</xdr:row>
      <xdr:rowOff>96480</xdr:rowOff>
    </xdr:to>
    <xdr:sp macro="" textlink="">
      <xdr:nvSpPr>
        <xdr:cNvPr id="1889" name="Line 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 flipV="1">
          <a:off x="4848480" y="43758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186120</xdr:colOff>
      <xdr:row>2624</xdr:row>
      <xdr:rowOff>19440</xdr:rowOff>
    </xdr:from>
    <xdr:to>
      <xdr:col>3</xdr:col>
      <xdr:colOff>650160</xdr:colOff>
      <xdr:row>2624</xdr:row>
      <xdr:rowOff>125640</xdr:rowOff>
    </xdr:to>
    <xdr:sp macro="" textlink="">
      <xdr:nvSpPr>
        <xdr:cNvPr id="1890" name="Line 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 flipV="1">
          <a:off x="4123440" y="43641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87120</xdr:colOff>
      <xdr:row>2631</xdr:row>
      <xdr:rowOff>159840</xdr:rowOff>
    </xdr:from>
    <xdr:to>
      <xdr:col>5</xdr:col>
      <xdr:colOff>551160</xdr:colOff>
      <xdr:row>2632</xdr:row>
      <xdr:rowOff>103320</xdr:rowOff>
    </xdr:to>
    <xdr:sp macro="" textlink="">
      <xdr:nvSpPr>
        <xdr:cNvPr id="1891" name="Line 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 flipV="1">
          <a:off x="5556240" y="43775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785835</xdr:colOff>
      <xdr:row>2634</xdr:row>
      <xdr:rowOff>150840</xdr:rowOff>
    </xdr:from>
    <xdr:to>
      <xdr:col>4</xdr:col>
      <xdr:colOff>459000</xdr:colOff>
      <xdr:row>2635</xdr:row>
      <xdr:rowOff>94680</xdr:rowOff>
    </xdr:to>
    <xdr:sp macro="" textlink="">
      <xdr:nvSpPr>
        <xdr:cNvPr id="1892" name="Line 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 flipV="1">
          <a:off x="4808880" y="43823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2635</xdr:row>
      <xdr:rowOff>159840</xdr:rowOff>
    </xdr:from>
    <xdr:to>
      <xdr:col>8</xdr:col>
      <xdr:colOff>660600</xdr:colOff>
      <xdr:row>2636</xdr:row>
      <xdr:rowOff>103320</xdr:rowOff>
    </xdr:to>
    <xdr:sp macro="" textlink="">
      <xdr:nvSpPr>
        <xdr:cNvPr id="1893" name="Line 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 flipV="1">
          <a:off x="7418160" y="43840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2636</xdr:row>
      <xdr:rowOff>159120</xdr:rowOff>
    </xdr:from>
    <xdr:to>
      <xdr:col>11</xdr:col>
      <xdr:colOff>1080</xdr:colOff>
      <xdr:row>2637</xdr:row>
      <xdr:rowOff>102960</xdr:rowOff>
    </xdr:to>
    <xdr:sp macro="" textlink="">
      <xdr:nvSpPr>
        <xdr:cNvPr id="1894" name="Line 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 flipV="1">
          <a:off x="8742600" y="43856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87120</xdr:colOff>
      <xdr:row>2634</xdr:row>
      <xdr:rowOff>13680</xdr:rowOff>
    </xdr:from>
    <xdr:to>
      <xdr:col>5</xdr:col>
      <xdr:colOff>551160</xdr:colOff>
      <xdr:row>2634</xdr:row>
      <xdr:rowOff>119880</xdr:rowOff>
    </xdr:to>
    <xdr:sp macro="" textlink="">
      <xdr:nvSpPr>
        <xdr:cNvPr id="1895" name="Line 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 flipV="1">
          <a:off x="5556240" y="438096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</xdr:colOff>
      <xdr:row>2638</xdr:row>
      <xdr:rowOff>14760</xdr:rowOff>
    </xdr:from>
    <xdr:to>
      <xdr:col>7</xdr:col>
      <xdr:colOff>467640</xdr:colOff>
      <xdr:row>2638</xdr:row>
      <xdr:rowOff>120960</xdr:rowOff>
    </xdr:to>
    <xdr:sp macro="" textlink="">
      <xdr:nvSpPr>
        <xdr:cNvPr id="1896" name="Line 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 flipV="1">
          <a:off x="6665760" y="43874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56160</xdr:colOff>
      <xdr:row>2642</xdr:row>
      <xdr:rowOff>11160</xdr:rowOff>
    </xdr:from>
    <xdr:to>
      <xdr:col>4</xdr:col>
      <xdr:colOff>520200</xdr:colOff>
      <xdr:row>2642</xdr:row>
      <xdr:rowOff>117360</xdr:rowOff>
    </xdr:to>
    <xdr:sp macro="" textlink="">
      <xdr:nvSpPr>
        <xdr:cNvPr id="1897" name="Line 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 flipV="1">
          <a:off x="4870080" y="43939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2641</xdr:row>
      <xdr:rowOff>12600</xdr:rowOff>
    </xdr:from>
    <xdr:to>
      <xdr:col>8</xdr:col>
      <xdr:colOff>660600</xdr:colOff>
      <xdr:row>2641</xdr:row>
      <xdr:rowOff>118800</xdr:rowOff>
    </xdr:to>
    <xdr:sp macro="" textlink="">
      <xdr:nvSpPr>
        <xdr:cNvPr id="1898" name="Line 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 flipV="1">
          <a:off x="7418160" y="439233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206640</xdr:colOff>
      <xdr:row>2639</xdr:row>
      <xdr:rowOff>10440</xdr:rowOff>
    </xdr:from>
    <xdr:to>
      <xdr:col>3</xdr:col>
      <xdr:colOff>670680</xdr:colOff>
      <xdr:row>2639</xdr:row>
      <xdr:rowOff>116640</xdr:rowOff>
    </xdr:to>
    <xdr:sp macro="" textlink="">
      <xdr:nvSpPr>
        <xdr:cNvPr id="1899" name="Line 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 flipV="1">
          <a:off x="4143960" y="43890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2643</xdr:row>
      <xdr:rowOff>11520</xdr:rowOff>
    </xdr:from>
    <xdr:to>
      <xdr:col>4</xdr:col>
      <xdr:colOff>514800</xdr:colOff>
      <xdr:row>2643</xdr:row>
      <xdr:rowOff>117720</xdr:rowOff>
    </xdr:to>
    <xdr:sp macro="" textlink="">
      <xdr:nvSpPr>
        <xdr:cNvPr id="1900" name="Line 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 flipV="1">
          <a:off x="4864680" y="43955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176760</xdr:colOff>
      <xdr:row>2648</xdr:row>
      <xdr:rowOff>213120</xdr:rowOff>
    </xdr:from>
    <xdr:to>
      <xdr:col>3</xdr:col>
      <xdr:colOff>640800</xdr:colOff>
      <xdr:row>2649</xdr:row>
      <xdr:rowOff>92160</xdr:rowOff>
    </xdr:to>
    <xdr:sp macro="" textlink="">
      <xdr:nvSpPr>
        <xdr:cNvPr id="1901" name="Line 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 flipV="1">
          <a:off x="4114080" y="44057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106560</xdr:colOff>
      <xdr:row>2639</xdr:row>
      <xdr:rowOff>160920</xdr:rowOff>
    </xdr:from>
    <xdr:to>
      <xdr:col>5</xdr:col>
      <xdr:colOff>570600</xdr:colOff>
      <xdr:row>2640</xdr:row>
      <xdr:rowOff>104400</xdr:rowOff>
    </xdr:to>
    <xdr:sp macro="" textlink="">
      <xdr:nvSpPr>
        <xdr:cNvPr id="1902" name="Line 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 flipV="1">
          <a:off x="5575680" y="43905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2650</xdr:row>
      <xdr:rowOff>32040</xdr:rowOff>
    </xdr:from>
    <xdr:to>
      <xdr:col>5</xdr:col>
      <xdr:colOff>511560</xdr:colOff>
      <xdr:row>2650</xdr:row>
      <xdr:rowOff>138240</xdr:rowOff>
    </xdr:to>
    <xdr:sp macro="" textlink="">
      <xdr:nvSpPr>
        <xdr:cNvPr id="1903" name="Line 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 flipV="1">
          <a:off x="5516640" y="440780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37080</xdr:colOff>
      <xdr:row>2650</xdr:row>
      <xdr:rowOff>146160</xdr:rowOff>
    </xdr:from>
    <xdr:to>
      <xdr:col>5</xdr:col>
      <xdr:colOff>501120</xdr:colOff>
      <xdr:row>2651</xdr:row>
      <xdr:rowOff>90000</xdr:rowOff>
    </xdr:to>
    <xdr:sp macro="" textlink="">
      <xdr:nvSpPr>
        <xdr:cNvPr id="1904" name="Line 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 flipV="1">
          <a:off x="5506200" y="440894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2652</xdr:row>
      <xdr:rowOff>12960</xdr:rowOff>
    </xdr:from>
    <xdr:to>
      <xdr:col>5</xdr:col>
      <xdr:colOff>511560</xdr:colOff>
      <xdr:row>2652</xdr:row>
      <xdr:rowOff>119160</xdr:rowOff>
    </xdr:to>
    <xdr:sp macro="" textlink="">
      <xdr:nvSpPr>
        <xdr:cNvPr id="1905" name="Line 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 flipV="1">
          <a:off x="5516640" y="441086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566865</xdr:colOff>
      <xdr:row>2653</xdr:row>
      <xdr:rowOff>27360</xdr:rowOff>
    </xdr:from>
    <xdr:to>
      <xdr:col>10</xdr:col>
      <xdr:colOff>397305</xdr:colOff>
      <xdr:row>2653</xdr:row>
      <xdr:rowOff>133560</xdr:rowOff>
    </xdr:to>
    <xdr:sp macro="" textlink="">
      <xdr:nvSpPr>
        <xdr:cNvPr id="1906" name="Line 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 flipV="1">
          <a:off x="8725320" y="44126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29520</xdr:colOff>
      <xdr:row>2653</xdr:row>
      <xdr:rowOff>151200</xdr:rowOff>
    </xdr:from>
    <xdr:to>
      <xdr:col>6</xdr:col>
      <xdr:colOff>493560</xdr:colOff>
      <xdr:row>2654</xdr:row>
      <xdr:rowOff>94680</xdr:rowOff>
    </xdr:to>
    <xdr:sp macro="" textlink="">
      <xdr:nvSpPr>
        <xdr:cNvPr id="1907" name="Line 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 flipV="1">
          <a:off x="6132240" y="44138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180000</xdr:colOff>
      <xdr:row>2657</xdr:row>
      <xdr:rowOff>15840</xdr:rowOff>
    </xdr:from>
    <xdr:to>
      <xdr:col>3</xdr:col>
      <xdr:colOff>644040</xdr:colOff>
      <xdr:row>2657</xdr:row>
      <xdr:rowOff>122040</xdr:rowOff>
    </xdr:to>
    <xdr:sp macro="" textlink="">
      <xdr:nvSpPr>
        <xdr:cNvPr id="1908" name="Line 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 flipV="1">
          <a:off x="4117320" y="44190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29520</xdr:colOff>
      <xdr:row>2655</xdr:row>
      <xdr:rowOff>153360</xdr:rowOff>
    </xdr:from>
    <xdr:to>
      <xdr:col>6</xdr:col>
      <xdr:colOff>493560</xdr:colOff>
      <xdr:row>2656</xdr:row>
      <xdr:rowOff>96840</xdr:rowOff>
    </xdr:to>
    <xdr:sp macro="" textlink="">
      <xdr:nvSpPr>
        <xdr:cNvPr id="1909" name="Line 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 flipV="1">
          <a:off x="6132240" y="44171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204480</xdr:colOff>
      <xdr:row>2658</xdr:row>
      <xdr:rowOff>18720</xdr:rowOff>
    </xdr:from>
    <xdr:to>
      <xdr:col>8</xdr:col>
      <xdr:colOff>668520</xdr:colOff>
      <xdr:row>2658</xdr:row>
      <xdr:rowOff>124920</xdr:rowOff>
    </xdr:to>
    <xdr:sp macro="" textlink="">
      <xdr:nvSpPr>
        <xdr:cNvPr id="1910" name="Line 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 flipV="1">
          <a:off x="7426080" y="44206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59760</xdr:colOff>
      <xdr:row>2655</xdr:row>
      <xdr:rowOff>10080</xdr:rowOff>
    </xdr:from>
    <xdr:to>
      <xdr:col>9</xdr:col>
      <xdr:colOff>523800</xdr:colOff>
      <xdr:row>2655</xdr:row>
      <xdr:rowOff>116280</xdr:rowOff>
    </xdr:to>
    <xdr:sp macro="" textlink="">
      <xdr:nvSpPr>
        <xdr:cNvPr id="1911" name="Line 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 flipV="1">
          <a:off x="8189640" y="44157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60480</xdr:colOff>
      <xdr:row>2661</xdr:row>
      <xdr:rowOff>8280</xdr:rowOff>
    </xdr:from>
    <xdr:to>
      <xdr:col>4</xdr:col>
      <xdr:colOff>524520</xdr:colOff>
      <xdr:row>2661</xdr:row>
      <xdr:rowOff>114480</xdr:rowOff>
    </xdr:to>
    <xdr:sp macro="" textlink="">
      <xdr:nvSpPr>
        <xdr:cNvPr id="1912" name="Line 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 flipV="1">
          <a:off x="4874400" y="44254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192240</xdr:colOff>
      <xdr:row>2662</xdr:row>
      <xdr:rowOff>16920</xdr:rowOff>
    </xdr:from>
    <xdr:to>
      <xdr:col>3</xdr:col>
      <xdr:colOff>656280</xdr:colOff>
      <xdr:row>2662</xdr:row>
      <xdr:rowOff>123120</xdr:rowOff>
    </xdr:to>
    <xdr:sp macro="" textlink="">
      <xdr:nvSpPr>
        <xdr:cNvPr id="1913" name="Line 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 flipV="1">
          <a:off x="4129560" y="44271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25560</xdr:colOff>
      <xdr:row>2658</xdr:row>
      <xdr:rowOff>160920</xdr:rowOff>
    </xdr:from>
    <xdr:to>
      <xdr:col>6</xdr:col>
      <xdr:colOff>489600</xdr:colOff>
      <xdr:row>2659</xdr:row>
      <xdr:rowOff>104400</xdr:rowOff>
    </xdr:to>
    <xdr:sp macro="" textlink="">
      <xdr:nvSpPr>
        <xdr:cNvPr id="1914" name="Line 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 flipV="1">
          <a:off x="6128280" y="44220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41760</xdr:colOff>
      <xdr:row>2659</xdr:row>
      <xdr:rowOff>159840</xdr:rowOff>
    </xdr:from>
    <xdr:to>
      <xdr:col>7</xdr:col>
      <xdr:colOff>975</xdr:colOff>
      <xdr:row>2660</xdr:row>
      <xdr:rowOff>103680</xdr:rowOff>
    </xdr:to>
    <xdr:sp macro="" textlink="">
      <xdr:nvSpPr>
        <xdr:cNvPr id="1915" name="Line 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 flipV="1">
          <a:off x="6144480" y="44237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64080</xdr:colOff>
      <xdr:row>2667</xdr:row>
      <xdr:rowOff>5040</xdr:rowOff>
    </xdr:from>
    <xdr:to>
      <xdr:col>4</xdr:col>
      <xdr:colOff>528120</xdr:colOff>
      <xdr:row>2667</xdr:row>
      <xdr:rowOff>111240</xdr:rowOff>
    </xdr:to>
    <xdr:sp macro="" textlink="">
      <xdr:nvSpPr>
        <xdr:cNvPr id="1916" name="Line 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 flipV="1">
          <a:off x="4878000" y="44358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2665</xdr:row>
      <xdr:rowOff>222120</xdr:rowOff>
    </xdr:from>
    <xdr:to>
      <xdr:col>5</xdr:col>
      <xdr:colOff>511560</xdr:colOff>
      <xdr:row>2666</xdr:row>
      <xdr:rowOff>100800</xdr:rowOff>
    </xdr:to>
    <xdr:sp macro="" textlink="">
      <xdr:nvSpPr>
        <xdr:cNvPr id="1917" name="Line 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 flipV="1">
          <a:off x="5516640" y="443408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2669</xdr:row>
      <xdr:rowOff>11520</xdr:rowOff>
    </xdr:from>
    <xdr:to>
      <xdr:col>5</xdr:col>
      <xdr:colOff>511560</xdr:colOff>
      <xdr:row>2669</xdr:row>
      <xdr:rowOff>117720</xdr:rowOff>
    </xdr:to>
    <xdr:sp macro="" textlink="">
      <xdr:nvSpPr>
        <xdr:cNvPr id="1918" name="Line 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 flipV="1">
          <a:off x="5516640" y="44391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180720</xdr:colOff>
      <xdr:row>2667</xdr:row>
      <xdr:rowOff>156600</xdr:rowOff>
    </xdr:from>
    <xdr:to>
      <xdr:col>8</xdr:col>
      <xdr:colOff>644760</xdr:colOff>
      <xdr:row>2668</xdr:row>
      <xdr:rowOff>100080</xdr:rowOff>
    </xdr:to>
    <xdr:sp macro="" textlink="">
      <xdr:nvSpPr>
        <xdr:cNvPr id="1919" name="Line 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 flipV="1">
          <a:off x="7402320" y="44373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37440</xdr:colOff>
      <xdr:row>2672</xdr:row>
      <xdr:rowOff>137880</xdr:rowOff>
    </xdr:from>
    <xdr:to>
      <xdr:col>5</xdr:col>
      <xdr:colOff>501480</xdr:colOff>
      <xdr:row>2673</xdr:row>
      <xdr:rowOff>81360</xdr:rowOff>
    </xdr:to>
    <xdr:sp macro="" textlink="">
      <xdr:nvSpPr>
        <xdr:cNvPr id="1920" name="Line 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 flipV="1">
          <a:off x="5506560" y="44452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502095</xdr:colOff>
      <xdr:row>2671</xdr:row>
      <xdr:rowOff>15120</xdr:rowOff>
    </xdr:from>
    <xdr:to>
      <xdr:col>7</xdr:col>
      <xdr:colOff>454320</xdr:colOff>
      <xdr:row>2671</xdr:row>
      <xdr:rowOff>121320</xdr:rowOff>
    </xdr:to>
    <xdr:sp macro="" textlink="">
      <xdr:nvSpPr>
        <xdr:cNvPr id="1921" name="Line 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 flipV="1">
          <a:off x="6652440" y="44424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2671</xdr:row>
      <xdr:rowOff>154440</xdr:rowOff>
    </xdr:from>
    <xdr:to>
      <xdr:col>3</xdr:col>
      <xdr:colOff>620640</xdr:colOff>
      <xdr:row>2672</xdr:row>
      <xdr:rowOff>97920</xdr:rowOff>
    </xdr:to>
    <xdr:sp macro="" textlink="">
      <xdr:nvSpPr>
        <xdr:cNvPr id="1922" name="Line 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 flipV="1">
          <a:off x="4093920" y="444380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2673</xdr:row>
      <xdr:rowOff>153360</xdr:rowOff>
    </xdr:from>
    <xdr:to>
      <xdr:col>8</xdr:col>
      <xdr:colOff>660600</xdr:colOff>
      <xdr:row>2674</xdr:row>
      <xdr:rowOff>97200</xdr:rowOff>
    </xdr:to>
    <xdr:sp macro="" textlink="">
      <xdr:nvSpPr>
        <xdr:cNvPr id="1923" name="Line 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 flipV="1">
          <a:off x="7418160" y="44470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570630</xdr:colOff>
      <xdr:row>2669</xdr:row>
      <xdr:rowOff>158040</xdr:rowOff>
    </xdr:from>
    <xdr:to>
      <xdr:col>11</xdr:col>
      <xdr:colOff>1020</xdr:colOff>
      <xdr:row>2670</xdr:row>
      <xdr:rowOff>101520</xdr:rowOff>
    </xdr:to>
    <xdr:sp macro="" textlink="">
      <xdr:nvSpPr>
        <xdr:cNvPr id="1924" name="Line 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 flipV="1">
          <a:off x="8719560" y="44405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66600</xdr:colOff>
      <xdr:row>2678</xdr:row>
      <xdr:rowOff>17280</xdr:rowOff>
    </xdr:from>
    <xdr:to>
      <xdr:col>5</xdr:col>
      <xdr:colOff>530640</xdr:colOff>
      <xdr:row>2678</xdr:row>
      <xdr:rowOff>123480</xdr:rowOff>
    </xdr:to>
    <xdr:sp macro="" textlink="">
      <xdr:nvSpPr>
        <xdr:cNvPr id="1925" name="Line 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 flipV="1">
          <a:off x="5535720" y="44544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77040</xdr:colOff>
      <xdr:row>2679</xdr:row>
      <xdr:rowOff>4680</xdr:rowOff>
    </xdr:from>
    <xdr:to>
      <xdr:col>5</xdr:col>
      <xdr:colOff>541080</xdr:colOff>
      <xdr:row>2679</xdr:row>
      <xdr:rowOff>110880</xdr:rowOff>
    </xdr:to>
    <xdr:sp macro="" textlink="">
      <xdr:nvSpPr>
        <xdr:cNvPr id="1926" name="Line 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 flipV="1">
          <a:off x="5546160" y="44559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34920</xdr:colOff>
      <xdr:row>2680</xdr:row>
      <xdr:rowOff>14400</xdr:rowOff>
    </xdr:from>
    <xdr:to>
      <xdr:col>7</xdr:col>
      <xdr:colOff>498960</xdr:colOff>
      <xdr:row>2680</xdr:row>
      <xdr:rowOff>120600</xdr:rowOff>
    </xdr:to>
    <xdr:sp macro="" textlink="">
      <xdr:nvSpPr>
        <xdr:cNvPr id="1927" name="Line 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 flipV="1">
          <a:off x="6697080" y="44576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59760</xdr:colOff>
      <xdr:row>2684</xdr:row>
      <xdr:rowOff>24120</xdr:rowOff>
    </xdr:from>
    <xdr:to>
      <xdr:col>9</xdr:col>
      <xdr:colOff>523800</xdr:colOff>
      <xdr:row>2684</xdr:row>
      <xdr:rowOff>130320</xdr:rowOff>
    </xdr:to>
    <xdr:sp macro="" textlink="">
      <xdr:nvSpPr>
        <xdr:cNvPr id="1928" name="Line 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 flipV="1">
          <a:off x="8189640" y="44642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77040</xdr:colOff>
      <xdr:row>2680</xdr:row>
      <xdr:rowOff>153360</xdr:rowOff>
    </xdr:from>
    <xdr:to>
      <xdr:col>5</xdr:col>
      <xdr:colOff>541080</xdr:colOff>
      <xdr:row>2681</xdr:row>
      <xdr:rowOff>97200</xdr:rowOff>
    </xdr:to>
    <xdr:sp macro="" textlink="">
      <xdr:nvSpPr>
        <xdr:cNvPr id="1929" name="Line 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 flipV="1">
          <a:off x="5546160" y="44590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67320</xdr:colOff>
      <xdr:row>2685</xdr:row>
      <xdr:rowOff>154800</xdr:rowOff>
    </xdr:from>
    <xdr:to>
      <xdr:col>4</xdr:col>
      <xdr:colOff>531360</xdr:colOff>
      <xdr:row>2686</xdr:row>
      <xdr:rowOff>98280</xdr:rowOff>
    </xdr:to>
    <xdr:sp macro="" textlink="">
      <xdr:nvSpPr>
        <xdr:cNvPr id="1930" name="Line 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 flipV="1">
          <a:off x="4881240" y="44672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186480</xdr:colOff>
      <xdr:row>2683</xdr:row>
      <xdr:rowOff>18720</xdr:rowOff>
    </xdr:from>
    <xdr:to>
      <xdr:col>3</xdr:col>
      <xdr:colOff>650520</xdr:colOff>
      <xdr:row>2683</xdr:row>
      <xdr:rowOff>124920</xdr:rowOff>
    </xdr:to>
    <xdr:sp macro="" textlink="">
      <xdr:nvSpPr>
        <xdr:cNvPr id="1931" name="Line 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 flipV="1">
          <a:off x="4123800" y="44625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586170</xdr:colOff>
      <xdr:row>2687</xdr:row>
      <xdr:rowOff>125280</xdr:rowOff>
    </xdr:from>
    <xdr:to>
      <xdr:col>5</xdr:col>
      <xdr:colOff>452160</xdr:colOff>
      <xdr:row>2688</xdr:row>
      <xdr:rowOff>69120</xdr:rowOff>
    </xdr:to>
    <xdr:sp macro="" textlink="">
      <xdr:nvSpPr>
        <xdr:cNvPr id="1932" name="Line 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 flipV="1">
          <a:off x="5457240" y="447016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2689</xdr:row>
      <xdr:rowOff>7560</xdr:rowOff>
    </xdr:from>
    <xdr:to>
      <xdr:col>4</xdr:col>
      <xdr:colOff>514800</xdr:colOff>
      <xdr:row>2689</xdr:row>
      <xdr:rowOff>113760</xdr:rowOff>
    </xdr:to>
    <xdr:sp macro="" textlink="">
      <xdr:nvSpPr>
        <xdr:cNvPr id="1933" name="Line 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 flipV="1">
          <a:off x="4864680" y="44722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25200</xdr:colOff>
      <xdr:row>2686</xdr:row>
      <xdr:rowOff>160200</xdr:rowOff>
    </xdr:from>
    <xdr:to>
      <xdr:col>6</xdr:col>
      <xdr:colOff>489240</xdr:colOff>
      <xdr:row>2687</xdr:row>
      <xdr:rowOff>103680</xdr:rowOff>
    </xdr:to>
    <xdr:sp macro="" textlink="">
      <xdr:nvSpPr>
        <xdr:cNvPr id="1934" name="Line 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 flipV="1">
          <a:off x="6127920" y="446888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23040</xdr:colOff>
      <xdr:row>2685</xdr:row>
      <xdr:rowOff>6480</xdr:rowOff>
    </xdr:from>
    <xdr:to>
      <xdr:col>6</xdr:col>
      <xdr:colOff>487080</xdr:colOff>
      <xdr:row>2685</xdr:row>
      <xdr:rowOff>112680</xdr:rowOff>
    </xdr:to>
    <xdr:sp macro="" textlink="">
      <xdr:nvSpPr>
        <xdr:cNvPr id="1935" name="Line 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 flipV="1">
          <a:off x="6125760" y="446572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2688</xdr:row>
      <xdr:rowOff>6840</xdr:rowOff>
    </xdr:from>
    <xdr:to>
      <xdr:col>7</xdr:col>
      <xdr:colOff>477360</xdr:colOff>
      <xdr:row>2688</xdr:row>
      <xdr:rowOff>113040</xdr:rowOff>
    </xdr:to>
    <xdr:sp macro="" textlink="">
      <xdr:nvSpPr>
        <xdr:cNvPr id="1936" name="Line 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 flipV="1">
          <a:off x="6675480" y="44706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195840</xdr:colOff>
      <xdr:row>2689</xdr:row>
      <xdr:rowOff>147960</xdr:rowOff>
    </xdr:from>
    <xdr:to>
      <xdr:col>3</xdr:col>
      <xdr:colOff>659880</xdr:colOff>
      <xdr:row>2690</xdr:row>
      <xdr:rowOff>91800</xdr:rowOff>
    </xdr:to>
    <xdr:sp macro="" textlink="">
      <xdr:nvSpPr>
        <xdr:cNvPr id="1937" name="Line 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 flipV="1">
          <a:off x="4133160" y="44736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177120</xdr:colOff>
      <xdr:row>2690</xdr:row>
      <xdr:rowOff>148680</xdr:rowOff>
    </xdr:from>
    <xdr:to>
      <xdr:col>3</xdr:col>
      <xdr:colOff>641160</xdr:colOff>
      <xdr:row>2691</xdr:row>
      <xdr:rowOff>92160</xdr:rowOff>
    </xdr:to>
    <xdr:sp macro="" textlink="">
      <xdr:nvSpPr>
        <xdr:cNvPr id="1938" name="Line 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 flipV="1">
          <a:off x="4114440" y="447527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54720</xdr:colOff>
      <xdr:row>2695</xdr:row>
      <xdr:rowOff>221400</xdr:rowOff>
    </xdr:from>
    <xdr:to>
      <xdr:col>4</xdr:col>
      <xdr:colOff>518760</xdr:colOff>
      <xdr:row>2696</xdr:row>
      <xdr:rowOff>100080</xdr:rowOff>
    </xdr:to>
    <xdr:sp macro="" textlink="">
      <xdr:nvSpPr>
        <xdr:cNvPr id="1939" name="Line 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 flipV="1">
          <a:off x="4868640" y="44841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37080</xdr:colOff>
      <xdr:row>2682</xdr:row>
      <xdr:rowOff>6480</xdr:rowOff>
    </xdr:from>
    <xdr:to>
      <xdr:col>7</xdr:col>
      <xdr:colOff>501120</xdr:colOff>
      <xdr:row>2682</xdr:row>
      <xdr:rowOff>112680</xdr:rowOff>
    </xdr:to>
    <xdr:sp macro="" textlink="">
      <xdr:nvSpPr>
        <xdr:cNvPr id="1940" name="Line 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 flipV="1">
          <a:off x="6699240" y="446085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33120</xdr:colOff>
      <xdr:row>2691</xdr:row>
      <xdr:rowOff>149040</xdr:rowOff>
    </xdr:from>
    <xdr:to>
      <xdr:col>5</xdr:col>
      <xdr:colOff>497160</xdr:colOff>
      <xdr:row>2692</xdr:row>
      <xdr:rowOff>92880</xdr:rowOff>
    </xdr:to>
    <xdr:sp macro="" textlink="">
      <xdr:nvSpPr>
        <xdr:cNvPr id="1941" name="Line 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 flipV="1">
          <a:off x="5502240" y="44769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30600</xdr:colOff>
      <xdr:row>2696</xdr:row>
      <xdr:rowOff>158760</xdr:rowOff>
    </xdr:from>
    <xdr:to>
      <xdr:col>5</xdr:col>
      <xdr:colOff>494640</xdr:colOff>
      <xdr:row>2697</xdr:row>
      <xdr:rowOff>102600</xdr:rowOff>
    </xdr:to>
    <xdr:sp macro="" textlink="">
      <xdr:nvSpPr>
        <xdr:cNvPr id="1942" name="Line 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 flipV="1">
          <a:off x="5499720" y="44857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179640</xdr:colOff>
      <xdr:row>2698</xdr:row>
      <xdr:rowOff>4320</xdr:rowOff>
    </xdr:from>
    <xdr:to>
      <xdr:col>3</xdr:col>
      <xdr:colOff>643680</xdr:colOff>
      <xdr:row>2698</xdr:row>
      <xdr:rowOff>110520</xdr:rowOff>
    </xdr:to>
    <xdr:sp macro="" textlink="">
      <xdr:nvSpPr>
        <xdr:cNvPr id="1943" name="Line 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 flipV="1">
          <a:off x="4116960" y="44874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196200</xdr:colOff>
      <xdr:row>2699</xdr:row>
      <xdr:rowOff>157680</xdr:rowOff>
    </xdr:from>
    <xdr:to>
      <xdr:col>3</xdr:col>
      <xdr:colOff>660240</xdr:colOff>
      <xdr:row>2700</xdr:row>
      <xdr:rowOff>101160</xdr:rowOff>
    </xdr:to>
    <xdr:sp macro="" textlink="">
      <xdr:nvSpPr>
        <xdr:cNvPr id="1944" name="Line 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 flipV="1">
          <a:off x="4133520" y="44906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2705</xdr:row>
      <xdr:rowOff>149760</xdr:rowOff>
    </xdr:from>
    <xdr:to>
      <xdr:col>5</xdr:col>
      <xdr:colOff>511560</xdr:colOff>
      <xdr:row>2706</xdr:row>
      <xdr:rowOff>93600</xdr:rowOff>
    </xdr:to>
    <xdr:sp macro="" textlink="">
      <xdr:nvSpPr>
        <xdr:cNvPr id="1945" name="Line 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 flipV="1">
          <a:off x="5516640" y="45003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54360</xdr:colOff>
      <xdr:row>2707</xdr:row>
      <xdr:rowOff>4320</xdr:rowOff>
    </xdr:from>
    <xdr:to>
      <xdr:col>4</xdr:col>
      <xdr:colOff>518400</xdr:colOff>
      <xdr:row>2707</xdr:row>
      <xdr:rowOff>110520</xdr:rowOff>
    </xdr:to>
    <xdr:sp macro="" textlink="">
      <xdr:nvSpPr>
        <xdr:cNvPr id="1946" name="Line 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 flipV="1">
          <a:off x="4868280" y="45021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167400</xdr:colOff>
      <xdr:row>2705</xdr:row>
      <xdr:rowOff>5760</xdr:rowOff>
    </xdr:from>
    <xdr:to>
      <xdr:col>3</xdr:col>
      <xdr:colOff>631440</xdr:colOff>
      <xdr:row>2705</xdr:row>
      <xdr:rowOff>111960</xdr:rowOff>
    </xdr:to>
    <xdr:sp macro="" textlink="">
      <xdr:nvSpPr>
        <xdr:cNvPr id="1947" name="Line 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 flipV="1">
          <a:off x="4104720" y="449887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2708</xdr:row>
      <xdr:rowOff>4680</xdr:rowOff>
    </xdr:from>
    <xdr:to>
      <xdr:col>11</xdr:col>
      <xdr:colOff>1080</xdr:colOff>
      <xdr:row>2708</xdr:row>
      <xdr:rowOff>110880</xdr:rowOff>
    </xdr:to>
    <xdr:sp macro="" textlink="">
      <xdr:nvSpPr>
        <xdr:cNvPr id="1948" name="Line 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 flipV="1">
          <a:off x="8742600" y="45037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77400</xdr:colOff>
      <xdr:row>2701</xdr:row>
      <xdr:rowOff>144360</xdr:rowOff>
    </xdr:from>
    <xdr:to>
      <xdr:col>4</xdr:col>
      <xdr:colOff>541440</xdr:colOff>
      <xdr:row>2702</xdr:row>
      <xdr:rowOff>87840</xdr:rowOff>
    </xdr:to>
    <xdr:sp macro="" textlink="">
      <xdr:nvSpPr>
        <xdr:cNvPr id="1949" name="Line 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 flipV="1">
          <a:off x="4891320" y="44937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19080</xdr:colOff>
      <xdr:row>2701</xdr:row>
      <xdr:rowOff>7920</xdr:rowOff>
    </xdr:from>
    <xdr:to>
      <xdr:col>7</xdr:col>
      <xdr:colOff>483120</xdr:colOff>
      <xdr:row>2701</xdr:row>
      <xdr:rowOff>114120</xdr:rowOff>
    </xdr:to>
    <xdr:sp macro="" textlink="">
      <xdr:nvSpPr>
        <xdr:cNvPr id="1950" name="Line 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 flipV="1">
          <a:off x="6681240" y="449238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2711</xdr:row>
      <xdr:rowOff>201960</xdr:rowOff>
    </xdr:from>
    <xdr:to>
      <xdr:col>8</xdr:col>
      <xdr:colOff>624600</xdr:colOff>
      <xdr:row>2712</xdr:row>
      <xdr:rowOff>80640</xdr:rowOff>
    </xdr:to>
    <xdr:sp macro="" textlink="">
      <xdr:nvSpPr>
        <xdr:cNvPr id="1951" name="Line 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 flipV="1">
          <a:off x="7382160" y="451058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52920</xdr:colOff>
      <xdr:row>2702</xdr:row>
      <xdr:rowOff>151200</xdr:rowOff>
    </xdr:from>
    <xdr:to>
      <xdr:col>8</xdr:col>
      <xdr:colOff>2610</xdr:colOff>
      <xdr:row>2703</xdr:row>
      <xdr:rowOff>94680</xdr:rowOff>
    </xdr:to>
    <xdr:sp macro="" textlink="">
      <xdr:nvSpPr>
        <xdr:cNvPr id="1952" name="Line 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 flipV="1">
          <a:off x="6715080" y="44954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190080</xdr:colOff>
      <xdr:row>2716</xdr:row>
      <xdr:rowOff>12600</xdr:rowOff>
    </xdr:from>
    <xdr:to>
      <xdr:col>3</xdr:col>
      <xdr:colOff>654120</xdr:colOff>
      <xdr:row>2716</xdr:row>
      <xdr:rowOff>118800</xdr:rowOff>
    </xdr:to>
    <xdr:sp macro="" textlink="">
      <xdr:nvSpPr>
        <xdr:cNvPr id="1953" name="Line 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 flipV="1">
          <a:off x="4127400" y="45174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204480</xdr:colOff>
      <xdr:row>2713</xdr:row>
      <xdr:rowOff>1440</xdr:rowOff>
    </xdr:from>
    <xdr:to>
      <xdr:col>8</xdr:col>
      <xdr:colOff>668520</xdr:colOff>
      <xdr:row>2713</xdr:row>
      <xdr:rowOff>107640</xdr:rowOff>
    </xdr:to>
    <xdr:sp macro="" textlink="">
      <xdr:nvSpPr>
        <xdr:cNvPr id="1954" name="Line 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 flipV="1">
          <a:off x="7426080" y="45124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2714</xdr:row>
      <xdr:rowOff>153360</xdr:rowOff>
    </xdr:from>
    <xdr:to>
      <xdr:col>3</xdr:col>
      <xdr:colOff>656640</xdr:colOff>
      <xdr:row>2715</xdr:row>
      <xdr:rowOff>97200</xdr:rowOff>
    </xdr:to>
    <xdr:sp macro="" textlink="">
      <xdr:nvSpPr>
        <xdr:cNvPr id="1955" name="Line 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 flipV="1">
          <a:off x="4129920" y="451562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35640</xdr:colOff>
      <xdr:row>2704</xdr:row>
      <xdr:rowOff>15840</xdr:rowOff>
    </xdr:from>
    <xdr:to>
      <xdr:col>7</xdr:col>
      <xdr:colOff>499680</xdr:colOff>
      <xdr:row>2704</xdr:row>
      <xdr:rowOff>122040</xdr:rowOff>
    </xdr:to>
    <xdr:sp macro="" textlink="">
      <xdr:nvSpPr>
        <xdr:cNvPr id="1956" name="Line 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 flipV="1">
          <a:off x="6697800" y="449734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2714</xdr:row>
      <xdr:rowOff>9720</xdr:rowOff>
    </xdr:from>
    <xdr:to>
      <xdr:col>4</xdr:col>
      <xdr:colOff>514800</xdr:colOff>
      <xdr:row>2714</xdr:row>
      <xdr:rowOff>115920</xdr:rowOff>
    </xdr:to>
    <xdr:sp macro="" textlink="">
      <xdr:nvSpPr>
        <xdr:cNvPr id="1957" name="Line 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 flipV="1">
          <a:off x="4864680" y="45141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60840</xdr:colOff>
      <xdr:row>2718</xdr:row>
      <xdr:rowOff>17280</xdr:rowOff>
    </xdr:from>
    <xdr:to>
      <xdr:col>4</xdr:col>
      <xdr:colOff>524880</xdr:colOff>
      <xdr:row>2718</xdr:row>
      <xdr:rowOff>123480</xdr:rowOff>
    </xdr:to>
    <xdr:sp macro="" textlink="">
      <xdr:nvSpPr>
        <xdr:cNvPr id="1958" name="Line 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 flipV="1">
          <a:off x="4874760" y="45207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40680</xdr:colOff>
      <xdr:row>2717</xdr:row>
      <xdr:rowOff>7200</xdr:rowOff>
    </xdr:from>
    <xdr:to>
      <xdr:col>4</xdr:col>
      <xdr:colOff>504720</xdr:colOff>
      <xdr:row>2717</xdr:row>
      <xdr:rowOff>113400</xdr:rowOff>
    </xdr:to>
    <xdr:sp macro="" textlink="">
      <xdr:nvSpPr>
        <xdr:cNvPr id="1959" name="Line 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 flipV="1">
          <a:off x="4854600" y="45190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15120</xdr:colOff>
      <xdr:row>2719</xdr:row>
      <xdr:rowOff>15480</xdr:rowOff>
    </xdr:from>
    <xdr:to>
      <xdr:col>6</xdr:col>
      <xdr:colOff>479160</xdr:colOff>
      <xdr:row>2719</xdr:row>
      <xdr:rowOff>121680</xdr:rowOff>
    </xdr:to>
    <xdr:sp macro="" textlink="">
      <xdr:nvSpPr>
        <xdr:cNvPr id="1960" name="Line 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 flipV="1">
          <a:off x="6117840" y="45223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54000</xdr:colOff>
      <xdr:row>2721</xdr:row>
      <xdr:rowOff>152280</xdr:rowOff>
    </xdr:from>
    <xdr:to>
      <xdr:col>5</xdr:col>
      <xdr:colOff>518040</xdr:colOff>
      <xdr:row>2722</xdr:row>
      <xdr:rowOff>96120</xdr:rowOff>
    </xdr:to>
    <xdr:sp macro="" textlink="">
      <xdr:nvSpPr>
        <xdr:cNvPr id="1961" name="Line 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 flipV="1">
          <a:off x="5523120" y="45269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3390</xdr:colOff>
      <xdr:row>2724</xdr:row>
      <xdr:rowOff>7920</xdr:rowOff>
    </xdr:from>
    <xdr:to>
      <xdr:col>7</xdr:col>
      <xdr:colOff>460440</xdr:colOff>
      <xdr:row>2724</xdr:row>
      <xdr:rowOff>114120</xdr:rowOff>
    </xdr:to>
    <xdr:sp macro="" textlink="">
      <xdr:nvSpPr>
        <xdr:cNvPr id="1962" name="Line 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 flipV="1">
          <a:off x="6658560" y="45304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2719</xdr:row>
      <xdr:rowOff>156600</xdr:rowOff>
    </xdr:from>
    <xdr:to>
      <xdr:col>6</xdr:col>
      <xdr:colOff>500235</xdr:colOff>
      <xdr:row>2720</xdr:row>
      <xdr:rowOff>100440</xdr:rowOff>
    </xdr:to>
    <xdr:sp macro="" textlink="">
      <xdr:nvSpPr>
        <xdr:cNvPr id="1963" name="Line 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 flipV="1">
          <a:off x="6148440" y="452378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79920</xdr:colOff>
      <xdr:row>2722</xdr:row>
      <xdr:rowOff>157320</xdr:rowOff>
    </xdr:from>
    <xdr:to>
      <xdr:col>4</xdr:col>
      <xdr:colOff>543960</xdr:colOff>
      <xdr:row>2723</xdr:row>
      <xdr:rowOff>100800</xdr:rowOff>
    </xdr:to>
    <xdr:sp macro="" textlink="">
      <xdr:nvSpPr>
        <xdr:cNvPr id="1964" name="Line 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 flipV="1">
          <a:off x="4893840" y="45286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2724</xdr:row>
      <xdr:rowOff>158760</xdr:rowOff>
    </xdr:from>
    <xdr:to>
      <xdr:col>5</xdr:col>
      <xdr:colOff>511560</xdr:colOff>
      <xdr:row>2725</xdr:row>
      <xdr:rowOff>102240</xdr:rowOff>
    </xdr:to>
    <xdr:sp macro="" textlink="">
      <xdr:nvSpPr>
        <xdr:cNvPr id="1965" name="Line 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 flipV="1">
          <a:off x="5516640" y="45319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567810</xdr:colOff>
      <xdr:row>2721</xdr:row>
      <xdr:rowOff>1440</xdr:rowOff>
    </xdr:from>
    <xdr:to>
      <xdr:col>11</xdr:col>
      <xdr:colOff>13320</xdr:colOff>
      <xdr:row>2721</xdr:row>
      <xdr:rowOff>107640</xdr:rowOff>
    </xdr:to>
    <xdr:sp macro="" textlink="">
      <xdr:nvSpPr>
        <xdr:cNvPr id="1966" name="Line 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 flipV="1">
          <a:off x="8754840" y="45254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4530</xdr:colOff>
      <xdr:row>2726</xdr:row>
      <xdr:rowOff>360</xdr:rowOff>
    </xdr:from>
    <xdr:to>
      <xdr:col>10</xdr:col>
      <xdr:colOff>396945</xdr:colOff>
      <xdr:row>2726</xdr:row>
      <xdr:rowOff>106560</xdr:rowOff>
    </xdr:to>
    <xdr:sp macro="" textlink="">
      <xdr:nvSpPr>
        <xdr:cNvPr id="1967" name="Line 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 flipV="1">
          <a:off x="8724960" y="45335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80640</xdr:colOff>
      <xdr:row>2730</xdr:row>
      <xdr:rowOff>218520</xdr:rowOff>
    </xdr:from>
    <xdr:to>
      <xdr:col>4</xdr:col>
      <xdr:colOff>544680</xdr:colOff>
      <xdr:row>2731</xdr:row>
      <xdr:rowOff>97560</xdr:rowOff>
    </xdr:to>
    <xdr:sp macro="" textlink="">
      <xdr:nvSpPr>
        <xdr:cNvPr id="1968" name="Line 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 flipV="1">
          <a:off x="4894560" y="45422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2520</xdr:colOff>
      <xdr:row>2726</xdr:row>
      <xdr:rowOff>160200</xdr:rowOff>
    </xdr:from>
    <xdr:to>
      <xdr:col>11</xdr:col>
      <xdr:colOff>24480</xdr:colOff>
      <xdr:row>2727</xdr:row>
      <xdr:rowOff>104040</xdr:rowOff>
    </xdr:to>
    <xdr:sp macro="" textlink="">
      <xdr:nvSpPr>
        <xdr:cNvPr id="1969" name="Line 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 flipV="1">
          <a:off x="8766000" y="45351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9720</xdr:colOff>
      <xdr:row>2731</xdr:row>
      <xdr:rowOff>139320</xdr:rowOff>
    </xdr:from>
    <xdr:to>
      <xdr:col>7</xdr:col>
      <xdr:colOff>473760</xdr:colOff>
      <xdr:row>2732</xdr:row>
      <xdr:rowOff>82800</xdr:rowOff>
    </xdr:to>
    <xdr:sp macro="" textlink="">
      <xdr:nvSpPr>
        <xdr:cNvPr id="1970" name="Line 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 flipV="1">
          <a:off x="6671880" y="45437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214200</xdr:colOff>
      <xdr:row>2733</xdr:row>
      <xdr:rowOff>1440</xdr:rowOff>
    </xdr:from>
    <xdr:to>
      <xdr:col>8</xdr:col>
      <xdr:colOff>678240</xdr:colOff>
      <xdr:row>2733</xdr:row>
      <xdr:rowOff>107640</xdr:rowOff>
    </xdr:to>
    <xdr:sp macro="" textlink="">
      <xdr:nvSpPr>
        <xdr:cNvPr id="1971" name="Line 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 flipV="1">
          <a:off x="7435800" y="454563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2738</xdr:row>
      <xdr:rowOff>2160</xdr:rowOff>
    </xdr:from>
    <xdr:to>
      <xdr:col>3</xdr:col>
      <xdr:colOff>620640</xdr:colOff>
      <xdr:row>2738</xdr:row>
      <xdr:rowOff>108360</xdr:rowOff>
    </xdr:to>
    <xdr:sp macro="" textlink="">
      <xdr:nvSpPr>
        <xdr:cNvPr id="1972" name="Line 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 flipV="1">
          <a:off x="4093920" y="45537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270</xdr:colOff>
      <xdr:row>2736</xdr:row>
      <xdr:rowOff>154800</xdr:rowOff>
    </xdr:from>
    <xdr:to>
      <xdr:col>11</xdr:col>
      <xdr:colOff>17280</xdr:colOff>
      <xdr:row>2737</xdr:row>
      <xdr:rowOff>98280</xdr:rowOff>
    </xdr:to>
    <xdr:sp macro="" textlink="">
      <xdr:nvSpPr>
        <xdr:cNvPr id="1973" name="Line 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 flipV="1">
          <a:off x="8758800" y="45520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23400</xdr:colOff>
      <xdr:row>2734</xdr:row>
      <xdr:rowOff>19800</xdr:rowOff>
    </xdr:from>
    <xdr:to>
      <xdr:col>7</xdr:col>
      <xdr:colOff>487440</xdr:colOff>
      <xdr:row>2734</xdr:row>
      <xdr:rowOff>126000</xdr:rowOff>
    </xdr:to>
    <xdr:sp macro="" textlink="">
      <xdr:nvSpPr>
        <xdr:cNvPr id="1974" name="Line 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 flipV="1">
          <a:off x="6685560" y="45474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2735</xdr:row>
      <xdr:rowOff>151560</xdr:rowOff>
    </xdr:from>
    <xdr:to>
      <xdr:col>6</xdr:col>
      <xdr:colOff>473760</xdr:colOff>
      <xdr:row>2736</xdr:row>
      <xdr:rowOff>95400</xdr:rowOff>
    </xdr:to>
    <xdr:sp macro="" textlink="">
      <xdr:nvSpPr>
        <xdr:cNvPr id="1975" name="Line 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 flipV="1">
          <a:off x="6112440" y="45503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219960</xdr:colOff>
      <xdr:row>2735</xdr:row>
      <xdr:rowOff>9000</xdr:rowOff>
    </xdr:from>
    <xdr:to>
      <xdr:col>3</xdr:col>
      <xdr:colOff>684000</xdr:colOff>
      <xdr:row>2735</xdr:row>
      <xdr:rowOff>115200</xdr:rowOff>
    </xdr:to>
    <xdr:sp macro="" textlink="">
      <xdr:nvSpPr>
        <xdr:cNvPr id="1976" name="Line 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 flipV="1">
          <a:off x="4157280" y="45489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2741</xdr:row>
      <xdr:rowOff>360</xdr:rowOff>
    </xdr:from>
    <xdr:to>
      <xdr:col>4</xdr:col>
      <xdr:colOff>514800</xdr:colOff>
      <xdr:row>2741</xdr:row>
      <xdr:rowOff>106560</xdr:rowOff>
    </xdr:to>
    <xdr:sp macro="" textlink="">
      <xdr:nvSpPr>
        <xdr:cNvPr id="1977" name="Line 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 flipV="1">
          <a:off x="4864680" y="45586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127080</xdr:colOff>
      <xdr:row>2743</xdr:row>
      <xdr:rowOff>6120</xdr:rowOff>
    </xdr:from>
    <xdr:to>
      <xdr:col>3</xdr:col>
      <xdr:colOff>591120</xdr:colOff>
      <xdr:row>2743</xdr:row>
      <xdr:rowOff>112320</xdr:rowOff>
    </xdr:to>
    <xdr:sp macro="" textlink="">
      <xdr:nvSpPr>
        <xdr:cNvPr id="1978" name="Line 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 flipV="1">
          <a:off x="4064400" y="456193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146520</xdr:colOff>
      <xdr:row>2742</xdr:row>
      <xdr:rowOff>17280</xdr:rowOff>
    </xdr:from>
    <xdr:to>
      <xdr:col>3</xdr:col>
      <xdr:colOff>610560</xdr:colOff>
      <xdr:row>2742</xdr:row>
      <xdr:rowOff>123480</xdr:rowOff>
    </xdr:to>
    <xdr:sp macro="" textlink="">
      <xdr:nvSpPr>
        <xdr:cNvPr id="1979" name="Line 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 flipV="1">
          <a:off x="4083840" y="456041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2743</xdr:row>
      <xdr:rowOff>125640</xdr:rowOff>
    </xdr:from>
    <xdr:to>
      <xdr:col>4</xdr:col>
      <xdr:colOff>514800</xdr:colOff>
      <xdr:row>2744</xdr:row>
      <xdr:rowOff>69120</xdr:rowOff>
    </xdr:to>
    <xdr:sp macro="" textlink="">
      <xdr:nvSpPr>
        <xdr:cNvPr id="1980" name="Line 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 flipV="1">
          <a:off x="4864680" y="456312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57600</xdr:colOff>
      <xdr:row>2738</xdr:row>
      <xdr:rowOff>148320</xdr:rowOff>
    </xdr:from>
    <xdr:to>
      <xdr:col>5</xdr:col>
      <xdr:colOff>521640</xdr:colOff>
      <xdr:row>2739</xdr:row>
      <xdr:rowOff>91800</xdr:rowOff>
    </xdr:to>
    <xdr:sp macro="" textlink="">
      <xdr:nvSpPr>
        <xdr:cNvPr id="1981" name="Line 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 flipV="1">
          <a:off x="5526720" y="45552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90000</xdr:colOff>
      <xdr:row>2746</xdr:row>
      <xdr:rowOff>141315</xdr:rowOff>
    </xdr:from>
    <xdr:to>
      <xdr:col>4</xdr:col>
      <xdr:colOff>554040</xdr:colOff>
      <xdr:row>2747</xdr:row>
      <xdr:rowOff>94680</xdr:rowOff>
    </xdr:to>
    <xdr:sp macro="" textlink="">
      <xdr:nvSpPr>
        <xdr:cNvPr id="1982" name="Line 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 flipV="1">
          <a:off x="4903920" y="45682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92880</xdr:colOff>
      <xdr:row>2743</xdr:row>
      <xdr:rowOff>154800</xdr:rowOff>
    </xdr:from>
    <xdr:to>
      <xdr:col>5</xdr:col>
      <xdr:colOff>556920</xdr:colOff>
      <xdr:row>2744</xdr:row>
      <xdr:rowOff>98280</xdr:rowOff>
    </xdr:to>
    <xdr:sp macro="" textlink="">
      <xdr:nvSpPr>
        <xdr:cNvPr id="1983" name="Line 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 flipV="1">
          <a:off x="5562000" y="45634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69840</xdr:colOff>
      <xdr:row>2748</xdr:row>
      <xdr:rowOff>4320</xdr:rowOff>
    </xdr:from>
    <xdr:to>
      <xdr:col>4</xdr:col>
      <xdr:colOff>533880</xdr:colOff>
      <xdr:row>2748</xdr:row>
      <xdr:rowOff>110520</xdr:rowOff>
    </xdr:to>
    <xdr:sp macro="" textlink="">
      <xdr:nvSpPr>
        <xdr:cNvPr id="1984" name="Line 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 flipV="1">
          <a:off x="4883760" y="45700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86760</xdr:colOff>
      <xdr:row>2745</xdr:row>
      <xdr:rowOff>9000</xdr:rowOff>
    </xdr:from>
    <xdr:to>
      <xdr:col>5</xdr:col>
      <xdr:colOff>550800</xdr:colOff>
      <xdr:row>2745</xdr:row>
      <xdr:rowOff>115200</xdr:rowOff>
    </xdr:to>
    <xdr:sp macro="" textlink="">
      <xdr:nvSpPr>
        <xdr:cNvPr id="1985" name="Line 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 flipV="1">
          <a:off x="5555880" y="456521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210600</xdr:colOff>
      <xdr:row>2746</xdr:row>
      <xdr:rowOff>960</xdr:rowOff>
    </xdr:from>
    <xdr:to>
      <xdr:col>8</xdr:col>
      <xdr:colOff>674640</xdr:colOff>
      <xdr:row>2746</xdr:row>
      <xdr:rowOff>96840</xdr:rowOff>
    </xdr:to>
    <xdr:sp macro="" textlink="">
      <xdr:nvSpPr>
        <xdr:cNvPr id="1986" name="Line 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 flipV="1">
          <a:off x="7432200" y="45666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2759</xdr:row>
      <xdr:rowOff>33840</xdr:rowOff>
    </xdr:from>
    <xdr:to>
      <xdr:col>7</xdr:col>
      <xdr:colOff>477360</xdr:colOff>
      <xdr:row>2759</xdr:row>
      <xdr:rowOff>140040</xdr:rowOff>
    </xdr:to>
    <xdr:sp macro="" textlink="">
      <xdr:nvSpPr>
        <xdr:cNvPr id="1987" name="Line 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 flipV="1">
          <a:off x="6675480" y="458885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155160</xdr:colOff>
      <xdr:row>2749</xdr:row>
      <xdr:rowOff>11520</xdr:rowOff>
    </xdr:from>
    <xdr:to>
      <xdr:col>8</xdr:col>
      <xdr:colOff>619200</xdr:colOff>
      <xdr:row>2749</xdr:row>
      <xdr:rowOff>117720</xdr:rowOff>
    </xdr:to>
    <xdr:sp macro="" textlink="">
      <xdr:nvSpPr>
        <xdr:cNvPr id="1988" name="Line 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 flipV="1">
          <a:off x="7376760" y="45717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63000</xdr:colOff>
      <xdr:row>2756</xdr:row>
      <xdr:rowOff>23040</xdr:rowOff>
    </xdr:from>
    <xdr:to>
      <xdr:col>8</xdr:col>
      <xdr:colOff>3165</xdr:colOff>
      <xdr:row>2756</xdr:row>
      <xdr:rowOff>129240</xdr:rowOff>
    </xdr:to>
    <xdr:sp macro="" textlink="">
      <xdr:nvSpPr>
        <xdr:cNvPr id="1989" name="Line 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 flipV="1">
          <a:off x="6725160" y="45838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41040</xdr:colOff>
      <xdr:row>2754</xdr:row>
      <xdr:rowOff>223200</xdr:rowOff>
    </xdr:from>
    <xdr:to>
      <xdr:col>4</xdr:col>
      <xdr:colOff>505080</xdr:colOff>
      <xdr:row>2755</xdr:row>
      <xdr:rowOff>101880</xdr:rowOff>
    </xdr:to>
    <xdr:sp macro="" textlink="">
      <xdr:nvSpPr>
        <xdr:cNvPr id="1990" name="Line 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 flipV="1">
          <a:off x="4854960" y="45819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2760</xdr:row>
      <xdr:rowOff>15480</xdr:rowOff>
    </xdr:from>
    <xdr:to>
      <xdr:col>3</xdr:col>
      <xdr:colOff>620640</xdr:colOff>
      <xdr:row>2760</xdr:row>
      <xdr:rowOff>121680</xdr:rowOff>
    </xdr:to>
    <xdr:sp macro="" textlink="">
      <xdr:nvSpPr>
        <xdr:cNvPr id="1991" name="Line 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 flipV="1">
          <a:off x="4093920" y="45903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22320</xdr:colOff>
      <xdr:row>2761</xdr:row>
      <xdr:rowOff>2160</xdr:rowOff>
    </xdr:from>
    <xdr:to>
      <xdr:col>6</xdr:col>
      <xdr:colOff>486360</xdr:colOff>
      <xdr:row>2761</xdr:row>
      <xdr:rowOff>108360</xdr:rowOff>
    </xdr:to>
    <xdr:sp macro="" textlink="">
      <xdr:nvSpPr>
        <xdr:cNvPr id="1992" name="Line 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 flipV="1">
          <a:off x="6125040" y="45917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2758</xdr:row>
      <xdr:rowOff>12240</xdr:rowOff>
    </xdr:from>
    <xdr:to>
      <xdr:col>8</xdr:col>
      <xdr:colOff>648720</xdr:colOff>
      <xdr:row>2758</xdr:row>
      <xdr:rowOff>118440</xdr:rowOff>
    </xdr:to>
    <xdr:sp macro="" textlink="">
      <xdr:nvSpPr>
        <xdr:cNvPr id="1993" name="Line 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 flipV="1">
          <a:off x="7406280" y="458701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2773</xdr:row>
      <xdr:rowOff>5760</xdr:rowOff>
    </xdr:from>
    <xdr:to>
      <xdr:col>11</xdr:col>
      <xdr:colOff>4260</xdr:colOff>
      <xdr:row>2773</xdr:row>
      <xdr:rowOff>111960</xdr:rowOff>
    </xdr:to>
    <xdr:sp macro="" textlink="">
      <xdr:nvSpPr>
        <xdr:cNvPr id="1994" name="Line 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 flipV="1">
          <a:off x="8722800" y="46113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2767</xdr:row>
      <xdr:rowOff>153720</xdr:rowOff>
    </xdr:from>
    <xdr:to>
      <xdr:col>5</xdr:col>
      <xdr:colOff>475560</xdr:colOff>
      <xdr:row>2768</xdr:row>
      <xdr:rowOff>97560</xdr:rowOff>
    </xdr:to>
    <xdr:sp macro="" textlink="">
      <xdr:nvSpPr>
        <xdr:cNvPr id="1995" name="Line 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 flipV="1">
          <a:off x="5480640" y="46030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209880</xdr:colOff>
      <xdr:row>2769</xdr:row>
      <xdr:rowOff>154800</xdr:rowOff>
    </xdr:from>
    <xdr:to>
      <xdr:col>8</xdr:col>
      <xdr:colOff>673920</xdr:colOff>
      <xdr:row>2770</xdr:row>
      <xdr:rowOff>98640</xdr:rowOff>
    </xdr:to>
    <xdr:sp macro="" textlink="">
      <xdr:nvSpPr>
        <xdr:cNvPr id="1996" name="Line 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 flipV="1">
          <a:off x="7431480" y="460632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80640</xdr:colOff>
      <xdr:row>2763</xdr:row>
      <xdr:rowOff>7560</xdr:rowOff>
    </xdr:from>
    <xdr:to>
      <xdr:col>5</xdr:col>
      <xdr:colOff>544680</xdr:colOff>
      <xdr:row>2763</xdr:row>
      <xdr:rowOff>113760</xdr:rowOff>
    </xdr:to>
    <xdr:sp macro="" textlink="">
      <xdr:nvSpPr>
        <xdr:cNvPr id="1997" name="Line 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 flipV="1">
          <a:off x="5549760" y="45950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169920</xdr:colOff>
      <xdr:row>2766</xdr:row>
      <xdr:rowOff>12960</xdr:rowOff>
    </xdr:from>
    <xdr:to>
      <xdr:col>3</xdr:col>
      <xdr:colOff>633960</xdr:colOff>
      <xdr:row>2766</xdr:row>
      <xdr:rowOff>119160</xdr:rowOff>
    </xdr:to>
    <xdr:sp macro="" textlink="">
      <xdr:nvSpPr>
        <xdr:cNvPr id="1998" name="Line 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 flipV="1">
          <a:off x="4107240" y="46000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195840</xdr:colOff>
      <xdr:row>2762</xdr:row>
      <xdr:rowOff>4680</xdr:rowOff>
    </xdr:from>
    <xdr:to>
      <xdr:col>3</xdr:col>
      <xdr:colOff>659880</xdr:colOff>
      <xdr:row>2762</xdr:row>
      <xdr:rowOff>110880</xdr:rowOff>
    </xdr:to>
    <xdr:sp macro="" textlink="">
      <xdr:nvSpPr>
        <xdr:cNvPr id="1999" name="Line 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 flipV="1">
          <a:off x="4133160" y="459344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80640</xdr:colOff>
      <xdr:row>2765</xdr:row>
      <xdr:rowOff>3600</xdr:rowOff>
    </xdr:from>
    <xdr:to>
      <xdr:col>4</xdr:col>
      <xdr:colOff>544680</xdr:colOff>
      <xdr:row>2765</xdr:row>
      <xdr:rowOff>109800</xdr:rowOff>
    </xdr:to>
    <xdr:sp macro="" textlink="">
      <xdr:nvSpPr>
        <xdr:cNvPr id="2000" name="Line 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 flipV="1">
          <a:off x="4894560" y="45983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41040</xdr:colOff>
      <xdr:row>2772</xdr:row>
      <xdr:rowOff>1800</xdr:rowOff>
    </xdr:from>
    <xdr:to>
      <xdr:col>4</xdr:col>
      <xdr:colOff>505080</xdr:colOff>
      <xdr:row>2772</xdr:row>
      <xdr:rowOff>108000</xdr:rowOff>
    </xdr:to>
    <xdr:sp macro="" textlink="">
      <xdr:nvSpPr>
        <xdr:cNvPr id="2001" name="Line 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 flipV="1">
          <a:off x="4854960" y="46096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40680</xdr:colOff>
      <xdr:row>2769</xdr:row>
      <xdr:rowOff>3600</xdr:rowOff>
    </xdr:from>
    <xdr:to>
      <xdr:col>5</xdr:col>
      <xdr:colOff>504720</xdr:colOff>
      <xdr:row>2769</xdr:row>
      <xdr:rowOff>109800</xdr:rowOff>
    </xdr:to>
    <xdr:sp macro="" textlink="">
      <xdr:nvSpPr>
        <xdr:cNvPr id="2002" name="Line 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 flipV="1">
          <a:off x="5509800" y="460481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2764</xdr:row>
      <xdr:rowOff>12960</xdr:rowOff>
    </xdr:from>
    <xdr:to>
      <xdr:col>7</xdr:col>
      <xdr:colOff>497160</xdr:colOff>
      <xdr:row>2764</xdr:row>
      <xdr:rowOff>119160</xdr:rowOff>
    </xdr:to>
    <xdr:sp macro="" textlink="">
      <xdr:nvSpPr>
        <xdr:cNvPr id="2003" name="Line 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 flipV="1">
          <a:off x="6695280" y="45967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207360</xdr:colOff>
      <xdr:row>2770</xdr:row>
      <xdr:rowOff>157680</xdr:rowOff>
    </xdr:from>
    <xdr:to>
      <xdr:col>8</xdr:col>
      <xdr:colOff>671400</xdr:colOff>
      <xdr:row>2771</xdr:row>
      <xdr:rowOff>101160</xdr:rowOff>
    </xdr:to>
    <xdr:sp macro="" textlink="">
      <xdr:nvSpPr>
        <xdr:cNvPr id="2004" name="Line 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 flipV="1">
          <a:off x="7428960" y="46079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160920</xdr:colOff>
      <xdr:row>2776</xdr:row>
      <xdr:rowOff>225360</xdr:rowOff>
    </xdr:from>
    <xdr:to>
      <xdr:col>3</xdr:col>
      <xdr:colOff>624960</xdr:colOff>
      <xdr:row>2777</xdr:row>
      <xdr:rowOff>104400</xdr:rowOff>
    </xdr:to>
    <xdr:sp macro="" textlink="">
      <xdr:nvSpPr>
        <xdr:cNvPr id="2005" name="Line 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 flipV="1">
          <a:off x="4098240" y="461840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193320</xdr:colOff>
      <xdr:row>2767</xdr:row>
      <xdr:rowOff>30960</xdr:rowOff>
    </xdr:from>
    <xdr:to>
      <xdr:col>3</xdr:col>
      <xdr:colOff>657360</xdr:colOff>
      <xdr:row>2767</xdr:row>
      <xdr:rowOff>137160</xdr:rowOff>
    </xdr:to>
    <xdr:sp macro="" textlink="">
      <xdr:nvSpPr>
        <xdr:cNvPr id="2006" name="Line 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 flipV="1">
          <a:off x="4130640" y="46018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60840</xdr:colOff>
      <xdr:row>2779</xdr:row>
      <xdr:rowOff>150480</xdr:rowOff>
    </xdr:from>
    <xdr:to>
      <xdr:col>4</xdr:col>
      <xdr:colOff>524880</xdr:colOff>
      <xdr:row>2780</xdr:row>
      <xdr:rowOff>93960</xdr:rowOff>
    </xdr:to>
    <xdr:sp macro="" textlink="">
      <xdr:nvSpPr>
        <xdr:cNvPr id="2007" name="Line 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 flipV="1">
          <a:off x="4874760" y="462317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54000</xdr:colOff>
      <xdr:row>2777</xdr:row>
      <xdr:rowOff>142200</xdr:rowOff>
    </xdr:from>
    <xdr:to>
      <xdr:col>4</xdr:col>
      <xdr:colOff>518040</xdr:colOff>
      <xdr:row>2778</xdr:row>
      <xdr:rowOff>85680</xdr:rowOff>
    </xdr:to>
    <xdr:sp macro="" textlink="">
      <xdr:nvSpPr>
        <xdr:cNvPr id="2008" name="Line 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 flipV="1">
          <a:off x="4867920" y="461984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2782</xdr:row>
      <xdr:rowOff>154440</xdr:rowOff>
    </xdr:from>
    <xdr:to>
      <xdr:col>11</xdr:col>
      <xdr:colOff>1080</xdr:colOff>
      <xdr:row>2783</xdr:row>
      <xdr:rowOff>97920</xdr:rowOff>
    </xdr:to>
    <xdr:sp macro="" textlink="">
      <xdr:nvSpPr>
        <xdr:cNvPr id="2009" name="Line 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 flipV="1">
          <a:off x="8742600" y="462809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197640</xdr:colOff>
      <xdr:row>2779</xdr:row>
      <xdr:rowOff>6480</xdr:rowOff>
    </xdr:from>
    <xdr:to>
      <xdr:col>8</xdr:col>
      <xdr:colOff>661680</xdr:colOff>
      <xdr:row>2779</xdr:row>
      <xdr:rowOff>112680</xdr:rowOff>
    </xdr:to>
    <xdr:sp macro="" textlink="">
      <xdr:nvSpPr>
        <xdr:cNvPr id="2010" name="Line 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 flipV="1">
          <a:off x="7419240" y="462173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4320</xdr:colOff>
      <xdr:row>2781</xdr:row>
      <xdr:rowOff>11880</xdr:rowOff>
    </xdr:from>
    <xdr:to>
      <xdr:col>5</xdr:col>
      <xdr:colOff>468360</xdr:colOff>
      <xdr:row>2781</xdr:row>
      <xdr:rowOff>118080</xdr:rowOff>
    </xdr:to>
    <xdr:sp macro="" textlink="">
      <xdr:nvSpPr>
        <xdr:cNvPr id="2011" name="Line 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 flipV="1">
          <a:off x="5473440" y="462504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2788</xdr:row>
      <xdr:rowOff>24120</xdr:rowOff>
    </xdr:from>
    <xdr:to>
      <xdr:col>7</xdr:col>
      <xdr:colOff>477360</xdr:colOff>
      <xdr:row>2788</xdr:row>
      <xdr:rowOff>130320</xdr:rowOff>
    </xdr:to>
    <xdr:sp macro="" textlink="">
      <xdr:nvSpPr>
        <xdr:cNvPr id="2012" name="Line 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 flipV="1">
          <a:off x="6675480" y="46365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35280</xdr:colOff>
      <xdr:row>2781</xdr:row>
      <xdr:rowOff>153720</xdr:rowOff>
    </xdr:from>
    <xdr:to>
      <xdr:col>7</xdr:col>
      <xdr:colOff>499320</xdr:colOff>
      <xdr:row>2782</xdr:row>
      <xdr:rowOff>97560</xdr:rowOff>
    </xdr:to>
    <xdr:sp macro="" textlink="">
      <xdr:nvSpPr>
        <xdr:cNvPr id="2013" name="Line 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 flipV="1">
          <a:off x="6697440" y="46264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2789</xdr:row>
      <xdr:rowOff>12600</xdr:rowOff>
    </xdr:from>
    <xdr:to>
      <xdr:col>7</xdr:col>
      <xdr:colOff>487080</xdr:colOff>
      <xdr:row>2789</xdr:row>
      <xdr:rowOff>118800</xdr:rowOff>
    </xdr:to>
    <xdr:sp macro="" textlink="">
      <xdr:nvSpPr>
        <xdr:cNvPr id="2014" name="Line 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 flipV="1">
          <a:off x="6685200" y="46380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146520</xdr:colOff>
      <xdr:row>2787</xdr:row>
      <xdr:rowOff>11160</xdr:rowOff>
    </xdr:from>
    <xdr:to>
      <xdr:col>3</xdr:col>
      <xdr:colOff>610560</xdr:colOff>
      <xdr:row>2787</xdr:row>
      <xdr:rowOff>117360</xdr:rowOff>
    </xdr:to>
    <xdr:sp macro="" textlink="">
      <xdr:nvSpPr>
        <xdr:cNvPr id="2015" name="Line 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 flipV="1">
          <a:off x="4083840" y="46347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29520</xdr:colOff>
      <xdr:row>2784</xdr:row>
      <xdr:rowOff>1800</xdr:rowOff>
    </xdr:from>
    <xdr:to>
      <xdr:col>6</xdr:col>
      <xdr:colOff>493560</xdr:colOff>
      <xdr:row>2784</xdr:row>
      <xdr:rowOff>108000</xdr:rowOff>
    </xdr:to>
    <xdr:sp macro="" textlink="">
      <xdr:nvSpPr>
        <xdr:cNvPr id="2016" name="Line 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 flipV="1">
          <a:off x="6132240" y="462981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2730</xdr:colOff>
      <xdr:row>2785</xdr:row>
      <xdr:rowOff>152280</xdr:rowOff>
    </xdr:from>
    <xdr:to>
      <xdr:col>11</xdr:col>
      <xdr:colOff>4620</xdr:colOff>
      <xdr:row>2786</xdr:row>
      <xdr:rowOff>96120</xdr:rowOff>
    </xdr:to>
    <xdr:sp macro="" textlink="">
      <xdr:nvSpPr>
        <xdr:cNvPr id="2017" name="Line 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 flipV="1">
          <a:off x="8723160" y="46329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176040</xdr:colOff>
      <xdr:row>2789</xdr:row>
      <xdr:rowOff>151920</xdr:rowOff>
    </xdr:from>
    <xdr:to>
      <xdr:col>3</xdr:col>
      <xdr:colOff>640080</xdr:colOff>
      <xdr:row>2790</xdr:row>
      <xdr:rowOff>95400</xdr:rowOff>
    </xdr:to>
    <xdr:sp macro="" textlink="">
      <xdr:nvSpPr>
        <xdr:cNvPr id="2018" name="Line 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 flipV="1">
          <a:off x="4113360" y="46394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27720</xdr:colOff>
      <xdr:row>2791</xdr:row>
      <xdr:rowOff>9360</xdr:rowOff>
    </xdr:from>
    <xdr:to>
      <xdr:col>5</xdr:col>
      <xdr:colOff>491760</xdr:colOff>
      <xdr:row>2791</xdr:row>
      <xdr:rowOff>115560</xdr:rowOff>
    </xdr:to>
    <xdr:sp macro="" textlink="">
      <xdr:nvSpPr>
        <xdr:cNvPr id="2019" name="Line 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 flipV="1">
          <a:off x="5496840" y="46412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504780</xdr:colOff>
      <xdr:row>2784</xdr:row>
      <xdr:rowOff>154800</xdr:rowOff>
    </xdr:from>
    <xdr:to>
      <xdr:col>7</xdr:col>
      <xdr:colOff>447480</xdr:colOff>
      <xdr:row>2785</xdr:row>
      <xdr:rowOff>98280</xdr:rowOff>
    </xdr:to>
    <xdr:sp macro="" textlink="">
      <xdr:nvSpPr>
        <xdr:cNvPr id="2020" name="Line 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 flipV="1">
          <a:off x="6645600" y="46313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200520</xdr:colOff>
      <xdr:row>2793</xdr:row>
      <xdr:rowOff>24480</xdr:rowOff>
    </xdr:from>
    <xdr:to>
      <xdr:col>8</xdr:col>
      <xdr:colOff>664560</xdr:colOff>
      <xdr:row>2793</xdr:row>
      <xdr:rowOff>130680</xdr:rowOff>
    </xdr:to>
    <xdr:sp macro="" textlink="">
      <xdr:nvSpPr>
        <xdr:cNvPr id="2021" name="Line 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 flipV="1">
          <a:off x="7422120" y="46446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180720</xdr:colOff>
      <xdr:row>2792</xdr:row>
      <xdr:rowOff>23760</xdr:rowOff>
    </xdr:from>
    <xdr:to>
      <xdr:col>8</xdr:col>
      <xdr:colOff>644760</xdr:colOff>
      <xdr:row>2792</xdr:row>
      <xdr:rowOff>129960</xdr:rowOff>
    </xdr:to>
    <xdr:sp macro="" textlink="">
      <xdr:nvSpPr>
        <xdr:cNvPr id="2022" name="Line 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 flipV="1">
          <a:off x="7402320" y="464304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2793</xdr:row>
      <xdr:rowOff>152280</xdr:rowOff>
    </xdr:from>
    <xdr:to>
      <xdr:col>4</xdr:col>
      <xdr:colOff>514800</xdr:colOff>
      <xdr:row>2794</xdr:row>
      <xdr:rowOff>95760</xdr:rowOff>
    </xdr:to>
    <xdr:sp macro="" textlink="">
      <xdr:nvSpPr>
        <xdr:cNvPr id="2023" name="Line 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 flipV="1">
          <a:off x="4864680" y="46459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568890</xdr:colOff>
      <xdr:row>2795</xdr:row>
      <xdr:rowOff>2880</xdr:rowOff>
    </xdr:from>
    <xdr:to>
      <xdr:col>11</xdr:col>
      <xdr:colOff>14400</xdr:colOff>
      <xdr:row>2795</xdr:row>
      <xdr:rowOff>109080</xdr:rowOff>
    </xdr:to>
    <xdr:sp macro="" textlink="">
      <xdr:nvSpPr>
        <xdr:cNvPr id="2024" name="Line 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 flipV="1">
          <a:off x="8755920" y="464771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568140</xdr:colOff>
      <xdr:row>2796</xdr:row>
      <xdr:rowOff>32400</xdr:rowOff>
    </xdr:from>
    <xdr:to>
      <xdr:col>10</xdr:col>
      <xdr:colOff>398580</xdr:colOff>
      <xdr:row>2796</xdr:row>
      <xdr:rowOff>138600</xdr:rowOff>
    </xdr:to>
    <xdr:sp macro="" textlink="">
      <xdr:nvSpPr>
        <xdr:cNvPr id="2025" name="Line 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 flipV="1">
          <a:off x="8736120" y="464963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57240</xdr:colOff>
      <xdr:row>2802</xdr:row>
      <xdr:rowOff>160920</xdr:rowOff>
    </xdr:from>
    <xdr:to>
      <xdr:col>5</xdr:col>
      <xdr:colOff>521280</xdr:colOff>
      <xdr:row>2803</xdr:row>
      <xdr:rowOff>104400</xdr:rowOff>
    </xdr:to>
    <xdr:sp macro="" textlink="">
      <xdr:nvSpPr>
        <xdr:cNvPr id="2026" name="Line 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 flipV="1">
          <a:off x="5526360" y="46613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2800</xdr:row>
      <xdr:rowOff>161565</xdr:rowOff>
    </xdr:from>
    <xdr:to>
      <xdr:col>4</xdr:col>
      <xdr:colOff>514800</xdr:colOff>
      <xdr:row>2801</xdr:row>
      <xdr:rowOff>105840</xdr:rowOff>
    </xdr:to>
    <xdr:sp macro="" textlink="">
      <xdr:nvSpPr>
        <xdr:cNvPr id="2027" name="Line 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 flipV="1">
          <a:off x="4864680" y="46580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61560</xdr:colOff>
      <xdr:row>2799</xdr:row>
      <xdr:rowOff>222840</xdr:rowOff>
    </xdr:from>
    <xdr:to>
      <xdr:col>7</xdr:col>
      <xdr:colOff>1725</xdr:colOff>
      <xdr:row>2800</xdr:row>
      <xdr:rowOff>101880</xdr:rowOff>
    </xdr:to>
    <xdr:sp macro="" textlink="">
      <xdr:nvSpPr>
        <xdr:cNvPr id="2028" name="Line 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 flipV="1">
          <a:off x="6164280" y="465640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2803</xdr:row>
      <xdr:rowOff>150840</xdr:rowOff>
    </xdr:from>
    <xdr:to>
      <xdr:col>8</xdr:col>
      <xdr:colOff>660600</xdr:colOff>
      <xdr:row>2804</xdr:row>
      <xdr:rowOff>94680</xdr:rowOff>
    </xdr:to>
    <xdr:sp macro="" textlink="">
      <xdr:nvSpPr>
        <xdr:cNvPr id="2029" name="Line 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 flipV="1">
          <a:off x="7418160" y="46628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2807</xdr:row>
      <xdr:rowOff>4680</xdr:rowOff>
    </xdr:from>
    <xdr:to>
      <xdr:col>11</xdr:col>
      <xdr:colOff>1080</xdr:colOff>
      <xdr:row>2807</xdr:row>
      <xdr:rowOff>110880</xdr:rowOff>
    </xdr:to>
    <xdr:sp macro="" textlink="">
      <xdr:nvSpPr>
        <xdr:cNvPr id="2030" name="Line 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 flipV="1">
          <a:off x="8742600" y="46678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2801</xdr:row>
      <xdr:rowOff>150480</xdr:rowOff>
    </xdr:from>
    <xdr:to>
      <xdr:col>11</xdr:col>
      <xdr:colOff>1080</xdr:colOff>
      <xdr:row>2802</xdr:row>
      <xdr:rowOff>94320</xdr:rowOff>
    </xdr:to>
    <xdr:sp macro="" textlink="">
      <xdr:nvSpPr>
        <xdr:cNvPr id="2031" name="Line 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 flipV="1">
          <a:off x="8742600" y="46595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2813</xdr:row>
      <xdr:rowOff>0</xdr:rowOff>
    </xdr:from>
    <xdr:to>
      <xdr:col>4</xdr:col>
      <xdr:colOff>514800</xdr:colOff>
      <xdr:row>2813</xdr:row>
      <xdr:rowOff>106200</xdr:rowOff>
    </xdr:to>
    <xdr:sp macro="" textlink="">
      <xdr:nvSpPr>
        <xdr:cNvPr id="2032" name="Line 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 flipV="1">
          <a:off x="4864680" y="46775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37440</xdr:colOff>
      <xdr:row>2808</xdr:row>
      <xdr:rowOff>157680</xdr:rowOff>
    </xdr:from>
    <xdr:to>
      <xdr:col>5</xdr:col>
      <xdr:colOff>501480</xdr:colOff>
      <xdr:row>2809</xdr:row>
      <xdr:rowOff>101520</xdr:rowOff>
    </xdr:to>
    <xdr:sp macro="" textlink="">
      <xdr:nvSpPr>
        <xdr:cNvPr id="2033" name="Line 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 flipV="1">
          <a:off x="5506560" y="46710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2805</xdr:row>
      <xdr:rowOff>1080</xdr:rowOff>
    </xdr:from>
    <xdr:to>
      <xdr:col>7</xdr:col>
      <xdr:colOff>503835</xdr:colOff>
      <xdr:row>2805</xdr:row>
      <xdr:rowOff>107280</xdr:rowOff>
    </xdr:to>
    <xdr:sp macro="" textlink="">
      <xdr:nvSpPr>
        <xdr:cNvPr id="2034" name="Line 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 flipV="1">
          <a:off x="6711480" y="466459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2818</xdr:row>
      <xdr:rowOff>6120</xdr:rowOff>
    </xdr:from>
    <xdr:to>
      <xdr:col>8</xdr:col>
      <xdr:colOff>660600</xdr:colOff>
      <xdr:row>2818</xdr:row>
      <xdr:rowOff>112320</xdr:rowOff>
    </xdr:to>
    <xdr:sp macro="" textlink="">
      <xdr:nvSpPr>
        <xdr:cNvPr id="2035" name="Line 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 flipV="1">
          <a:off x="7418160" y="46857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2810</xdr:row>
      <xdr:rowOff>144360</xdr:rowOff>
    </xdr:from>
    <xdr:to>
      <xdr:col>7</xdr:col>
      <xdr:colOff>487080</xdr:colOff>
      <xdr:row>2811</xdr:row>
      <xdr:rowOff>88200</xdr:rowOff>
    </xdr:to>
    <xdr:sp macro="" textlink="">
      <xdr:nvSpPr>
        <xdr:cNvPr id="2036" name="Line 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 flipV="1">
          <a:off x="6685200" y="467415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166320</xdr:colOff>
      <xdr:row>2807</xdr:row>
      <xdr:rowOff>155160</xdr:rowOff>
    </xdr:from>
    <xdr:to>
      <xdr:col>3</xdr:col>
      <xdr:colOff>630360</xdr:colOff>
      <xdr:row>2808</xdr:row>
      <xdr:rowOff>98640</xdr:rowOff>
    </xdr:to>
    <xdr:sp macro="" textlink="">
      <xdr:nvSpPr>
        <xdr:cNvPr id="2037" name="Line 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 flipV="1">
          <a:off x="4103640" y="46693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176040</xdr:colOff>
      <xdr:row>2814</xdr:row>
      <xdr:rowOff>75</xdr:rowOff>
    </xdr:from>
    <xdr:to>
      <xdr:col>3</xdr:col>
      <xdr:colOff>640080</xdr:colOff>
      <xdr:row>2814</xdr:row>
      <xdr:rowOff>105480</xdr:rowOff>
    </xdr:to>
    <xdr:sp macro="" textlink="">
      <xdr:nvSpPr>
        <xdr:cNvPr id="2038" name="Line 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 flipV="1">
          <a:off x="4113360" y="467920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2806</xdr:row>
      <xdr:rowOff>3960</xdr:rowOff>
    </xdr:from>
    <xdr:to>
      <xdr:col>6</xdr:col>
      <xdr:colOff>473760</xdr:colOff>
      <xdr:row>2806</xdr:row>
      <xdr:rowOff>110160</xdr:rowOff>
    </xdr:to>
    <xdr:sp macro="" textlink="">
      <xdr:nvSpPr>
        <xdr:cNvPr id="2039" name="Line 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 flipV="1">
          <a:off x="6112440" y="46662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2812</xdr:row>
      <xdr:rowOff>17280</xdr:rowOff>
    </xdr:from>
    <xdr:to>
      <xdr:col>8</xdr:col>
      <xdr:colOff>2055</xdr:colOff>
      <xdr:row>2812</xdr:row>
      <xdr:rowOff>123480</xdr:rowOff>
    </xdr:to>
    <xdr:sp macro="" textlink="">
      <xdr:nvSpPr>
        <xdr:cNvPr id="2040" name="Line 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 flipV="1">
          <a:off x="6705000" y="467613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57600</xdr:colOff>
      <xdr:row>2815</xdr:row>
      <xdr:rowOff>144360</xdr:rowOff>
    </xdr:from>
    <xdr:to>
      <xdr:col>5</xdr:col>
      <xdr:colOff>521640</xdr:colOff>
      <xdr:row>2816</xdr:row>
      <xdr:rowOff>88200</xdr:rowOff>
    </xdr:to>
    <xdr:sp macro="" textlink="">
      <xdr:nvSpPr>
        <xdr:cNvPr id="2041" name="Line 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 flipV="1">
          <a:off x="5526720" y="46822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80280</xdr:colOff>
      <xdr:row>2820</xdr:row>
      <xdr:rowOff>75</xdr:rowOff>
    </xdr:from>
    <xdr:to>
      <xdr:col>4</xdr:col>
      <xdr:colOff>544320</xdr:colOff>
      <xdr:row>2820</xdr:row>
      <xdr:rowOff>105840</xdr:rowOff>
    </xdr:to>
    <xdr:sp macro="" textlink="">
      <xdr:nvSpPr>
        <xdr:cNvPr id="2042" name="Line 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 flipV="1">
          <a:off x="4894200" y="46889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60120</xdr:colOff>
      <xdr:row>2821</xdr:row>
      <xdr:rowOff>15120</xdr:rowOff>
    </xdr:from>
    <xdr:to>
      <xdr:col>4</xdr:col>
      <xdr:colOff>524160</xdr:colOff>
      <xdr:row>2821</xdr:row>
      <xdr:rowOff>121320</xdr:rowOff>
    </xdr:to>
    <xdr:sp macro="" textlink="">
      <xdr:nvSpPr>
        <xdr:cNvPr id="2043" name="Line 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 flipV="1">
          <a:off x="4874040" y="46907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186120</xdr:colOff>
      <xdr:row>2815</xdr:row>
      <xdr:rowOff>0</xdr:rowOff>
    </xdr:from>
    <xdr:to>
      <xdr:col>3</xdr:col>
      <xdr:colOff>650160</xdr:colOff>
      <xdr:row>2815</xdr:row>
      <xdr:rowOff>106200</xdr:rowOff>
    </xdr:to>
    <xdr:sp macro="" textlink="">
      <xdr:nvSpPr>
        <xdr:cNvPr id="2044" name="Line 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 flipV="1">
          <a:off x="4123440" y="46808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36000</xdr:colOff>
      <xdr:row>2810</xdr:row>
      <xdr:rowOff>1080</xdr:rowOff>
    </xdr:from>
    <xdr:to>
      <xdr:col>6</xdr:col>
      <xdr:colOff>500040</xdr:colOff>
      <xdr:row>2810</xdr:row>
      <xdr:rowOff>107280</xdr:rowOff>
    </xdr:to>
    <xdr:sp macro="" textlink="">
      <xdr:nvSpPr>
        <xdr:cNvPr id="2045" name="Line 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 flipV="1">
          <a:off x="6138720" y="46727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2816</xdr:row>
      <xdr:rowOff>161640</xdr:rowOff>
    </xdr:from>
    <xdr:to>
      <xdr:col>5</xdr:col>
      <xdr:colOff>511560</xdr:colOff>
      <xdr:row>2817</xdr:row>
      <xdr:rowOff>105120</xdr:rowOff>
    </xdr:to>
    <xdr:sp macro="" textlink="">
      <xdr:nvSpPr>
        <xdr:cNvPr id="2046" name="Line 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 flipV="1">
          <a:off x="5516640" y="46840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216360</xdr:colOff>
      <xdr:row>2819</xdr:row>
      <xdr:rowOff>3600</xdr:rowOff>
    </xdr:from>
    <xdr:to>
      <xdr:col>8</xdr:col>
      <xdr:colOff>680400</xdr:colOff>
      <xdr:row>2819</xdr:row>
      <xdr:rowOff>109800</xdr:rowOff>
    </xdr:to>
    <xdr:sp macro="" textlink="">
      <xdr:nvSpPr>
        <xdr:cNvPr id="2047" name="Line 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 flipV="1">
          <a:off x="7437960" y="46873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567810</xdr:colOff>
      <xdr:row>2821</xdr:row>
      <xdr:rowOff>157680</xdr:rowOff>
    </xdr:from>
    <xdr:to>
      <xdr:col>11</xdr:col>
      <xdr:colOff>13320</xdr:colOff>
      <xdr:row>2822</xdr:row>
      <xdr:rowOff>101520</xdr:rowOff>
    </xdr:to>
    <xdr:sp macro="" textlink="">
      <xdr:nvSpPr>
        <xdr:cNvPr id="2048" name="Line 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 flipV="1">
          <a:off x="8754840" y="46921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212760</xdr:colOff>
      <xdr:row>2825</xdr:row>
      <xdr:rowOff>226800</xdr:rowOff>
    </xdr:from>
    <xdr:to>
      <xdr:col>3</xdr:col>
      <xdr:colOff>676800</xdr:colOff>
      <xdr:row>2826</xdr:row>
      <xdr:rowOff>105480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 flipV="1">
          <a:off x="4150080" y="469935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2829</xdr:row>
      <xdr:rowOff>160200</xdr:rowOff>
    </xdr:from>
    <xdr:to>
      <xdr:col>11</xdr:col>
      <xdr:colOff>1080</xdr:colOff>
      <xdr:row>2830</xdr:row>
      <xdr:rowOff>103680</xdr:rowOff>
    </xdr:to>
    <xdr:sp macro="" textlink="">
      <xdr:nvSpPr>
        <xdr:cNvPr id="2050" name="Line 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 flipV="1">
          <a:off x="8742600" y="47058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63360</xdr:colOff>
      <xdr:row>2827</xdr:row>
      <xdr:rowOff>4680</xdr:rowOff>
    </xdr:from>
    <xdr:to>
      <xdr:col>4</xdr:col>
      <xdr:colOff>527400</xdr:colOff>
      <xdr:row>2827</xdr:row>
      <xdr:rowOff>110880</xdr:rowOff>
    </xdr:to>
    <xdr:sp macro="" textlink="">
      <xdr:nvSpPr>
        <xdr:cNvPr id="2051" name="Line 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 flipV="1">
          <a:off x="4877280" y="47010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66960</xdr:colOff>
      <xdr:row>2828</xdr:row>
      <xdr:rowOff>157320</xdr:rowOff>
    </xdr:from>
    <xdr:to>
      <xdr:col>4</xdr:col>
      <xdr:colOff>531000</xdr:colOff>
      <xdr:row>2829</xdr:row>
      <xdr:rowOff>101160</xdr:rowOff>
    </xdr:to>
    <xdr:sp macro="" textlink="">
      <xdr:nvSpPr>
        <xdr:cNvPr id="2052" name="Line 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 flipV="1">
          <a:off x="4880880" y="47041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200160</xdr:colOff>
      <xdr:row>2828</xdr:row>
      <xdr:rowOff>4320</xdr:rowOff>
    </xdr:from>
    <xdr:to>
      <xdr:col>8</xdr:col>
      <xdr:colOff>664200</xdr:colOff>
      <xdr:row>2828</xdr:row>
      <xdr:rowOff>110520</xdr:rowOff>
    </xdr:to>
    <xdr:sp macro="" textlink="">
      <xdr:nvSpPr>
        <xdr:cNvPr id="2053" name="Line 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 flipV="1">
          <a:off x="7421760" y="47026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80640</xdr:colOff>
      <xdr:row>2840</xdr:row>
      <xdr:rowOff>159480</xdr:rowOff>
    </xdr:from>
    <xdr:to>
      <xdr:col>4</xdr:col>
      <xdr:colOff>544680</xdr:colOff>
      <xdr:row>2841</xdr:row>
      <xdr:rowOff>103320</xdr:rowOff>
    </xdr:to>
    <xdr:sp macro="" textlink="">
      <xdr:nvSpPr>
        <xdr:cNvPr id="2054" name="Line 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 flipV="1">
          <a:off x="4894560" y="472371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2838</xdr:row>
      <xdr:rowOff>11880</xdr:rowOff>
    </xdr:from>
    <xdr:to>
      <xdr:col>5</xdr:col>
      <xdr:colOff>475560</xdr:colOff>
      <xdr:row>2838</xdr:row>
      <xdr:rowOff>118080</xdr:rowOff>
    </xdr:to>
    <xdr:sp macro="" textlink="">
      <xdr:nvSpPr>
        <xdr:cNvPr id="2055" name="Line 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 flipV="1">
          <a:off x="5480640" y="47189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2831</xdr:row>
      <xdr:rowOff>1440</xdr:rowOff>
    </xdr:from>
    <xdr:to>
      <xdr:col>8</xdr:col>
      <xdr:colOff>648720</xdr:colOff>
      <xdr:row>2831</xdr:row>
      <xdr:rowOff>107640</xdr:rowOff>
    </xdr:to>
    <xdr:sp macro="" textlink="">
      <xdr:nvSpPr>
        <xdr:cNvPr id="2056" name="Line 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 flipV="1">
          <a:off x="7406280" y="470750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2833</xdr:row>
      <xdr:rowOff>1800</xdr:rowOff>
    </xdr:from>
    <xdr:to>
      <xdr:col>11</xdr:col>
      <xdr:colOff>10800</xdr:colOff>
      <xdr:row>2833</xdr:row>
      <xdr:rowOff>108000</xdr:rowOff>
    </xdr:to>
    <xdr:sp macro="" textlink="">
      <xdr:nvSpPr>
        <xdr:cNvPr id="2057" name="Line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 flipV="1">
          <a:off x="8752320" y="47107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2839</xdr:row>
      <xdr:rowOff>9360</xdr:rowOff>
    </xdr:from>
    <xdr:to>
      <xdr:col>5</xdr:col>
      <xdr:colOff>524880</xdr:colOff>
      <xdr:row>2839</xdr:row>
      <xdr:rowOff>115560</xdr:rowOff>
    </xdr:to>
    <xdr:sp macro="" textlink="">
      <xdr:nvSpPr>
        <xdr:cNvPr id="2058" name="Line 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 flipV="1">
          <a:off x="5529960" y="47205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9720</xdr:colOff>
      <xdr:row>2831</xdr:row>
      <xdr:rowOff>152280</xdr:rowOff>
    </xdr:from>
    <xdr:to>
      <xdr:col>7</xdr:col>
      <xdr:colOff>473760</xdr:colOff>
      <xdr:row>2832</xdr:row>
      <xdr:rowOff>96120</xdr:rowOff>
    </xdr:to>
    <xdr:sp macro="" textlink="">
      <xdr:nvSpPr>
        <xdr:cNvPr id="2059" name="Line 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 flipV="1">
          <a:off x="6671880" y="47090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2842</xdr:row>
      <xdr:rowOff>153720</xdr:rowOff>
    </xdr:from>
    <xdr:to>
      <xdr:col>11</xdr:col>
      <xdr:colOff>1080</xdr:colOff>
      <xdr:row>2843</xdr:row>
      <xdr:rowOff>97560</xdr:rowOff>
    </xdr:to>
    <xdr:sp macro="" textlink="">
      <xdr:nvSpPr>
        <xdr:cNvPr id="2060" name="Line 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 flipV="1">
          <a:off x="8742600" y="47269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43200</xdr:colOff>
      <xdr:row>2835</xdr:row>
      <xdr:rowOff>159120</xdr:rowOff>
    </xdr:from>
    <xdr:to>
      <xdr:col>8</xdr:col>
      <xdr:colOff>2415</xdr:colOff>
      <xdr:row>2836</xdr:row>
      <xdr:rowOff>102960</xdr:rowOff>
    </xdr:to>
    <xdr:sp macro="" textlink="">
      <xdr:nvSpPr>
        <xdr:cNvPr id="2061" name="Line 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 flipV="1">
          <a:off x="6705360" y="47155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</xdr:colOff>
      <xdr:row>2834</xdr:row>
      <xdr:rowOff>144000</xdr:rowOff>
    </xdr:from>
    <xdr:to>
      <xdr:col>7</xdr:col>
      <xdr:colOff>467640</xdr:colOff>
      <xdr:row>2835</xdr:row>
      <xdr:rowOff>87480</xdr:rowOff>
    </xdr:to>
    <xdr:sp macro="" textlink="">
      <xdr:nvSpPr>
        <xdr:cNvPr id="2062" name="Line 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 flipV="1">
          <a:off x="6665760" y="471380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189720</xdr:colOff>
      <xdr:row>2836</xdr:row>
      <xdr:rowOff>153000</xdr:rowOff>
    </xdr:from>
    <xdr:to>
      <xdr:col>3</xdr:col>
      <xdr:colOff>653760</xdr:colOff>
      <xdr:row>2837</xdr:row>
      <xdr:rowOff>96480</xdr:rowOff>
    </xdr:to>
    <xdr:sp macro="" textlink="">
      <xdr:nvSpPr>
        <xdr:cNvPr id="2063" name="Line 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 flipV="1">
          <a:off x="4127040" y="471714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70200</xdr:colOff>
      <xdr:row>2842</xdr:row>
      <xdr:rowOff>16920</xdr:rowOff>
    </xdr:from>
    <xdr:to>
      <xdr:col>4</xdr:col>
      <xdr:colOff>534240</xdr:colOff>
      <xdr:row>2842</xdr:row>
      <xdr:rowOff>123120</xdr:rowOff>
    </xdr:to>
    <xdr:sp macro="" textlink="">
      <xdr:nvSpPr>
        <xdr:cNvPr id="2064" name="Line 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 flipV="1">
          <a:off x="4884120" y="47255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181440</xdr:colOff>
      <xdr:row>2834</xdr:row>
      <xdr:rowOff>12960</xdr:rowOff>
    </xdr:from>
    <xdr:to>
      <xdr:col>8</xdr:col>
      <xdr:colOff>645480</xdr:colOff>
      <xdr:row>2834</xdr:row>
      <xdr:rowOff>119160</xdr:rowOff>
    </xdr:to>
    <xdr:sp macro="" textlink="">
      <xdr:nvSpPr>
        <xdr:cNvPr id="2065" name="Line 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 flipV="1">
          <a:off x="7403040" y="471249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36000</xdr:colOff>
      <xdr:row>2847</xdr:row>
      <xdr:rowOff>217800</xdr:rowOff>
    </xdr:from>
    <xdr:to>
      <xdr:col>6</xdr:col>
      <xdr:colOff>500040</xdr:colOff>
      <xdr:row>2848</xdr:row>
      <xdr:rowOff>96840</xdr:rowOff>
    </xdr:to>
    <xdr:sp macro="" textlink="">
      <xdr:nvSpPr>
        <xdr:cNvPr id="2066" name="Line 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 flipV="1">
          <a:off x="6138720" y="47356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567810</xdr:colOff>
      <xdr:row>2844</xdr:row>
      <xdr:rowOff>7920</xdr:rowOff>
    </xdr:from>
    <xdr:to>
      <xdr:col>11</xdr:col>
      <xdr:colOff>13320</xdr:colOff>
      <xdr:row>2844</xdr:row>
      <xdr:rowOff>114120</xdr:rowOff>
    </xdr:to>
    <xdr:sp macro="" textlink="">
      <xdr:nvSpPr>
        <xdr:cNvPr id="2067" name="Line 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 flipV="1">
          <a:off x="8754840" y="472870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150480</xdr:colOff>
      <xdr:row>2840</xdr:row>
      <xdr:rowOff>25200</xdr:rowOff>
    </xdr:from>
    <xdr:to>
      <xdr:col>8</xdr:col>
      <xdr:colOff>614520</xdr:colOff>
      <xdr:row>2840</xdr:row>
      <xdr:rowOff>131400</xdr:rowOff>
    </xdr:to>
    <xdr:sp macro="" textlink="">
      <xdr:nvSpPr>
        <xdr:cNvPr id="2068" name="Line 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 flipV="1">
          <a:off x="7372080" y="472237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177840</xdr:colOff>
      <xdr:row>2850</xdr:row>
      <xdr:rowOff>13680</xdr:rowOff>
    </xdr:from>
    <xdr:to>
      <xdr:col>8</xdr:col>
      <xdr:colOff>641880</xdr:colOff>
      <xdr:row>2850</xdr:row>
      <xdr:rowOff>119880</xdr:rowOff>
    </xdr:to>
    <xdr:sp macro="" textlink="">
      <xdr:nvSpPr>
        <xdr:cNvPr id="2069" name="Line 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 flipV="1">
          <a:off x="7399440" y="47391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197640</xdr:colOff>
      <xdr:row>2848</xdr:row>
      <xdr:rowOff>149760</xdr:rowOff>
    </xdr:from>
    <xdr:to>
      <xdr:col>8</xdr:col>
      <xdr:colOff>661680</xdr:colOff>
      <xdr:row>2849</xdr:row>
      <xdr:rowOff>93240</xdr:rowOff>
    </xdr:to>
    <xdr:sp macro="" textlink="">
      <xdr:nvSpPr>
        <xdr:cNvPr id="2070" name="Line 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 flipV="1">
          <a:off x="7419240" y="473726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200880</xdr:colOff>
      <xdr:row>2850</xdr:row>
      <xdr:rowOff>147960</xdr:rowOff>
    </xdr:from>
    <xdr:to>
      <xdr:col>8</xdr:col>
      <xdr:colOff>664920</xdr:colOff>
      <xdr:row>2851</xdr:row>
      <xdr:rowOff>91440</xdr:rowOff>
    </xdr:to>
    <xdr:sp macro="" textlink="">
      <xdr:nvSpPr>
        <xdr:cNvPr id="2071" name="Line 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 flipV="1">
          <a:off x="7422480" y="47404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2860</xdr:row>
      <xdr:rowOff>152640</xdr:rowOff>
    </xdr:from>
    <xdr:to>
      <xdr:col>4</xdr:col>
      <xdr:colOff>514800</xdr:colOff>
      <xdr:row>2861</xdr:row>
      <xdr:rowOff>96480</xdr:rowOff>
    </xdr:to>
    <xdr:sp macro="" textlink="">
      <xdr:nvSpPr>
        <xdr:cNvPr id="2072" name="Line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 flipV="1">
          <a:off x="4864680" y="47567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16200</xdr:colOff>
      <xdr:row>2852</xdr:row>
      <xdr:rowOff>156600</xdr:rowOff>
    </xdr:from>
    <xdr:to>
      <xdr:col>7</xdr:col>
      <xdr:colOff>480240</xdr:colOff>
      <xdr:row>2853</xdr:row>
      <xdr:rowOff>100080</xdr:rowOff>
    </xdr:to>
    <xdr:sp macro="" textlink="">
      <xdr:nvSpPr>
        <xdr:cNvPr id="2073" name="Line 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 flipV="1">
          <a:off x="6678360" y="47438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2862</xdr:row>
      <xdr:rowOff>151920</xdr:rowOff>
    </xdr:from>
    <xdr:to>
      <xdr:col>5</xdr:col>
      <xdr:colOff>511560</xdr:colOff>
      <xdr:row>2863</xdr:row>
      <xdr:rowOff>95400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 flipV="1">
          <a:off x="5516640" y="47600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2852</xdr:row>
      <xdr:rowOff>1440</xdr:rowOff>
    </xdr:from>
    <xdr:to>
      <xdr:col>8</xdr:col>
      <xdr:colOff>624600</xdr:colOff>
      <xdr:row>2852</xdr:row>
      <xdr:rowOff>107640</xdr:rowOff>
    </xdr:to>
    <xdr:sp macro="" textlink="">
      <xdr:nvSpPr>
        <xdr:cNvPr id="2075" name="Line 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 flipV="1">
          <a:off x="7382160" y="47422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54000</xdr:colOff>
      <xdr:row>2864</xdr:row>
      <xdr:rowOff>157680</xdr:rowOff>
    </xdr:from>
    <xdr:to>
      <xdr:col>4</xdr:col>
      <xdr:colOff>518040</xdr:colOff>
      <xdr:row>2865</xdr:row>
      <xdr:rowOff>101160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 flipV="1">
          <a:off x="4867920" y="47633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150480</xdr:colOff>
      <xdr:row>2862</xdr:row>
      <xdr:rowOff>14040</xdr:rowOff>
    </xdr:from>
    <xdr:to>
      <xdr:col>3</xdr:col>
      <xdr:colOff>614520</xdr:colOff>
      <xdr:row>2862</xdr:row>
      <xdr:rowOff>120240</xdr:rowOff>
    </xdr:to>
    <xdr:sp macro="" textlink="">
      <xdr:nvSpPr>
        <xdr:cNvPr id="2077" name="Line 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 flipV="1">
          <a:off x="4087800" y="47586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35640</xdr:colOff>
      <xdr:row>2853</xdr:row>
      <xdr:rowOff>150120</xdr:rowOff>
    </xdr:from>
    <xdr:to>
      <xdr:col>6</xdr:col>
      <xdr:colOff>499680</xdr:colOff>
      <xdr:row>2854</xdr:row>
      <xdr:rowOff>93600</xdr:rowOff>
    </xdr:to>
    <xdr:sp macro="" textlink="">
      <xdr:nvSpPr>
        <xdr:cNvPr id="2078" name="Line 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 flipV="1">
          <a:off x="6138360" y="47453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176400</xdr:colOff>
      <xdr:row>2855</xdr:row>
      <xdr:rowOff>17640</xdr:rowOff>
    </xdr:from>
    <xdr:to>
      <xdr:col>3</xdr:col>
      <xdr:colOff>640440</xdr:colOff>
      <xdr:row>2855</xdr:row>
      <xdr:rowOff>123840</xdr:rowOff>
    </xdr:to>
    <xdr:sp macro="" textlink="">
      <xdr:nvSpPr>
        <xdr:cNvPr id="2079" name="Line 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 flipV="1">
          <a:off x="4113720" y="47473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41400</xdr:colOff>
      <xdr:row>2863</xdr:row>
      <xdr:rowOff>154080</xdr:rowOff>
    </xdr:from>
    <xdr:to>
      <xdr:col>5</xdr:col>
      <xdr:colOff>505440</xdr:colOff>
      <xdr:row>2864</xdr:row>
      <xdr:rowOff>97920</xdr:rowOff>
    </xdr:to>
    <xdr:sp macro="" textlink="">
      <xdr:nvSpPr>
        <xdr:cNvPr id="2080" name="Line 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 flipV="1">
          <a:off x="5510520" y="47616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223920</xdr:colOff>
      <xdr:row>2870</xdr:row>
      <xdr:rowOff>211680</xdr:rowOff>
    </xdr:from>
    <xdr:to>
      <xdr:col>8</xdr:col>
      <xdr:colOff>687960</xdr:colOff>
      <xdr:row>2871</xdr:row>
      <xdr:rowOff>90720</xdr:rowOff>
    </xdr:to>
    <xdr:sp macro="" textlink="">
      <xdr:nvSpPr>
        <xdr:cNvPr id="2081" name="Line 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 flipV="1">
          <a:off x="7445520" y="47736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64080</xdr:colOff>
      <xdr:row>2857</xdr:row>
      <xdr:rowOff>157320</xdr:rowOff>
    </xdr:from>
    <xdr:to>
      <xdr:col>5</xdr:col>
      <xdr:colOff>528120</xdr:colOff>
      <xdr:row>2858</xdr:row>
      <xdr:rowOff>100800</xdr:rowOff>
    </xdr:to>
    <xdr:sp macro="" textlink="">
      <xdr:nvSpPr>
        <xdr:cNvPr id="2082" name="Line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 flipV="1">
          <a:off x="5533200" y="475196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200880</xdr:colOff>
      <xdr:row>2872</xdr:row>
      <xdr:rowOff>2160</xdr:rowOff>
    </xdr:from>
    <xdr:to>
      <xdr:col>8</xdr:col>
      <xdr:colOff>664920</xdr:colOff>
      <xdr:row>2872</xdr:row>
      <xdr:rowOff>108360</xdr:rowOff>
    </xdr:to>
    <xdr:sp macro="" textlink="">
      <xdr:nvSpPr>
        <xdr:cNvPr id="2083" name="Line 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 flipV="1">
          <a:off x="7422480" y="47754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2874</xdr:row>
      <xdr:rowOff>10440</xdr:rowOff>
    </xdr:from>
    <xdr:to>
      <xdr:col>3</xdr:col>
      <xdr:colOff>620640</xdr:colOff>
      <xdr:row>2874</xdr:row>
      <xdr:rowOff>116640</xdr:rowOff>
    </xdr:to>
    <xdr:sp macro="" textlink="">
      <xdr:nvSpPr>
        <xdr:cNvPr id="2084" name="Line 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 flipV="1">
          <a:off x="4093920" y="47787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570825</xdr:colOff>
      <xdr:row>2872</xdr:row>
      <xdr:rowOff>158040</xdr:rowOff>
    </xdr:from>
    <xdr:to>
      <xdr:col>11</xdr:col>
      <xdr:colOff>1215</xdr:colOff>
      <xdr:row>2873</xdr:row>
      <xdr:rowOff>101880</xdr:rowOff>
    </xdr:to>
    <xdr:sp macro="" textlink="">
      <xdr:nvSpPr>
        <xdr:cNvPr id="2085" name="Line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 flipV="1">
          <a:off x="8729280" y="477700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2881</xdr:row>
      <xdr:rowOff>156600</xdr:rowOff>
    </xdr:from>
    <xdr:to>
      <xdr:col>5</xdr:col>
      <xdr:colOff>505080</xdr:colOff>
      <xdr:row>2882</xdr:row>
      <xdr:rowOff>100440</xdr:rowOff>
    </xdr:to>
    <xdr:sp macro="" textlink="">
      <xdr:nvSpPr>
        <xdr:cNvPr id="2086" name="Line 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 flipV="1">
          <a:off x="5510160" y="47916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2883</xdr:row>
      <xdr:rowOff>75</xdr:rowOff>
    </xdr:from>
    <xdr:to>
      <xdr:col>5</xdr:col>
      <xdr:colOff>505080</xdr:colOff>
      <xdr:row>2883</xdr:row>
      <xdr:rowOff>105480</xdr:rowOff>
    </xdr:to>
    <xdr:sp macro="" textlink="">
      <xdr:nvSpPr>
        <xdr:cNvPr id="2087" name="Line 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 flipV="1">
          <a:off x="5510160" y="479329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196560</xdr:colOff>
      <xdr:row>2877</xdr:row>
      <xdr:rowOff>9000</xdr:rowOff>
    </xdr:from>
    <xdr:to>
      <xdr:col>3</xdr:col>
      <xdr:colOff>660600</xdr:colOff>
      <xdr:row>2877</xdr:row>
      <xdr:rowOff>115200</xdr:rowOff>
    </xdr:to>
    <xdr:sp macro="" textlink="">
      <xdr:nvSpPr>
        <xdr:cNvPr id="2088" name="Line 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 flipV="1">
          <a:off x="4133880" y="47836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73440</xdr:colOff>
      <xdr:row>2879</xdr:row>
      <xdr:rowOff>7200</xdr:rowOff>
    </xdr:from>
    <xdr:to>
      <xdr:col>4</xdr:col>
      <xdr:colOff>537480</xdr:colOff>
      <xdr:row>2879</xdr:row>
      <xdr:rowOff>113400</xdr:rowOff>
    </xdr:to>
    <xdr:sp macro="" textlink="">
      <xdr:nvSpPr>
        <xdr:cNvPr id="2089" name="Line 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 flipV="1">
          <a:off x="4887360" y="478687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206280</xdr:colOff>
      <xdr:row>2874</xdr:row>
      <xdr:rowOff>154080</xdr:rowOff>
    </xdr:from>
    <xdr:to>
      <xdr:col>8</xdr:col>
      <xdr:colOff>670320</xdr:colOff>
      <xdr:row>2875</xdr:row>
      <xdr:rowOff>97920</xdr:rowOff>
    </xdr:to>
    <xdr:sp macro="" textlink="">
      <xdr:nvSpPr>
        <xdr:cNvPr id="2090" name="Line 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 flipV="1">
          <a:off x="7427880" y="47802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41400</xdr:colOff>
      <xdr:row>2877</xdr:row>
      <xdr:rowOff>155880</xdr:rowOff>
    </xdr:from>
    <xdr:to>
      <xdr:col>8</xdr:col>
      <xdr:colOff>615</xdr:colOff>
      <xdr:row>2878</xdr:row>
      <xdr:rowOff>99360</xdr:rowOff>
    </xdr:to>
    <xdr:sp macro="" textlink="">
      <xdr:nvSpPr>
        <xdr:cNvPr id="2091" name="Line 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 flipV="1">
          <a:off x="6703560" y="47851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2160</xdr:colOff>
      <xdr:row>2875</xdr:row>
      <xdr:rowOff>138600</xdr:rowOff>
    </xdr:from>
    <xdr:to>
      <xdr:col>11</xdr:col>
      <xdr:colOff>24120</xdr:colOff>
      <xdr:row>2876</xdr:row>
      <xdr:rowOff>82080</xdr:rowOff>
    </xdr:to>
    <xdr:sp macro="" textlink="">
      <xdr:nvSpPr>
        <xdr:cNvPr id="2092" name="Line 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 flipV="1">
          <a:off x="8765640" y="47816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166680</xdr:colOff>
      <xdr:row>2879</xdr:row>
      <xdr:rowOff>160920</xdr:rowOff>
    </xdr:from>
    <xdr:to>
      <xdr:col>3</xdr:col>
      <xdr:colOff>630720</xdr:colOff>
      <xdr:row>2880</xdr:row>
      <xdr:rowOff>104760</xdr:rowOff>
    </xdr:to>
    <xdr:sp macro="" textlink="">
      <xdr:nvSpPr>
        <xdr:cNvPr id="2093" name="Line 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 flipV="1">
          <a:off x="4104000" y="478841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2886</xdr:row>
      <xdr:rowOff>3960</xdr:rowOff>
    </xdr:from>
    <xdr:to>
      <xdr:col>4</xdr:col>
      <xdr:colOff>550800</xdr:colOff>
      <xdr:row>2886</xdr:row>
      <xdr:rowOff>110160</xdr:rowOff>
    </xdr:to>
    <xdr:sp macro="" textlink="">
      <xdr:nvSpPr>
        <xdr:cNvPr id="2094" name="Line 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 flipV="1">
          <a:off x="4900680" y="47982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206280</xdr:colOff>
      <xdr:row>2884</xdr:row>
      <xdr:rowOff>16560</xdr:rowOff>
    </xdr:from>
    <xdr:to>
      <xdr:col>8</xdr:col>
      <xdr:colOff>670320</xdr:colOff>
      <xdr:row>2884</xdr:row>
      <xdr:rowOff>122760</xdr:rowOff>
    </xdr:to>
    <xdr:sp macro="" textlink="">
      <xdr:nvSpPr>
        <xdr:cNvPr id="2095" name="Line 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 flipV="1">
          <a:off x="7427880" y="479509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41040</xdr:colOff>
      <xdr:row>2884</xdr:row>
      <xdr:rowOff>158400</xdr:rowOff>
    </xdr:from>
    <xdr:to>
      <xdr:col>4</xdr:col>
      <xdr:colOff>505080</xdr:colOff>
      <xdr:row>2885</xdr:row>
      <xdr:rowOff>101880</xdr:rowOff>
    </xdr:to>
    <xdr:sp macro="" textlink="">
      <xdr:nvSpPr>
        <xdr:cNvPr id="2096" name="Line 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 flipV="1">
          <a:off x="4854960" y="479651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2565</xdr:colOff>
      <xdr:row>2886</xdr:row>
      <xdr:rowOff>158400</xdr:rowOff>
    </xdr:from>
    <xdr:to>
      <xdr:col>11</xdr:col>
      <xdr:colOff>4455</xdr:colOff>
      <xdr:row>2887</xdr:row>
      <xdr:rowOff>101880</xdr:rowOff>
    </xdr:to>
    <xdr:sp macro="" textlink="">
      <xdr:nvSpPr>
        <xdr:cNvPr id="2097" name="Line 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 flipV="1">
          <a:off x="8732520" y="47997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69480</xdr:colOff>
      <xdr:row>2891</xdr:row>
      <xdr:rowOff>143640</xdr:rowOff>
    </xdr:from>
    <xdr:to>
      <xdr:col>4</xdr:col>
      <xdr:colOff>533520</xdr:colOff>
      <xdr:row>2892</xdr:row>
      <xdr:rowOff>87120</xdr:rowOff>
    </xdr:to>
    <xdr:sp macro="" textlink="">
      <xdr:nvSpPr>
        <xdr:cNvPr id="2098" name="Line 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 flipV="1">
          <a:off x="4883400" y="480838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64440</xdr:colOff>
      <xdr:row>2890</xdr:row>
      <xdr:rowOff>216360</xdr:rowOff>
    </xdr:from>
    <xdr:to>
      <xdr:col>4</xdr:col>
      <xdr:colOff>528480</xdr:colOff>
      <xdr:row>2891</xdr:row>
      <xdr:rowOff>95400</xdr:rowOff>
    </xdr:to>
    <xdr:sp macro="" textlink="">
      <xdr:nvSpPr>
        <xdr:cNvPr id="2099" name="Line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 flipV="1">
          <a:off x="4878360" y="48068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43560</xdr:colOff>
      <xdr:row>2898</xdr:row>
      <xdr:rowOff>1080</xdr:rowOff>
    </xdr:from>
    <xdr:to>
      <xdr:col>9</xdr:col>
      <xdr:colOff>507600</xdr:colOff>
      <xdr:row>2898</xdr:row>
      <xdr:rowOff>107280</xdr:rowOff>
    </xdr:to>
    <xdr:sp macro="" textlink="">
      <xdr:nvSpPr>
        <xdr:cNvPr id="2100" name="Line 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 flipV="1">
          <a:off x="8173440" y="48183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33120</xdr:colOff>
      <xdr:row>2894</xdr:row>
      <xdr:rowOff>360</xdr:rowOff>
    </xdr:from>
    <xdr:to>
      <xdr:col>5</xdr:col>
      <xdr:colOff>497160</xdr:colOff>
      <xdr:row>2894</xdr:row>
      <xdr:rowOff>106560</xdr:rowOff>
    </xdr:to>
    <xdr:sp macro="" textlink="">
      <xdr:nvSpPr>
        <xdr:cNvPr id="2101" name="Line 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 flipV="1">
          <a:off x="5502240" y="48118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29520</xdr:colOff>
      <xdr:row>2895</xdr:row>
      <xdr:rowOff>158760</xdr:rowOff>
    </xdr:from>
    <xdr:to>
      <xdr:col>6</xdr:col>
      <xdr:colOff>493560</xdr:colOff>
      <xdr:row>2896</xdr:row>
      <xdr:rowOff>102600</xdr:rowOff>
    </xdr:to>
    <xdr:sp macro="" textlink="">
      <xdr:nvSpPr>
        <xdr:cNvPr id="2102" name="Line 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 flipV="1">
          <a:off x="6132240" y="48150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24840</xdr:colOff>
      <xdr:row>2893</xdr:row>
      <xdr:rowOff>13680</xdr:rowOff>
    </xdr:from>
    <xdr:to>
      <xdr:col>5</xdr:col>
      <xdr:colOff>488880</xdr:colOff>
      <xdr:row>2893</xdr:row>
      <xdr:rowOff>119880</xdr:rowOff>
    </xdr:to>
    <xdr:sp macro="" textlink="">
      <xdr:nvSpPr>
        <xdr:cNvPr id="2103" name="Line 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 flipV="1">
          <a:off x="5493960" y="48103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79920</xdr:colOff>
      <xdr:row>2894</xdr:row>
      <xdr:rowOff>159840</xdr:rowOff>
    </xdr:from>
    <xdr:to>
      <xdr:col>4</xdr:col>
      <xdr:colOff>543960</xdr:colOff>
      <xdr:row>2895</xdr:row>
      <xdr:rowOff>103320</xdr:rowOff>
    </xdr:to>
    <xdr:sp macro="" textlink="">
      <xdr:nvSpPr>
        <xdr:cNvPr id="2104" name="Line 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 flipV="1">
          <a:off x="4893840" y="481342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80640</xdr:colOff>
      <xdr:row>2898</xdr:row>
      <xdr:rowOff>158760</xdr:rowOff>
    </xdr:from>
    <xdr:to>
      <xdr:col>5</xdr:col>
      <xdr:colOff>544680</xdr:colOff>
      <xdr:row>2899</xdr:row>
      <xdr:rowOff>102240</xdr:rowOff>
    </xdr:to>
    <xdr:sp macro="" textlink="">
      <xdr:nvSpPr>
        <xdr:cNvPr id="2105" name="Line 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 flipV="1">
          <a:off x="5549760" y="481991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170640</xdr:colOff>
      <xdr:row>2897</xdr:row>
      <xdr:rowOff>14040</xdr:rowOff>
    </xdr:from>
    <xdr:to>
      <xdr:col>3</xdr:col>
      <xdr:colOff>634680</xdr:colOff>
      <xdr:row>2897</xdr:row>
      <xdr:rowOff>120240</xdr:rowOff>
    </xdr:to>
    <xdr:sp macro="" textlink="">
      <xdr:nvSpPr>
        <xdr:cNvPr id="2106" name="Line 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 flipV="1">
          <a:off x="4107960" y="48168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70200</xdr:colOff>
      <xdr:row>2909</xdr:row>
      <xdr:rowOff>15840</xdr:rowOff>
    </xdr:from>
    <xdr:to>
      <xdr:col>4</xdr:col>
      <xdr:colOff>534240</xdr:colOff>
      <xdr:row>2909</xdr:row>
      <xdr:rowOff>122040</xdr:rowOff>
    </xdr:to>
    <xdr:sp macro="" textlink="">
      <xdr:nvSpPr>
        <xdr:cNvPr id="2107" name="Line 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 flipV="1">
          <a:off x="4884120" y="48363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150480</xdr:colOff>
      <xdr:row>2901</xdr:row>
      <xdr:rowOff>11880</xdr:rowOff>
    </xdr:from>
    <xdr:to>
      <xdr:col>3</xdr:col>
      <xdr:colOff>614520</xdr:colOff>
      <xdr:row>2901</xdr:row>
      <xdr:rowOff>118080</xdr:rowOff>
    </xdr:to>
    <xdr:sp macro="" textlink="">
      <xdr:nvSpPr>
        <xdr:cNvPr id="2108" name="Line 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 flipV="1">
          <a:off x="4087800" y="482332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2899</xdr:row>
      <xdr:rowOff>23760</xdr:rowOff>
    </xdr:from>
    <xdr:to>
      <xdr:col>8</xdr:col>
      <xdr:colOff>624600</xdr:colOff>
      <xdr:row>2899</xdr:row>
      <xdr:rowOff>129960</xdr:rowOff>
    </xdr:to>
    <xdr:sp macro="" textlink="">
      <xdr:nvSpPr>
        <xdr:cNvPr id="2109" name="Line 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 flipV="1">
          <a:off x="7382160" y="48201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43560</xdr:colOff>
      <xdr:row>2905</xdr:row>
      <xdr:rowOff>14400</xdr:rowOff>
    </xdr:from>
    <xdr:to>
      <xdr:col>9</xdr:col>
      <xdr:colOff>507600</xdr:colOff>
      <xdr:row>2905</xdr:row>
      <xdr:rowOff>120600</xdr:rowOff>
    </xdr:to>
    <xdr:sp macro="" textlink="">
      <xdr:nvSpPr>
        <xdr:cNvPr id="2110" name="Line 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 flipV="1">
          <a:off x="8173440" y="482985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2565</xdr:colOff>
      <xdr:row>2900</xdr:row>
      <xdr:rowOff>12240</xdr:rowOff>
    </xdr:from>
    <xdr:to>
      <xdr:col>11</xdr:col>
      <xdr:colOff>4455</xdr:colOff>
      <xdr:row>2900</xdr:row>
      <xdr:rowOff>118440</xdr:rowOff>
    </xdr:to>
    <xdr:sp macro="" textlink="">
      <xdr:nvSpPr>
        <xdr:cNvPr id="2111" name="Line 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 flipV="1">
          <a:off x="8732520" y="48216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2906</xdr:row>
      <xdr:rowOff>18000</xdr:rowOff>
    </xdr:from>
    <xdr:to>
      <xdr:col>5</xdr:col>
      <xdr:colOff>505080</xdr:colOff>
      <xdr:row>2906</xdr:row>
      <xdr:rowOff>124200</xdr:rowOff>
    </xdr:to>
    <xdr:sp macro="" textlink="">
      <xdr:nvSpPr>
        <xdr:cNvPr id="2112" name="Line 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 flipV="1">
          <a:off x="5510160" y="48315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2235</xdr:colOff>
      <xdr:row>2911</xdr:row>
      <xdr:rowOff>6120</xdr:rowOff>
    </xdr:from>
    <xdr:to>
      <xdr:col>11</xdr:col>
      <xdr:colOff>9720</xdr:colOff>
      <xdr:row>2911</xdr:row>
      <xdr:rowOff>112320</xdr:rowOff>
    </xdr:to>
    <xdr:sp macro="" textlink="">
      <xdr:nvSpPr>
        <xdr:cNvPr id="2113" name="Line 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 flipV="1">
          <a:off x="8751240" y="483952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2430</xdr:colOff>
      <xdr:row>2909</xdr:row>
      <xdr:rowOff>151560</xdr:rowOff>
    </xdr:from>
    <xdr:to>
      <xdr:col>11</xdr:col>
      <xdr:colOff>19440</xdr:colOff>
      <xdr:row>2910</xdr:row>
      <xdr:rowOff>95040</xdr:rowOff>
    </xdr:to>
    <xdr:sp macro="" textlink="">
      <xdr:nvSpPr>
        <xdr:cNvPr id="2114" name="Line 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 flipV="1">
          <a:off x="8760960" y="483772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157320</xdr:colOff>
      <xdr:row>2906</xdr:row>
      <xdr:rowOff>161640</xdr:rowOff>
    </xdr:from>
    <xdr:to>
      <xdr:col>8</xdr:col>
      <xdr:colOff>621360</xdr:colOff>
      <xdr:row>2907</xdr:row>
      <xdr:rowOff>105480</xdr:rowOff>
    </xdr:to>
    <xdr:sp macro="" textlink="">
      <xdr:nvSpPr>
        <xdr:cNvPr id="2115" name="Line 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 flipV="1">
          <a:off x="7378920" y="48329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2907</xdr:row>
      <xdr:rowOff>150120</xdr:rowOff>
    </xdr:from>
    <xdr:to>
      <xdr:col>8</xdr:col>
      <xdr:colOff>660600</xdr:colOff>
      <xdr:row>2908</xdr:row>
      <xdr:rowOff>93600</xdr:rowOff>
    </xdr:to>
    <xdr:sp macro="" textlink="">
      <xdr:nvSpPr>
        <xdr:cNvPr id="2116" name="Line 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 flipV="1">
          <a:off x="7418160" y="48344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2903</xdr:row>
      <xdr:rowOff>160560</xdr:rowOff>
    </xdr:from>
    <xdr:to>
      <xdr:col>7</xdr:col>
      <xdr:colOff>497160</xdr:colOff>
      <xdr:row>2904</xdr:row>
      <xdr:rowOff>104040</xdr:rowOff>
    </xdr:to>
    <xdr:sp macro="" textlink="">
      <xdr:nvSpPr>
        <xdr:cNvPr id="2117" name="Line 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 flipV="1">
          <a:off x="6695280" y="48280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39600</xdr:colOff>
      <xdr:row>2902</xdr:row>
      <xdr:rowOff>146880</xdr:rowOff>
    </xdr:from>
    <xdr:to>
      <xdr:col>7</xdr:col>
      <xdr:colOff>503640</xdr:colOff>
      <xdr:row>2903</xdr:row>
      <xdr:rowOff>90720</xdr:rowOff>
    </xdr:to>
    <xdr:sp macro="" textlink="">
      <xdr:nvSpPr>
        <xdr:cNvPr id="2118" name="Line 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 flipV="1">
          <a:off x="6701760" y="482630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196920</xdr:colOff>
      <xdr:row>2901</xdr:row>
      <xdr:rowOff>161565</xdr:rowOff>
    </xdr:from>
    <xdr:to>
      <xdr:col>8</xdr:col>
      <xdr:colOff>660960</xdr:colOff>
      <xdr:row>2902</xdr:row>
      <xdr:rowOff>105840</xdr:rowOff>
    </xdr:to>
    <xdr:sp macro="" textlink="">
      <xdr:nvSpPr>
        <xdr:cNvPr id="2119" name="Line 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 flipV="1">
          <a:off x="7418520" y="48248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243720</xdr:colOff>
      <xdr:row>2916</xdr:row>
      <xdr:rowOff>1080</xdr:rowOff>
    </xdr:from>
    <xdr:to>
      <xdr:col>8</xdr:col>
      <xdr:colOff>707760</xdr:colOff>
      <xdr:row>2916</xdr:row>
      <xdr:rowOff>107280</xdr:rowOff>
    </xdr:to>
    <xdr:sp macro="" textlink="">
      <xdr:nvSpPr>
        <xdr:cNvPr id="2120" name="Line 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 flipV="1">
          <a:off x="7465320" y="48482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2914</xdr:row>
      <xdr:rowOff>219600</xdr:rowOff>
    </xdr:from>
    <xdr:to>
      <xdr:col>11</xdr:col>
      <xdr:colOff>1080</xdr:colOff>
      <xdr:row>2915</xdr:row>
      <xdr:rowOff>98280</xdr:rowOff>
    </xdr:to>
    <xdr:sp macro="" textlink="">
      <xdr:nvSpPr>
        <xdr:cNvPr id="2121" name="Line 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 flipV="1">
          <a:off x="8742600" y="484652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150840</xdr:colOff>
      <xdr:row>2925</xdr:row>
      <xdr:rowOff>157320</xdr:rowOff>
    </xdr:from>
    <xdr:to>
      <xdr:col>3</xdr:col>
      <xdr:colOff>614880</xdr:colOff>
      <xdr:row>2926</xdr:row>
      <xdr:rowOff>101160</xdr:rowOff>
    </xdr:to>
    <xdr:sp macro="" textlink="">
      <xdr:nvSpPr>
        <xdr:cNvPr id="2122" name="Line 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 flipV="1">
          <a:off x="4088160" y="48650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189720</xdr:colOff>
      <xdr:row>2923</xdr:row>
      <xdr:rowOff>14400</xdr:rowOff>
    </xdr:from>
    <xdr:to>
      <xdr:col>3</xdr:col>
      <xdr:colOff>653760</xdr:colOff>
      <xdr:row>2923</xdr:row>
      <xdr:rowOff>120600</xdr:rowOff>
    </xdr:to>
    <xdr:sp macro="" textlink="">
      <xdr:nvSpPr>
        <xdr:cNvPr id="2123" name="Line 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 flipV="1">
          <a:off x="4127040" y="48603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2919</xdr:row>
      <xdr:rowOff>225360</xdr:rowOff>
    </xdr:from>
    <xdr:to>
      <xdr:col>4</xdr:col>
      <xdr:colOff>514800</xdr:colOff>
      <xdr:row>2920</xdr:row>
      <xdr:rowOff>104040</xdr:rowOff>
    </xdr:to>
    <xdr:sp macro="" textlink="">
      <xdr:nvSpPr>
        <xdr:cNvPr id="2124" name="Line 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 flipV="1">
          <a:off x="4864680" y="48553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228600</xdr:colOff>
      <xdr:row>2920</xdr:row>
      <xdr:rowOff>159840</xdr:rowOff>
    </xdr:from>
    <xdr:to>
      <xdr:col>3</xdr:col>
      <xdr:colOff>692640</xdr:colOff>
      <xdr:row>2921</xdr:row>
      <xdr:rowOff>103680</xdr:rowOff>
    </xdr:to>
    <xdr:sp macro="" textlink="">
      <xdr:nvSpPr>
        <xdr:cNvPr id="2125" name="Line 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 flipV="1">
          <a:off x="4165920" y="485697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54000</xdr:colOff>
      <xdr:row>2924</xdr:row>
      <xdr:rowOff>10080</xdr:rowOff>
    </xdr:from>
    <xdr:to>
      <xdr:col>5</xdr:col>
      <xdr:colOff>518040</xdr:colOff>
      <xdr:row>2924</xdr:row>
      <xdr:rowOff>116280</xdr:rowOff>
    </xdr:to>
    <xdr:sp macro="" textlink="">
      <xdr:nvSpPr>
        <xdr:cNvPr id="2126" name="Line 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 flipV="1">
          <a:off x="5523120" y="48619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77760</xdr:colOff>
      <xdr:row>2921</xdr:row>
      <xdr:rowOff>145440</xdr:rowOff>
    </xdr:from>
    <xdr:to>
      <xdr:col>4</xdr:col>
      <xdr:colOff>541800</xdr:colOff>
      <xdr:row>2922</xdr:row>
      <xdr:rowOff>88920</xdr:rowOff>
    </xdr:to>
    <xdr:sp macro="" textlink="">
      <xdr:nvSpPr>
        <xdr:cNvPr id="2127" name="Line 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 flipV="1">
          <a:off x="4891680" y="485845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67320</xdr:colOff>
      <xdr:row>2925</xdr:row>
      <xdr:rowOff>1080</xdr:rowOff>
    </xdr:from>
    <xdr:to>
      <xdr:col>4</xdr:col>
      <xdr:colOff>531360</xdr:colOff>
      <xdr:row>2925</xdr:row>
      <xdr:rowOff>107280</xdr:rowOff>
    </xdr:to>
    <xdr:sp macro="" textlink="">
      <xdr:nvSpPr>
        <xdr:cNvPr id="2128" name="Line 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 flipV="1">
          <a:off x="4881240" y="486351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97200</xdr:colOff>
      <xdr:row>2927</xdr:row>
      <xdr:rowOff>153360</xdr:rowOff>
    </xdr:from>
    <xdr:to>
      <xdr:col>4</xdr:col>
      <xdr:colOff>561240</xdr:colOff>
      <xdr:row>2928</xdr:row>
      <xdr:rowOff>97200</xdr:rowOff>
    </xdr:to>
    <xdr:sp macro="" textlink="">
      <xdr:nvSpPr>
        <xdr:cNvPr id="2129" name="Line 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 flipV="1">
          <a:off x="4911120" y="48682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24480</xdr:colOff>
      <xdr:row>2926</xdr:row>
      <xdr:rowOff>153000</xdr:rowOff>
    </xdr:from>
    <xdr:to>
      <xdr:col>5</xdr:col>
      <xdr:colOff>488520</xdr:colOff>
      <xdr:row>2927</xdr:row>
      <xdr:rowOff>96480</xdr:rowOff>
    </xdr:to>
    <xdr:sp macro="" textlink="">
      <xdr:nvSpPr>
        <xdr:cNvPr id="2130" name="Line 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 flipV="1">
          <a:off x="5493600" y="48666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58680</xdr:colOff>
      <xdr:row>2938</xdr:row>
      <xdr:rowOff>147960</xdr:rowOff>
    </xdr:from>
    <xdr:to>
      <xdr:col>9</xdr:col>
      <xdr:colOff>522720</xdr:colOff>
      <xdr:row>2939</xdr:row>
      <xdr:rowOff>91440</xdr:rowOff>
    </xdr:to>
    <xdr:sp macro="" textlink="">
      <xdr:nvSpPr>
        <xdr:cNvPr id="2131" name="Line 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 flipV="1">
          <a:off x="8188560" y="48867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79560</xdr:colOff>
      <xdr:row>2931</xdr:row>
      <xdr:rowOff>218520</xdr:rowOff>
    </xdr:from>
    <xdr:to>
      <xdr:col>4</xdr:col>
      <xdr:colOff>543600</xdr:colOff>
      <xdr:row>2932</xdr:row>
      <xdr:rowOff>97200</xdr:rowOff>
    </xdr:to>
    <xdr:sp macro="" textlink="">
      <xdr:nvSpPr>
        <xdr:cNvPr id="2132" name="Line 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 flipV="1">
          <a:off x="4893480" y="48754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3870</xdr:colOff>
      <xdr:row>2937</xdr:row>
      <xdr:rowOff>143640</xdr:rowOff>
    </xdr:from>
    <xdr:to>
      <xdr:col>11</xdr:col>
      <xdr:colOff>20880</xdr:colOff>
      <xdr:row>2938</xdr:row>
      <xdr:rowOff>87120</xdr:rowOff>
    </xdr:to>
    <xdr:sp macro="" textlink="">
      <xdr:nvSpPr>
        <xdr:cNvPr id="2133" name="Line 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 flipV="1">
          <a:off x="8762400" y="48850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99720</xdr:colOff>
      <xdr:row>2932</xdr:row>
      <xdr:rowOff>142920</xdr:rowOff>
    </xdr:from>
    <xdr:to>
      <xdr:col>4</xdr:col>
      <xdr:colOff>563760</xdr:colOff>
      <xdr:row>2933</xdr:row>
      <xdr:rowOff>86760</xdr:rowOff>
    </xdr:to>
    <xdr:sp macro="" textlink="">
      <xdr:nvSpPr>
        <xdr:cNvPr id="2134" name="Line 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 flipV="1">
          <a:off x="4913640" y="48769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29520</xdr:colOff>
      <xdr:row>2933</xdr:row>
      <xdr:rowOff>152280</xdr:rowOff>
    </xdr:from>
    <xdr:to>
      <xdr:col>5</xdr:col>
      <xdr:colOff>493560</xdr:colOff>
      <xdr:row>2934</xdr:row>
      <xdr:rowOff>95760</xdr:rowOff>
    </xdr:to>
    <xdr:sp macro="" textlink="">
      <xdr:nvSpPr>
        <xdr:cNvPr id="2135" name="Line 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 flipV="1">
          <a:off x="5498640" y="487866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3870</xdr:colOff>
      <xdr:row>2940</xdr:row>
      <xdr:rowOff>720</xdr:rowOff>
    </xdr:from>
    <xdr:to>
      <xdr:col>11</xdr:col>
      <xdr:colOff>20880</xdr:colOff>
      <xdr:row>2940</xdr:row>
      <xdr:rowOff>106920</xdr:rowOff>
    </xdr:to>
    <xdr:sp macro="" textlink="">
      <xdr:nvSpPr>
        <xdr:cNvPr id="2136" name="Line 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 flipV="1">
          <a:off x="8762400" y="488853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56520</xdr:colOff>
      <xdr:row>2935</xdr:row>
      <xdr:rowOff>9000</xdr:rowOff>
    </xdr:from>
    <xdr:to>
      <xdr:col>4</xdr:col>
      <xdr:colOff>520560</xdr:colOff>
      <xdr:row>2935</xdr:row>
      <xdr:rowOff>115200</xdr:rowOff>
    </xdr:to>
    <xdr:sp macro="" textlink="">
      <xdr:nvSpPr>
        <xdr:cNvPr id="2137" name="Line 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 flipV="1">
          <a:off x="4870440" y="48804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169920</xdr:colOff>
      <xdr:row>2944</xdr:row>
      <xdr:rowOff>161565</xdr:rowOff>
    </xdr:from>
    <xdr:to>
      <xdr:col>3</xdr:col>
      <xdr:colOff>633960</xdr:colOff>
      <xdr:row>2945</xdr:row>
      <xdr:rowOff>105840</xdr:rowOff>
    </xdr:to>
    <xdr:sp macro="" textlink="">
      <xdr:nvSpPr>
        <xdr:cNvPr id="2138" name="Line 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 flipV="1">
          <a:off x="4107240" y="48966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162720</xdr:colOff>
      <xdr:row>2940</xdr:row>
      <xdr:rowOff>153000</xdr:rowOff>
    </xdr:from>
    <xdr:to>
      <xdr:col>3</xdr:col>
      <xdr:colOff>626760</xdr:colOff>
      <xdr:row>2941</xdr:row>
      <xdr:rowOff>96480</xdr:rowOff>
    </xdr:to>
    <xdr:sp macro="" textlink="">
      <xdr:nvSpPr>
        <xdr:cNvPr id="2139" name="Line 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 flipV="1">
          <a:off x="4100040" y="48900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57240</xdr:colOff>
      <xdr:row>2936</xdr:row>
      <xdr:rowOff>6120</xdr:rowOff>
    </xdr:from>
    <xdr:to>
      <xdr:col>4</xdr:col>
      <xdr:colOff>521280</xdr:colOff>
      <xdr:row>2936</xdr:row>
      <xdr:rowOff>112320</xdr:rowOff>
    </xdr:to>
    <xdr:sp macro="" textlink="">
      <xdr:nvSpPr>
        <xdr:cNvPr id="2140" name="Line 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 flipV="1">
          <a:off x="4871160" y="48820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2937</xdr:row>
      <xdr:rowOff>26640</xdr:rowOff>
    </xdr:from>
    <xdr:to>
      <xdr:col>7</xdr:col>
      <xdr:colOff>477360</xdr:colOff>
      <xdr:row>2937</xdr:row>
      <xdr:rowOff>132840</xdr:rowOff>
    </xdr:to>
    <xdr:sp macro="" textlink="">
      <xdr:nvSpPr>
        <xdr:cNvPr id="2141" name="Line 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 flipV="1">
          <a:off x="6675480" y="488391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55800</xdr:colOff>
      <xdr:row>2944</xdr:row>
      <xdr:rowOff>21960</xdr:rowOff>
    </xdr:from>
    <xdr:to>
      <xdr:col>7</xdr:col>
      <xdr:colOff>500790</xdr:colOff>
      <xdr:row>2944</xdr:row>
      <xdr:rowOff>128160</xdr:rowOff>
    </xdr:to>
    <xdr:sp macro="" textlink="">
      <xdr:nvSpPr>
        <xdr:cNvPr id="2142" name="Line 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 flipV="1">
          <a:off x="6717960" y="48952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2943</xdr:row>
      <xdr:rowOff>13680</xdr:rowOff>
    </xdr:from>
    <xdr:to>
      <xdr:col>7</xdr:col>
      <xdr:colOff>497160</xdr:colOff>
      <xdr:row>2943</xdr:row>
      <xdr:rowOff>119880</xdr:rowOff>
    </xdr:to>
    <xdr:sp macro="" textlink="">
      <xdr:nvSpPr>
        <xdr:cNvPr id="2143" name="Line 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 flipV="1">
          <a:off x="6695280" y="48935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186840</xdr:colOff>
      <xdr:row>2942</xdr:row>
      <xdr:rowOff>7560</xdr:rowOff>
    </xdr:from>
    <xdr:to>
      <xdr:col>8</xdr:col>
      <xdr:colOff>650880</xdr:colOff>
      <xdr:row>2942</xdr:row>
      <xdr:rowOff>113760</xdr:rowOff>
    </xdr:to>
    <xdr:sp macro="" textlink="">
      <xdr:nvSpPr>
        <xdr:cNvPr id="2144" name="Line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 flipV="1">
          <a:off x="7408440" y="489185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83520</xdr:colOff>
      <xdr:row>2946</xdr:row>
      <xdr:rowOff>5760</xdr:rowOff>
    </xdr:from>
    <xdr:to>
      <xdr:col>5</xdr:col>
      <xdr:colOff>547560</xdr:colOff>
      <xdr:row>2946</xdr:row>
      <xdr:rowOff>111960</xdr:rowOff>
    </xdr:to>
    <xdr:sp macro="" textlink="">
      <xdr:nvSpPr>
        <xdr:cNvPr id="2145" name="Line 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 flipV="1">
          <a:off x="5552640" y="48983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2944</xdr:row>
      <xdr:rowOff>24120</xdr:rowOff>
    </xdr:from>
    <xdr:to>
      <xdr:col>4</xdr:col>
      <xdr:colOff>514800</xdr:colOff>
      <xdr:row>2944</xdr:row>
      <xdr:rowOff>130320</xdr:rowOff>
    </xdr:to>
    <xdr:sp macro="" textlink="">
      <xdr:nvSpPr>
        <xdr:cNvPr id="2146" name="Line 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 flipV="1">
          <a:off x="4864680" y="48952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2947</xdr:row>
      <xdr:rowOff>4320</xdr:rowOff>
    </xdr:from>
    <xdr:to>
      <xdr:col>11</xdr:col>
      <xdr:colOff>1080</xdr:colOff>
      <xdr:row>2947</xdr:row>
      <xdr:rowOff>110520</xdr:rowOff>
    </xdr:to>
    <xdr:sp macro="" textlink="">
      <xdr:nvSpPr>
        <xdr:cNvPr id="2147" name="Line 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 flipV="1">
          <a:off x="8742600" y="48999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37440</xdr:colOff>
      <xdr:row>2951</xdr:row>
      <xdr:rowOff>12600</xdr:rowOff>
    </xdr:from>
    <xdr:to>
      <xdr:col>5</xdr:col>
      <xdr:colOff>501480</xdr:colOff>
      <xdr:row>2951</xdr:row>
      <xdr:rowOff>118800</xdr:rowOff>
    </xdr:to>
    <xdr:sp macro="" textlink="">
      <xdr:nvSpPr>
        <xdr:cNvPr id="2148" name="Line 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 flipV="1">
          <a:off x="5506560" y="49071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196560</xdr:colOff>
      <xdr:row>2952</xdr:row>
      <xdr:rowOff>16560</xdr:rowOff>
    </xdr:from>
    <xdr:to>
      <xdr:col>3</xdr:col>
      <xdr:colOff>660600</xdr:colOff>
      <xdr:row>2952</xdr:row>
      <xdr:rowOff>122760</xdr:rowOff>
    </xdr:to>
    <xdr:sp macro="" textlink="">
      <xdr:nvSpPr>
        <xdr:cNvPr id="2149" name="Line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 flipV="1">
          <a:off x="4133880" y="49088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60840</xdr:colOff>
      <xdr:row>2964</xdr:row>
      <xdr:rowOff>10080</xdr:rowOff>
    </xdr:from>
    <xdr:to>
      <xdr:col>4</xdr:col>
      <xdr:colOff>524880</xdr:colOff>
      <xdr:row>2964</xdr:row>
      <xdr:rowOff>116280</xdr:rowOff>
    </xdr:to>
    <xdr:sp macro="" textlink="">
      <xdr:nvSpPr>
        <xdr:cNvPr id="2150" name="Line 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 flipV="1">
          <a:off x="4874760" y="49282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74160</xdr:colOff>
      <xdr:row>2953</xdr:row>
      <xdr:rowOff>24480</xdr:rowOff>
    </xdr:from>
    <xdr:to>
      <xdr:col>4</xdr:col>
      <xdr:colOff>538200</xdr:colOff>
      <xdr:row>2953</xdr:row>
      <xdr:rowOff>130680</xdr:rowOff>
    </xdr:to>
    <xdr:sp macro="" textlink="">
      <xdr:nvSpPr>
        <xdr:cNvPr id="2151" name="Line 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 flipV="1">
          <a:off x="4888080" y="491054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47160</xdr:colOff>
      <xdr:row>2954</xdr:row>
      <xdr:rowOff>157320</xdr:rowOff>
    </xdr:from>
    <xdr:to>
      <xdr:col>5</xdr:col>
      <xdr:colOff>511200</xdr:colOff>
      <xdr:row>2955</xdr:row>
      <xdr:rowOff>100800</xdr:rowOff>
    </xdr:to>
    <xdr:sp macro="" textlink="">
      <xdr:nvSpPr>
        <xdr:cNvPr id="2152" name="Line 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 flipV="1">
          <a:off x="5516280" y="49134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59040</xdr:colOff>
      <xdr:row>2954</xdr:row>
      <xdr:rowOff>30960</xdr:rowOff>
    </xdr:from>
    <xdr:to>
      <xdr:col>7</xdr:col>
      <xdr:colOff>504030</xdr:colOff>
      <xdr:row>2954</xdr:row>
      <xdr:rowOff>137160</xdr:rowOff>
    </xdr:to>
    <xdr:sp macro="" textlink="">
      <xdr:nvSpPr>
        <xdr:cNvPr id="2153" name="Line 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 flipV="1">
          <a:off x="6721200" y="49122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2956</xdr:row>
      <xdr:rowOff>150840</xdr:rowOff>
    </xdr:from>
    <xdr:to>
      <xdr:col>3</xdr:col>
      <xdr:colOff>656640</xdr:colOff>
      <xdr:row>2957</xdr:row>
      <xdr:rowOff>94320</xdr:rowOff>
    </xdr:to>
    <xdr:sp macro="" textlink="">
      <xdr:nvSpPr>
        <xdr:cNvPr id="2154" name="Line 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 flipV="1">
          <a:off x="4129920" y="49166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83520</xdr:colOff>
      <xdr:row>2957</xdr:row>
      <xdr:rowOff>150480</xdr:rowOff>
    </xdr:from>
    <xdr:to>
      <xdr:col>5</xdr:col>
      <xdr:colOff>547560</xdr:colOff>
      <xdr:row>2958</xdr:row>
      <xdr:rowOff>94320</xdr:rowOff>
    </xdr:to>
    <xdr:sp macro="" textlink="">
      <xdr:nvSpPr>
        <xdr:cNvPr id="2155" name="Line 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 flipV="1">
          <a:off x="5552640" y="491830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1800</xdr:colOff>
      <xdr:row>2956</xdr:row>
      <xdr:rowOff>1440</xdr:rowOff>
    </xdr:from>
    <xdr:to>
      <xdr:col>11</xdr:col>
      <xdr:colOff>23760</xdr:colOff>
      <xdr:row>2956</xdr:row>
      <xdr:rowOff>107640</xdr:rowOff>
    </xdr:to>
    <xdr:sp macro="" textlink="">
      <xdr:nvSpPr>
        <xdr:cNvPr id="2156" name="Line 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 flipV="1">
          <a:off x="8765280" y="491519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158040</xdr:colOff>
      <xdr:row>2963</xdr:row>
      <xdr:rowOff>13320</xdr:rowOff>
    </xdr:from>
    <xdr:to>
      <xdr:col>8</xdr:col>
      <xdr:colOff>622080</xdr:colOff>
      <xdr:row>2963</xdr:row>
      <xdr:rowOff>119520</xdr:rowOff>
    </xdr:to>
    <xdr:sp macro="" textlink="">
      <xdr:nvSpPr>
        <xdr:cNvPr id="2157" name="Line 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 flipV="1">
          <a:off x="7379640" y="492669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2960</xdr:row>
      <xdr:rowOff>149400</xdr:rowOff>
    </xdr:from>
    <xdr:to>
      <xdr:col>3</xdr:col>
      <xdr:colOff>620640</xdr:colOff>
      <xdr:row>2961</xdr:row>
      <xdr:rowOff>92880</xdr:rowOff>
    </xdr:to>
    <xdr:sp macro="" textlink="">
      <xdr:nvSpPr>
        <xdr:cNvPr id="2158" name="Line 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 flipV="1">
          <a:off x="4093920" y="49231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167040</xdr:colOff>
      <xdr:row>2959</xdr:row>
      <xdr:rowOff>6480</xdr:rowOff>
    </xdr:from>
    <xdr:to>
      <xdr:col>8</xdr:col>
      <xdr:colOff>631080</xdr:colOff>
      <xdr:row>2959</xdr:row>
      <xdr:rowOff>112680</xdr:rowOff>
    </xdr:to>
    <xdr:sp macro="" textlink="">
      <xdr:nvSpPr>
        <xdr:cNvPr id="2159" name="Line 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 flipV="1">
          <a:off x="7388640" y="49201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</xdr:colOff>
      <xdr:row>2960</xdr:row>
      <xdr:rowOff>18360</xdr:rowOff>
    </xdr:from>
    <xdr:to>
      <xdr:col>7</xdr:col>
      <xdr:colOff>467640</xdr:colOff>
      <xdr:row>2960</xdr:row>
      <xdr:rowOff>124560</xdr:rowOff>
    </xdr:to>
    <xdr:sp macro="" textlink="">
      <xdr:nvSpPr>
        <xdr:cNvPr id="2160" name="Line 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 flipV="1">
          <a:off x="6665760" y="49218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77040</xdr:colOff>
      <xdr:row>2961</xdr:row>
      <xdr:rowOff>152280</xdr:rowOff>
    </xdr:from>
    <xdr:to>
      <xdr:col>5</xdr:col>
      <xdr:colOff>541080</xdr:colOff>
      <xdr:row>2962</xdr:row>
      <xdr:rowOff>96120</xdr:rowOff>
    </xdr:to>
    <xdr:sp macro="" textlink="">
      <xdr:nvSpPr>
        <xdr:cNvPr id="2161" name="Line 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 flipV="1">
          <a:off x="5546160" y="49248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40680</xdr:colOff>
      <xdr:row>2965</xdr:row>
      <xdr:rowOff>14760</xdr:rowOff>
    </xdr:from>
    <xdr:to>
      <xdr:col>4</xdr:col>
      <xdr:colOff>504720</xdr:colOff>
      <xdr:row>2965</xdr:row>
      <xdr:rowOff>120960</xdr:rowOff>
    </xdr:to>
    <xdr:sp macro="" textlink="">
      <xdr:nvSpPr>
        <xdr:cNvPr id="2162" name="Line 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 flipV="1">
          <a:off x="4854600" y="49299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186840</xdr:colOff>
      <xdr:row>2971</xdr:row>
      <xdr:rowOff>10440</xdr:rowOff>
    </xdr:from>
    <xdr:to>
      <xdr:col>8</xdr:col>
      <xdr:colOff>650880</xdr:colOff>
      <xdr:row>2971</xdr:row>
      <xdr:rowOff>116640</xdr:rowOff>
    </xdr:to>
    <xdr:sp macro="" textlink="">
      <xdr:nvSpPr>
        <xdr:cNvPr id="2163" name="Line 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 flipV="1">
          <a:off x="7408440" y="49403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63000</xdr:colOff>
      <xdr:row>2969</xdr:row>
      <xdr:rowOff>360</xdr:rowOff>
    </xdr:from>
    <xdr:to>
      <xdr:col>5</xdr:col>
      <xdr:colOff>527040</xdr:colOff>
      <xdr:row>2969</xdr:row>
      <xdr:rowOff>106560</xdr:rowOff>
    </xdr:to>
    <xdr:sp macro="" textlink="">
      <xdr:nvSpPr>
        <xdr:cNvPr id="2164" name="Line 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 flipV="1">
          <a:off x="5532120" y="493695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199800</xdr:colOff>
      <xdr:row>2971</xdr:row>
      <xdr:rowOff>155160</xdr:rowOff>
    </xdr:from>
    <xdr:to>
      <xdr:col>3</xdr:col>
      <xdr:colOff>663840</xdr:colOff>
      <xdr:row>2972</xdr:row>
      <xdr:rowOff>99000</xdr:rowOff>
    </xdr:to>
    <xdr:sp macro="" textlink="">
      <xdr:nvSpPr>
        <xdr:cNvPr id="2165" name="Line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 flipV="1">
          <a:off x="4137120" y="49417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2970</xdr:row>
      <xdr:rowOff>6480</xdr:rowOff>
    </xdr:from>
    <xdr:to>
      <xdr:col>11</xdr:col>
      <xdr:colOff>1080</xdr:colOff>
      <xdr:row>2970</xdr:row>
      <xdr:rowOff>112680</xdr:rowOff>
    </xdr:to>
    <xdr:sp macro="" textlink="">
      <xdr:nvSpPr>
        <xdr:cNvPr id="2166" name="Line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 flipV="1">
          <a:off x="8742600" y="49386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567810</xdr:colOff>
      <xdr:row>2986</xdr:row>
      <xdr:rowOff>8640</xdr:rowOff>
    </xdr:from>
    <xdr:to>
      <xdr:col>11</xdr:col>
      <xdr:colOff>13320</xdr:colOff>
      <xdr:row>2986</xdr:row>
      <xdr:rowOff>114840</xdr:rowOff>
    </xdr:to>
    <xdr:sp macro="" textlink="">
      <xdr:nvSpPr>
        <xdr:cNvPr id="2167" name="Line 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 flipV="1">
          <a:off x="8754840" y="49646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2973</xdr:row>
      <xdr:rowOff>21960</xdr:rowOff>
    </xdr:from>
    <xdr:to>
      <xdr:col>11</xdr:col>
      <xdr:colOff>1080</xdr:colOff>
      <xdr:row>2973</xdr:row>
      <xdr:rowOff>128160</xdr:rowOff>
    </xdr:to>
    <xdr:sp macro="" textlink="">
      <xdr:nvSpPr>
        <xdr:cNvPr id="2168" name="Line 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 flipV="1">
          <a:off x="8742600" y="49436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2976</xdr:row>
      <xdr:rowOff>2520</xdr:rowOff>
    </xdr:from>
    <xdr:to>
      <xdr:col>4</xdr:col>
      <xdr:colOff>534600</xdr:colOff>
      <xdr:row>2976</xdr:row>
      <xdr:rowOff>108720</xdr:rowOff>
    </xdr:to>
    <xdr:sp macro="" textlink="">
      <xdr:nvSpPr>
        <xdr:cNvPr id="2169" name="Line 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 flipV="1">
          <a:off x="4884480" y="49483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186480</xdr:colOff>
      <xdr:row>2974</xdr:row>
      <xdr:rowOff>19800</xdr:rowOff>
    </xdr:from>
    <xdr:to>
      <xdr:col>3</xdr:col>
      <xdr:colOff>650520</xdr:colOff>
      <xdr:row>2974</xdr:row>
      <xdr:rowOff>126000</xdr:rowOff>
    </xdr:to>
    <xdr:sp macro="" textlink="">
      <xdr:nvSpPr>
        <xdr:cNvPr id="2170" name="Line 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 flipV="1">
          <a:off x="4123800" y="49452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27720</xdr:colOff>
      <xdr:row>2984</xdr:row>
      <xdr:rowOff>4320</xdr:rowOff>
    </xdr:from>
    <xdr:to>
      <xdr:col>4</xdr:col>
      <xdr:colOff>491760</xdr:colOff>
      <xdr:row>2984</xdr:row>
      <xdr:rowOff>110520</xdr:rowOff>
    </xdr:to>
    <xdr:sp macro="" textlink="">
      <xdr:nvSpPr>
        <xdr:cNvPr id="2171" name="Line 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 flipV="1">
          <a:off x="4841640" y="496137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166680</xdr:colOff>
      <xdr:row>2979</xdr:row>
      <xdr:rowOff>1080</xdr:rowOff>
    </xdr:from>
    <xdr:to>
      <xdr:col>3</xdr:col>
      <xdr:colOff>630720</xdr:colOff>
      <xdr:row>2979</xdr:row>
      <xdr:rowOff>107280</xdr:rowOff>
    </xdr:to>
    <xdr:sp macro="" textlink="">
      <xdr:nvSpPr>
        <xdr:cNvPr id="2172" name="Line 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 flipV="1">
          <a:off x="4104000" y="49532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57240</xdr:colOff>
      <xdr:row>2980</xdr:row>
      <xdr:rowOff>153720</xdr:rowOff>
    </xdr:from>
    <xdr:to>
      <xdr:col>5</xdr:col>
      <xdr:colOff>521280</xdr:colOff>
      <xdr:row>2981</xdr:row>
      <xdr:rowOff>97560</xdr:rowOff>
    </xdr:to>
    <xdr:sp macro="" textlink="">
      <xdr:nvSpPr>
        <xdr:cNvPr id="2173" name="Line 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 flipV="1">
          <a:off x="5526360" y="495637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2984</xdr:row>
      <xdr:rowOff>160560</xdr:rowOff>
    </xdr:from>
    <xdr:to>
      <xdr:col>4</xdr:col>
      <xdr:colOff>550800</xdr:colOff>
      <xdr:row>2985</xdr:row>
      <xdr:rowOff>104400</xdr:rowOff>
    </xdr:to>
    <xdr:sp macro="" textlink="">
      <xdr:nvSpPr>
        <xdr:cNvPr id="2174" name="Line 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 flipV="1">
          <a:off x="4900680" y="49629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153000</xdr:colOff>
      <xdr:row>2980</xdr:row>
      <xdr:rowOff>18000</xdr:rowOff>
    </xdr:from>
    <xdr:to>
      <xdr:col>3</xdr:col>
      <xdr:colOff>617040</xdr:colOff>
      <xdr:row>2980</xdr:row>
      <xdr:rowOff>124200</xdr:rowOff>
    </xdr:to>
    <xdr:sp macro="" textlink="">
      <xdr:nvSpPr>
        <xdr:cNvPr id="2175" name="Line 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 flipV="1">
          <a:off x="4090320" y="495501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36000</xdr:colOff>
      <xdr:row>2977</xdr:row>
      <xdr:rowOff>12960</xdr:rowOff>
    </xdr:from>
    <xdr:to>
      <xdr:col>7</xdr:col>
      <xdr:colOff>500040</xdr:colOff>
      <xdr:row>2977</xdr:row>
      <xdr:rowOff>119160</xdr:rowOff>
    </xdr:to>
    <xdr:sp macro="" textlink="">
      <xdr:nvSpPr>
        <xdr:cNvPr id="2176" name="Line 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 flipV="1">
          <a:off x="6698160" y="49500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67320</xdr:colOff>
      <xdr:row>2974</xdr:row>
      <xdr:rowOff>140760</xdr:rowOff>
    </xdr:from>
    <xdr:to>
      <xdr:col>5</xdr:col>
      <xdr:colOff>531360</xdr:colOff>
      <xdr:row>2975</xdr:row>
      <xdr:rowOff>84240</xdr:rowOff>
    </xdr:to>
    <xdr:sp macro="" textlink="">
      <xdr:nvSpPr>
        <xdr:cNvPr id="2177" name="Line 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 flipV="1">
          <a:off x="5536440" y="49464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59400</xdr:colOff>
      <xdr:row>2978</xdr:row>
      <xdr:rowOff>2160</xdr:rowOff>
    </xdr:from>
    <xdr:to>
      <xdr:col>7</xdr:col>
      <xdr:colOff>504390</xdr:colOff>
      <xdr:row>2978</xdr:row>
      <xdr:rowOff>108360</xdr:rowOff>
    </xdr:to>
    <xdr:sp macro="" textlink="">
      <xdr:nvSpPr>
        <xdr:cNvPr id="2178" name="Line 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 flipV="1">
          <a:off x="6721560" y="495160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207360</xdr:colOff>
      <xdr:row>2983</xdr:row>
      <xdr:rowOff>21600</xdr:rowOff>
    </xdr:from>
    <xdr:to>
      <xdr:col>8</xdr:col>
      <xdr:colOff>671400</xdr:colOff>
      <xdr:row>2983</xdr:row>
      <xdr:rowOff>127800</xdr:rowOff>
    </xdr:to>
    <xdr:sp macro="" textlink="">
      <xdr:nvSpPr>
        <xdr:cNvPr id="2179" name="Line 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 flipV="1">
          <a:off x="7428960" y="495992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2990</xdr:row>
      <xdr:rowOff>161280</xdr:rowOff>
    </xdr:from>
    <xdr:to>
      <xdr:col>5</xdr:col>
      <xdr:colOff>511560</xdr:colOff>
      <xdr:row>2991</xdr:row>
      <xdr:rowOff>104760</xdr:rowOff>
    </xdr:to>
    <xdr:sp macro="" textlink="">
      <xdr:nvSpPr>
        <xdr:cNvPr id="2180" name="Line 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 flipV="1">
          <a:off x="5516640" y="49733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23400</xdr:colOff>
      <xdr:row>2991</xdr:row>
      <xdr:rowOff>159480</xdr:rowOff>
    </xdr:from>
    <xdr:to>
      <xdr:col>7</xdr:col>
      <xdr:colOff>487440</xdr:colOff>
      <xdr:row>2992</xdr:row>
      <xdr:rowOff>103320</xdr:rowOff>
    </xdr:to>
    <xdr:sp macro="" textlink="">
      <xdr:nvSpPr>
        <xdr:cNvPr id="2181" name="Line 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 flipV="1">
          <a:off x="6685560" y="49749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197640</xdr:colOff>
      <xdr:row>2998</xdr:row>
      <xdr:rowOff>0</xdr:rowOff>
    </xdr:from>
    <xdr:to>
      <xdr:col>8</xdr:col>
      <xdr:colOff>661680</xdr:colOff>
      <xdr:row>2998</xdr:row>
      <xdr:rowOff>106200</xdr:rowOff>
    </xdr:to>
    <xdr:sp macro="" textlink="">
      <xdr:nvSpPr>
        <xdr:cNvPr id="2182" name="Line 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 flipV="1">
          <a:off x="7419240" y="49847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200520</xdr:colOff>
      <xdr:row>2992</xdr:row>
      <xdr:rowOff>157680</xdr:rowOff>
    </xdr:from>
    <xdr:to>
      <xdr:col>8</xdr:col>
      <xdr:colOff>664560</xdr:colOff>
      <xdr:row>2993</xdr:row>
      <xdr:rowOff>101160</xdr:rowOff>
    </xdr:to>
    <xdr:sp macro="" textlink="">
      <xdr:nvSpPr>
        <xdr:cNvPr id="2183" name="Line 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 flipV="1">
          <a:off x="7422120" y="49765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8640</xdr:colOff>
      <xdr:row>3004</xdr:row>
      <xdr:rowOff>154440</xdr:rowOff>
    </xdr:from>
    <xdr:to>
      <xdr:col>11</xdr:col>
      <xdr:colOff>30600</xdr:colOff>
      <xdr:row>3005</xdr:row>
      <xdr:rowOff>97920</xdr:rowOff>
    </xdr:to>
    <xdr:sp macro="" textlink="">
      <xdr:nvSpPr>
        <xdr:cNvPr id="2184" name="Line 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 flipV="1">
          <a:off x="8772120" y="49960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2993</xdr:row>
      <xdr:rowOff>148680</xdr:rowOff>
    </xdr:from>
    <xdr:to>
      <xdr:col>3</xdr:col>
      <xdr:colOff>656640</xdr:colOff>
      <xdr:row>2994</xdr:row>
      <xdr:rowOff>92160</xdr:rowOff>
    </xdr:to>
    <xdr:sp macro="" textlink="">
      <xdr:nvSpPr>
        <xdr:cNvPr id="2185" name="Line 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 flipV="1">
          <a:off x="4129920" y="49780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3001</xdr:row>
      <xdr:rowOff>141840</xdr:rowOff>
    </xdr:from>
    <xdr:to>
      <xdr:col>8</xdr:col>
      <xdr:colOff>660600</xdr:colOff>
      <xdr:row>3002</xdr:row>
      <xdr:rowOff>85320</xdr:rowOff>
    </xdr:to>
    <xdr:sp macro="" textlink="">
      <xdr:nvSpPr>
        <xdr:cNvPr id="2186" name="Line 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 flipV="1">
          <a:off x="7418160" y="49910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2997</xdr:row>
      <xdr:rowOff>12240</xdr:rowOff>
    </xdr:from>
    <xdr:to>
      <xdr:col>5</xdr:col>
      <xdr:colOff>524880</xdr:colOff>
      <xdr:row>2997</xdr:row>
      <xdr:rowOff>118440</xdr:rowOff>
    </xdr:to>
    <xdr:sp macro="" textlink="">
      <xdr:nvSpPr>
        <xdr:cNvPr id="2187" name="Line 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 flipV="1">
          <a:off x="5529960" y="49832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44640</xdr:colOff>
      <xdr:row>2995</xdr:row>
      <xdr:rowOff>18720</xdr:rowOff>
    </xdr:from>
    <xdr:to>
      <xdr:col>4</xdr:col>
      <xdr:colOff>508680</xdr:colOff>
      <xdr:row>2995</xdr:row>
      <xdr:rowOff>124920</xdr:rowOff>
    </xdr:to>
    <xdr:sp macro="" textlink="">
      <xdr:nvSpPr>
        <xdr:cNvPr id="2188" name="Line 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 flipV="1">
          <a:off x="4858560" y="49800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2995</xdr:row>
      <xdr:rowOff>154440</xdr:rowOff>
    </xdr:from>
    <xdr:to>
      <xdr:col>3</xdr:col>
      <xdr:colOff>656640</xdr:colOff>
      <xdr:row>2996</xdr:row>
      <xdr:rowOff>97920</xdr:rowOff>
    </xdr:to>
    <xdr:sp macro="" textlink="">
      <xdr:nvSpPr>
        <xdr:cNvPr id="2189" name="Line 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 flipV="1">
          <a:off x="4129920" y="49814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163440</xdr:colOff>
      <xdr:row>3000</xdr:row>
      <xdr:rowOff>3600</xdr:rowOff>
    </xdr:from>
    <xdr:to>
      <xdr:col>3</xdr:col>
      <xdr:colOff>627480</xdr:colOff>
      <xdr:row>3000</xdr:row>
      <xdr:rowOff>109800</xdr:rowOff>
    </xdr:to>
    <xdr:sp macro="" textlink="">
      <xdr:nvSpPr>
        <xdr:cNvPr id="2190" name="Line 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 flipV="1">
          <a:off x="4100760" y="498802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568695</xdr:colOff>
      <xdr:row>3006</xdr:row>
      <xdr:rowOff>3600</xdr:rowOff>
    </xdr:from>
    <xdr:to>
      <xdr:col>11</xdr:col>
      <xdr:colOff>4680</xdr:colOff>
      <xdr:row>3006</xdr:row>
      <xdr:rowOff>109800</xdr:rowOff>
    </xdr:to>
    <xdr:sp macro="" textlink="">
      <xdr:nvSpPr>
        <xdr:cNvPr id="2191" name="Line 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 flipV="1">
          <a:off x="8746200" y="49977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153360</xdr:colOff>
      <xdr:row>2990</xdr:row>
      <xdr:rowOff>6120</xdr:rowOff>
    </xdr:from>
    <xdr:to>
      <xdr:col>3</xdr:col>
      <xdr:colOff>617400</xdr:colOff>
      <xdr:row>2990</xdr:row>
      <xdr:rowOff>112320</xdr:rowOff>
    </xdr:to>
    <xdr:sp macro="" textlink="">
      <xdr:nvSpPr>
        <xdr:cNvPr id="2192" name="Line 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 flipV="1">
          <a:off x="4090680" y="49717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200880</xdr:colOff>
      <xdr:row>2982</xdr:row>
      <xdr:rowOff>20880</xdr:rowOff>
    </xdr:from>
    <xdr:to>
      <xdr:col>8</xdr:col>
      <xdr:colOff>664920</xdr:colOff>
      <xdr:row>2982</xdr:row>
      <xdr:rowOff>127080</xdr:rowOff>
    </xdr:to>
    <xdr:sp macro="" textlink="">
      <xdr:nvSpPr>
        <xdr:cNvPr id="2193" name="Line 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 flipV="1">
          <a:off x="7422480" y="49582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56520</xdr:colOff>
      <xdr:row>2998</xdr:row>
      <xdr:rowOff>149760</xdr:rowOff>
    </xdr:from>
    <xdr:to>
      <xdr:col>4</xdr:col>
      <xdr:colOff>520560</xdr:colOff>
      <xdr:row>2999</xdr:row>
      <xdr:rowOff>93600</xdr:rowOff>
    </xdr:to>
    <xdr:sp macro="" textlink="">
      <xdr:nvSpPr>
        <xdr:cNvPr id="2194" name="Line 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 flipV="1">
          <a:off x="4870440" y="498623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60840</xdr:colOff>
      <xdr:row>3004</xdr:row>
      <xdr:rowOff>7200</xdr:rowOff>
    </xdr:from>
    <xdr:to>
      <xdr:col>4</xdr:col>
      <xdr:colOff>524880</xdr:colOff>
      <xdr:row>3004</xdr:row>
      <xdr:rowOff>113400</xdr:rowOff>
    </xdr:to>
    <xdr:sp macro="" textlink="">
      <xdr:nvSpPr>
        <xdr:cNvPr id="2195" name="Line 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 flipV="1">
          <a:off x="4874760" y="49945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60840</xdr:colOff>
      <xdr:row>3003</xdr:row>
      <xdr:rowOff>18360</xdr:rowOff>
    </xdr:from>
    <xdr:to>
      <xdr:col>4</xdr:col>
      <xdr:colOff>524880</xdr:colOff>
      <xdr:row>3003</xdr:row>
      <xdr:rowOff>124560</xdr:rowOff>
    </xdr:to>
    <xdr:sp macro="" textlink="">
      <xdr:nvSpPr>
        <xdr:cNvPr id="2196" name="Line 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 flipV="1">
          <a:off x="4874760" y="499304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80280</xdr:colOff>
      <xdr:row>3001</xdr:row>
      <xdr:rowOff>5400</xdr:rowOff>
    </xdr:from>
    <xdr:to>
      <xdr:col>5</xdr:col>
      <xdr:colOff>544320</xdr:colOff>
      <xdr:row>3001</xdr:row>
      <xdr:rowOff>111600</xdr:rowOff>
    </xdr:to>
    <xdr:sp macro="" textlink="">
      <xdr:nvSpPr>
        <xdr:cNvPr id="2197" name="Line 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 flipV="1">
          <a:off x="5549400" y="49896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210960</xdr:colOff>
      <xdr:row>3009</xdr:row>
      <xdr:rowOff>219240</xdr:rowOff>
    </xdr:from>
    <xdr:to>
      <xdr:col>8</xdr:col>
      <xdr:colOff>675000</xdr:colOff>
      <xdr:row>3010</xdr:row>
      <xdr:rowOff>97920</xdr:rowOff>
    </xdr:to>
    <xdr:sp macro="" textlink="">
      <xdr:nvSpPr>
        <xdr:cNvPr id="2198" name="Line 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 flipV="1">
          <a:off x="7432560" y="50048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3016</xdr:row>
      <xdr:rowOff>158760</xdr:rowOff>
    </xdr:from>
    <xdr:to>
      <xdr:col>11</xdr:col>
      <xdr:colOff>1080</xdr:colOff>
      <xdr:row>3017</xdr:row>
      <xdr:rowOff>102600</xdr:rowOff>
    </xdr:to>
    <xdr:sp macro="" textlink="">
      <xdr:nvSpPr>
        <xdr:cNvPr id="2199" name="Line 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 flipV="1">
          <a:off x="8742600" y="50162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93600</xdr:colOff>
      <xdr:row>3011</xdr:row>
      <xdr:rowOff>7560</xdr:rowOff>
    </xdr:from>
    <xdr:to>
      <xdr:col>4</xdr:col>
      <xdr:colOff>557640</xdr:colOff>
      <xdr:row>3011</xdr:row>
      <xdr:rowOff>113760</xdr:rowOff>
    </xdr:to>
    <xdr:sp macro="" textlink="">
      <xdr:nvSpPr>
        <xdr:cNvPr id="2200" name="Line 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 flipV="1">
          <a:off x="4907520" y="50065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196560</xdr:colOff>
      <xdr:row>3012</xdr:row>
      <xdr:rowOff>18720</xdr:rowOff>
    </xdr:from>
    <xdr:to>
      <xdr:col>3</xdr:col>
      <xdr:colOff>660600</xdr:colOff>
      <xdr:row>3012</xdr:row>
      <xdr:rowOff>124920</xdr:rowOff>
    </xdr:to>
    <xdr:sp macro="" textlink="">
      <xdr:nvSpPr>
        <xdr:cNvPr id="2201" name="Line 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 flipV="1">
          <a:off x="4133880" y="500832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186480</xdr:colOff>
      <xdr:row>3015</xdr:row>
      <xdr:rowOff>21960</xdr:rowOff>
    </xdr:from>
    <xdr:to>
      <xdr:col>8</xdr:col>
      <xdr:colOff>650520</xdr:colOff>
      <xdr:row>3015</xdr:row>
      <xdr:rowOff>128160</xdr:rowOff>
    </xdr:to>
    <xdr:sp macro="" textlink="">
      <xdr:nvSpPr>
        <xdr:cNvPr id="2202" name="Line 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 flipV="1">
          <a:off x="7408080" y="50132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3022</xdr:row>
      <xdr:rowOff>12240</xdr:rowOff>
    </xdr:from>
    <xdr:to>
      <xdr:col>3</xdr:col>
      <xdr:colOff>620640</xdr:colOff>
      <xdr:row>3022</xdr:row>
      <xdr:rowOff>118440</xdr:rowOff>
    </xdr:to>
    <xdr:sp macro="" textlink="">
      <xdr:nvSpPr>
        <xdr:cNvPr id="2203" name="Line 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 flipV="1">
          <a:off x="4093920" y="50245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3013</xdr:row>
      <xdr:rowOff>144720</xdr:rowOff>
    </xdr:from>
    <xdr:to>
      <xdr:col>7</xdr:col>
      <xdr:colOff>487080</xdr:colOff>
      <xdr:row>3014</xdr:row>
      <xdr:rowOff>88200</xdr:rowOff>
    </xdr:to>
    <xdr:sp macro="" textlink="">
      <xdr:nvSpPr>
        <xdr:cNvPr id="2204" name="Line 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 flipV="1">
          <a:off x="6685200" y="50112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57600</xdr:colOff>
      <xdr:row>3013</xdr:row>
      <xdr:rowOff>16920</xdr:rowOff>
    </xdr:from>
    <xdr:to>
      <xdr:col>5</xdr:col>
      <xdr:colOff>521640</xdr:colOff>
      <xdr:row>3013</xdr:row>
      <xdr:rowOff>123120</xdr:rowOff>
    </xdr:to>
    <xdr:sp macro="" textlink="">
      <xdr:nvSpPr>
        <xdr:cNvPr id="2205" name="Line 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 flipV="1">
          <a:off x="5526720" y="50099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3021</xdr:row>
      <xdr:rowOff>26280</xdr:rowOff>
    </xdr:from>
    <xdr:to>
      <xdr:col>4</xdr:col>
      <xdr:colOff>514800</xdr:colOff>
      <xdr:row>3021</xdr:row>
      <xdr:rowOff>132480</xdr:rowOff>
    </xdr:to>
    <xdr:sp macro="" textlink="">
      <xdr:nvSpPr>
        <xdr:cNvPr id="2206" name="Line 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 flipV="1">
          <a:off x="4864680" y="50230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80280</xdr:colOff>
      <xdr:row>3015</xdr:row>
      <xdr:rowOff>160560</xdr:rowOff>
    </xdr:from>
    <xdr:to>
      <xdr:col>4</xdr:col>
      <xdr:colOff>544320</xdr:colOff>
      <xdr:row>3016</xdr:row>
      <xdr:rowOff>104040</xdr:rowOff>
    </xdr:to>
    <xdr:sp macro="" textlink="">
      <xdr:nvSpPr>
        <xdr:cNvPr id="2207" name="Line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 flipV="1">
          <a:off x="4894200" y="50146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3025</xdr:row>
      <xdr:rowOff>11160</xdr:rowOff>
    </xdr:from>
    <xdr:to>
      <xdr:col>8</xdr:col>
      <xdr:colOff>660600</xdr:colOff>
      <xdr:row>3025</xdr:row>
      <xdr:rowOff>117360</xdr:rowOff>
    </xdr:to>
    <xdr:sp macro="" textlink="">
      <xdr:nvSpPr>
        <xdr:cNvPr id="2208" name="Line 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 flipV="1">
          <a:off x="7418160" y="50293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173520</xdr:colOff>
      <xdr:row>3022</xdr:row>
      <xdr:rowOff>160560</xdr:rowOff>
    </xdr:from>
    <xdr:to>
      <xdr:col>3</xdr:col>
      <xdr:colOff>637560</xdr:colOff>
      <xdr:row>3023</xdr:row>
      <xdr:rowOff>104040</xdr:rowOff>
    </xdr:to>
    <xdr:sp macro="" textlink="">
      <xdr:nvSpPr>
        <xdr:cNvPr id="2209" name="Line 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 flipV="1">
          <a:off x="4110840" y="50259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3029</xdr:row>
      <xdr:rowOff>22680</xdr:rowOff>
    </xdr:from>
    <xdr:to>
      <xdr:col>11</xdr:col>
      <xdr:colOff>4260</xdr:colOff>
      <xdr:row>3029</xdr:row>
      <xdr:rowOff>128880</xdr:rowOff>
    </xdr:to>
    <xdr:sp macro="" textlink="">
      <xdr:nvSpPr>
        <xdr:cNvPr id="2210" name="Line 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 flipV="1">
          <a:off x="8722800" y="50359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200160</xdr:colOff>
      <xdr:row>3025</xdr:row>
      <xdr:rowOff>158040</xdr:rowOff>
    </xdr:from>
    <xdr:to>
      <xdr:col>8</xdr:col>
      <xdr:colOff>664200</xdr:colOff>
      <xdr:row>3026</xdr:row>
      <xdr:rowOff>101880</xdr:rowOff>
    </xdr:to>
    <xdr:sp macro="" textlink="">
      <xdr:nvSpPr>
        <xdr:cNvPr id="2211" name="Line 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 flipV="1">
          <a:off x="7421760" y="503084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53280</xdr:colOff>
      <xdr:row>3018</xdr:row>
      <xdr:rowOff>9360</xdr:rowOff>
    </xdr:from>
    <xdr:to>
      <xdr:col>5</xdr:col>
      <xdr:colOff>517320</xdr:colOff>
      <xdr:row>3018</xdr:row>
      <xdr:rowOff>115560</xdr:rowOff>
    </xdr:to>
    <xdr:sp macro="" textlink="">
      <xdr:nvSpPr>
        <xdr:cNvPr id="2212" name="Line 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 flipV="1">
          <a:off x="5522400" y="50179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19800</xdr:colOff>
      <xdr:row>3020</xdr:row>
      <xdr:rowOff>9360</xdr:rowOff>
    </xdr:from>
    <xdr:to>
      <xdr:col>7</xdr:col>
      <xdr:colOff>483840</xdr:colOff>
      <xdr:row>3020</xdr:row>
      <xdr:rowOff>115560</xdr:rowOff>
    </xdr:to>
    <xdr:sp macro="" textlink="">
      <xdr:nvSpPr>
        <xdr:cNvPr id="2213" name="Line 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 flipV="1">
          <a:off x="6681960" y="50212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60480</xdr:colOff>
      <xdr:row>3024</xdr:row>
      <xdr:rowOff>1440</xdr:rowOff>
    </xdr:from>
    <xdr:to>
      <xdr:col>5</xdr:col>
      <xdr:colOff>524520</xdr:colOff>
      <xdr:row>3024</xdr:row>
      <xdr:rowOff>107640</xdr:rowOff>
    </xdr:to>
    <xdr:sp macro="" textlink="">
      <xdr:nvSpPr>
        <xdr:cNvPr id="2214" name="Line 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 flipV="1">
          <a:off x="5529600" y="502765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60840</xdr:colOff>
      <xdr:row>3027</xdr:row>
      <xdr:rowOff>20160</xdr:rowOff>
    </xdr:from>
    <xdr:to>
      <xdr:col>4</xdr:col>
      <xdr:colOff>524880</xdr:colOff>
      <xdr:row>3027</xdr:row>
      <xdr:rowOff>126360</xdr:rowOff>
    </xdr:to>
    <xdr:sp macro="" textlink="">
      <xdr:nvSpPr>
        <xdr:cNvPr id="2215" name="Line 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 flipV="1">
          <a:off x="4874760" y="50327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29520</xdr:colOff>
      <xdr:row>3019</xdr:row>
      <xdr:rowOff>15840</xdr:rowOff>
    </xdr:from>
    <xdr:to>
      <xdr:col>7</xdr:col>
      <xdr:colOff>493560</xdr:colOff>
      <xdr:row>3019</xdr:row>
      <xdr:rowOff>122040</xdr:rowOff>
    </xdr:to>
    <xdr:sp macro="" textlink="">
      <xdr:nvSpPr>
        <xdr:cNvPr id="2216" name="Line 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 flipV="1">
          <a:off x="6691680" y="50196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3033</xdr:row>
      <xdr:rowOff>4680</xdr:rowOff>
    </xdr:from>
    <xdr:to>
      <xdr:col>7</xdr:col>
      <xdr:colOff>477360</xdr:colOff>
      <xdr:row>3033</xdr:row>
      <xdr:rowOff>110880</xdr:rowOff>
    </xdr:to>
    <xdr:sp macro="" textlink="">
      <xdr:nvSpPr>
        <xdr:cNvPr id="2217" name="Line 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 flipV="1">
          <a:off x="6675480" y="504296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113400</xdr:colOff>
      <xdr:row>3034</xdr:row>
      <xdr:rowOff>4320</xdr:rowOff>
    </xdr:from>
    <xdr:to>
      <xdr:col>4</xdr:col>
      <xdr:colOff>577440</xdr:colOff>
      <xdr:row>3034</xdr:row>
      <xdr:rowOff>110520</xdr:rowOff>
    </xdr:to>
    <xdr:sp macro="" textlink="">
      <xdr:nvSpPr>
        <xdr:cNvPr id="2218" name="Line 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 flipV="1">
          <a:off x="4927320" y="504458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166320</xdr:colOff>
      <xdr:row>3044</xdr:row>
      <xdr:rowOff>13680</xdr:rowOff>
    </xdr:from>
    <xdr:to>
      <xdr:col>3</xdr:col>
      <xdr:colOff>630360</xdr:colOff>
      <xdr:row>3044</xdr:row>
      <xdr:rowOff>119880</xdr:rowOff>
    </xdr:to>
    <xdr:sp macro="" textlink="">
      <xdr:nvSpPr>
        <xdr:cNvPr id="2219" name="Line 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 flipV="1">
          <a:off x="4103640" y="506093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176400</xdr:colOff>
      <xdr:row>3038</xdr:row>
      <xdr:rowOff>150120</xdr:rowOff>
    </xdr:from>
    <xdr:to>
      <xdr:col>3</xdr:col>
      <xdr:colOff>640440</xdr:colOff>
      <xdr:row>3039</xdr:row>
      <xdr:rowOff>93600</xdr:rowOff>
    </xdr:to>
    <xdr:sp macro="" textlink="">
      <xdr:nvSpPr>
        <xdr:cNvPr id="2220" name="Line 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 flipV="1">
          <a:off x="4113720" y="50525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165240</xdr:colOff>
      <xdr:row>3035</xdr:row>
      <xdr:rowOff>11880</xdr:rowOff>
    </xdr:from>
    <xdr:to>
      <xdr:col>8</xdr:col>
      <xdr:colOff>629280</xdr:colOff>
      <xdr:row>3035</xdr:row>
      <xdr:rowOff>118080</xdr:rowOff>
    </xdr:to>
    <xdr:sp macro="" textlink="">
      <xdr:nvSpPr>
        <xdr:cNvPr id="2221" name="Line 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 flipV="1">
          <a:off x="7386840" y="50462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3043</xdr:row>
      <xdr:rowOff>10800</xdr:rowOff>
    </xdr:from>
    <xdr:to>
      <xdr:col>4</xdr:col>
      <xdr:colOff>514800</xdr:colOff>
      <xdr:row>3043</xdr:row>
      <xdr:rowOff>117000</xdr:rowOff>
    </xdr:to>
    <xdr:sp macro="" textlink="">
      <xdr:nvSpPr>
        <xdr:cNvPr id="2222" name="Line 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 flipV="1">
          <a:off x="4864680" y="505927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186840</xdr:colOff>
      <xdr:row>3045</xdr:row>
      <xdr:rowOff>23400</xdr:rowOff>
    </xdr:from>
    <xdr:to>
      <xdr:col>3</xdr:col>
      <xdr:colOff>650880</xdr:colOff>
      <xdr:row>3045</xdr:row>
      <xdr:rowOff>129600</xdr:rowOff>
    </xdr:to>
    <xdr:sp macro="" textlink="">
      <xdr:nvSpPr>
        <xdr:cNvPr id="2223" name="Line 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 flipV="1">
          <a:off x="4124160" y="50626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18720</xdr:colOff>
      <xdr:row>3036</xdr:row>
      <xdr:rowOff>158040</xdr:rowOff>
    </xdr:from>
    <xdr:to>
      <xdr:col>7</xdr:col>
      <xdr:colOff>482760</xdr:colOff>
      <xdr:row>3037</xdr:row>
      <xdr:rowOff>101520</xdr:rowOff>
    </xdr:to>
    <xdr:sp macro="" textlink="">
      <xdr:nvSpPr>
        <xdr:cNvPr id="2224" name="Line 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 flipV="1">
          <a:off x="6680880" y="50493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200160</xdr:colOff>
      <xdr:row>3036</xdr:row>
      <xdr:rowOff>18720</xdr:rowOff>
    </xdr:from>
    <xdr:to>
      <xdr:col>8</xdr:col>
      <xdr:colOff>664200</xdr:colOff>
      <xdr:row>3036</xdr:row>
      <xdr:rowOff>124920</xdr:rowOff>
    </xdr:to>
    <xdr:sp macro="" textlink="">
      <xdr:nvSpPr>
        <xdr:cNvPr id="2225" name="Line 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 flipV="1">
          <a:off x="7421760" y="504797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8640</xdr:colOff>
      <xdr:row>3038</xdr:row>
      <xdr:rowOff>6840</xdr:rowOff>
    </xdr:from>
    <xdr:to>
      <xdr:col>11</xdr:col>
      <xdr:colOff>30600</xdr:colOff>
      <xdr:row>3038</xdr:row>
      <xdr:rowOff>113040</xdr:rowOff>
    </xdr:to>
    <xdr:sp macro="" textlink="">
      <xdr:nvSpPr>
        <xdr:cNvPr id="2226" name="Line 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 flipV="1">
          <a:off x="8772120" y="50511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100080</xdr:colOff>
      <xdr:row>3049</xdr:row>
      <xdr:rowOff>2520</xdr:rowOff>
    </xdr:from>
    <xdr:to>
      <xdr:col>4</xdr:col>
      <xdr:colOff>564120</xdr:colOff>
      <xdr:row>3049</xdr:row>
      <xdr:rowOff>108720</xdr:rowOff>
    </xdr:to>
    <xdr:sp macro="" textlink="">
      <xdr:nvSpPr>
        <xdr:cNvPr id="2227" name="Line 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 flipV="1">
          <a:off x="4914000" y="50689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90360</xdr:colOff>
      <xdr:row>3048</xdr:row>
      <xdr:rowOff>75</xdr:rowOff>
    </xdr:from>
    <xdr:to>
      <xdr:col>4</xdr:col>
      <xdr:colOff>554400</xdr:colOff>
      <xdr:row>3048</xdr:row>
      <xdr:rowOff>105480</xdr:rowOff>
    </xdr:to>
    <xdr:sp macro="" textlink="">
      <xdr:nvSpPr>
        <xdr:cNvPr id="2228" name="Line 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 flipV="1">
          <a:off x="4904280" y="506729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42120</xdr:colOff>
      <xdr:row>3039</xdr:row>
      <xdr:rowOff>155880</xdr:rowOff>
    </xdr:from>
    <xdr:to>
      <xdr:col>8</xdr:col>
      <xdr:colOff>1335</xdr:colOff>
      <xdr:row>3040</xdr:row>
      <xdr:rowOff>99720</xdr:rowOff>
    </xdr:to>
    <xdr:sp macro="" textlink="">
      <xdr:nvSpPr>
        <xdr:cNvPr id="2229" name="Line 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 flipV="1">
          <a:off x="6704280" y="505422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50760</xdr:colOff>
      <xdr:row>3045</xdr:row>
      <xdr:rowOff>158760</xdr:rowOff>
    </xdr:from>
    <xdr:to>
      <xdr:col>5</xdr:col>
      <xdr:colOff>514800</xdr:colOff>
      <xdr:row>3046</xdr:row>
      <xdr:rowOff>102240</xdr:rowOff>
    </xdr:to>
    <xdr:sp macro="" textlink="">
      <xdr:nvSpPr>
        <xdr:cNvPr id="2230" name="Line 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 flipV="1">
          <a:off x="5519880" y="50640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55440</xdr:colOff>
      <xdr:row>3041</xdr:row>
      <xdr:rowOff>156240</xdr:rowOff>
    </xdr:from>
    <xdr:to>
      <xdr:col>7</xdr:col>
      <xdr:colOff>500430</xdr:colOff>
      <xdr:row>3042</xdr:row>
      <xdr:rowOff>99720</xdr:rowOff>
    </xdr:to>
    <xdr:sp macro="" textlink="">
      <xdr:nvSpPr>
        <xdr:cNvPr id="2231" name="Line 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 flipV="1">
          <a:off x="6717600" y="505748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201240</xdr:colOff>
      <xdr:row>3040</xdr:row>
      <xdr:rowOff>146520</xdr:rowOff>
    </xdr:from>
    <xdr:to>
      <xdr:col>8</xdr:col>
      <xdr:colOff>665280</xdr:colOff>
      <xdr:row>3041</xdr:row>
      <xdr:rowOff>90000</xdr:rowOff>
    </xdr:to>
    <xdr:sp macro="" textlink="">
      <xdr:nvSpPr>
        <xdr:cNvPr id="2232" name="Line 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 flipV="1">
          <a:off x="7422840" y="50557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1800</xdr:colOff>
      <xdr:row>3049</xdr:row>
      <xdr:rowOff>140400</xdr:rowOff>
    </xdr:from>
    <xdr:to>
      <xdr:col>11</xdr:col>
      <xdr:colOff>23760</xdr:colOff>
      <xdr:row>3050</xdr:row>
      <xdr:rowOff>83880</xdr:rowOff>
    </xdr:to>
    <xdr:sp macro="" textlink="">
      <xdr:nvSpPr>
        <xdr:cNvPr id="2233" name="Line 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 flipV="1">
          <a:off x="8765280" y="50703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568695</xdr:colOff>
      <xdr:row>3053</xdr:row>
      <xdr:rowOff>216720</xdr:rowOff>
    </xdr:from>
    <xdr:to>
      <xdr:col>11</xdr:col>
      <xdr:colOff>4680</xdr:colOff>
      <xdr:row>3054</xdr:row>
      <xdr:rowOff>95760</xdr:rowOff>
    </xdr:to>
    <xdr:sp macro="" textlink="">
      <xdr:nvSpPr>
        <xdr:cNvPr id="2234" name="Line 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 flipV="1">
          <a:off x="8746200" y="50775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18720</xdr:colOff>
      <xdr:row>3055</xdr:row>
      <xdr:rowOff>151920</xdr:rowOff>
    </xdr:from>
    <xdr:to>
      <xdr:col>7</xdr:col>
      <xdr:colOff>482760</xdr:colOff>
      <xdr:row>3056</xdr:row>
      <xdr:rowOff>95760</xdr:rowOff>
    </xdr:to>
    <xdr:sp macro="" textlink="">
      <xdr:nvSpPr>
        <xdr:cNvPr id="2235" name="Line 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 flipV="1">
          <a:off x="6680880" y="508083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80280</xdr:colOff>
      <xdr:row>3054</xdr:row>
      <xdr:rowOff>151200</xdr:rowOff>
    </xdr:from>
    <xdr:to>
      <xdr:col>4</xdr:col>
      <xdr:colOff>544320</xdr:colOff>
      <xdr:row>3055</xdr:row>
      <xdr:rowOff>94680</xdr:rowOff>
    </xdr:to>
    <xdr:sp macro="" textlink="">
      <xdr:nvSpPr>
        <xdr:cNvPr id="2236" name="Line 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 flipV="1">
          <a:off x="4894200" y="507920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215640</xdr:colOff>
      <xdr:row>3060</xdr:row>
      <xdr:rowOff>8640</xdr:rowOff>
    </xdr:from>
    <xdr:to>
      <xdr:col>3</xdr:col>
      <xdr:colOff>679680</xdr:colOff>
      <xdr:row>3060</xdr:row>
      <xdr:rowOff>114840</xdr:rowOff>
    </xdr:to>
    <xdr:sp macro="" textlink="">
      <xdr:nvSpPr>
        <xdr:cNvPr id="2237" name="Line 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 flipV="1">
          <a:off x="4152960" y="50875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15120</xdr:colOff>
      <xdr:row>3058</xdr:row>
      <xdr:rowOff>9360</xdr:rowOff>
    </xdr:from>
    <xdr:to>
      <xdr:col>5</xdr:col>
      <xdr:colOff>479160</xdr:colOff>
      <xdr:row>3058</xdr:row>
      <xdr:rowOff>115560</xdr:rowOff>
    </xdr:to>
    <xdr:sp macro="" textlink="">
      <xdr:nvSpPr>
        <xdr:cNvPr id="2238" name="Line 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 flipV="1">
          <a:off x="5484240" y="50842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501210</xdr:colOff>
      <xdr:row>3060</xdr:row>
      <xdr:rowOff>160560</xdr:rowOff>
    </xdr:from>
    <xdr:to>
      <xdr:col>7</xdr:col>
      <xdr:colOff>462960</xdr:colOff>
      <xdr:row>3061</xdr:row>
      <xdr:rowOff>104400</xdr:rowOff>
    </xdr:to>
    <xdr:sp macro="" textlink="">
      <xdr:nvSpPr>
        <xdr:cNvPr id="2239" name="Line 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 flipV="1">
          <a:off x="6661080" y="508905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212760</xdr:colOff>
      <xdr:row>3062</xdr:row>
      <xdr:rowOff>152280</xdr:rowOff>
    </xdr:from>
    <xdr:to>
      <xdr:col>3</xdr:col>
      <xdr:colOff>676800</xdr:colOff>
      <xdr:row>3063</xdr:row>
      <xdr:rowOff>96120</xdr:rowOff>
    </xdr:to>
    <xdr:sp macro="" textlink="">
      <xdr:nvSpPr>
        <xdr:cNvPr id="2240" name="Line 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 flipV="1">
          <a:off x="4150080" y="50922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57240</xdr:colOff>
      <xdr:row>3062</xdr:row>
      <xdr:rowOff>15840</xdr:rowOff>
    </xdr:from>
    <xdr:to>
      <xdr:col>4</xdr:col>
      <xdr:colOff>521280</xdr:colOff>
      <xdr:row>3062</xdr:row>
      <xdr:rowOff>122040</xdr:rowOff>
    </xdr:to>
    <xdr:sp macro="" textlink="">
      <xdr:nvSpPr>
        <xdr:cNvPr id="2241" name="Line 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 flipV="1">
          <a:off x="4871160" y="50908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3059</xdr:row>
      <xdr:rowOff>12600</xdr:rowOff>
    </xdr:from>
    <xdr:to>
      <xdr:col>11</xdr:col>
      <xdr:colOff>1080</xdr:colOff>
      <xdr:row>3059</xdr:row>
      <xdr:rowOff>118800</xdr:rowOff>
    </xdr:to>
    <xdr:sp macro="" textlink="">
      <xdr:nvSpPr>
        <xdr:cNvPr id="2242" name="Line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 flipV="1">
          <a:off x="8742600" y="508594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3056</xdr:row>
      <xdr:rowOff>150120</xdr:rowOff>
    </xdr:from>
    <xdr:to>
      <xdr:col>11</xdr:col>
      <xdr:colOff>1080</xdr:colOff>
      <xdr:row>3057</xdr:row>
      <xdr:rowOff>93600</xdr:rowOff>
    </xdr:to>
    <xdr:sp macro="" textlink="">
      <xdr:nvSpPr>
        <xdr:cNvPr id="2243" name="Line 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 flipV="1">
          <a:off x="8742600" y="508244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42840</xdr:colOff>
      <xdr:row>3063</xdr:row>
      <xdr:rowOff>147960</xdr:rowOff>
    </xdr:from>
    <xdr:to>
      <xdr:col>5</xdr:col>
      <xdr:colOff>506880</xdr:colOff>
      <xdr:row>3064</xdr:row>
      <xdr:rowOff>91440</xdr:rowOff>
    </xdr:to>
    <xdr:sp macro="" textlink="">
      <xdr:nvSpPr>
        <xdr:cNvPr id="2244" name="Line 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 flipV="1">
          <a:off x="5511960" y="509380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568140</xdr:colOff>
      <xdr:row>3064</xdr:row>
      <xdr:rowOff>144360</xdr:rowOff>
    </xdr:from>
    <xdr:to>
      <xdr:col>10</xdr:col>
      <xdr:colOff>398580</xdr:colOff>
      <xdr:row>3065</xdr:row>
      <xdr:rowOff>88200</xdr:rowOff>
    </xdr:to>
    <xdr:sp macro="" textlink="">
      <xdr:nvSpPr>
        <xdr:cNvPr id="2245" name="Line 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 flipV="1">
          <a:off x="8736120" y="50953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3073</xdr:row>
      <xdr:rowOff>153000</xdr:rowOff>
    </xdr:from>
    <xdr:to>
      <xdr:col>3</xdr:col>
      <xdr:colOff>656640</xdr:colOff>
      <xdr:row>3074</xdr:row>
      <xdr:rowOff>96480</xdr:rowOff>
    </xdr:to>
    <xdr:sp macro="" textlink="">
      <xdr:nvSpPr>
        <xdr:cNvPr id="2246" name="Line 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 flipV="1">
          <a:off x="4129920" y="51107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181080</xdr:colOff>
      <xdr:row>3069</xdr:row>
      <xdr:rowOff>13680</xdr:rowOff>
    </xdr:from>
    <xdr:to>
      <xdr:col>8</xdr:col>
      <xdr:colOff>645120</xdr:colOff>
      <xdr:row>3069</xdr:row>
      <xdr:rowOff>119880</xdr:rowOff>
    </xdr:to>
    <xdr:sp macro="" textlink="">
      <xdr:nvSpPr>
        <xdr:cNvPr id="2247" name="Line 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 flipV="1">
          <a:off x="7402680" y="51028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93960</xdr:colOff>
      <xdr:row>3072</xdr:row>
      <xdr:rowOff>4680</xdr:rowOff>
    </xdr:from>
    <xdr:to>
      <xdr:col>4</xdr:col>
      <xdr:colOff>558000</xdr:colOff>
      <xdr:row>3072</xdr:row>
      <xdr:rowOff>110880</xdr:rowOff>
    </xdr:to>
    <xdr:sp macro="" textlink="">
      <xdr:nvSpPr>
        <xdr:cNvPr id="2248" name="Line 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 flipV="1">
          <a:off x="4907880" y="51076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170640</xdr:colOff>
      <xdr:row>3076</xdr:row>
      <xdr:rowOff>24480</xdr:rowOff>
    </xdr:from>
    <xdr:to>
      <xdr:col>8</xdr:col>
      <xdr:colOff>634680</xdr:colOff>
      <xdr:row>3076</xdr:row>
      <xdr:rowOff>130680</xdr:rowOff>
    </xdr:to>
    <xdr:sp macro="" textlink="">
      <xdr:nvSpPr>
        <xdr:cNvPr id="2249" name="Line 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 flipV="1">
          <a:off x="7392240" y="511434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502095</xdr:colOff>
      <xdr:row>3077</xdr:row>
      <xdr:rowOff>5400</xdr:rowOff>
    </xdr:from>
    <xdr:to>
      <xdr:col>7</xdr:col>
      <xdr:colOff>454320</xdr:colOff>
      <xdr:row>3077</xdr:row>
      <xdr:rowOff>111600</xdr:rowOff>
    </xdr:to>
    <xdr:sp macro="" textlink="">
      <xdr:nvSpPr>
        <xdr:cNvPr id="2250" name="Line 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 flipV="1">
          <a:off x="6652440" y="51157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44280</xdr:colOff>
      <xdr:row>3070</xdr:row>
      <xdr:rowOff>21240</xdr:rowOff>
    </xdr:from>
    <xdr:to>
      <xdr:col>4</xdr:col>
      <xdr:colOff>508320</xdr:colOff>
      <xdr:row>3070</xdr:row>
      <xdr:rowOff>127440</xdr:rowOff>
    </xdr:to>
    <xdr:sp macro="" textlink="">
      <xdr:nvSpPr>
        <xdr:cNvPr id="2251" name="Line 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 flipV="1">
          <a:off x="4858200" y="51045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27720</xdr:colOff>
      <xdr:row>3078</xdr:row>
      <xdr:rowOff>12240</xdr:rowOff>
    </xdr:from>
    <xdr:to>
      <xdr:col>5</xdr:col>
      <xdr:colOff>491760</xdr:colOff>
      <xdr:row>3078</xdr:row>
      <xdr:rowOff>118440</xdr:rowOff>
    </xdr:to>
    <xdr:sp macro="" textlink="">
      <xdr:nvSpPr>
        <xdr:cNvPr id="2252" name="Line 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 flipV="1">
          <a:off x="5496840" y="511747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3074</xdr:row>
      <xdr:rowOff>153360</xdr:rowOff>
    </xdr:from>
    <xdr:to>
      <xdr:col>7</xdr:col>
      <xdr:colOff>477360</xdr:colOff>
      <xdr:row>3075</xdr:row>
      <xdr:rowOff>97200</xdr:rowOff>
    </xdr:to>
    <xdr:sp macro="" textlink="">
      <xdr:nvSpPr>
        <xdr:cNvPr id="2253" name="Line 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 flipV="1">
          <a:off x="6675480" y="511238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3073</xdr:row>
      <xdr:rowOff>11520</xdr:rowOff>
    </xdr:from>
    <xdr:to>
      <xdr:col>7</xdr:col>
      <xdr:colOff>497160</xdr:colOff>
      <xdr:row>3073</xdr:row>
      <xdr:rowOff>117720</xdr:rowOff>
    </xdr:to>
    <xdr:sp macro="" textlink="">
      <xdr:nvSpPr>
        <xdr:cNvPr id="2254" name="Line 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 flipV="1">
          <a:off x="6695280" y="51093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3080</xdr:row>
      <xdr:rowOff>21240</xdr:rowOff>
    </xdr:from>
    <xdr:to>
      <xdr:col>4</xdr:col>
      <xdr:colOff>514800</xdr:colOff>
      <xdr:row>3080</xdr:row>
      <xdr:rowOff>127440</xdr:rowOff>
    </xdr:to>
    <xdr:sp macro="" textlink="">
      <xdr:nvSpPr>
        <xdr:cNvPr id="2255" name="Line 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 flipV="1">
          <a:off x="4864680" y="51208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99720</xdr:colOff>
      <xdr:row>3083</xdr:row>
      <xdr:rowOff>195120</xdr:rowOff>
    </xdr:from>
    <xdr:to>
      <xdr:col>4</xdr:col>
      <xdr:colOff>563760</xdr:colOff>
      <xdr:row>3084</xdr:row>
      <xdr:rowOff>74160</xdr:rowOff>
    </xdr:to>
    <xdr:sp macro="" textlink="">
      <xdr:nvSpPr>
        <xdr:cNvPr id="2256" name="Line 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 flipV="1">
          <a:off x="4913640" y="51274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164160</xdr:colOff>
      <xdr:row>3078</xdr:row>
      <xdr:rowOff>144360</xdr:rowOff>
    </xdr:from>
    <xdr:to>
      <xdr:col>8</xdr:col>
      <xdr:colOff>628200</xdr:colOff>
      <xdr:row>3079</xdr:row>
      <xdr:rowOff>88200</xdr:rowOff>
    </xdr:to>
    <xdr:sp macro="" textlink="">
      <xdr:nvSpPr>
        <xdr:cNvPr id="2257" name="Line 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 flipV="1">
          <a:off x="7385760" y="51187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83520</xdr:colOff>
      <xdr:row>3084</xdr:row>
      <xdr:rowOff>156240</xdr:rowOff>
    </xdr:from>
    <xdr:to>
      <xdr:col>5</xdr:col>
      <xdr:colOff>547560</xdr:colOff>
      <xdr:row>3085</xdr:row>
      <xdr:rowOff>99720</xdr:rowOff>
    </xdr:to>
    <xdr:sp macro="" textlink="">
      <xdr:nvSpPr>
        <xdr:cNvPr id="2258" name="Line 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 flipV="1">
          <a:off x="5552640" y="51293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3087</xdr:row>
      <xdr:rowOff>10440</xdr:rowOff>
    </xdr:from>
    <xdr:to>
      <xdr:col>8</xdr:col>
      <xdr:colOff>660600</xdr:colOff>
      <xdr:row>3087</xdr:row>
      <xdr:rowOff>116640</xdr:rowOff>
    </xdr:to>
    <xdr:sp macro="" textlink="">
      <xdr:nvSpPr>
        <xdr:cNvPr id="2259" name="Line 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 flipV="1">
          <a:off x="7418160" y="513272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3085</xdr:row>
      <xdr:rowOff>155520</xdr:rowOff>
    </xdr:from>
    <xdr:to>
      <xdr:col>8</xdr:col>
      <xdr:colOff>624600</xdr:colOff>
      <xdr:row>3086</xdr:row>
      <xdr:rowOff>99360</xdr:rowOff>
    </xdr:to>
    <xdr:sp macro="" textlink="">
      <xdr:nvSpPr>
        <xdr:cNvPr id="2260" name="Line 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 flipV="1">
          <a:off x="7382160" y="513092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93240</xdr:colOff>
      <xdr:row>3088</xdr:row>
      <xdr:rowOff>12600</xdr:rowOff>
    </xdr:from>
    <xdr:to>
      <xdr:col>5</xdr:col>
      <xdr:colOff>557280</xdr:colOff>
      <xdr:row>3088</xdr:row>
      <xdr:rowOff>118800</xdr:rowOff>
    </xdr:to>
    <xdr:sp macro="" textlink="">
      <xdr:nvSpPr>
        <xdr:cNvPr id="2261" name="Line 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 flipV="1">
          <a:off x="5562360" y="51343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12960</xdr:colOff>
      <xdr:row>3089</xdr:row>
      <xdr:rowOff>11880</xdr:rowOff>
    </xdr:from>
    <xdr:to>
      <xdr:col>6</xdr:col>
      <xdr:colOff>477000</xdr:colOff>
      <xdr:row>3089</xdr:row>
      <xdr:rowOff>118080</xdr:rowOff>
    </xdr:to>
    <xdr:sp macro="" textlink="">
      <xdr:nvSpPr>
        <xdr:cNvPr id="2262" name="Line 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 flipV="1">
          <a:off x="6115680" y="51359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10080</xdr:colOff>
      <xdr:row>3090</xdr:row>
      <xdr:rowOff>146520</xdr:rowOff>
    </xdr:from>
    <xdr:to>
      <xdr:col>7</xdr:col>
      <xdr:colOff>474120</xdr:colOff>
      <xdr:row>3091</xdr:row>
      <xdr:rowOff>90360</xdr:rowOff>
    </xdr:to>
    <xdr:sp macro="" textlink="">
      <xdr:nvSpPr>
        <xdr:cNvPr id="2263" name="Line 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 flipV="1">
          <a:off x="6672240" y="513896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3095</xdr:row>
      <xdr:rowOff>5400</xdr:rowOff>
    </xdr:from>
    <xdr:to>
      <xdr:col>7</xdr:col>
      <xdr:colOff>477360</xdr:colOff>
      <xdr:row>3095</xdr:row>
      <xdr:rowOff>111600</xdr:rowOff>
    </xdr:to>
    <xdr:sp macro="" textlink="">
      <xdr:nvSpPr>
        <xdr:cNvPr id="2264" name="Line 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 flipV="1">
          <a:off x="6675480" y="514567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170640</xdr:colOff>
      <xdr:row>3090</xdr:row>
      <xdr:rowOff>14400</xdr:rowOff>
    </xdr:from>
    <xdr:to>
      <xdr:col>3</xdr:col>
      <xdr:colOff>634680</xdr:colOff>
      <xdr:row>3090</xdr:row>
      <xdr:rowOff>120600</xdr:rowOff>
    </xdr:to>
    <xdr:sp macro="" textlink="">
      <xdr:nvSpPr>
        <xdr:cNvPr id="2265" name="Line 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 flipV="1">
          <a:off x="4107960" y="51376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52920</xdr:colOff>
      <xdr:row>3097</xdr:row>
      <xdr:rowOff>160200</xdr:rowOff>
    </xdr:from>
    <xdr:to>
      <xdr:col>5</xdr:col>
      <xdr:colOff>516960</xdr:colOff>
      <xdr:row>3098</xdr:row>
      <xdr:rowOff>104040</xdr:rowOff>
    </xdr:to>
    <xdr:sp macro="" textlink="">
      <xdr:nvSpPr>
        <xdr:cNvPr id="2266" name="Line 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 flipV="1">
          <a:off x="5522040" y="515048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35280</xdr:colOff>
      <xdr:row>3094</xdr:row>
      <xdr:rowOff>7920</xdr:rowOff>
    </xdr:from>
    <xdr:to>
      <xdr:col>6</xdr:col>
      <xdr:colOff>499320</xdr:colOff>
      <xdr:row>3094</xdr:row>
      <xdr:rowOff>114120</xdr:rowOff>
    </xdr:to>
    <xdr:sp macro="" textlink="">
      <xdr:nvSpPr>
        <xdr:cNvPr id="2267" name="Line 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 flipV="1">
          <a:off x="6138000" y="514407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3096</xdr:row>
      <xdr:rowOff>16920</xdr:rowOff>
    </xdr:from>
    <xdr:to>
      <xdr:col>7</xdr:col>
      <xdr:colOff>477360</xdr:colOff>
      <xdr:row>3096</xdr:row>
      <xdr:rowOff>123120</xdr:rowOff>
    </xdr:to>
    <xdr:sp macro="" textlink="">
      <xdr:nvSpPr>
        <xdr:cNvPr id="2268" name="Line 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 flipV="1">
          <a:off x="6675480" y="514742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3102</xdr:row>
      <xdr:rowOff>25920</xdr:rowOff>
    </xdr:from>
    <xdr:to>
      <xdr:col>11</xdr:col>
      <xdr:colOff>4260</xdr:colOff>
      <xdr:row>3102</xdr:row>
      <xdr:rowOff>132120</xdr:rowOff>
    </xdr:to>
    <xdr:sp macro="" textlink="">
      <xdr:nvSpPr>
        <xdr:cNvPr id="2269" name="Line 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 flipV="1">
          <a:off x="8722800" y="515726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182880</xdr:colOff>
      <xdr:row>3091</xdr:row>
      <xdr:rowOff>156960</xdr:rowOff>
    </xdr:from>
    <xdr:to>
      <xdr:col>3</xdr:col>
      <xdr:colOff>646920</xdr:colOff>
      <xdr:row>3092</xdr:row>
      <xdr:rowOff>100440</xdr:rowOff>
    </xdr:to>
    <xdr:sp macro="" textlink="">
      <xdr:nvSpPr>
        <xdr:cNvPr id="2270" name="Line 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 flipV="1">
          <a:off x="4120200" y="514069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34560</xdr:colOff>
      <xdr:row>3099</xdr:row>
      <xdr:rowOff>5760</xdr:rowOff>
    </xdr:from>
    <xdr:to>
      <xdr:col>4</xdr:col>
      <xdr:colOff>498600</xdr:colOff>
      <xdr:row>3099</xdr:row>
      <xdr:rowOff>111960</xdr:rowOff>
    </xdr:to>
    <xdr:sp macro="" textlink="">
      <xdr:nvSpPr>
        <xdr:cNvPr id="2271" name="Line 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 flipV="1">
          <a:off x="4848480" y="51521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190080</xdr:colOff>
      <xdr:row>3100</xdr:row>
      <xdr:rowOff>154440</xdr:rowOff>
    </xdr:from>
    <xdr:to>
      <xdr:col>8</xdr:col>
      <xdr:colOff>654120</xdr:colOff>
      <xdr:row>3101</xdr:row>
      <xdr:rowOff>97920</xdr:rowOff>
    </xdr:to>
    <xdr:sp macro="" textlink="">
      <xdr:nvSpPr>
        <xdr:cNvPr id="2272" name="Line 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 flipV="1">
          <a:off x="7411680" y="51552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93960</xdr:colOff>
      <xdr:row>3099</xdr:row>
      <xdr:rowOff>157680</xdr:rowOff>
    </xdr:from>
    <xdr:to>
      <xdr:col>4</xdr:col>
      <xdr:colOff>558000</xdr:colOff>
      <xdr:row>3100</xdr:row>
      <xdr:rowOff>101520</xdr:rowOff>
    </xdr:to>
    <xdr:sp macro="" textlink="">
      <xdr:nvSpPr>
        <xdr:cNvPr id="2273" name="Line 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 flipV="1">
          <a:off x="4907880" y="51537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157320</xdr:colOff>
      <xdr:row>3096</xdr:row>
      <xdr:rowOff>155520</xdr:rowOff>
    </xdr:from>
    <xdr:to>
      <xdr:col>3</xdr:col>
      <xdr:colOff>621360</xdr:colOff>
      <xdr:row>3097</xdr:row>
      <xdr:rowOff>99000</xdr:rowOff>
    </xdr:to>
    <xdr:sp macro="" textlink="">
      <xdr:nvSpPr>
        <xdr:cNvPr id="2274" name="Line 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 flipV="1">
          <a:off x="4094640" y="514880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45360</xdr:colOff>
      <xdr:row>3093</xdr:row>
      <xdr:rowOff>1440</xdr:rowOff>
    </xdr:from>
    <xdr:to>
      <xdr:col>7</xdr:col>
      <xdr:colOff>4575</xdr:colOff>
      <xdr:row>3093</xdr:row>
      <xdr:rowOff>107640</xdr:rowOff>
    </xdr:to>
    <xdr:sp macro="" textlink="">
      <xdr:nvSpPr>
        <xdr:cNvPr id="2275" name="Line 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 flipV="1">
          <a:off x="6148080" y="51423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3107</xdr:row>
      <xdr:rowOff>8280</xdr:rowOff>
    </xdr:from>
    <xdr:to>
      <xdr:col>3</xdr:col>
      <xdr:colOff>620640</xdr:colOff>
      <xdr:row>3107</xdr:row>
      <xdr:rowOff>114480</xdr:rowOff>
    </xdr:to>
    <xdr:sp macro="" textlink="">
      <xdr:nvSpPr>
        <xdr:cNvPr id="2276" name="Line 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 flipV="1">
          <a:off x="4093920" y="51658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196560</xdr:colOff>
      <xdr:row>3112</xdr:row>
      <xdr:rowOff>221400</xdr:rowOff>
    </xdr:from>
    <xdr:to>
      <xdr:col>3</xdr:col>
      <xdr:colOff>660600</xdr:colOff>
      <xdr:row>3113</xdr:row>
      <xdr:rowOff>100080</xdr:rowOff>
    </xdr:to>
    <xdr:sp macro="" textlink="">
      <xdr:nvSpPr>
        <xdr:cNvPr id="2277" name="Line 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 flipV="1">
          <a:off x="4133880" y="51761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59400</xdr:colOff>
      <xdr:row>3105</xdr:row>
      <xdr:rowOff>205560</xdr:rowOff>
    </xdr:from>
    <xdr:to>
      <xdr:col>7</xdr:col>
      <xdr:colOff>504390</xdr:colOff>
      <xdr:row>3106</xdr:row>
      <xdr:rowOff>84240</xdr:rowOff>
    </xdr:to>
    <xdr:sp macro="" textlink="">
      <xdr:nvSpPr>
        <xdr:cNvPr id="2278" name="Line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 flipV="1">
          <a:off x="6721560" y="516393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160560</xdr:colOff>
      <xdr:row>3107</xdr:row>
      <xdr:rowOff>150120</xdr:rowOff>
    </xdr:from>
    <xdr:to>
      <xdr:col>3</xdr:col>
      <xdr:colOff>624600</xdr:colOff>
      <xdr:row>3108</xdr:row>
      <xdr:rowOff>93600</xdr:rowOff>
    </xdr:to>
    <xdr:sp macro="" textlink="">
      <xdr:nvSpPr>
        <xdr:cNvPr id="2279" name="Line 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 flipV="1">
          <a:off x="4097880" y="51672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137520</xdr:colOff>
      <xdr:row>3108</xdr:row>
      <xdr:rowOff>150120</xdr:rowOff>
    </xdr:from>
    <xdr:to>
      <xdr:col>3</xdr:col>
      <xdr:colOff>601560</xdr:colOff>
      <xdr:row>3109</xdr:row>
      <xdr:rowOff>93960</xdr:rowOff>
    </xdr:to>
    <xdr:sp macro="" textlink="">
      <xdr:nvSpPr>
        <xdr:cNvPr id="2280" name="Line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 flipV="1">
          <a:off x="4074840" y="516890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52560</xdr:colOff>
      <xdr:row>3113</xdr:row>
      <xdr:rowOff>152640</xdr:rowOff>
    </xdr:from>
    <xdr:to>
      <xdr:col>7</xdr:col>
      <xdr:colOff>2250</xdr:colOff>
      <xdr:row>3114</xdr:row>
      <xdr:rowOff>96480</xdr:rowOff>
    </xdr:to>
    <xdr:sp macro="" textlink="">
      <xdr:nvSpPr>
        <xdr:cNvPr id="2281" name="Line 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 flipV="1">
          <a:off x="6155280" y="517769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63720</xdr:colOff>
      <xdr:row>3115</xdr:row>
      <xdr:rowOff>160200</xdr:rowOff>
    </xdr:from>
    <xdr:to>
      <xdr:col>5</xdr:col>
      <xdr:colOff>527760</xdr:colOff>
      <xdr:row>3116</xdr:row>
      <xdr:rowOff>104040</xdr:rowOff>
    </xdr:to>
    <xdr:sp macro="" textlink="">
      <xdr:nvSpPr>
        <xdr:cNvPr id="2282" name="Line 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 flipV="1">
          <a:off x="5532840" y="518102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3115</xdr:row>
      <xdr:rowOff>6480</xdr:rowOff>
    </xdr:from>
    <xdr:to>
      <xdr:col>4</xdr:col>
      <xdr:colOff>514800</xdr:colOff>
      <xdr:row>3115</xdr:row>
      <xdr:rowOff>112680</xdr:rowOff>
    </xdr:to>
    <xdr:sp macro="" textlink="">
      <xdr:nvSpPr>
        <xdr:cNvPr id="2283" name="Line 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 flipV="1">
          <a:off x="4864680" y="51794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170640</xdr:colOff>
      <xdr:row>3116</xdr:row>
      <xdr:rowOff>159480</xdr:rowOff>
    </xdr:from>
    <xdr:to>
      <xdr:col>3</xdr:col>
      <xdr:colOff>634680</xdr:colOff>
      <xdr:row>3117</xdr:row>
      <xdr:rowOff>102960</xdr:rowOff>
    </xdr:to>
    <xdr:sp macro="" textlink="">
      <xdr:nvSpPr>
        <xdr:cNvPr id="2284" name="Line 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 flipV="1">
          <a:off x="4107960" y="51826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47160</xdr:colOff>
      <xdr:row>3118</xdr:row>
      <xdr:rowOff>7560</xdr:rowOff>
    </xdr:from>
    <xdr:to>
      <xdr:col>4</xdr:col>
      <xdr:colOff>511200</xdr:colOff>
      <xdr:row>3118</xdr:row>
      <xdr:rowOff>113760</xdr:rowOff>
    </xdr:to>
    <xdr:sp macro="" textlink="">
      <xdr:nvSpPr>
        <xdr:cNvPr id="2285" name="Line 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 flipV="1">
          <a:off x="4861080" y="51843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3119</xdr:row>
      <xdr:rowOff>4320</xdr:rowOff>
    </xdr:from>
    <xdr:to>
      <xdr:col>7</xdr:col>
      <xdr:colOff>497160</xdr:colOff>
      <xdr:row>3119</xdr:row>
      <xdr:rowOff>110520</xdr:rowOff>
    </xdr:to>
    <xdr:sp macro="" textlink="">
      <xdr:nvSpPr>
        <xdr:cNvPr id="2286" name="Line 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 flipV="1">
          <a:off x="6695280" y="51859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62640</xdr:colOff>
      <xdr:row>3119</xdr:row>
      <xdr:rowOff>158760</xdr:rowOff>
    </xdr:from>
    <xdr:to>
      <xdr:col>8</xdr:col>
      <xdr:colOff>2805</xdr:colOff>
      <xdr:row>3120</xdr:row>
      <xdr:rowOff>102240</xdr:rowOff>
    </xdr:to>
    <xdr:sp macro="" textlink="">
      <xdr:nvSpPr>
        <xdr:cNvPr id="2287" name="Line 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 flipV="1">
          <a:off x="6724800" y="51875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3121</xdr:row>
      <xdr:rowOff>152280</xdr:rowOff>
    </xdr:from>
    <xdr:to>
      <xdr:col>3</xdr:col>
      <xdr:colOff>620640</xdr:colOff>
      <xdr:row>3122</xdr:row>
      <xdr:rowOff>95760</xdr:rowOff>
    </xdr:to>
    <xdr:sp macro="" textlink="">
      <xdr:nvSpPr>
        <xdr:cNvPr id="2288" name="Line 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 flipV="1">
          <a:off x="4093920" y="51906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3124</xdr:row>
      <xdr:rowOff>6840</xdr:rowOff>
    </xdr:from>
    <xdr:to>
      <xdr:col>4</xdr:col>
      <xdr:colOff>514800</xdr:colOff>
      <xdr:row>3124</xdr:row>
      <xdr:rowOff>113040</xdr:rowOff>
    </xdr:to>
    <xdr:sp macro="" textlink="">
      <xdr:nvSpPr>
        <xdr:cNvPr id="2289" name="Line 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 flipV="1">
          <a:off x="4864680" y="519411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137160</xdr:colOff>
      <xdr:row>3123</xdr:row>
      <xdr:rowOff>2160</xdr:rowOff>
    </xdr:from>
    <xdr:to>
      <xdr:col>3</xdr:col>
      <xdr:colOff>601200</xdr:colOff>
      <xdr:row>3123</xdr:row>
      <xdr:rowOff>108360</xdr:rowOff>
    </xdr:to>
    <xdr:sp macro="" textlink="">
      <xdr:nvSpPr>
        <xdr:cNvPr id="2290" name="Line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 flipV="1">
          <a:off x="4074480" y="51924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90360</xdr:colOff>
      <xdr:row>3120</xdr:row>
      <xdr:rowOff>154080</xdr:rowOff>
    </xdr:from>
    <xdr:to>
      <xdr:col>4</xdr:col>
      <xdr:colOff>554400</xdr:colOff>
      <xdr:row>3121</xdr:row>
      <xdr:rowOff>97920</xdr:rowOff>
    </xdr:to>
    <xdr:sp macro="" textlink="">
      <xdr:nvSpPr>
        <xdr:cNvPr id="2291" name="Line 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 flipV="1">
          <a:off x="4904280" y="51890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197640</xdr:colOff>
      <xdr:row>3128</xdr:row>
      <xdr:rowOff>3240</xdr:rowOff>
    </xdr:from>
    <xdr:to>
      <xdr:col>8</xdr:col>
      <xdr:colOff>661680</xdr:colOff>
      <xdr:row>3128</xdr:row>
      <xdr:rowOff>109440</xdr:rowOff>
    </xdr:to>
    <xdr:sp macro="" textlink="">
      <xdr:nvSpPr>
        <xdr:cNvPr id="2292" name="Line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 flipV="1">
          <a:off x="7419240" y="520122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569745</xdr:colOff>
      <xdr:row>3132</xdr:row>
      <xdr:rowOff>1440</xdr:rowOff>
    </xdr:from>
    <xdr:to>
      <xdr:col>11</xdr:col>
      <xdr:colOff>135</xdr:colOff>
      <xdr:row>3132</xdr:row>
      <xdr:rowOff>107640</xdr:rowOff>
    </xdr:to>
    <xdr:sp macro="" textlink="">
      <xdr:nvSpPr>
        <xdr:cNvPr id="2293" name="Line 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 flipV="1">
          <a:off x="8728200" y="52077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39600</xdr:colOff>
      <xdr:row>3131</xdr:row>
      <xdr:rowOff>31320</xdr:rowOff>
    </xdr:from>
    <xdr:to>
      <xdr:col>5</xdr:col>
      <xdr:colOff>503640</xdr:colOff>
      <xdr:row>3131</xdr:row>
      <xdr:rowOff>137520</xdr:rowOff>
    </xdr:to>
    <xdr:sp macro="" textlink="">
      <xdr:nvSpPr>
        <xdr:cNvPr id="2294" name="Line 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 flipV="1">
          <a:off x="5508720" y="52063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67320</xdr:colOff>
      <xdr:row>3129</xdr:row>
      <xdr:rowOff>143640</xdr:rowOff>
    </xdr:from>
    <xdr:to>
      <xdr:col>5</xdr:col>
      <xdr:colOff>531360</xdr:colOff>
      <xdr:row>3130</xdr:row>
      <xdr:rowOff>87480</xdr:rowOff>
    </xdr:to>
    <xdr:sp macro="" textlink="">
      <xdr:nvSpPr>
        <xdr:cNvPr id="2295" name="Line 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 flipV="1">
          <a:off x="5536440" y="52042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206640</xdr:colOff>
      <xdr:row>3128</xdr:row>
      <xdr:rowOff>145800</xdr:rowOff>
    </xdr:from>
    <xdr:to>
      <xdr:col>3</xdr:col>
      <xdr:colOff>670680</xdr:colOff>
      <xdr:row>3129</xdr:row>
      <xdr:rowOff>89280</xdr:rowOff>
    </xdr:to>
    <xdr:sp macro="" textlink="">
      <xdr:nvSpPr>
        <xdr:cNvPr id="2296" name="Line 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 flipV="1">
          <a:off x="4143960" y="52026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3136</xdr:row>
      <xdr:rowOff>9000</xdr:rowOff>
    </xdr:from>
    <xdr:to>
      <xdr:col>8</xdr:col>
      <xdr:colOff>648720</xdr:colOff>
      <xdr:row>3136</xdr:row>
      <xdr:rowOff>115200</xdr:rowOff>
    </xdr:to>
    <xdr:sp macro="" textlink="">
      <xdr:nvSpPr>
        <xdr:cNvPr id="2297" name="Line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 flipV="1">
          <a:off x="7406280" y="52142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176400</xdr:colOff>
      <xdr:row>3132</xdr:row>
      <xdr:rowOff>152280</xdr:rowOff>
    </xdr:from>
    <xdr:to>
      <xdr:col>3</xdr:col>
      <xdr:colOff>640440</xdr:colOff>
      <xdr:row>3133</xdr:row>
      <xdr:rowOff>95760</xdr:rowOff>
    </xdr:to>
    <xdr:sp macro="" textlink="">
      <xdr:nvSpPr>
        <xdr:cNvPr id="2298" name="Line 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 flipV="1">
          <a:off x="4113720" y="52092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3137</xdr:row>
      <xdr:rowOff>7200</xdr:rowOff>
    </xdr:from>
    <xdr:to>
      <xdr:col>7</xdr:col>
      <xdr:colOff>477360</xdr:colOff>
      <xdr:row>3137</xdr:row>
      <xdr:rowOff>113400</xdr:rowOff>
    </xdr:to>
    <xdr:sp macro="" textlink="">
      <xdr:nvSpPr>
        <xdr:cNvPr id="2299" name="Line 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 flipV="1">
          <a:off x="6675480" y="52158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75960</xdr:colOff>
      <xdr:row>3137</xdr:row>
      <xdr:rowOff>153000</xdr:rowOff>
    </xdr:from>
    <xdr:to>
      <xdr:col>4</xdr:col>
      <xdr:colOff>540000</xdr:colOff>
      <xdr:row>3138</xdr:row>
      <xdr:rowOff>96480</xdr:rowOff>
    </xdr:to>
    <xdr:sp macro="" textlink="">
      <xdr:nvSpPr>
        <xdr:cNvPr id="2300" name="Line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 flipV="1">
          <a:off x="4889880" y="52173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3134</xdr:row>
      <xdr:rowOff>151560</xdr:rowOff>
    </xdr:from>
    <xdr:to>
      <xdr:col>5</xdr:col>
      <xdr:colOff>505080</xdr:colOff>
      <xdr:row>3135</xdr:row>
      <xdr:rowOff>95400</xdr:rowOff>
    </xdr:to>
    <xdr:sp macro="" textlink="">
      <xdr:nvSpPr>
        <xdr:cNvPr id="2301" name="Line 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 flipV="1">
          <a:off x="5510160" y="52124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3140</xdr:row>
      <xdr:rowOff>161640</xdr:rowOff>
    </xdr:from>
    <xdr:to>
      <xdr:col>4</xdr:col>
      <xdr:colOff>514800</xdr:colOff>
      <xdr:row>3141</xdr:row>
      <xdr:rowOff>105480</xdr:rowOff>
    </xdr:to>
    <xdr:sp macro="" textlink="">
      <xdr:nvSpPr>
        <xdr:cNvPr id="2302" name="Line 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 flipV="1">
          <a:off x="4864680" y="52223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157320</xdr:colOff>
      <xdr:row>3139</xdr:row>
      <xdr:rowOff>148320</xdr:rowOff>
    </xdr:from>
    <xdr:to>
      <xdr:col>3</xdr:col>
      <xdr:colOff>621360</xdr:colOff>
      <xdr:row>3140</xdr:row>
      <xdr:rowOff>91800</xdr:rowOff>
    </xdr:to>
    <xdr:sp macro="" textlink="">
      <xdr:nvSpPr>
        <xdr:cNvPr id="2303" name="Line 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 flipV="1">
          <a:off x="4094640" y="52205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172440</xdr:colOff>
      <xdr:row>3139</xdr:row>
      <xdr:rowOff>6480</xdr:rowOff>
    </xdr:from>
    <xdr:to>
      <xdr:col>3</xdr:col>
      <xdr:colOff>636480</xdr:colOff>
      <xdr:row>3139</xdr:row>
      <xdr:rowOff>112680</xdr:rowOff>
    </xdr:to>
    <xdr:sp macro="" textlink="">
      <xdr:nvSpPr>
        <xdr:cNvPr id="2304" name="Line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 flipV="1">
          <a:off x="4109760" y="52191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90360</xdr:colOff>
      <xdr:row>3144</xdr:row>
      <xdr:rowOff>218880</xdr:rowOff>
    </xdr:from>
    <xdr:to>
      <xdr:col>4</xdr:col>
      <xdr:colOff>554400</xdr:colOff>
      <xdr:row>3145</xdr:row>
      <xdr:rowOff>97560</xdr:rowOff>
    </xdr:to>
    <xdr:sp macro="" textlink="">
      <xdr:nvSpPr>
        <xdr:cNvPr id="2305" name="Line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 flipV="1">
          <a:off x="4904280" y="52293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77400</xdr:colOff>
      <xdr:row>3145</xdr:row>
      <xdr:rowOff>160560</xdr:rowOff>
    </xdr:from>
    <xdr:to>
      <xdr:col>5</xdr:col>
      <xdr:colOff>541440</xdr:colOff>
      <xdr:row>3146</xdr:row>
      <xdr:rowOff>104400</xdr:rowOff>
    </xdr:to>
    <xdr:sp macro="" textlink="">
      <xdr:nvSpPr>
        <xdr:cNvPr id="2306" name="Line 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 flipV="1">
          <a:off x="5546520" y="52310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83160</xdr:colOff>
      <xdr:row>3147</xdr:row>
      <xdr:rowOff>161640</xdr:rowOff>
    </xdr:from>
    <xdr:to>
      <xdr:col>4</xdr:col>
      <xdr:colOff>547200</xdr:colOff>
      <xdr:row>3148</xdr:row>
      <xdr:rowOff>105480</xdr:rowOff>
    </xdr:to>
    <xdr:sp macro="" textlink="">
      <xdr:nvSpPr>
        <xdr:cNvPr id="2307" name="Line 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 flipV="1">
          <a:off x="4897080" y="52343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9000</xdr:colOff>
      <xdr:row>3146</xdr:row>
      <xdr:rowOff>161280</xdr:rowOff>
    </xdr:from>
    <xdr:to>
      <xdr:col>7</xdr:col>
      <xdr:colOff>473040</xdr:colOff>
      <xdr:row>3147</xdr:row>
      <xdr:rowOff>104760</xdr:rowOff>
    </xdr:to>
    <xdr:sp macro="" textlink="">
      <xdr:nvSpPr>
        <xdr:cNvPr id="2308" name="Line 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 flipV="1">
          <a:off x="6671160" y="52327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186840</xdr:colOff>
      <xdr:row>3151</xdr:row>
      <xdr:rowOff>18000</xdr:rowOff>
    </xdr:from>
    <xdr:to>
      <xdr:col>8</xdr:col>
      <xdr:colOff>650880</xdr:colOff>
      <xdr:row>3151</xdr:row>
      <xdr:rowOff>124200</xdr:rowOff>
    </xdr:to>
    <xdr:sp macro="" textlink="">
      <xdr:nvSpPr>
        <xdr:cNvPr id="2309" name="Line 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 flipV="1">
          <a:off x="7408440" y="523940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92520</xdr:colOff>
      <xdr:row>3149</xdr:row>
      <xdr:rowOff>149760</xdr:rowOff>
    </xdr:from>
    <xdr:to>
      <xdr:col>9</xdr:col>
      <xdr:colOff>556560</xdr:colOff>
      <xdr:row>3150</xdr:row>
      <xdr:rowOff>93240</xdr:rowOff>
    </xdr:to>
    <xdr:sp macro="" textlink="">
      <xdr:nvSpPr>
        <xdr:cNvPr id="2310" name="Line 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 flipV="1">
          <a:off x="8222400" y="52374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3153</xdr:row>
      <xdr:rowOff>6480</xdr:rowOff>
    </xdr:from>
    <xdr:to>
      <xdr:col>3</xdr:col>
      <xdr:colOff>620640</xdr:colOff>
      <xdr:row>3153</xdr:row>
      <xdr:rowOff>112680</xdr:rowOff>
    </xdr:to>
    <xdr:sp macro="" textlink="">
      <xdr:nvSpPr>
        <xdr:cNvPr id="2311" name="Line 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 flipV="1">
          <a:off x="4093920" y="52425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3155</xdr:row>
      <xdr:rowOff>23400</xdr:rowOff>
    </xdr:from>
    <xdr:to>
      <xdr:col>7</xdr:col>
      <xdr:colOff>477360</xdr:colOff>
      <xdr:row>3155</xdr:row>
      <xdr:rowOff>129600</xdr:rowOff>
    </xdr:to>
    <xdr:sp macro="" textlink="">
      <xdr:nvSpPr>
        <xdr:cNvPr id="2312" name="Line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 flipV="1">
          <a:off x="6675480" y="52459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3148</xdr:row>
      <xdr:rowOff>147600</xdr:rowOff>
    </xdr:from>
    <xdr:to>
      <xdr:col>3</xdr:col>
      <xdr:colOff>620640</xdr:colOff>
      <xdr:row>3149</xdr:row>
      <xdr:rowOff>91080</xdr:rowOff>
    </xdr:to>
    <xdr:sp macro="" textlink="">
      <xdr:nvSpPr>
        <xdr:cNvPr id="2313" name="Line 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 flipV="1">
          <a:off x="4093920" y="52358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54360</xdr:colOff>
      <xdr:row>3155</xdr:row>
      <xdr:rowOff>156240</xdr:rowOff>
    </xdr:from>
    <xdr:to>
      <xdr:col>4</xdr:col>
      <xdr:colOff>518400</xdr:colOff>
      <xdr:row>3156</xdr:row>
      <xdr:rowOff>99720</xdr:rowOff>
    </xdr:to>
    <xdr:sp macro="" textlink="">
      <xdr:nvSpPr>
        <xdr:cNvPr id="2314" name="Line 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 flipV="1">
          <a:off x="4868280" y="524728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50760</xdr:colOff>
      <xdr:row>3153</xdr:row>
      <xdr:rowOff>157320</xdr:rowOff>
    </xdr:from>
    <xdr:to>
      <xdr:col>5</xdr:col>
      <xdr:colOff>514800</xdr:colOff>
      <xdr:row>3154</xdr:row>
      <xdr:rowOff>100800</xdr:rowOff>
    </xdr:to>
    <xdr:sp macro="" textlink="">
      <xdr:nvSpPr>
        <xdr:cNvPr id="2315" name="Line 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 flipV="1">
          <a:off x="5519880" y="52440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166320</xdr:colOff>
      <xdr:row>3157</xdr:row>
      <xdr:rowOff>11880</xdr:rowOff>
    </xdr:from>
    <xdr:to>
      <xdr:col>3</xdr:col>
      <xdr:colOff>630360</xdr:colOff>
      <xdr:row>3157</xdr:row>
      <xdr:rowOff>118080</xdr:rowOff>
    </xdr:to>
    <xdr:sp macro="" textlink="">
      <xdr:nvSpPr>
        <xdr:cNvPr id="2316" name="Line 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 flipV="1">
          <a:off x="4103640" y="524909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174600</xdr:colOff>
      <xdr:row>3160</xdr:row>
      <xdr:rowOff>10440</xdr:rowOff>
    </xdr:from>
    <xdr:to>
      <xdr:col>8</xdr:col>
      <xdr:colOff>638640</xdr:colOff>
      <xdr:row>3160</xdr:row>
      <xdr:rowOff>116640</xdr:rowOff>
    </xdr:to>
    <xdr:sp macro="" textlink="">
      <xdr:nvSpPr>
        <xdr:cNvPr id="2317" name="Line 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 flipV="1">
          <a:off x="7396200" y="525395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83880</xdr:colOff>
      <xdr:row>3167</xdr:row>
      <xdr:rowOff>18720</xdr:rowOff>
    </xdr:from>
    <xdr:to>
      <xdr:col>4</xdr:col>
      <xdr:colOff>547920</xdr:colOff>
      <xdr:row>3167</xdr:row>
      <xdr:rowOff>124920</xdr:rowOff>
    </xdr:to>
    <xdr:sp macro="" textlink="">
      <xdr:nvSpPr>
        <xdr:cNvPr id="2318" name="Line 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 flipV="1">
          <a:off x="4897800" y="52660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27720</xdr:colOff>
      <xdr:row>3159</xdr:row>
      <xdr:rowOff>2160</xdr:rowOff>
    </xdr:from>
    <xdr:to>
      <xdr:col>5</xdr:col>
      <xdr:colOff>491760</xdr:colOff>
      <xdr:row>3159</xdr:row>
      <xdr:rowOff>108360</xdr:rowOff>
    </xdr:to>
    <xdr:sp macro="" textlink="">
      <xdr:nvSpPr>
        <xdr:cNvPr id="2319" name="Line 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 flipV="1">
          <a:off x="5496840" y="52522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70200</xdr:colOff>
      <xdr:row>3166</xdr:row>
      <xdr:rowOff>5760</xdr:rowOff>
    </xdr:from>
    <xdr:to>
      <xdr:col>4</xdr:col>
      <xdr:colOff>534240</xdr:colOff>
      <xdr:row>3166</xdr:row>
      <xdr:rowOff>111960</xdr:rowOff>
    </xdr:to>
    <xdr:sp macro="" textlink="">
      <xdr:nvSpPr>
        <xdr:cNvPr id="2320" name="Line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 flipV="1">
          <a:off x="4884120" y="52643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3161</xdr:row>
      <xdr:rowOff>146880</xdr:rowOff>
    </xdr:from>
    <xdr:to>
      <xdr:col>4</xdr:col>
      <xdr:colOff>514800</xdr:colOff>
      <xdr:row>3162</xdr:row>
      <xdr:rowOff>90720</xdr:rowOff>
    </xdr:to>
    <xdr:sp macro="" textlink="">
      <xdr:nvSpPr>
        <xdr:cNvPr id="2321" name="Line 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 flipV="1">
          <a:off x="4864680" y="52569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193320</xdr:colOff>
      <xdr:row>3160</xdr:row>
      <xdr:rowOff>152280</xdr:rowOff>
    </xdr:from>
    <xdr:to>
      <xdr:col>8</xdr:col>
      <xdr:colOff>657360</xdr:colOff>
      <xdr:row>3161</xdr:row>
      <xdr:rowOff>95760</xdr:rowOff>
    </xdr:to>
    <xdr:sp macro="" textlink="">
      <xdr:nvSpPr>
        <xdr:cNvPr id="2322" name="Line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 flipV="1">
          <a:off x="7414920" y="52553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3675</xdr:colOff>
      <xdr:row>3151</xdr:row>
      <xdr:rowOff>146520</xdr:rowOff>
    </xdr:from>
    <xdr:to>
      <xdr:col>11</xdr:col>
      <xdr:colOff>11160</xdr:colOff>
      <xdr:row>3152</xdr:row>
      <xdr:rowOff>90000</xdr:rowOff>
    </xdr:to>
    <xdr:sp macro="" textlink="">
      <xdr:nvSpPr>
        <xdr:cNvPr id="2323" name="Line 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 flipV="1">
          <a:off x="8752680" y="52406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3167</xdr:row>
      <xdr:rowOff>136440</xdr:rowOff>
    </xdr:from>
    <xdr:to>
      <xdr:col>8</xdr:col>
      <xdr:colOff>648720</xdr:colOff>
      <xdr:row>3168</xdr:row>
      <xdr:rowOff>79920</xdr:rowOff>
    </xdr:to>
    <xdr:sp macro="" textlink="">
      <xdr:nvSpPr>
        <xdr:cNvPr id="2324" name="Line 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 flipV="1">
          <a:off x="7406280" y="52672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3173</xdr:row>
      <xdr:rowOff>1440</xdr:rowOff>
    </xdr:from>
    <xdr:to>
      <xdr:col>3</xdr:col>
      <xdr:colOff>620640</xdr:colOff>
      <xdr:row>3173</xdr:row>
      <xdr:rowOff>107640</xdr:rowOff>
    </xdr:to>
    <xdr:sp macro="" textlink="">
      <xdr:nvSpPr>
        <xdr:cNvPr id="2325" name="Line 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 flipV="1">
          <a:off x="4093920" y="527564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50400</xdr:colOff>
      <xdr:row>3169</xdr:row>
      <xdr:rowOff>6480</xdr:rowOff>
    </xdr:from>
    <xdr:to>
      <xdr:col>4</xdr:col>
      <xdr:colOff>514440</xdr:colOff>
      <xdr:row>3169</xdr:row>
      <xdr:rowOff>112680</xdr:rowOff>
    </xdr:to>
    <xdr:sp macro="" textlink="">
      <xdr:nvSpPr>
        <xdr:cNvPr id="2326" name="Line 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 flipV="1">
          <a:off x="4864320" y="52691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66600</xdr:colOff>
      <xdr:row>3172</xdr:row>
      <xdr:rowOff>7920</xdr:rowOff>
    </xdr:from>
    <xdr:to>
      <xdr:col>5</xdr:col>
      <xdr:colOff>530640</xdr:colOff>
      <xdr:row>3172</xdr:row>
      <xdr:rowOff>114120</xdr:rowOff>
    </xdr:to>
    <xdr:sp macro="" textlink="">
      <xdr:nvSpPr>
        <xdr:cNvPr id="2327" name="Line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 flipV="1">
          <a:off x="5535720" y="527408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120600</xdr:colOff>
      <xdr:row>3177</xdr:row>
      <xdr:rowOff>18000</xdr:rowOff>
    </xdr:from>
    <xdr:to>
      <xdr:col>3</xdr:col>
      <xdr:colOff>584640</xdr:colOff>
      <xdr:row>3177</xdr:row>
      <xdr:rowOff>124200</xdr:rowOff>
    </xdr:to>
    <xdr:sp macro="" textlink="">
      <xdr:nvSpPr>
        <xdr:cNvPr id="2328" name="Line 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 flipV="1">
          <a:off x="4057920" y="52823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214200</xdr:colOff>
      <xdr:row>3173</xdr:row>
      <xdr:rowOff>143280</xdr:rowOff>
    </xdr:from>
    <xdr:to>
      <xdr:col>8</xdr:col>
      <xdr:colOff>678240</xdr:colOff>
      <xdr:row>3174</xdr:row>
      <xdr:rowOff>87120</xdr:rowOff>
    </xdr:to>
    <xdr:sp macro="" textlink="">
      <xdr:nvSpPr>
        <xdr:cNvPr id="2329" name="Line 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 flipV="1">
          <a:off x="7435800" y="52770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10080</xdr:colOff>
      <xdr:row>3175</xdr:row>
      <xdr:rowOff>4680</xdr:rowOff>
    </xdr:from>
    <xdr:to>
      <xdr:col>7</xdr:col>
      <xdr:colOff>474120</xdr:colOff>
      <xdr:row>3175</xdr:row>
      <xdr:rowOff>110880</xdr:rowOff>
    </xdr:to>
    <xdr:sp macro="" textlink="">
      <xdr:nvSpPr>
        <xdr:cNvPr id="2330" name="Line 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 flipV="1">
          <a:off x="6672240" y="52789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3179</xdr:row>
      <xdr:rowOff>17280</xdr:rowOff>
    </xdr:from>
    <xdr:to>
      <xdr:col>5</xdr:col>
      <xdr:colOff>511560</xdr:colOff>
      <xdr:row>3179</xdr:row>
      <xdr:rowOff>123480</xdr:rowOff>
    </xdr:to>
    <xdr:sp macro="" textlink="">
      <xdr:nvSpPr>
        <xdr:cNvPr id="2331" name="Line 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 flipV="1">
          <a:off x="5516640" y="52855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37080</xdr:colOff>
      <xdr:row>3178</xdr:row>
      <xdr:rowOff>4320</xdr:rowOff>
    </xdr:from>
    <xdr:to>
      <xdr:col>5</xdr:col>
      <xdr:colOff>501120</xdr:colOff>
      <xdr:row>3178</xdr:row>
      <xdr:rowOff>110520</xdr:rowOff>
    </xdr:to>
    <xdr:sp macro="" textlink="">
      <xdr:nvSpPr>
        <xdr:cNvPr id="2332" name="Line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 flipV="1">
          <a:off x="5506200" y="528379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3181</xdr:row>
      <xdr:rowOff>160560</xdr:rowOff>
    </xdr:from>
    <xdr:to>
      <xdr:col>4</xdr:col>
      <xdr:colOff>514800</xdr:colOff>
      <xdr:row>3182</xdr:row>
      <xdr:rowOff>104040</xdr:rowOff>
    </xdr:to>
    <xdr:sp macro="" textlink="">
      <xdr:nvSpPr>
        <xdr:cNvPr id="2333" name="Line 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 flipV="1">
          <a:off x="4864680" y="52902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3180</xdr:row>
      <xdr:rowOff>2520</xdr:rowOff>
    </xdr:from>
    <xdr:to>
      <xdr:col>8</xdr:col>
      <xdr:colOff>648720</xdr:colOff>
      <xdr:row>3180</xdr:row>
      <xdr:rowOff>108720</xdr:rowOff>
    </xdr:to>
    <xdr:sp macro="" textlink="">
      <xdr:nvSpPr>
        <xdr:cNvPr id="2334" name="Line 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 flipV="1">
          <a:off x="7406280" y="528703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3181</xdr:row>
      <xdr:rowOff>31680</xdr:rowOff>
    </xdr:from>
    <xdr:to>
      <xdr:col>8</xdr:col>
      <xdr:colOff>628920</xdr:colOff>
      <xdr:row>3181</xdr:row>
      <xdr:rowOff>137880</xdr:rowOff>
    </xdr:to>
    <xdr:sp macro="" textlink="">
      <xdr:nvSpPr>
        <xdr:cNvPr id="2335" name="Line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 flipV="1">
          <a:off x="7386480" y="52889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568335</xdr:colOff>
      <xdr:row>3170</xdr:row>
      <xdr:rowOff>160560</xdr:rowOff>
    </xdr:from>
    <xdr:to>
      <xdr:col>11</xdr:col>
      <xdr:colOff>4320</xdr:colOff>
      <xdr:row>3171</xdr:row>
      <xdr:rowOff>104400</xdr:rowOff>
    </xdr:to>
    <xdr:sp macro="" textlink="">
      <xdr:nvSpPr>
        <xdr:cNvPr id="2336" name="Line 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 flipV="1">
          <a:off x="8745840" y="52723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146880</xdr:colOff>
      <xdr:row>3175</xdr:row>
      <xdr:rowOff>155520</xdr:rowOff>
    </xdr:from>
    <xdr:to>
      <xdr:col>3</xdr:col>
      <xdr:colOff>610920</xdr:colOff>
      <xdr:row>3176</xdr:row>
      <xdr:rowOff>99360</xdr:rowOff>
    </xdr:to>
    <xdr:sp macro="" textlink="">
      <xdr:nvSpPr>
        <xdr:cNvPr id="2337" name="Line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 flipV="1">
          <a:off x="4084200" y="52804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567780</xdr:colOff>
      <xdr:row>3182</xdr:row>
      <xdr:rowOff>151560</xdr:rowOff>
    </xdr:from>
    <xdr:to>
      <xdr:col>10</xdr:col>
      <xdr:colOff>398220</xdr:colOff>
      <xdr:row>3183</xdr:row>
      <xdr:rowOff>95400</xdr:rowOff>
    </xdr:to>
    <xdr:sp macro="" textlink="">
      <xdr:nvSpPr>
        <xdr:cNvPr id="2338" name="Line 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 flipV="1">
          <a:off x="8735760" y="52917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170280</xdr:colOff>
      <xdr:row>3187</xdr:row>
      <xdr:rowOff>11520</xdr:rowOff>
    </xdr:from>
    <xdr:to>
      <xdr:col>3</xdr:col>
      <xdr:colOff>634320</xdr:colOff>
      <xdr:row>3187</xdr:row>
      <xdr:rowOff>117720</xdr:rowOff>
    </xdr:to>
    <xdr:sp macro="" textlink="">
      <xdr:nvSpPr>
        <xdr:cNvPr id="2339" name="Line 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 flipV="1">
          <a:off x="4107600" y="52991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56520</xdr:colOff>
      <xdr:row>3188</xdr:row>
      <xdr:rowOff>1800</xdr:rowOff>
    </xdr:from>
    <xdr:to>
      <xdr:col>5</xdr:col>
      <xdr:colOff>520560</xdr:colOff>
      <xdr:row>3188</xdr:row>
      <xdr:rowOff>108000</xdr:rowOff>
    </xdr:to>
    <xdr:sp macro="" textlink="">
      <xdr:nvSpPr>
        <xdr:cNvPr id="2340" name="Line 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 flipV="1">
          <a:off x="5525640" y="530067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172800</xdr:colOff>
      <xdr:row>3188</xdr:row>
      <xdr:rowOff>137160</xdr:rowOff>
    </xdr:from>
    <xdr:to>
      <xdr:col>3</xdr:col>
      <xdr:colOff>636840</xdr:colOff>
      <xdr:row>3189</xdr:row>
      <xdr:rowOff>80640</xdr:rowOff>
    </xdr:to>
    <xdr:sp macro="" textlink="">
      <xdr:nvSpPr>
        <xdr:cNvPr id="2341" name="Line 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 flipV="1">
          <a:off x="4110120" y="530202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54000</xdr:colOff>
      <xdr:row>3189</xdr:row>
      <xdr:rowOff>149040</xdr:rowOff>
    </xdr:from>
    <xdr:to>
      <xdr:col>5</xdr:col>
      <xdr:colOff>518040</xdr:colOff>
      <xdr:row>3190</xdr:row>
      <xdr:rowOff>92880</xdr:rowOff>
    </xdr:to>
    <xdr:sp macro="" textlink="">
      <xdr:nvSpPr>
        <xdr:cNvPr id="2342" name="Line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 flipV="1">
          <a:off x="5523120" y="530377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161280</xdr:colOff>
      <xdr:row>3191</xdr:row>
      <xdr:rowOff>8280</xdr:rowOff>
    </xdr:from>
    <xdr:to>
      <xdr:col>8</xdr:col>
      <xdr:colOff>625320</xdr:colOff>
      <xdr:row>3191</xdr:row>
      <xdr:rowOff>114480</xdr:rowOff>
    </xdr:to>
    <xdr:sp macro="" textlink="">
      <xdr:nvSpPr>
        <xdr:cNvPr id="2343" name="Line 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 flipV="1">
          <a:off x="7382880" y="53056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3195</xdr:row>
      <xdr:rowOff>160560</xdr:rowOff>
    </xdr:from>
    <xdr:to>
      <xdr:col>11</xdr:col>
      <xdr:colOff>1080</xdr:colOff>
      <xdr:row>3196</xdr:row>
      <xdr:rowOff>104400</xdr:rowOff>
    </xdr:to>
    <xdr:sp macro="" textlink="">
      <xdr:nvSpPr>
        <xdr:cNvPr id="2344" name="Line 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 flipV="1">
          <a:off x="8742600" y="53136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37080</xdr:colOff>
      <xdr:row>3192</xdr:row>
      <xdr:rowOff>153720</xdr:rowOff>
    </xdr:from>
    <xdr:to>
      <xdr:col>5</xdr:col>
      <xdr:colOff>501120</xdr:colOff>
      <xdr:row>3193</xdr:row>
      <xdr:rowOff>97200</xdr:rowOff>
    </xdr:to>
    <xdr:sp macro="" textlink="">
      <xdr:nvSpPr>
        <xdr:cNvPr id="2345" name="Line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 flipV="1">
          <a:off x="5506200" y="53086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3204</xdr:row>
      <xdr:rowOff>14040</xdr:rowOff>
    </xdr:from>
    <xdr:to>
      <xdr:col>11</xdr:col>
      <xdr:colOff>4260</xdr:colOff>
      <xdr:row>3204</xdr:row>
      <xdr:rowOff>120240</xdr:rowOff>
    </xdr:to>
    <xdr:sp macro="" textlink="">
      <xdr:nvSpPr>
        <xdr:cNvPr id="2346" name="Line 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 flipV="1">
          <a:off x="8722800" y="532680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50760</xdr:colOff>
      <xdr:row>3191</xdr:row>
      <xdr:rowOff>151560</xdr:rowOff>
    </xdr:from>
    <xdr:to>
      <xdr:col>5</xdr:col>
      <xdr:colOff>514800</xdr:colOff>
      <xdr:row>3192</xdr:row>
      <xdr:rowOff>95400</xdr:rowOff>
    </xdr:to>
    <xdr:sp macro="" textlink="">
      <xdr:nvSpPr>
        <xdr:cNvPr id="2347" name="Line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 flipV="1">
          <a:off x="5519880" y="53070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3201</xdr:row>
      <xdr:rowOff>13680</xdr:rowOff>
    </xdr:from>
    <xdr:to>
      <xdr:col>8</xdr:col>
      <xdr:colOff>624600</xdr:colOff>
      <xdr:row>3201</xdr:row>
      <xdr:rowOff>119880</xdr:rowOff>
    </xdr:to>
    <xdr:sp macro="" textlink="">
      <xdr:nvSpPr>
        <xdr:cNvPr id="2348" name="Line 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 flipV="1">
          <a:off x="7382160" y="532192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3194</xdr:row>
      <xdr:rowOff>16920</xdr:rowOff>
    </xdr:from>
    <xdr:to>
      <xdr:col>6</xdr:col>
      <xdr:colOff>500235</xdr:colOff>
      <xdr:row>3194</xdr:row>
      <xdr:rowOff>123120</xdr:rowOff>
    </xdr:to>
    <xdr:sp macro="" textlink="">
      <xdr:nvSpPr>
        <xdr:cNvPr id="2349" name="Line 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 flipV="1">
          <a:off x="6148440" y="53105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40320</xdr:colOff>
      <xdr:row>3200</xdr:row>
      <xdr:rowOff>8640</xdr:rowOff>
    </xdr:from>
    <xdr:to>
      <xdr:col>4</xdr:col>
      <xdr:colOff>504360</xdr:colOff>
      <xdr:row>3200</xdr:row>
      <xdr:rowOff>114840</xdr:rowOff>
    </xdr:to>
    <xdr:sp macro="" textlink="">
      <xdr:nvSpPr>
        <xdr:cNvPr id="2350" name="Line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 flipV="1">
          <a:off x="4854240" y="53202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186480</xdr:colOff>
      <xdr:row>3194</xdr:row>
      <xdr:rowOff>159120</xdr:rowOff>
    </xdr:from>
    <xdr:to>
      <xdr:col>3</xdr:col>
      <xdr:colOff>650520</xdr:colOff>
      <xdr:row>3195</xdr:row>
      <xdr:rowOff>102600</xdr:rowOff>
    </xdr:to>
    <xdr:sp macro="" textlink="">
      <xdr:nvSpPr>
        <xdr:cNvPr id="2351" name="Line 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 flipV="1">
          <a:off x="4123800" y="53119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3202</xdr:row>
      <xdr:rowOff>13680</xdr:rowOff>
    </xdr:from>
    <xdr:to>
      <xdr:col>4</xdr:col>
      <xdr:colOff>514800</xdr:colOff>
      <xdr:row>3202</xdr:row>
      <xdr:rowOff>119880</xdr:rowOff>
    </xdr:to>
    <xdr:sp macro="" textlink="">
      <xdr:nvSpPr>
        <xdr:cNvPr id="2352" name="Line 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 flipV="1">
          <a:off x="4864680" y="53235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77040</xdr:colOff>
      <xdr:row>3203</xdr:row>
      <xdr:rowOff>10080</xdr:rowOff>
    </xdr:from>
    <xdr:to>
      <xdr:col>4</xdr:col>
      <xdr:colOff>541080</xdr:colOff>
      <xdr:row>3203</xdr:row>
      <xdr:rowOff>116280</xdr:rowOff>
    </xdr:to>
    <xdr:sp macro="" textlink="">
      <xdr:nvSpPr>
        <xdr:cNvPr id="2353" name="Line 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 flipV="1">
          <a:off x="4890960" y="53251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16200</xdr:colOff>
      <xdr:row>3198</xdr:row>
      <xdr:rowOff>1800</xdr:rowOff>
    </xdr:from>
    <xdr:to>
      <xdr:col>6</xdr:col>
      <xdr:colOff>480240</xdr:colOff>
      <xdr:row>3198</xdr:row>
      <xdr:rowOff>108000</xdr:rowOff>
    </xdr:to>
    <xdr:sp macro="" textlink="">
      <xdr:nvSpPr>
        <xdr:cNvPr id="2354" name="Line 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 flipV="1">
          <a:off x="6118920" y="531693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39600</xdr:colOff>
      <xdr:row>3199</xdr:row>
      <xdr:rowOff>29880</xdr:rowOff>
    </xdr:from>
    <xdr:to>
      <xdr:col>7</xdr:col>
      <xdr:colOff>503640</xdr:colOff>
      <xdr:row>3199</xdr:row>
      <xdr:rowOff>136080</xdr:rowOff>
    </xdr:to>
    <xdr:sp macro="" textlink="">
      <xdr:nvSpPr>
        <xdr:cNvPr id="2355" name="Line 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 flipV="1">
          <a:off x="6701760" y="53188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63000</xdr:colOff>
      <xdr:row>3197</xdr:row>
      <xdr:rowOff>2160</xdr:rowOff>
    </xdr:from>
    <xdr:to>
      <xdr:col>9</xdr:col>
      <xdr:colOff>527040</xdr:colOff>
      <xdr:row>3197</xdr:row>
      <xdr:rowOff>108360</xdr:rowOff>
    </xdr:to>
    <xdr:sp macro="" textlink="">
      <xdr:nvSpPr>
        <xdr:cNvPr id="2356" name="Line 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 flipV="1">
          <a:off x="8192880" y="531530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3208</xdr:row>
      <xdr:rowOff>219960</xdr:rowOff>
    </xdr:from>
    <xdr:to>
      <xdr:col>4</xdr:col>
      <xdr:colOff>534600</xdr:colOff>
      <xdr:row>3209</xdr:row>
      <xdr:rowOff>98640</xdr:rowOff>
    </xdr:to>
    <xdr:sp macro="" textlink="">
      <xdr:nvSpPr>
        <xdr:cNvPr id="2357" name="Line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 flipV="1">
          <a:off x="4884480" y="53353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19080</xdr:colOff>
      <xdr:row>3213</xdr:row>
      <xdr:rowOff>24840</xdr:rowOff>
    </xdr:from>
    <xdr:to>
      <xdr:col>7</xdr:col>
      <xdr:colOff>483120</xdr:colOff>
      <xdr:row>3213</xdr:row>
      <xdr:rowOff>131040</xdr:rowOff>
    </xdr:to>
    <xdr:sp macro="" textlink="">
      <xdr:nvSpPr>
        <xdr:cNvPr id="2358" name="Line 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 flipV="1">
          <a:off x="6681240" y="53421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60120</xdr:colOff>
      <xdr:row>3210</xdr:row>
      <xdr:rowOff>159480</xdr:rowOff>
    </xdr:from>
    <xdr:to>
      <xdr:col>4</xdr:col>
      <xdr:colOff>524160</xdr:colOff>
      <xdr:row>3211</xdr:row>
      <xdr:rowOff>102960</xdr:rowOff>
    </xdr:to>
    <xdr:sp macro="" textlink="">
      <xdr:nvSpPr>
        <xdr:cNvPr id="2359" name="Line 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 flipV="1">
          <a:off x="4874040" y="53386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66240</xdr:colOff>
      <xdr:row>3209</xdr:row>
      <xdr:rowOff>157680</xdr:rowOff>
    </xdr:from>
    <xdr:to>
      <xdr:col>5</xdr:col>
      <xdr:colOff>530280</xdr:colOff>
      <xdr:row>3210</xdr:row>
      <xdr:rowOff>101520</xdr:rowOff>
    </xdr:to>
    <xdr:sp macro="" textlink="">
      <xdr:nvSpPr>
        <xdr:cNvPr id="2360" name="Line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 flipV="1">
          <a:off x="5535360" y="53370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3211</xdr:row>
      <xdr:rowOff>150840</xdr:rowOff>
    </xdr:from>
    <xdr:to>
      <xdr:col>11</xdr:col>
      <xdr:colOff>4260</xdr:colOff>
      <xdr:row>3212</xdr:row>
      <xdr:rowOff>94680</xdr:rowOff>
    </xdr:to>
    <xdr:sp macro="" textlink="">
      <xdr:nvSpPr>
        <xdr:cNvPr id="2361" name="Line 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 flipV="1">
          <a:off x="8722800" y="53401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150480</xdr:colOff>
      <xdr:row>3218</xdr:row>
      <xdr:rowOff>121680</xdr:rowOff>
    </xdr:from>
    <xdr:to>
      <xdr:col>3</xdr:col>
      <xdr:colOff>614520</xdr:colOff>
      <xdr:row>3219</xdr:row>
      <xdr:rowOff>65520</xdr:rowOff>
    </xdr:to>
    <xdr:sp macro="" textlink="">
      <xdr:nvSpPr>
        <xdr:cNvPr id="2362" name="Line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 flipV="1">
          <a:off x="4087800" y="53512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39600</xdr:colOff>
      <xdr:row>3214</xdr:row>
      <xdr:rowOff>23400</xdr:rowOff>
    </xdr:from>
    <xdr:to>
      <xdr:col>6</xdr:col>
      <xdr:colOff>503640</xdr:colOff>
      <xdr:row>3214</xdr:row>
      <xdr:rowOff>129600</xdr:rowOff>
    </xdr:to>
    <xdr:sp macro="" textlink="">
      <xdr:nvSpPr>
        <xdr:cNvPr id="2363" name="Line 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 flipV="1">
          <a:off x="6142320" y="53437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5760</xdr:colOff>
      <xdr:row>3218</xdr:row>
      <xdr:rowOff>12240</xdr:rowOff>
    </xdr:from>
    <xdr:to>
      <xdr:col>11</xdr:col>
      <xdr:colOff>27720</xdr:colOff>
      <xdr:row>3218</xdr:row>
      <xdr:rowOff>118440</xdr:rowOff>
    </xdr:to>
    <xdr:sp macro="" textlink="">
      <xdr:nvSpPr>
        <xdr:cNvPr id="2364" name="Line 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 flipV="1">
          <a:off x="8769240" y="53501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3222</xdr:row>
      <xdr:rowOff>24840</xdr:rowOff>
    </xdr:from>
    <xdr:to>
      <xdr:col>4</xdr:col>
      <xdr:colOff>514800</xdr:colOff>
      <xdr:row>3222</xdr:row>
      <xdr:rowOff>131040</xdr:rowOff>
    </xdr:to>
    <xdr:sp macro="" textlink="">
      <xdr:nvSpPr>
        <xdr:cNvPr id="2365" name="Line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 flipV="1">
          <a:off x="4864680" y="535681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3223</xdr:row>
      <xdr:rowOff>10440</xdr:rowOff>
    </xdr:from>
    <xdr:to>
      <xdr:col>3</xdr:col>
      <xdr:colOff>620640</xdr:colOff>
      <xdr:row>3223</xdr:row>
      <xdr:rowOff>116640</xdr:rowOff>
    </xdr:to>
    <xdr:sp macro="" textlink="">
      <xdr:nvSpPr>
        <xdr:cNvPr id="2366" name="Line 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 flipV="1">
          <a:off x="4093920" y="53582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169920</xdr:colOff>
      <xdr:row>3224</xdr:row>
      <xdr:rowOff>20520</xdr:rowOff>
    </xdr:from>
    <xdr:to>
      <xdr:col>3</xdr:col>
      <xdr:colOff>633960</xdr:colOff>
      <xdr:row>3224</xdr:row>
      <xdr:rowOff>126720</xdr:rowOff>
    </xdr:to>
    <xdr:sp macro="" textlink="">
      <xdr:nvSpPr>
        <xdr:cNvPr id="2367" name="Line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 flipV="1">
          <a:off x="4107240" y="53600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27720</xdr:colOff>
      <xdr:row>3224</xdr:row>
      <xdr:rowOff>156240</xdr:rowOff>
    </xdr:from>
    <xdr:to>
      <xdr:col>5</xdr:col>
      <xdr:colOff>491760</xdr:colOff>
      <xdr:row>3225</xdr:row>
      <xdr:rowOff>99720</xdr:rowOff>
    </xdr:to>
    <xdr:sp macro="" textlink="">
      <xdr:nvSpPr>
        <xdr:cNvPr id="2368" name="Line 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 flipV="1">
          <a:off x="5496840" y="53613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566865</xdr:colOff>
      <xdr:row>3228</xdr:row>
      <xdr:rowOff>22320</xdr:rowOff>
    </xdr:from>
    <xdr:to>
      <xdr:col>10</xdr:col>
      <xdr:colOff>397305</xdr:colOff>
      <xdr:row>3228</xdr:row>
      <xdr:rowOff>128520</xdr:rowOff>
    </xdr:to>
    <xdr:sp macro="" textlink="">
      <xdr:nvSpPr>
        <xdr:cNvPr id="2369" name="Line 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 flipV="1">
          <a:off x="8725320" y="53665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3226</xdr:row>
      <xdr:rowOff>7200</xdr:rowOff>
    </xdr:from>
    <xdr:to>
      <xdr:col>8</xdr:col>
      <xdr:colOff>624600</xdr:colOff>
      <xdr:row>3226</xdr:row>
      <xdr:rowOff>113400</xdr:rowOff>
    </xdr:to>
    <xdr:sp macro="" textlink="">
      <xdr:nvSpPr>
        <xdr:cNvPr id="2370" name="Line 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 flipV="1">
          <a:off x="7382160" y="53631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3226</xdr:row>
      <xdr:rowOff>151200</xdr:rowOff>
    </xdr:from>
    <xdr:to>
      <xdr:col>4</xdr:col>
      <xdr:colOff>514800</xdr:colOff>
      <xdr:row>3227</xdr:row>
      <xdr:rowOff>94680</xdr:rowOff>
    </xdr:to>
    <xdr:sp macro="" textlink="">
      <xdr:nvSpPr>
        <xdr:cNvPr id="2371" name="Line 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 flipV="1">
          <a:off x="4864680" y="536457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3215</xdr:row>
      <xdr:rowOff>10440</xdr:rowOff>
    </xdr:from>
    <xdr:to>
      <xdr:col>5</xdr:col>
      <xdr:colOff>505080</xdr:colOff>
      <xdr:row>3215</xdr:row>
      <xdr:rowOff>116640</xdr:rowOff>
    </xdr:to>
    <xdr:sp macro="" textlink="">
      <xdr:nvSpPr>
        <xdr:cNvPr id="2372" name="Line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 flipV="1">
          <a:off x="5510160" y="53452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220680</xdr:colOff>
      <xdr:row>3219</xdr:row>
      <xdr:rowOff>148680</xdr:rowOff>
    </xdr:from>
    <xdr:to>
      <xdr:col>8</xdr:col>
      <xdr:colOff>684720</xdr:colOff>
      <xdr:row>3220</xdr:row>
      <xdr:rowOff>92160</xdr:rowOff>
    </xdr:to>
    <xdr:sp macro="" textlink="">
      <xdr:nvSpPr>
        <xdr:cNvPr id="2373" name="Line 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 flipV="1">
          <a:off x="7442280" y="53531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5400</xdr:colOff>
      <xdr:row>3215</xdr:row>
      <xdr:rowOff>146520</xdr:rowOff>
    </xdr:from>
    <xdr:to>
      <xdr:col>6</xdr:col>
      <xdr:colOff>469440</xdr:colOff>
      <xdr:row>3216</xdr:row>
      <xdr:rowOff>90000</xdr:rowOff>
    </xdr:to>
    <xdr:sp macro="" textlink="">
      <xdr:nvSpPr>
        <xdr:cNvPr id="2374" name="Line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 flipV="1">
          <a:off x="6108120" y="53466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19800</xdr:colOff>
      <xdr:row>3217</xdr:row>
      <xdr:rowOff>11160</xdr:rowOff>
    </xdr:from>
    <xdr:to>
      <xdr:col>7</xdr:col>
      <xdr:colOff>483840</xdr:colOff>
      <xdr:row>3217</xdr:row>
      <xdr:rowOff>117360</xdr:rowOff>
    </xdr:to>
    <xdr:sp macro="" textlink="">
      <xdr:nvSpPr>
        <xdr:cNvPr id="2375" name="Line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 flipV="1">
          <a:off x="6681960" y="534854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19440</xdr:colOff>
      <xdr:row>3220</xdr:row>
      <xdr:rowOff>157680</xdr:rowOff>
    </xdr:from>
    <xdr:to>
      <xdr:col>6</xdr:col>
      <xdr:colOff>483480</xdr:colOff>
      <xdr:row>3221</xdr:row>
      <xdr:rowOff>101520</xdr:rowOff>
    </xdr:to>
    <xdr:sp macro="" textlink="">
      <xdr:nvSpPr>
        <xdr:cNvPr id="2376" name="Line 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 flipV="1">
          <a:off x="6122160" y="535489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187560</xdr:colOff>
      <xdr:row>3231</xdr:row>
      <xdr:rowOff>226800</xdr:rowOff>
    </xdr:from>
    <xdr:to>
      <xdr:col>8</xdr:col>
      <xdr:colOff>651600</xdr:colOff>
      <xdr:row>3232</xdr:row>
      <xdr:rowOff>105480</xdr:rowOff>
    </xdr:to>
    <xdr:sp macro="" textlink="">
      <xdr:nvSpPr>
        <xdr:cNvPr id="2377" name="Line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 flipV="1">
          <a:off x="7409160" y="53734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3237</xdr:row>
      <xdr:rowOff>10440</xdr:rowOff>
    </xdr:from>
    <xdr:to>
      <xdr:col>5</xdr:col>
      <xdr:colOff>511560</xdr:colOff>
      <xdr:row>3237</xdr:row>
      <xdr:rowOff>116640</xdr:rowOff>
    </xdr:to>
    <xdr:sp macro="" textlink="">
      <xdr:nvSpPr>
        <xdr:cNvPr id="2378" name="Line 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 flipV="1">
          <a:off x="5516640" y="53816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48960</xdr:colOff>
      <xdr:row>3233</xdr:row>
      <xdr:rowOff>161280</xdr:rowOff>
    </xdr:from>
    <xdr:to>
      <xdr:col>7</xdr:col>
      <xdr:colOff>503475</xdr:colOff>
      <xdr:row>3234</xdr:row>
      <xdr:rowOff>104760</xdr:rowOff>
    </xdr:to>
    <xdr:sp macro="" textlink="">
      <xdr:nvSpPr>
        <xdr:cNvPr id="2379" name="Line 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 flipV="1">
          <a:off x="6711120" y="537670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9000</xdr:colOff>
      <xdr:row>3232</xdr:row>
      <xdr:rowOff>140760</xdr:rowOff>
    </xdr:from>
    <xdr:to>
      <xdr:col>7</xdr:col>
      <xdr:colOff>473040</xdr:colOff>
      <xdr:row>3233</xdr:row>
      <xdr:rowOff>84600</xdr:rowOff>
    </xdr:to>
    <xdr:sp macro="" textlink="">
      <xdr:nvSpPr>
        <xdr:cNvPr id="2380" name="Line 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 flipV="1">
          <a:off x="6671160" y="537487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29520</xdr:colOff>
      <xdr:row>3235</xdr:row>
      <xdr:rowOff>7200</xdr:rowOff>
    </xdr:from>
    <xdr:to>
      <xdr:col>6</xdr:col>
      <xdr:colOff>493560</xdr:colOff>
      <xdr:row>3235</xdr:row>
      <xdr:rowOff>113400</xdr:rowOff>
    </xdr:to>
    <xdr:sp macro="" textlink="">
      <xdr:nvSpPr>
        <xdr:cNvPr id="2381" name="Line 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 flipV="1">
          <a:off x="6132240" y="53784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3241</xdr:row>
      <xdr:rowOff>152640</xdr:rowOff>
    </xdr:from>
    <xdr:to>
      <xdr:col>3</xdr:col>
      <xdr:colOff>620640</xdr:colOff>
      <xdr:row>3242</xdr:row>
      <xdr:rowOff>96480</xdr:rowOff>
    </xdr:to>
    <xdr:sp macro="" textlink="">
      <xdr:nvSpPr>
        <xdr:cNvPr id="2382" name="Line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 flipV="1">
          <a:off x="4093920" y="53896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11880</xdr:colOff>
      <xdr:row>3238</xdr:row>
      <xdr:rowOff>7560</xdr:rowOff>
    </xdr:from>
    <xdr:to>
      <xdr:col>11</xdr:col>
      <xdr:colOff>33840</xdr:colOff>
      <xdr:row>3238</xdr:row>
      <xdr:rowOff>113760</xdr:rowOff>
    </xdr:to>
    <xdr:sp macro="" textlink="">
      <xdr:nvSpPr>
        <xdr:cNvPr id="2383" name="Line 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 flipV="1">
          <a:off x="8775360" y="53832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21240</xdr:colOff>
      <xdr:row>3240</xdr:row>
      <xdr:rowOff>25200</xdr:rowOff>
    </xdr:from>
    <xdr:to>
      <xdr:col>5</xdr:col>
      <xdr:colOff>485280</xdr:colOff>
      <xdr:row>3240</xdr:row>
      <xdr:rowOff>131400</xdr:rowOff>
    </xdr:to>
    <xdr:sp macro="" textlink="">
      <xdr:nvSpPr>
        <xdr:cNvPr id="2384" name="Line 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 flipV="1">
          <a:off x="5490360" y="538671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3243</xdr:row>
      <xdr:rowOff>25920</xdr:rowOff>
    </xdr:from>
    <xdr:to>
      <xdr:col>5</xdr:col>
      <xdr:colOff>475560</xdr:colOff>
      <xdr:row>3243</xdr:row>
      <xdr:rowOff>132120</xdr:rowOff>
    </xdr:to>
    <xdr:sp macro="" textlink="">
      <xdr:nvSpPr>
        <xdr:cNvPr id="2385" name="Line 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 flipV="1">
          <a:off x="5480640" y="539160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216000</xdr:colOff>
      <xdr:row>3247</xdr:row>
      <xdr:rowOff>160560</xdr:rowOff>
    </xdr:from>
    <xdr:to>
      <xdr:col>8</xdr:col>
      <xdr:colOff>680040</xdr:colOff>
      <xdr:row>3248</xdr:row>
      <xdr:rowOff>104040</xdr:rowOff>
    </xdr:to>
    <xdr:sp macro="" textlink="">
      <xdr:nvSpPr>
        <xdr:cNvPr id="2386" name="Line 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 flipV="1">
          <a:off x="7437600" y="539945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170640</xdr:colOff>
      <xdr:row>3236</xdr:row>
      <xdr:rowOff>4320</xdr:rowOff>
    </xdr:from>
    <xdr:to>
      <xdr:col>8</xdr:col>
      <xdr:colOff>634680</xdr:colOff>
      <xdr:row>3236</xdr:row>
      <xdr:rowOff>110520</xdr:rowOff>
    </xdr:to>
    <xdr:sp macro="" textlink="">
      <xdr:nvSpPr>
        <xdr:cNvPr id="2387" name="Line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 flipV="1">
          <a:off x="7392240" y="538000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67320</xdr:colOff>
      <xdr:row>3249</xdr:row>
      <xdr:rowOff>22680</xdr:rowOff>
    </xdr:from>
    <xdr:to>
      <xdr:col>4</xdr:col>
      <xdr:colOff>531360</xdr:colOff>
      <xdr:row>3249</xdr:row>
      <xdr:rowOff>128880</xdr:rowOff>
    </xdr:to>
    <xdr:sp macro="" textlink="">
      <xdr:nvSpPr>
        <xdr:cNvPr id="2388" name="Line 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 flipV="1">
          <a:off x="4881240" y="540132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2565</xdr:colOff>
      <xdr:row>3249</xdr:row>
      <xdr:rowOff>160200</xdr:rowOff>
    </xdr:from>
    <xdr:to>
      <xdr:col>11</xdr:col>
      <xdr:colOff>4455</xdr:colOff>
      <xdr:row>3250</xdr:row>
      <xdr:rowOff>103680</xdr:rowOff>
    </xdr:to>
    <xdr:sp macro="" textlink="">
      <xdr:nvSpPr>
        <xdr:cNvPr id="2389" name="Line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 flipV="1">
          <a:off x="8732520" y="54027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181080</xdr:colOff>
      <xdr:row>3253</xdr:row>
      <xdr:rowOff>225000</xdr:rowOff>
    </xdr:from>
    <xdr:to>
      <xdr:col>8</xdr:col>
      <xdr:colOff>645120</xdr:colOff>
      <xdr:row>3254</xdr:row>
      <xdr:rowOff>104040</xdr:rowOff>
    </xdr:to>
    <xdr:sp macro="" textlink="">
      <xdr:nvSpPr>
        <xdr:cNvPr id="2390" name="Line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 flipV="1">
          <a:off x="7402680" y="540984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190800</xdr:colOff>
      <xdr:row>3254</xdr:row>
      <xdr:rowOff>161280</xdr:rowOff>
    </xdr:from>
    <xdr:to>
      <xdr:col>8</xdr:col>
      <xdr:colOff>654840</xdr:colOff>
      <xdr:row>3255</xdr:row>
      <xdr:rowOff>104760</xdr:rowOff>
    </xdr:to>
    <xdr:sp macro="" textlink="">
      <xdr:nvSpPr>
        <xdr:cNvPr id="2391" name="Line 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 flipV="1">
          <a:off x="7412400" y="541148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11160</xdr:colOff>
      <xdr:row>3256</xdr:row>
      <xdr:rowOff>159840</xdr:rowOff>
    </xdr:from>
    <xdr:to>
      <xdr:col>11</xdr:col>
      <xdr:colOff>33120</xdr:colOff>
      <xdr:row>3257</xdr:row>
      <xdr:rowOff>103320</xdr:rowOff>
    </xdr:to>
    <xdr:sp macro="" textlink="">
      <xdr:nvSpPr>
        <xdr:cNvPr id="2392" name="Line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 flipV="1">
          <a:off x="8774640" y="54147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29520</xdr:colOff>
      <xdr:row>3255</xdr:row>
      <xdr:rowOff>159840</xdr:rowOff>
    </xdr:from>
    <xdr:to>
      <xdr:col>7</xdr:col>
      <xdr:colOff>493560</xdr:colOff>
      <xdr:row>3256</xdr:row>
      <xdr:rowOff>103680</xdr:rowOff>
    </xdr:to>
    <xdr:sp macro="" textlink="">
      <xdr:nvSpPr>
        <xdr:cNvPr id="2393" name="Line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 flipV="1">
          <a:off x="6691680" y="54130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3260</xdr:row>
      <xdr:rowOff>17280</xdr:rowOff>
    </xdr:from>
    <xdr:to>
      <xdr:col>8</xdr:col>
      <xdr:colOff>624600</xdr:colOff>
      <xdr:row>3260</xdr:row>
      <xdr:rowOff>123480</xdr:rowOff>
    </xdr:to>
    <xdr:sp macro="" textlink="">
      <xdr:nvSpPr>
        <xdr:cNvPr id="2394" name="Line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 flipV="1">
          <a:off x="7382160" y="54197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171000</xdr:colOff>
      <xdr:row>3257</xdr:row>
      <xdr:rowOff>159120</xdr:rowOff>
    </xdr:from>
    <xdr:to>
      <xdr:col>3</xdr:col>
      <xdr:colOff>635040</xdr:colOff>
      <xdr:row>3258</xdr:row>
      <xdr:rowOff>102960</xdr:rowOff>
    </xdr:to>
    <xdr:sp macro="" textlink="">
      <xdr:nvSpPr>
        <xdr:cNvPr id="2395" name="Line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 flipV="1">
          <a:off x="4108320" y="54163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50760</xdr:colOff>
      <xdr:row>3259</xdr:row>
      <xdr:rowOff>14040</xdr:rowOff>
    </xdr:from>
    <xdr:to>
      <xdr:col>5</xdr:col>
      <xdr:colOff>514800</xdr:colOff>
      <xdr:row>3259</xdr:row>
      <xdr:rowOff>120240</xdr:rowOff>
    </xdr:to>
    <xdr:sp macro="" textlink="">
      <xdr:nvSpPr>
        <xdr:cNvPr id="2396" name="Line 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 flipV="1">
          <a:off x="5519880" y="54181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3260</xdr:row>
      <xdr:rowOff>147960</xdr:rowOff>
    </xdr:from>
    <xdr:to>
      <xdr:col>8</xdr:col>
      <xdr:colOff>2055</xdr:colOff>
      <xdr:row>3261</xdr:row>
      <xdr:rowOff>91440</xdr:rowOff>
    </xdr:to>
    <xdr:sp macro="" textlink="">
      <xdr:nvSpPr>
        <xdr:cNvPr id="2397" name="Line 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 flipV="1">
          <a:off x="6705000" y="54210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86040</xdr:colOff>
      <xdr:row>3261</xdr:row>
      <xdr:rowOff>137880</xdr:rowOff>
    </xdr:from>
    <xdr:to>
      <xdr:col>4</xdr:col>
      <xdr:colOff>550080</xdr:colOff>
      <xdr:row>3262</xdr:row>
      <xdr:rowOff>81360</xdr:rowOff>
    </xdr:to>
    <xdr:sp macro="" textlink="">
      <xdr:nvSpPr>
        <xdr:cNvPr id="2398" name="Line 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 flipV="1">
          <a:off x="4899960" y="542262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553680</xdr:colOff>
      <xdr:row>3262</xdr:row>
      <xdr:rowOff>146520</xdr:rowOff>
    </xdr:from>
    <xdr:to>
      <xdr:col>10</xdr:col>
      <xdr:colOff>384120</xdr:colOff>
      <xdr:row>3263</xdr:row>
      <xdr:rowOff>90360</xdr:rowOff>
    </xdr:to>
    <xdr:sp macro="" textlink="">
      <xdr:nvSpPr>
        <xdr:cNvPr id="2399" name="Line 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 flipV="1">
          <a:off x="8683560" y="54243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96840</xdr:colOff>
      <xdr:row>3263</xdr:row>
      <xdr:rowOff>156240</xdr:rowOff>
    </xdr:from>
    <xdr:to>
      <xdr:col>5</xdr:col>
      <xdr:colOff>560880</xdr:colOff>
      <xdr:row>3264</xdr:row>
      <xdr:rowOff>99720</xdr:rowOff>
    </xdr:to>
    <xdr:sp macro="" textlink="">
      <xdr:nvSpPr>
        <xdr:cNvPr id="2400" name="Line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 flipV="1">
          <a:off x="5565960" y="54260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74160</xdr:colOff>
      <xdr:row>3265</xdr:row>
      <xdr:rowOff>146520</xdr:rowOff>
    </xdr:from>
    <xdr:to>
      <xdr:col>4</xdr:col>
      <xdr:colOff>538200</xdr:colOff>
      <xdr:row>3266</xdr:row>
      <xdr:rowOff>90000</xdr:rowOff>
    </xdr:to>
    <xdr:sp macro="" textlink="">
      <xdr:nvSpPr>
        <xdr:cNvPr id="2401" name="Line 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 flipV="1">
          <a:off x="4888080" y="542921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3264</xdr:row>
      <xdr:rowOff>130680</xdr:rowOff>
    </xdr:from>
    <xdr:to>
      <xdr:col>7</xdr:col>
      <xdr:colOff>477360</xdr:colOff>
      <xdr:row>3265</xdr:row>
      <xdr:rowOff>74520</xdr:rowOff>
    </xdr:to>
    <xdr:sp macro="" textlink="">
      <xdr:nvSpPr>
        <xdr:cNvPr id="2402" name="Line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 flipV="1">
          <a:off x="6675480" y="542743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182880</xdr:colOff>
      <xdr:row>3266</xdr:row>
      <xdr:rowOff>155160</xdr:rowOff>
    </xdr:from>
    <xdr:to>
      <xdr:col>3</xdr:col>
      <xdr:colOff>646920</xdr:colOff>
      <xdr:row>3267</xdr:row>
      <xdr:rowOff>99000</xdr:rowOff>
    </xdr:to>
    <xdr:sp macro="" textlink="">
      <xdr:nvSpPr>
        <xdr:cNvPr id="2403" name="Line 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 flipV="1">
          <a:off x="4120200" y="543092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186840</xdr:colOff>
      <xdr:row>3268</xdr:row>
      <xdr:rowOff>21600</xdr:rowOff>
    </xdr:from>
    <xdr:to>
      <xdr:col>3</xdr:col>
      <xdr:colOff>650880</xdr:colOff>
      <xdr:row>3268</xdr:row>
      <xdr:rowOff>127800</xdr:rowOff>
    </xdr:to>
    <xdr:sp macro="" textlink="">
      <xdr:nvSpPr>
        <xdr:cNvPr id="2404" name="Line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 flipV="1">
          <a:off x="4124160" y="54328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60480</xdr:colOff>
      <xdr:row>3272</xdr:row>
      <xdr:rowOff>10800</xdr:rowOff>
    </xdr:from>
    <xdr:to>
      <xdr:col>4</xdr:col>
      <xdr:colOff>524520</xdr:colOff>
      <xdr:row>3272</xdr:row>
      <xdr:rowOff>117000</xdr:rowOff>
    </xdr:to>
    <xdr:sp macro="" textlink="">
      <xdr:nvSpPr>
        <xdr:cNvPr id="2405" name="Line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 flipV="1">
          <a:off x="4874400" y="54392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57240</xdr:colOff>
      <xdr:row>3270</xdr:row>
      <xdr:rowOff>9360</xdr:rowOff>
    </xdr:from>
    <xdr:to>
      <xdr:col>5</xdr:col>
      <xdr:colOff>521280</xdr:colOff>
      <xdr:row>3270</xdr:row>
      <xdr:rowOff>115560</xdr:rowOff>
    </xdr:to>
    <xdr:sp macro="" textlink="">
      <xdr:nvSpPr>
        <xdr:cNvPr id="2406" name="Line 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 flipV="1">
          <a:off x="5526360" y="543597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207720</xdr:colOff>
      <xdr:row>3271</xdr:row>
      <xdr:rowOff>57240</xdr:rowOff>
    </xdr:from>
    <xdr:to>
      <xdr:col>8</xdr:col>
      <xdr:colOff>671760</xdr:colOff>
      <xdr:row>3272</xdr:row>
      <xdr:rowOff>1080</xdr:rowOff>
    </xdr:to>
    <xdr:sp macro="" textlink="">
      <xdr:nvSpPr>
        <xdr:cNvPr id="2407" name="Line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 flipV="1">
          <a:off x="7429320" y="54380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2175</xdr:colOff>
      <xdr:row>3273</xdr:row>
      <xdr:rowOff>7920</xdr:rowOff>
    </xdr:from>
    <xdr:to>
      <xdr:col>11</xdr:col>
      <xdr:colOff>4065</xdr:colOff>
      <xdr:row>3273</xdr:row>
      <xdr:rowOff>114120</xdr:rowOff>
    </xdr:to>
    <xdr:sp macro="" textlink="">
      <xdr:nvSpPr>
        <xdr:cNvPr id="2408" name="Line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 flipV="1">
          <a:off x="8713080" y="54408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6120</xdr:colOff>
      <xdr:row>3277</xdr:row>
      <xdr:rowOff>8280</xdr:rowOff>
    </xdr:from>
    <xdr:to>
      <xdr:col>6</xdr:col>
      <xdr:colOff>470160</xdr:colOff>
      <xdr:row>3277</xdr:row>
      <xdr:rowOff>114480</xdr:rowOff>
    </xdr:to>
    <xdr:sp macro="" textlink="">
      <xdr:nvSpPr>
        <xdr:cNvPr id="2409" name="Line 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 flipV="1">
          <a:off x="6108840" y="54479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230400</xdr:colOff>
      <xdr:row>3278</xdr:row>
      <xdr:rowOff>144000</xdr:rowOff>
    </xdr:from>
    <xdr:to>
      <xdr:col>8</xdr:col>
      <xdr:colOff>694440</xdr:colOff>
      <xdr:row>3279</xdr:row>
      <xdr:rowOff>87840</xdr:rowOff>
    </xdr:to>
    <xdr:sp macro="" textlink="">
      <xdr:nvSpPr>
        <xdr:cNvPr id="2410" name="Line 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 flipV="1">
          <a:off x="7452000" y="54509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167040</xdr:colOff>
      <xdr:row>3277</xdr:row>
      <xdr:rowOff>161565</xdr:rowOff>
    </xdr:from>
    <xdr:to>
      <xdr:col>3</xdr:col>
      <xdr:colOff>631080</xdr:colOff>
      <xdr:row>3278</xdr:row>
      <xdr:rowOff>105840</xdr:rowOff>
    </xdr:to>
    <xdr:sp macro="" textlink="">
      <xdr:nvSpPr>
        <xdr:cNvPr id="2411" name="Line 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 flipV="1">
          <a:off x="4104360" y="54495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204120</xdr:colOff>
      <xdr:row>3280</xdr:row>
      <xdr:rowOff>27360</xdr:rowOff>
    </xdr:from>
    <xdr:to>
      <xdr:col>8</xdr:col>
      <xdr:colOff>668160</xdr:colOff>
      <xdr:row>3280</xdr:row>
      <xdr:rowOff>133560</xdr:rowOff>
    </xdr:to>
    <xdr:sp macro="" textlink="">
      <xdr:nvSpPr>
        <xdr:cNvPr id="2412" name="Line 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 flipV="1">
          <a:off x="7425720" y="54530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48960</xdr:colOff>
      <xdr:row>3282</xdr:row>
      <xdr:rowOff>1080</xdr:rowOff>
    </xdr:from>
    <xdr:to>
      <xdr:col>7</xdr:col>
      <xdr:colOff>503475</xdr:colOff>
      <xdr:row>3282</xdr:row>
      <xdr:rowOff>107280</xdr:rowOff>
    </xdr:to>
    <xdr:sp macro="" textlink="">
      <xdr:nvSpPr>
        <xdr:cNvPr id="2413" name="Line 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 flipV="1">
          <a:off x="6711120" y="545603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3281</xdr:row>
      <xdr:rowOff>21600</xdr:rowOff>
    </xdr:from>
    <xdr:to>
      <xdr:col>5</xdr:col>
      <xdr:colOff>511560</xdr:colOff>
      <xdr:row>3281</xdr:row>
      <xdr:rowOff>127800</xdr:rowOff>
    </xdr:to>
    <xdr:sp macro="" textlink="">
      <xdr:nvSpPr>
        <xdr:cNvPr id="2414" name="Line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 flipV="1">
          <a:off x="5516640" y="54546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95040</xdr:colOff>
      <xdr:row>3284</xdr:row>
      <xdr:rowOff>7560</xdr:rowOff>
    </xdr:from>
    <xdr:to>
      <xdr:col>6</xdr:col>
      <xdr:colOff>501930</xdr:colOff>
      <xdr:row>3284</xdr:row>
      <xdr:rowOff>113760</xdr:rowOff>
    </xdr:to>
    <xdr:sp macro="" textlink="">
      <xdr:nvSpPr>
        <xdr:cNvPr id="2415" name="Line 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 flipV="1">
          <a:off x="6197760" y="54593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37440</xdr:colOff>
      <xdr:row>3286</xdr:row>
      <xdr:rowOff>7560</xdr:rowOff>
    </xdr:from>
    <xdr:to>
      <xdr:col>5</xdr:col>
      <xdr:colOff>501480</xdr:colOff>
      <xdr:row>3286</xdr:row>
      <xdr:rowOff>113760</xdr:rowOff>
    </xdr:to>
    <xdr:sp macro="" textlink="">
      <xdr:nvSpPr>
        <xdr:cNvPr id="2416" name="Line 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 flipV="1">
          <a:off x="5506560" y="546260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3285</xdr:row>
      <xdr:rowOff>8640</xdr:rowOff>
    </xdr:from>
    <xdr:to>
      <xdr:col>11</xdr:col>
      <xdr:colOff>1080</xdr:colOff>
      <xdr:row>3285</xdr:row>
      <xdr:rowOff>114840</xdr:rowOff>
    </xdr:to>
    <xdr:sp macro="" textlink="">
      <xdr:nvSpPr>
        <xdr:cNvPr id="2417" name="Line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 flipV="1">
          <a:off x="8742600" y="54609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202680</xdr:colOff>
      <xdr:row>3283</xdr:row>
      <xdr:rowOff>16920</xdr:rowOff>
    </xdr:from>
    <xdr:to>
      <xdr:col>3</xdr:col>
      <xdr:colOff>666720</xdr:colOff>
      <xdr:row>3283</xdr:row>
      <xdr:rowOff>123120</xdr:rowOff>
    </xdr:to>
    <xdr:sp macro="" textlink="">
      <xdr:nvSpPr>
        <xdr:cNvPr id="2418" name="Line 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 flipV="1">
          <a:off x="4140000" y="545781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101520</xdr:colOff>
      <xdr:row>3287</xdr:row>
      <xdr:rowOff>5400</xdr:rowOff>
    </xdr:from>
    <xdr:to>
      <xdr:col>9</xdr:col>
      <xdr:colOff>565560</xdr:colOff>
      <xdr:row>3287</xdr:row>
      <xdr:rowOff>111600</xdr:rowOff>
    </xdr:to>
    <xdr:sp macro="" textlink="">
      <xdr:nvSpPr>
        <xdr:cNvPr id="2419" name="Line 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 flipV="1">
          <a:off x="8231400" y="54642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3289</xdr:row>
      <xdr:rowOff>24480</xdr:rowOff>
    </xdr:from>
    <xdr:to>
      <xdr:col>7</xdr:col>
      <xdr:colOff>477360</xdr:colOff>
      <xdr:row>3289</xdr:row>
      <xdr:rowOff>130680</xdr:rowOff>
    </xdr:to>
    <xdr:sp macro="" textlink="">
      <xdr:nvSpPr>
        <xdr:cNvPr id="2420" name="Line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 flipV="1">
          <a:off x="6675480" y="54676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35640</xdr:colOff>
      <xdr:row>3288</xdr:row>
      <xdr:rowOff>4320</xdr:rowOff>
    </xdr:from>
    <xdr:to>
      <xdr:col>6</xdr:col>
      <xdr:colOff>499680</xdr:colOff>
      <xdr:row>3288</xdr:row>
      <xdr:rowOff>110520</xdr:rowOff>
    </xdr:to>
    <xdr:sp macro="" textlink="">
      <xdr:nvSpPr>
        <xdr:cNvPr id="2421" name="Line 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 flipV="1">
          <a:off x="6138360" y="54658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166320</xdr:colOff>
      <xdr:row>3291</xdr:row>
      <xdr:rowOff>33480</xdr:rowOff>
    </xdr:from>
    <xdr:to>
      <xdr:col>3</xdr:col>
      <xdr:colOff>630360</xdr:colOff>
      <xdr:row>3291</xdr:row>
      <xdr:rowOff>139680</xdr:rowOff>
    </xdr:to>
    <xdr:sp macro="" textlink="">
      <xdr:nvSpPr>
        <xdr:cNvPr id="2422" name="Line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 flipV="1">
          <a:off x="4103640" y="547099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70200</xdr:colOff>
      <xdr:row>3290</xdr:row>
      <xdr:rowOff>4320</xdr:rowOff>
    </xdr:from>
    <xdr:to>
      <xdr:col>4</xdr:col>
      <xdr:colOff>534240</xdr:colOff>
      <xdr:row>3290</xdr:row>
      <xdr:rowOff>110520</xdr:rowOff>
    </xdr:to>
    <xdr:sp macro="" textlink="">
      <xdr:nvSpPr>
        <xdr:cNvPr id="2423" name="Line 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 flipV="1">
          <a:off x="4884120" y="546907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28080</xdr:colOff>
      <xdr:row>3292</xdr:row>
      <xdr:rowOff>158040</xdr:rowOff>
    </xdr:from>
    <xdr:to>
      <xdr:col>5</xdr:col>
      <xdr:colOff>492120</xdr:colOff>
      <xdr:row>3293</xdr:row>
      <xdr:rowOff>101520</xdr:rowOff>
    </xdr:to>
    <xdr:sp macro="" textlink="">
      <xdr:nvSpPr>
        <xdr:cNvPr id="2424" name="Line 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 flipV="1">
          <a:off x="5497200" y="54738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47160</xdr:colOff>
      <xdr:row>3295</xdr:row>
      <xdr:rowOff>9720</xdr:rowOff>
    </xdr:from>
    <xdr:to>
      <xdr:col>4</xdr:col>
      <xdr:colOff>511200</xdr:colOff>
      <xdr:row>3295</xdr:row>
      <xdr:rowOff>115920</xdr:rowOff>
    </xdr:to>
    <xdr:sp macro="" textlink="">
      <xdr:nvSpPr>
        <xdr:cNvPr id="2425" name="Line 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 flipV="1">
          <a:off x="4861080" y="54772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37080</xdr:colOff>
      <xdr:row>3293</xdr:row>
      <xdr:rowOff>157320</xdr:rowOff>
    </xdr:from>
    <xdr:to>
      <xdr:col>4</xdr:col>
      <xdr:colOff>501120</xdr:colOff>
      <xdr:row>3294</xdr:row>
      <xdr:rowOff>101160</xdr:rowOff>
    </xdr:to>
    <xdr:sp macro="" textlink="">
      <xdr:nvSpPr>
        <xdr:cNvPr id="2426" name="Line 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 flipV="1">
          <a:off x="4851000" y="54754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170640</xdr:colOff>
      <xdr:row>3291</xdr:row>
      <xdr:rowOff>142200</xdr:rowOff>
    </xdr:from>
    <xdr:to>
      <xdr:col>3</xdr:col>
      <xdr:colOff>634680</xdr:colOff>
      <xdr:row>3292</xdr:row>
      <xdr:rowOff>86040</xdr:rowOff>
    </xdr:to>
    <xdr:sp macro="" textlink="">
      <xdr:nvSpPr>
        <xdr:cNvPr id="2427" name="Line 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 flipV="1">
          <a:off x="4107960" y="54720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4335</xdr:colOff>
      <xdr:row>3296</xdr:row>
      <xdr:rowOff>132840</xdr:rowOff>
    </xdr:from>
    <xdr:to>
      <xdr:col>10</xdr:col>
      <xdr:colOff>396750</xdr:colOff>
      <xdr:row>3297</xdr:row>
      <xdr:rowOff>76680</xdr:rowOff>
    </xdr:to>
    <xdr:sp macro="" textlink="">
      <xdr:nvSpPr>
        <xdr:cNvPr id="2428" name="Line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 flipV="1">
          <a:off x="8715240" y="548011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3301</xdr:row>
      <xdr:rowOff>1080</xdr:rowOff>
    </xdr:from>
    <xdr:to>
      <xdr:col>7</xdr:col>
      <xdr:colOff>477360</xdr:colOff>
      <xdr:row>3301</xdr:row>
      <xdr:rowOff>107280</xdr:rowOff>
    </xdr:to>
    <xdr:sp macro="" textlink="">
      <xdr:nvSpPr>
        <xdr:cNvPr id="2429" name="Line 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 flipV="1">
          <a:off x="6675480" y="548756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</xdr:colOff>
      <xdr:row>3301</xdr:row>
      <xdr:rowOff>159120</xdr:rowOff>
    </xdr:from>
    <xdr:to>
      <xdr:col>7</xdr:col>
      <xdr:colOff>467640</xdr:colOff>
      <xdr:row>3302</xdr:row>
      <xdr:rowOff>102960</xdr:rowOff>
    </xdr:to>
    <xdr:sp macro="" textlink="">
      <xdr:nvSpPr>
        <xdr:cNvPr id="2430" name="Line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 flipV="1">
          <a:off x="6665760" y="548914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3295</xdr:row>
      <xdr:rowOff>153360</xdr:rowOff>
    </xdr:from>
    <xdr:to>
      <xdr:col>8</xdr:col>
      <xdr:colOff>648720</xdr:colOff>
      <xdr:row>3296</xdr:row>
      <xdr:rowOff>96840</xdr:rowOff>
    </xdr:to>
    <xdr:sp macro="" textlink="">
      <xdr:nvSpPr>
        <xdr:cNvPr id="2431" name="Line 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 flipV="1">
          <a:off x="7406280" y="54786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219960</xdr:colOff>
      <xdr:row>3303</xdr:row>
      <xdr:rowOff>1440</xdr:rowOff>
    </xdr:from>
    <xdr:to>
      <xdr:col>8</xdr:col>
      <xdr:colOff>684000</xdr:colOff>
      <xdr:row>3303</xdr:row>
      <xdr:rowOff>107640</xdr:rowOff>
    </xdr:to>
    <xdr:sp macro="" textlink="">
      <xdr:nvSpPr>
        <xdr:cNvPr id="2432" name="Line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 flipV="1">
          <a:off x="7441560" y="54908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194040</xdr:colOff>
      <xdr:row>3306</xdr:row>
      <xdr:rowOff>219600</xdr:rowOff>
    </xdr:from>
    <xdr:to>
      <xdr:col>8</xdr:col>
      <xdr:colOff>658080</xdr:colOff>
      <xdr:row>3307</xdr:row>
      <xdr:rowOff>98640</xdr:rowOff>
    </xdr:to>
    <xdr:sp macro="" textlink="">
      <xdr:nvSpPr>
        <xdr:cNvPr id="2433" name="Line 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 flipV="1">
          <a:off x="7415640" y="549787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567585</xdr:colOff>
      <xdr:row>3309</xdr:row>
      <xdr:rowOff>1800</xdr:rowOff>
    </xdr:from>
    <xdr:to>
      <xdr:col>10</xdr:col>
      <xdr:colOff>398025</xdr:colOff>
      <xdr:row>3309</xdr:row>
      <xdr:rowOff>108000</xdr:rowOff>
    </xdr:to>
    <xdr:sp macro="" textlink="">
      <xdr:nvSpPr>
        <xdr:cNvPr id="2434" name="Line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 flipV="1">
          <a:off x="8726040" y="55012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99720</xdr:colOff>
      <xdr:row>3307</xdr:row>
      <xdr:rowOff>154440</xdr:rowOff>
    </xdr:from>
    <xdr:to>
      <xdr:col>4</xdr:col>
      <xdr:colOff>563760</xdr:colOff>
      <xdr:row>3308</xdr:row>
      <xdr:rowOff>97920</xdr:rowOff>
    </xdr:to>
    <xdr:sp macro="" textlink="">
      <xdr:nvSpPr>
        <xdr:cNvPr id="2435" name="Line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 flipV="1">
          <a:off x="4913640" y="54994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571020</xdr:colOff>
      <xdr:row>3311</xdr:row>
      <xdr:rowOff>31320</xdr:rowOff>
    </xdr:from>
    <xdr:to>
      <xdr:col>11</xdr:col>
      <xdr:colOff>1410</xdr:colOff>
      <xdr:row>3311</xdr:row>
      <xdr:rowOff>137520</xdr:rowOff>
    </xdr:to>
    <xdr:sp macro="" textlink="">
      <xdr:nvSpPr>
        <xdr:cNvPr id="2436" name="Line 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 flipV="1">
          <a:off x="8739000" y="55047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195840</xdr:colOff>
      <xdr:row>3314</xdr:row>
      <xdr:rowOff>11160</xdr:rowOff>
    </xdr:from>
    <xdr:to>
      <xdr:col>3</xdr:col>
      <xdr:colOff>659880</xdr:colOff>
      <xdr:row>3314</xdr:row>
      <xdr:rowOff>117360</xdr:rowOff>
    </xdr:to>
    <xdr:sp macro="" textlink="">
      <xdr:nvSpPr>
        <xdr:cNvPr id="2437" name="Line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 flipV="1">
          <a:off x="4133160" y="55094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3313</xdr:row>
      <xdr:rowOff>10800</xdr:rowOff>
    </xdr:from>
    <xdr:to>
      <xdr:col>3</xdr:col>
      <xdr:colOff>620640</xdr:colOff>
      <xdr:row>3313</xdr:row>
      <xdr:rowOff>117000</xdr:rowOff>
    </xdr:to>
    <xdr:sp macro="" textlink="">
      <xdr:nvSpPr>
        <xdr:cNvPr id="2438" name="Line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 flipV="1">
          <a:off x="4093920" y="550780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3312</xdr:row>
      <xdr:rowOff>9720</xdr:rowOff>
    </xdr:from>
    <xdr:to>
      <xdr:col>6</xdr:col>
      <xdr:colOff>473760</xdr:colOff>
      <xdr:row>3312</xdr:row>
      <xdr:rowOff>115920</xdr:rowOff>
    </xdr:to>
    <xdr:sp macro="" textlink="">
      <xdr:nvSpPr>
        <xdr:cNvPr id="2439" name="Line 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 flipV="1">
          <a:off x="6112440" y="55061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50760</xdr:colOff>
      <xdr:row>3315</xdr:row>
      <xdr:rowOff>7560</xdr:rowOff>
    </xdr:from>
    <xdr:to>
      <xdr:col>5</xdr:col>
      <xdr:colOff>514800</xdr:colOff>
      <xdr:row>3315</xdr:row>
      <xdr:rowOff>113760</xdr:rowOff>
    </xdr:to>
    <xdr:sp macro="" textlink="">
      <xdr:nvSpPr>
        <xdr:cNvPr id="2440" name="Line 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 flipV="1">
          <a:off x="5519880" y="551102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540</xdr:colOff>
      <xdr:row>3309</xdr:row>
      <xdr:rowOff>135360</xdr:rowOff>
    </xdr:from>
    <xdr:to>
      <xdr:col>11</xdr:col>
      <xdr:colOff>2430</xdr:colOff>
      <xdr:row>3310</xdr:row>
      <xdr:rowOff>78840</xdr:rowOff>
    </xdr:to>
    <xdr:sp macro="" textlink="">
      <xdr:nvSpPr>
        <xdr:cNvPr id="2441" name="Line 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 flipV="1">
          <a:off x="8701920" y="55025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54720</xdr:colOff>
      <xdr:row>3316</xdr:row>
      <xdr:rowOff>7560</xdr:rowOff>
    </xdr:from>
    <xdr:to>
      <xdr:col>5</xdr:col>
      <xdr:colOff>518760</xdr:colOff>
      <xdr:row>3316</xdr:row>
      <xdr:rowOff>113760</xdr:rowOff>
    </xdr:to>
    <xdr:sp macro="" textlink="">
      <xdr:nvSpPr>
        <xdr:cNvPr id="2442" name="Line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 flipV="1">
          <a:off x="5523840" y="55126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8640</xdr:colOff>
      <xdr:row>3317</xdr:row>
      <xdr:rowOff>14760</xdr:rowOff>
    </xdr:from>
    <xdr:to>
      <xdr:col>4</xdr:col>
      <xdr:colOff>472680</xdr:colOff>
      <xdr:row>3317</xdr:row>
      <xdr:rowOff>120960</xdr:rowOff>
    </xdr:to>
    <xdr:sp macro="" textlink="">
      <xdr:nvSpPr>
        <xdr:cNvPr id="2443" name="Line 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 flipV="1">
          <a:off x="4822560" y="55143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561960</xdr:colOff>
      <xdr:row>3321</xdr:row>
      <xdr:rowOff>20520</xdr:rowOff>
    </xdr:from>
    <xdr:to>
      <xdr:col>10</xdr:col>
      <xdr:colOff>392400</xdr:colOff>
      <xdr:row>3321</xdr:row>
      <xdr:rowOff>126720</xdr:rowOff>
    </xdr:to>
    <xdr:sp macro="" textlink="">
      <xdr:nvSpPr>
        <xdr:cNvPr id="2444" name="Line 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 flipV="1">
          <a:off x="8691840" y="55215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3321</xdr:row>
      <xdr:rowOff>133200</xdr:rowOff>
    </xdr:from>
    <xdr:to>
      <xdr:col>7</xdr:col>
      <xdr:colOff>503835</xdr:colOff>
      <xdr:row>3322</xdr:row>
      <xdr:rowOff>76680</xdr:rowOff>
    </xdr:to>
    <xdr:sp macro="" textlink="">
      <xdr:nvSpPr>
        <xdr:cNvPr id="2445" name="Line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 flipV="1">
          <a:off x="6711480" y="55226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3322</xdr:row>
      <xdr:rowOff>132120</xdr:rowOff>
    </xdr:from>
    <xdr:to>
      <xdr:col>11</xdr:col>
      <xdr:colOff>1080</xdr:colOff>
      <xdr:row>3323</xdr:row>
      <xdr:rowOff>75960</xdr:rowOff>
    </xdr:to>
    <xdr:sp macro="" textlink="">
      <xdr:nvSpPr>
        <xdr:cNvPr id="2446" name="Line 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 flipV="1">
          <a:off x="8742600" y="55242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3324</xdr:row>
      <xdr:rowOff>5400</xdr:rowOff>
    </xdr:from>
    <xdr:to>
      <xdr:col>3</xdr:col>
      <xdr:colOff>620640</xdr:colOff>
      <xdr:row>3324</xdr:row>
      <xdr:rowOff>111600</xdr:rowOff>
    </xdr:to>
    <xdr:sp macro="" textlink="">
      <xdr:nvSpPr>
        <xdr:cNvPr id="2447" name="Line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 flipV="1">
          <a:off x="4093920" y="55262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3324</xdr:row>
      <xdr:rowOff>131760</xdr:rowOff>
    </xdr:from>
    <xdr:to>
      <xdr:col>5</xdr:col>
      <xdr:colOff>511560</xdr:colOff>
      <xdr:row>3325</xdr:row>
      <xdr:rowOff>75600</xdr:rowOff>
    </xdr:to>
    <xdr:sp macro="" textlink="">
      <xdr:nvSpPr>
        <xdr:cNvPr id="2448" name="Line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 flipV="1">
          <a:off x="5516640" y="55275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143280</xdr:colOff>
      <xdr:row>3326</xdr:row>
      <xdr:rowOff>25200</xdr:rowOff>
    </xdr:from>
    <xdr:to>
      <xdr:col>3</xdr:col>
      <xdr:colOff>607320</xdr:colOff>
      <xdr:row>3326</xdr:row>
      <xdr:rowOff>131400</xdr:rowOff>
    </xdr:to>
    <xdr:sp macro="" textlink="">
      <xdr:nvSpPr>
        <xdr:cNvPr id="2449" name="Line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 flipV="1">
          <a:off x="4080600" y="55297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23400</xdr:colOff>
      <xdr:row>3328</xdr:row>
      <xdr:rowOff>15480</xdr:rowOff>
    </xdr:from>
    <xdr:to>
      <xdr:col>7</xdr:col>
      <xdr:colOff>487440</xdr:colOff>
      <xdr:row>3328</xdr:row>
      <xdr:rowOff>121680</xdr:rowOff>
    </xdr:to>
    <xdr:sp macro="" textlink="">
      <xdr:nvSpPr>
        <xdr:cNvPr id="2450" name="Line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 flipV="1">
          <a:off x="6685560" y="553288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50760</xdr:colOff>
      <xdr:row>3327</xdr:row>
      <xdr:rowOff>7200</xdr:rowOff>
    </xdr:from>
    <xdr:to>
      <xdr:col>5</xdr:col>
      <xdr:colOff>514800</xdr:colOff>
      <xdr:row>3327</xdr:row>
      <xdr:rowOff>113400</xdr:rowOff>
    </xdr:to>
    <xdr:sp macro="" textlink="">
      <xdr:nvSpPr>
        <xdr:cNvPr id="2451" name="Line 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 flipV="1">
          <a:off x="5519880" y="553117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3329</xdr:row>
      <xdr:rowOff>147600</xdr:rowOff>
    </xdr:from>
    <xdr:to>
      <xdr:col>5</xdr:col>
      <xdr:colOff>511560</xdr:colOff>
      <xdr:row>3330</xdr:row>
      <xdr:rowOff>91080</xdr:rowOff>
    </xdr:to>
    <xdr:sp macro="" textlink="">
      <xdr:nvSpPr>
        <xdr:cNvPr id="2452" name="Line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 flipV="1">
          <a:off x="5516640" y="55358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3331</xdr:row>
      <xdr:rowOff>158760</xdr:rowOff>
    </xdr:from>
    <xdr:to>
      <xdr:col>11</xdr:col>
      <xdr:colOff>1080</xdr:colOff>
      <xdr:row>3332</xdr:row>
      <xdr:rowOff>102600</xdr:rowOff>
    </xdr:to>
    <xdr:sp macro="" textlink="">
      <xdr:nvSpPr>
        <xdr:cNvPr id="2453" name="Line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 flipV="1">
          <a:off x="8742600" y="55391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630</xdr:colOff>
      <xdr:row>3330</xdr:row>
      <xdr:rowOff>145080</xdr:rowOff>
    </xdr:from>
    <xdr:to>
      <xdr:col>11</xdr:col>
      <xdr:colOff>17640</xdr:colOff>
      <xdr:row>3331</xdr:row>
      <xdr:rowOff>88560</xdr:rowOff>
    </xdr:to>
    <xdr:sp macro="" textlink="">
      <xdr:nvSpPr>
        <xdr:cNvPr id="2454" name="Line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 flipV="1">
          <a:off x="8759160" y="553743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3328</xdr:row>
      <xdr:rowOff>154800</xdr:rowOff>
    </xdr:from>
    <xdr:to>
      <xdr:col>7</xdr:col>
      <xdr:colOff>503835</xdr:colOff>
      <xdr:row>3329</xdr:row>
      <xdr:rowOff>98640</xdr:rowOff>
    </xdr:to>
    <xdr:sp macro="" textlink="">
      <xdr:nvSpPr>
        <xdr:cNvPr id="2455" name="Line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 flipV="1">
          <a:off x="6711480" y="55342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501210</xdr:colOff>
      <xdr:row>3338</xdr:row>
      <xdr:rowOff>5760</xdr:rowOff>
    </xdr:from>
    <xdr:to>
      <xdr:col>7</xdr:col>
      <xdr:colOff>462960</xdr:colOff>
      <xdr:row>3338</xdr:row>
      <xdr:rowOff>111960</xdr:rowOff>
    </xdr:to>
    <xdr:sp macro="" textlink="">
      <xdr:nvSpPr>
        <xdr:cNvPr id="2456" name="Line 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 flipV="1">
          <a:off x="6661080" y="55496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3337</xdr:row>
      <xdr:rowOff>3240</xdr:rowOff>
    </xdr:from>
    <xdr:to>
      <xdr:col>8</xdr:col>
      <xdr:colOff>660600</xdr:colOff>
      <xdr:row>3337</xdr:row>
      <xdr:rowOff>109440</xdr:rowOff>
    </xdr:to>
    <xdr:sp macro="" textlink="">
      <xdr:nvSpPr>
        <xdr:cNvPr id="2457" name="Line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 flipV="1">
          <a:off x="7418160" y="554803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44640</xdr:colOff>
      <xdr:row>3340</xdr:row>
      <xdr:rowOff>15480</xdr:rowOff>
    </xdr:from>
    <xdr:to>
      <xdr:col>4</xdr:col>
      <xdr:colOff>508680</xdr:colOff>
      <xdr:row>3340</xdr:row>
      <xdr:rowOff>121680</xdr:rowOff>
    </xdr:to>
    <xdr:sp macro="" textlink="">
      <xdr:nvSpPr>
        <xdr:cNvPr id="2458" name="Line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 flipV="1">
          <a:off x="4858560" y="55530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46440</xdr:colOff>
      <xdr:row>3339</xdr:row>
      <xdr:rowOff>5400</xdr:rowOff>
    </xdr:from>
    <xdr:to>
      <xdr:col>7</xdr:col>
      <xdr:colOff>500955</xdr:colOff>
      <xdr:row>3339</xdr:row>
      <xdr:rowOff>111600</xdr:rowOff>
    </xdr:to>
    <xdr:sp macro="" textlink="">
      <xdr:nvSpPr>
        <xdr:cNvPr id="2459" name="Line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 flipV="1">
          <a:off x="6708600" y="555130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57240</xdr:colOff>
      <xdr:row>3344</xdr:row>
      <xdr:rowOff>9720</xdr:rowOff>
    </xdr:from>
    <xdr:to>
      <xdr:col>5</xdr:col>
      <xdr:colOff>521280</xdr:colOff>
      <xdr:row>3344</xdr:row>
      <xdr:rowOff>115920</xdr:rowOff>
    </xdr:to>
    <xdr:sp macro="" textlink="">
      <xdr:nvSpPr>
        <xdr:cNvPr id="2460" name="Line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 flipV="1">
          <a:off x="5526360" y="55594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167040</xdr:colOff>
      <xdr:row>3340</xdr:row>
      <xdr:rowOff>158760</xdr:rowOff>
    </xdr:from>
    <xdr:to>
      <xdr:col>8</xdr:col>
      <xdr:colOff>631080</xdr:colOff>
      <xdr:row>3341</xdr:row>
      <xdr:rowOff>102600</xdr:rowOff>
    </xdr:to>
    <xdr:sp macro="" textlink="">
      <xdr:nvSpPr>
        <xdr:cNvPr id="2461" name="Line 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 flipV="1">
          <a:off x="7388640" y="55544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3870</xdr:colOff>
      <xdr:row>3342</xdr:row>
      <xdr:rowOff>15840</xdr:rowOff>
    </xdr:from>
    <xdr:to>
      <xdr:col>11</xdr:col>
      <xdr:colOff>20880</xdr:colOff>
      <xdr:row>3342</xdr:row>
      <xdr:rowOff>122040</xdr:rowOff>
    </xdr:to>
    <xdr:sp macro="" textlink="">
      <xdr:nvSpPr>
        <xdr:cNvPr id="2462" name="Line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 flipV="1">
          <a:off x="8762400" y="55562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29160</xdr:colOff>
      <xdr:row>3344</xdr:row>
      <xdr:rowOff>155160</xdr:rowOff>
    </xdr:from>
    <xdr:to>
      <xdr:col>7</xdr:col>
      <xdr:colOff>493200</xdr:colOff>
      <xdr:row>3345</xdr:row>
      <xdr:rowOff>99000</xdr:rowOff>
    </xdr:to>
    <xdr:sp macro="" textlink="">
      <xdr:nvSpPr>
        <xdr:cNvPr id="2463" name="Line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 flipV="1">
          <a:off x="6691320" y="556093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3342</xdr:row>
      <xdr:rowOff>147960</xdr:rowOff>
    </xdr:from>
    <xdr:to>
      <xdr:col>3</xdr:col>
      <xdr:colOff>620640</xdr:colOff>
      <xdr:row>3343</xdr:row>
      <xdr:rowOff>91800</xdr:rowOff>
    </xdr:to>
    <xdr:sp macro="" textlink="">
      <xdr:nvSpPr>
        <xdr:cNvPr id="2464" name="Line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 flipV="1">
          <a:off x="4093920" y="55576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66240</xdr:colOff>
      <xdr:row>3346</xdr:row>
      <xdr:rowOff>161640</xdr:rowOff>
    </xdr:from>
    <xdr:to>
      <xdr:col>4</xdr:col>
      <xdr:colOff>530280</xdr:colOff>
      <xdr:row>3347</xdr:row>
      <xdr:rowOff>105120</xdr:rowOff>
    </xdr:to>
    <xdr:sp macro="" textlink="">
      <xdr:nvSpPr>
        <xdr:cNvPr id="2465" name="Line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 flipV="1">
          <a:off x="4880160" y="55642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501570</xdr:colOff>
      <xdr:row>3346</xdr:row>
      <xdr:rowOff>10440</xdr:rowOff>
    </xdr:from>
    <xdr:to>
      <xdr:col>7</xdr:col>
      <xdr:colOff>463320</xdr:colOff>
      <xdr:row>3346</xdr:row>
      <xdr:rowOff>116640</xdr:rowOff>
    </xdr:to>
    <xdr:sp macro="" textlink="">
      <xdr:nvSpPr>
        <xdr:cNvPr id="2466" name="Line 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 flipV="1">
          <a:off x="6661440" y="55627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28080</xdr:colOff>
      <xdr:row>3349</xdr:row>
      <xdr:rowOff>145080</xdr:rowOff>
    </xdr:from>
    <xdr:to>
      <xdr:col>5</xdr:col>
      <xdr:colOff>492120</xdr:colOff>
      <xdr:row>3350</xdr:row>
      <xdr:rowOff>88920</xdr:rowOff>
    </xdr:to>
    <xdr:sp macro="" textlink="">
      <xdr:nvSpPr>
        <xdr:cNvPr id="2467" name="Line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 flipV="1">
          <a:off x="5497200" y="556895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200520</xdr:colOff>
      <xdr:row>3348</xdr:row>
      <xdr:rowOff>18000</xdr:rowOff>
    </xdr:from>
    <xdr:to>
      <xdr:col>3</xdr:col>
      <xdr:colOff>664560</xdr:colOff>
      <xdr:row>3348</xdr:row>
      <xdr:rowOff>124200</xdr:rowOff>
    </xdr:to>
    <xdr:sp macro="" textlink="">
      <xdr:nvSpPr>
        <xdr:cNvPr id="2468" name="Line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 flipV="1">
          <a:off x="4137840" y="55660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3349</xdr:row>
      <xdr:rowOff>36720</xdr:rowOff>
    </xdr:from>
    <xdr:to>
      <xdr:col>3</xdr:col>
      <xdr:colOff>656640</xdr:colOff>
      <xdr:row>3349</xdr:row>
      <xdr:rowOff>142920</xdr:rowOff>
    </xdr:to>
    <xdr:sp macro="" textlink="">
      <xdr:nvSpPr>
        <xdr:cNvPr id="2469" name="Line 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 flipV="1">
          <a:off x="4129920" y="556787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184320</xdr:colOff>
      <xdr:row>3350</xdr:row>
      <xdr:rowOff>161280</xdr:rowOff>
    </xdr:from>
    <xdr:to>
      <xdr:col>8</xdr:col>
      <xdr:colOff>648360</xdr:colOff>
      <xdr:row>3351</xdr:row>
      <xdr:rowOff>104760</xdr:rowOff>
    </xdr:to>
    <xdr:sp macro="" textlink="">
      <xdr:nvSpPr>
        <xdr:cNvPr id="2470" name="Line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 flipV="1">
          <a:off x="7405920" y="55707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3353</xdr:row>
      <xdr:rowOff>161640</xdr:rowOff>
    </xdr:from>
    <xdr:to>
      <xdr:col>11</xdr:col>
      <xdr:colOff>4260</xdr:colOff>
      <xdr:row>3354</xdr:row>
      <xdr:rowOff>105480</xdr:rowOff>
    </xdr:to>
    <xdr:sp macro="" textlink="">
      <xdr:nvSpPr>
        <xdr:cNvPr id="2471" name="Line 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 flipV="1">
          <a:off x="8722800" y="557562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190800</xdr:colOff>
      <xdr:row>3352</xdr:row>
      <xdr:rowOff>6840</xdr:rowOff>
    </xdr:from>
    <xdr:to>
      <xdr:col>8</xdr:col>
      <xdr:colOff>654840</xdr:colOff>
      <xdr:row>3352</xdr:row>
      <xdr:rowOff>113040</xdr:rowOff>
    </xdr:to>
    <xdr:sp macro="" textlink="">
      <xdr:nvSpPr>
        <xdr:cNvPr id="2472" name="Line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 flipV="1">
          <a:off x="7412400" y="55724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48240</xdr:colOff>
      <xdr:row>3352</xdr:row>
      <xdr:rowOff>157680</xdr:rowOff>
    </xdr:from>
    <xdr:to>
      <xdr:col>4</xdr:col>
      <xdr:colOff>512280</xdr:colOff>
      <xdr:row>3353</xdr:row>
      <xdr:rowOff>101160</xdr:rowOff>
    </xdr:to>
    <xdr:sp macro="" textlink="">
      <xdr:nvSpPr>
        <xdr:cNvPr id="2473" name="Line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 flipV="1">
          <a:off x="4862160" y="55739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567420</xdr:colOff>
      <xdr:row>3355</xdr:row>
      <xdr:rowOff>17280</xdr:rowOff>
    </xdr:from>
    <xdr:to>
      <xdr:col>10</xdr:col>
      <xdr:colOff>397860</xdr:colOff>
      <xdr:row>3355</xdr:row>
      <xdr:rowOff>123480</xdr:rowOff>
    </xdr:to>
    <xdr:sp macro="" textlink="">
      <xdr:nvSpPr>
        <xdr:cNvPr id="2474" name="Line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 flipV="1">
          <a:off x="8735400" y="55774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204480</xdr:colOff>
      <xdr:row>3361</xdr:row>
      <xdr:rowOff>2160</xdr:rowOff>
    </xdr:from>
    <xdr:to>
      <xdr:col>8</xdr:col>
      <xdr:colOff>668520</xdr:colOff>
      <xdr:row>3361</xdr:row>
      <xdr:rowOff>108360</xdr:rowOff>
    </xdr:to>
    <xdr:sp macro="" textlink="">
      <xdr:nvSpPr>
        <xdr:cNvPr id="2475" name="Line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 flipV="1">
          <a:off x="7426080" y="558767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1440</xdr:colOff>
      <xdr:row>3361</xdr:row>
      <xdr:rowOff>154440</xdr:rowOff>
    </xdr:from>
    <xdr:to>
      <xdr:col>11</xdr:col>
      <xdr:colOff>23400</xdr:colOff>
      <xdr:row>3362</xdr:row>
      <xdr:rowOff>97920</xdr:rowOff>
    </xdr:to>
    <xdr:sp macro="" textlink="">
      <xdr:nvSpPr>
        <xdr:cNvPr id="2476" name="Line 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 flipV="1">
          <a:off x="8764920" y="55891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66240</xdr:colOff>
      <xdr:row>3359</xdr:row>
      <xdr:rowOff>159840</xdr:rowOff>
    </xdr:from>
    <xdr:to>
      <xdr:col>5</xdr:col>
      <xdr:colOff>530280</xdr:colOff>
      <xdr:row>3360</xdr:row>
      <xdr:rowOff>103320</xdr:rowOff>
    </xdr:to>
    <xdr:sp macro="" textlink="">
      <xdr:nvSpPr>
        <xdr:cNvPr id="2477" name="Line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 flipV="1">
          <a:off x="5535360" y="558600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190080</xdr:colOff>
      <xdr:row>3363</xdr:row>
      <xdr:rowOff>10080</xdr:rowOff>
    </xdr:from>
    <xdr:to>
      <xdr:col>8</xdr:col>
      <xdr:colOff>654120</xdr:colOff>
      <xdr:row>3363</xdr:row>
      <xdr:rowOff>116280</xdr:rowOff>
    </xdr:to>
    <xdr:sp macro="" textlink="">
      <xdr:nvSpPr>
        <xdr:cNvPr id="2478" name="Line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 flipV="1">
          <a:off x="7411680" y="55910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3358</xdr:row>
      <xdr:rowOff>195840</xdr:rowOff>
    </xdr:from>
    <xdr:to>
      <xdr:col>5</xdr:col>
      <xdr:colOff>511560</xdr:colOff>
      <xdr:row>3359</xdr:row>
      <xdr:rowOff>74880</xdr:rowOff>
    </xdr:to>
    <xdr:sp macro="" textlink="">
      <xdr:nvSpPr>
        <xdr:cNvPr id="2479" name="Line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 flipV="1">
          <a:off x="5516640" y="558408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3365</xdr:row>
      <xdr:rowOff>2880</xdr:rowOff>
    </xdr:from>
    <xdr:to>
      <xdr:col>6</xdr:col>
      <xdr:colOff>500235</xdr:colOff>
      <xdr:row>3365</xdr:row>
      <xdr:rowOff>109080</xdr:rowOff>
    </xdr:to>
    <xdr:sp macro="" textlink="">
      <xdr:nvSpPr>
        <xdr:cNvPr id="2480" name="Line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 flipV="1">
          <a:off x="6148440" y="55941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37080</xdr:colOff>
      <xdr:row>3366</xdr:row>
      <xdr:rowOff>152280</xdr:rowOff>
    </xdr:from>
    <xdr:to>
      <xdr:col>5</xdr:col>
      <xdr:colOff>501120</xdr:colOff>
      <xdr:row>3367</xdr:row>
      <xdr:rowOff>95760</xdr:rowOff>
    </xdr:to>
    <xdr:sp macro="" textlink="">
      <xdr:nvSpPr>
        <xdr:cNvPr id="2481" name="Line 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 flipV="1">
          <a:off x="5506200" y="55973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3366</xdr:row>
      <xdr:rowOff>2160</xdr:rowOff>
    </xdr:from>
    <xdr:to>
      <xdr:col>8</xdr:col>
      <xdr:colOff>660600</xdr:colOff>
      <xdr:row>3366</xdr:row>
      <xdr:rowOff>108360</xdr:rowOff>
    </xdr:to>
    <xdr:sp macro="" textlink="">
      <xdr:nvSpPr>
        <xdr:cNvPr id="2482" name="Line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 flipV="1">
          <a:off x="7418160" y="559580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3370</xdr:row>
      <xdr:rowOff>3240</xdr:rowOff>
    </xdr:from>
    <xdr:to>
      <xdr:col>11</xdr:col>
      <xdr:colOff>4260</xdr:colOff>
      <xdr:row>3370</xdr:row>
      <xdr:rowOff>109440</xdr:rowOff>
    </xdr:to>
    <xdr:sp macro="" textlink="">
      <xdr:nvSpPr>
        <xdr:cNvPr id="2483" name="Line 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 flipV="1">
          <a:off x="8722800" y="56023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3368</xdr:row>
      <xdr:rowOff>39960</xdr:rowOff>
    </xdr:from>
    <xdr:to>
      <xdr:col>7</xdr:col>
      <xdr:colOff>477360</xdr:colOff>
      <xdr:row>3368</xdr:row>
      <xdr:rowOff>146160</xdr:rowOff>
    </xdr:to>
    <xdr:sp macro="" textlink="">
      <xdr:nvSpPr>
        <xdr:cNvPr id="2484" name="Line 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 flipV="1">
          <a:off x="6675480" y="559943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3369</xdr:row>
      <xdr:rowOff>3960</xdr:rowOff>
    </xdr:from>
    <xdr:to>
      <xdr:col>5</xdr:col>
      <xdr:colOff>515160</xdr:colOff>
      <xdr:row>3369</xdr:row>
      <xdr:rowOff>110160</xdr:rowOff>
    </xdr:to>
    <xdr:sp macro="" textlink="">
      <xdr:nvSpPr>
        <xdr:cNvPr id="2485" name="Line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 flipV="1">
          <a:off x="5520240" y="56007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212400</xdr:colOff>
      <xdr:row>3375</xdr:row>
      <xdr:rowOff>25200</xdr:rowOff>
    </xdr:from>
    <xdr:to>
      <xdr:col>3</xdr:col>
      <xdr:colOff>676440</xdr:colOff>
      <xdr:row>3375</xdr:row>
      <xdr:rowOff>131400</xdr:rowOff>
    </xdr:to>
    <xdr:sp macro="" textlink="">
      <xdr:nvSpPr>
        <xdr:cNvPr id="2486" name="Line 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 flipV="1">
          <a:off x="4149720" y="56113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216360</xdr:colOff>
      <xdr:row>3374</xdr:row>
      <xdr:rowOff>14040</xdr:rowOff>
    </xdr:from>
    <xdr:to>
      <xdr:col>8</xdr:col>
      <xdr:colOff>680400</xdr:colOff>
      <xdr:row>3374</xdr:row>
      <xdr:rowOff>120240</xdr:rowOff>
    </xdr:to>
    <xdr:sp macro="" textlink="">
      <xdr:nvSpPr>
        <xdr:cNvPr id="2487" name="Line 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 flipV="1">
          <a:off x="7437960" y="56095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80280</xdr:colOff>
      <xdr:row>3376</xdr:row>
      <xdr:rowOff>23400</xdr:rowOff>
    </xdr:from>
    <xdr:to>
      <xdr:col>4</xdr:col>
      <xdr:colOff>544320</xdr:colOff>
      <xdr:row>3376</xdr:row>
      <xdr:rowOff>129600</xdr:rowOff>
    </xdr:to>
    <xdr:sp macro="" textlink="">
      <xdr:nvSpPr>
        <xdr:cNvPr id="2488" name="Line 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 flipV="1">
          <a:off x="4894200" y="561291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3378</xdr:row>
      <xdr:rowOff>23040</xdr:rowOff>
    </xdr:from>
    <xdr:to>
      <xdr:col>11</xdr:col>
      <xdr:colOff>1080</xdr:colOff>
      <xdr:row>3378</xdr:row>
      <xdr:rowOff>129240</xdr:rowOff>
    </xdr:to>
    <xdr:sp macro="" textlink="">
      <xdr:nvSpPr>
        <xdr:cNvPr id="2489" name="Line 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 flipV="1">
          <a:off x="8742600" y="56161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177840</xdr:colOff>
      <xdr:row>3377</xdr:row>
      <xdr:rowOff>19800</xdr:rowOff>
    </xdr:from>
    <xdr:to>
      <xdr:col>8</xdr:col>
      <xdr:colOff>641880</xdr:colOff>
      <xdr:row>3377</xdr:row>
      <xdr:rowOff>126000</xdr:rowOff>
    </xdr:to>
    <xdr:sp macro="" textlink="">
      <xdr:nvSpPr>
        <xdr:cNvPr id="2490" name="Line 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 flipV="1">
          <a:off x="7399440" y="56145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113760</xdr:colOff>
      <xdr:row>3378</xdr:row>
      <xdr:rowOff>156600</xdr:rowOff>
    </xdr:from>
    <xdr:to>
      <xdr:col>5</xdr:col>
      <xdr:colOff>568275</xdr:colOff>
      <xdr:row>3379</xdr:row>
      <xdr:rowOff>100080</xdr:rowOff>
    </xdr:to>
    <xdr:sp macro="" textlink="">
      <xdr:nvSpPr>
        <xdr:cNvPr id="2491" name="Line 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 flipV="1">
          <a:off x="5582880" y="56174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3379</xdr:row>
      <xdr:rowOff>125640</xdr:rowOff>
    </xdr:from>
    <xdr:to>
      <xdr:col>7</xdr:col>
      <xdr:colOff>467280</xdr:colOff>
      <xdr:row>3380</xdr:row>
      <xdr:rowOff>69480</xdr:rowOff>
    </xdr:to>
    <xdr:sp macro="" textlink="">
      <xdr:nvSpPr>
        <xdr:cNvPr id="2492" name="Line 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 flipV="1">
          <a:off x="6665400" y="56188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3381</xdr:row>
      <xdr:rowOff>3960</xdr:rowOff>
    </xdr:from>
    <xdr:to>
      <xdr:col>3</xdr:col>
      <xdr:colOff>620640</xdr:colOff>
      <xdr:row>3381</xdr:row>
      <xdr:rowOff>110160</xdr:rowOff>
    </xdr:to>
    <xdr:sp macro="" textlink="">
      <xdr:nvSpPr>
        <xdr:cNvPr id="2493" name="Line 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 flipV="1">
          <a:off x="4093920" y="56208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190080</xdr:colOff>
      <xdr:row>3382</xdr:row>
      <xdr:rowOff>1800</xdr:rowOff>
    </xdr:from>
    <xdr:to>
      <xdr:col>8</xdr:col>
      <xdr:colOff>654120</xdr:colOff>
      <xdr:row>3382</xdr:row>
      <xdr:rowOff>108000</xdr:rowOff>
    </xdr:to>
    <xdr:sp macro="" textlink="">
      <xdr:nvSpPr>
        <xdr:cNvPr id="2494" name="Line 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 flipV="1">
          <a:off x="7411680" y="56224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196920</xdr:colOff>
      <xdr:row>3382</xdr:row>
      <xdr:rowOff>154080</xdr:rowOff>
    </xdr:from>
    <xdr:to>
      <xdr:col>3</xdr:col>
      <xdr:colOff>660960</xdr:colOff>
      <xdr:row>3383</xdr:row>
      <xdr:rowOff>97560</xdr:rowOff>
    </xdr:to>
    <xdr:sp macro="" textlink="">
      <xdr:nvSpPr>
        <xdr:cNvPr id="2495" name="Line 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 flipV="1">
          <a:off x="4134240" y="56239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200880</xdr:colOff>
      <xdr:row>3384</xdr:row>
      <xdr:rowOff>133560</xdr:rowOff>
    </xdr:from>
    <xdr:to>
      <xdr:col>8</xdr:col>
      <xdr:colOff>664920</xdr:colOff>
      <xdr:row>3385</xdr:row>
      <xdr:rowOff>77040</xdr:rowOff>
    </xdr:to>
    <xdr:sp macro="" textlink="">
      <xdr:nvSpPr>
        <xdr:cNvPr id="2496" name="Line 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 flipV="1">
          <a:off x="7422480" y="562701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57240</xdr:colOff>
      <xdr:row>3384</xdr:row>
      <xdr:rowOff>7200</xdr:rowOff>
    </xdr:from>
    <xdr:to>
      <xdr:col>5</xdr:col>
      <xdr:colOff>521280</xdr:colOff>
      <xdr:row>3384</xdr:row>
      <xdr:rowOff>113400</xdr:rowOff>
    </xdr:to>
    <xdr:sp macro="" textlink="">
      <xdr:nvSpPr>
        <xdr:cNvPr id="2497" name="Line 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 flipV="1">
          <a:off x="5526360" y="56257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74160</xdr:colOff>
      <xdr:row>3386</xdr:row>
      <xdr:rowOff>3240</xdr:rowOff>
    </xdr:from>
    <xdr:to>
      <xdr:col>4</xdr:col>
      <xdr:colOff>538200</xdr:colOff>
      <xdr:row>3386</xdr:row>
      <xdr:rowOff>109440</xdr:rowOff>
    </xdr:to>
    <xdr:sp macro="" textlink="">
      <xdr:nvSpPr>
        <xdr:cNvPr id="2498" name="Line 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 flipV="1">
          <a:off x="4888080" y="56289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3390</xdr:row>
      <xdr:rowOff>4680</xdr:rowOff>
    </xdr:from>
    <xdr:to>
      <xdr:col>8</xdr:col>
      <xdr:colOff>648720</xdr:colOff>
      <xdr:row>3390</xdr:row>
      <xdr:rowOff>110880</xdr:rowOff>
    </xdr:to>
    <xdr:sp macro="" textlink="">
      <xdr:nvSpPr>
        <xdr:cNvPr id="2499" name="Line 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 flipV="1">
          <a:off x="7406280" y="563612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3393</xdr:row>
      <xdr:rowOff>7200</xdr:rowOff>
    </xdr:from>
    <xdr:to>
      <xdr:col>11</xdr:col>
      <xdr:colOff>1080</xdr:colOff>
      <xdr:row>3393</xdr:row>
      <xdr:rowOff>113400</xdr:rowOff>
    </xdr:to>
    <xdr:sp macro="" textlink="">
      <xdr:nvSpPr>
        <xdr:cNvPr id="2500" name="Line 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 flipV="1">
          <a:off x="8742600" y="564103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63000</xdr:colOff>
      <xdr:row>3391</xdr:row>
      <xdr:rowOff>18000</xdr:rowOff>
    </xdr:from>
    <xdr:to>
      <xdr:col>5</xdr:col>
      <xdr:colOff>527040</xdr:colOff>
      <xdr:row>3391</xdr:row>
      <xdr:rowOff>124200</xdr:rowOff>
    </xdr:to>
    <xdr:sp macro="" textlink="">
      <xdr:nvSpPr>
        <xdr:cNvPr id="2501" name="Line 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 flipV="1">
          <a:off x="5532120" y="56378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60120</xdr:colOff>
      <xdr:row>3391</xdr:row>
      <xdr:rowOff>131400</xdr:rowOff>
    </xdr:from>
    <xdr:to>
      <xdr:col>4</xdr:col>
      <xdr:colOff>524160</xdr:colOff>
      <xdr:row>3392</xdr:row>
      <xdr:rowOff>74880</xdr:rowOff>
    </xdr:to>
    <xdr:sp macro="" textlink="">
      <xdr:nvSpPr>
        <xdr:cNvPr id="2502" name="Line 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 flipV="1">
          <a:off x="4874040" y="56390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567780</xdr:colOff>
      <xdr:row>3394</xdr:row>
      <xdr:rowOff>6840</xdr:rowOff>
    </xdr:from>
    <xdr:to>
      <xdr:col>10</xdr:col>
      <xdr:colOff>398220</xdr:colOff>
      <xdr:row>3394</xdr:row>
      <xdr:rowOff>113040</xdr:rowOff>
    </xdr:to>
    <xdr:sp macro="" textlink="">
      <xdr:nvSpPr>
        <xdr:cNvPr id="2503" name="Line 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 flipV="1">
          <a:off x="8735760" y="56426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3397</xdr:row>
      <xdr:rowOff>2880</xdr:rowOff>
    </xdr:from>
    <xdr:to>
      <xdr:col>7</xdr:col>
      <xdr:colOff>477360</xdr:colOff>
      <xdr:row>3397</xdr:row>
      <xdr:rowOff>109080</xdr:rowOff>
    </xdr:to>
    <xdr:sp macro="" textlink="">
      <xdr:nvSpPr>
        <xdr:cNvPr id="2504" name="Line 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 flipV="1">
          <a:off x="6675480" y="56474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204120</xdr:colOff>
      <xdr:row>3395</xdr:row>
      <xdr:rowOff>159840</xdr:rowOff>
    </xdr:from>
    <xdr:to>
      <xdr:col>8</xdr:col>
      <xdr:colOff>668160</xdr:colOff>
      <xdr:row>3396</xdr:row>
      <xdr:rowOff>103680</xdr:rowOff>
    </xdr:to>
    <xdr:sp macro="" textlink="">
      <xdr:nvSpPr>
        <xdr:cNvPr id="2505" name="Line 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 flipV="1">
          <a:off x="7425720" y="56458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57600</xdr:colOff>
      <xdr:row>3395</xdr:row>
      <xdr:rowOff>4680</xdr:rowOff>
    </xdr:from>
    <xdr:to>
      <xdr:col>5</xdr:col>
      <xdr:colOff>521640</xdr:colOff>
      <xdr:row>3395</xdr:row>
      <xdr:rowOff>110880</xdr:rowOff>
    </xdr:to>
    <xdr:sp macro="" textlink="">
      <xdr:nvSpPr>
        <xdr:cNvPr id="2506" name="Line 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 flipV="1">
          <a:off x="5526720" y="56442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158400</xdr:colOff>
      <xdr:row>3399</xdr:row>
      <xdr:rowOff>21960</xdr:rowOff>
    </xdr:from>
    <xdr:to>
      <xdr:col>8</xdr:col>
      <xdr:colOff>622440</xdr:colOff>
      <xdr:row>3399</xdr:row>
      <xdr:rowOff>128160</xdr:rowOff>
    </xdr:to>
    <xdr:sp macro="" textlink="">
      <xdr:nvSpPr>
        <xdr:cNvPr id="2507" name="Line 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 flipV="1">
          <a:off x="7380000" y="565093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66240</xdr:colOff>
      <xdr:row>3398</xdr:row>
      <xdr:rowOff>23760</xdr:rowOff>
    </xdr:from>
    <xdr:to>
      <xdr:col>7</xdr:col>
      <xdr:colOff>501705</xdr:colOff>
      <xdr:row>3398</xdr:row>
      <xdr:rowOff>129960</xdr:rowOff>
    </xdr:to>
    <xdr:sp macro="" textlink="">
      <xdr:nvSpPr>
        <xdr:cNvPr id="2508" name="Line 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 flipV="1">
          <a:off x="6728400" y="56493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9000</xdr:colOff>
      <xdr:row>3402</xdr:row>
      <xdr:rowOff>222840</xdr:rowOff>
    </xdr:from>
    <xdr:to>
      <xdr:col>7</xdr:col>
      <xdr:colOff>473040</xdr:colOff>
      <xdr:row>3403</xdr:row>
      <xdr:rowOff>101880</xdr:rowOff>
    </xdr:to>
    <xdr:sp macro="" textlink="">
      <xdr:nvSpPr>
        <xdr:cNvPr id="2509" name="Line 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 flipV="1">
          <a:off x="6671160" y="565781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3404</xdr:row>
      <xdr:rowOff>6480</xdr:rowOff>
    </xdr:from>
    <xdr:to>
      <xdr:col>7</xdr:col>
      <xdr:colOff>503835</xdr:colOff>
      <xdr:row>3404</xdr:row>
      <xdr:rowOff>112680</xdr:rowOff>
    </xdr:to>
    <xdr:sp macro="" textlink="">
      <xdr:nvSpPr>
        <xdr:cNvPr id="2510" name="Line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 flipV="1">
          <a:off x="6711480" y="56595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64800</xdr:colOff>
      <xdr:row>3409</xdr:row>
      <xdr:rowOff>7920</xdr:rowOff>
    </xdr:from>
    <xdr:to>
      <xdr:col>7</xdr:col>
      <xdr:colOff>500265</xdr:colOff>
      <xdr:row>3409</xdr:row>
      <xdr:rowOff>114120</xdr:rowOff>
    </xdr:to>
    <xdr:sp macro="" textlink="">
      <xdr:nvSpPr>
        <xdr:cNvPr id="2511" name="Line 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 flipV="1">
          <a:off x="6726960" y="56683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3409</xdr:row>
      <xdr:rowOff>156240</xdr:rowOff>
    </xdr:from>
    <xdr:to>
      <xdr:col>3</xdr:col>
      <xdr:colOff>656640</xdr:colOff>
      <xdr:row>3410</xdr:row>
      <xdr:rowOff>100080</xdr:rowOff>
    </xdr:to>
    <xdr:sp macro="" textlink="">
      <xdr:nvSpPr>
        <xdr:cNvPr id="2512" name="Line 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 flipV="1">
          <a:off x="4129920" y="56698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3414</xdr:row>
      <xdr:rowOff>25200</xdr:rowOff>
    </xdr:from>
    <xdr:to>
      <xdr:col>7</xdr:col>
      <xdr:colOff>497160</xdr:colOff>
      <xdr:row>3414</xdr:row>
      <xdr:rowOff>131400</xdr:rowOff>
    </xdr:to>
    <xdr:sp macro="" textlink="">
      <xdr:nvSpPr>
        <xdr:cNvPr id="2513" name="Line 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 flipV="1">
          <a:off x="6695280" y="56766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3411</xdr:row>
      <xdr:rowOff>155520</xdr:rowOff>
    </xdr:from>
    <xdr:to>
      <xdr:col>7</xdr:col>
      <xdr:colOff>477360</xdr:colOff>
      <xdr:row>3412</xdr:row>
      <xdr:rowOff>99360</xdr:rowOff>
    </xdr:to>
    <xdr:sp macro="" textlink="">
      <xdr:nvSpPr>
        <xdr:cNvPr id="2514" name="Line 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 flipV="1">
          <a:off x="6675480" y="56730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210240</xdr:colOff>
      <xdr:row>3411</xdr:row>
      <xdr:rowOff>21960</xdr:rowOff>
    </xdr:from>
    <xdr:to>
      <xdr:col>8</xdr:col>
      <xdr:colOff>674280</xdr:colOff>
      <xdr:row>3411</xdr:row>
      <xdr:rowOff>128160</xdr:rowOff>
    </xdr:to>
    <xdr:sp macro="" textlink="">
      <xdr:nvSpPr>
        <xdr:cNvPr id="2515" name="Line 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 flipV="1">
          <a:off x="7431840" y="56717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66240</xdr:colOff>
      <xdr:row>3415</xdr:row>
      <xdr:rowOff>147600</xdr:rowOff>
    </xdr:from>
    <xdr:to>
      <xdr:col>4</xdr:col>
      <xdr:colOff>530280</xdr:colOff>
      <xdr:row>3416</xdr:row>
      <xdr:rowOff>91080</xdr:rowOff>
    </xdr:to>
    <xdr:sp macro="" textlink="">
      <xdr:nvSpPr>
        <xdr:cNvPr id="2516" name="Line 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 flipV="1">
          <a:off x="4880160" y="56794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195840</xdr:colOff>
      <xdr:row>3413</xdr:row>
      <xdr:rowOff>2880</xdr:rowOff>
    </xdr:from>
    <xdr:to>
      <xdr:col>3</xdr:col>
      <xdr:colOff>659880</xdr:colOff>
      <xdr:row>3413</xdr:row>
      <xdr:rowOff>109080</xdr:rowOff>
    </xdr:to>
    <xdr:sp macro="" textlink="">
      <xdr:nvSpPr>
        <xdr:cNvPr id="2517" name="Line 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 flipV="1">
          <a:off x="4133160" y="56747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29520</xdr:colOff>
      <xdr:row>3415</xdr:row>
      <xdr:rowOff>12960</xdr:rowOff>
    </xdr:from>
    <xdr:to>
      <xdr:col>7</xdr:col>
      <xdr:colOff>493560</xdr:colOff>
      <xdr:row>3415</xdr:row>
      <xdr:rowOff>119160</xdr:rowOff>
    </xdr:to>
    <xdr:sp macro="" textlink="">
      <xdr:nvSpPr>
        <xdr:cNvPr id="2518" name="Line 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 flipV="1">
          <a:off x="6691680" y="56781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3417</xdr:row>
      <xdr:rowOff>153000</xdr:rowOff>
    </xdr:from>
    <xdr:to>
      <xdr:col>8</xdr:col>
      <xdr:colOff>660600</xdr:colOff>
      <xdr:row>3418</xdr:row>
      <xdr:rowOff>96480</xdr:rowOff>
    </xdr:to>
    <xdr:sp macro="" textlink="">
      <xdr:nvSpPr>
        <xdr:cNvPr id="2519" name="Line 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 flipV="1">
          <a:off x="7418160" y="56827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3417</xdr:row>
      <xdr:rowOff>9000</xdr:rowOff>
    </xdr:from>
    <xdr:to>
      <xdr:col>8</xdr:col>
      <xdr:colOff>660600</xdr:colOff>
      <xdr:row>3417</xdr:row>
      <xdr:rowOff>115200</xdr:rowOff>
    </xdr:to>
    <xdr:sp macro="" textlink="">
      <xdr:nvSpPr>
        <xdr:cNvPr id="2520" name="Line 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 flipV="1">
          <a:off x="7418160" y="568134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3510</xdr:colOff>
      <xdr:row>3418</xdr:row>
      <xdr:rowOff>151560</xdr:rowOff>
    </xdr:from>
    <xdr:to>
      <xdr:col>11</xdr:col>
      <xdr:colOff>20520</xdr:colOff>
      <xdr:row>3419</xdr:row>
      <xdr:rowOff>95400</xdr:rowOff>
    </xdr:to>
    <xdr:sp macro="" textlink="">
      <xdr:nvSpPr>
        <xdr:cNvPr id="2521" name="Line 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 flipV="1">
          <a:off x="8762040" y="568439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36360</xdr:colOff>
      <xdr:row>3423</xdr:row>
      <xdr:rowOff>12960</xdr:rowOff>
    </xdr:from>
    <xdr:to>
      <xdr:col>7</xdr:col>
      <xdr:colOff>500400</xdr:colOff>
      <xdr:row>3423</xdr:row>
      <xdr:rowOff>119160</xdr:rowOff>
    </xdr:to>
    <xdr:sp macro="" textlink="">
      <xdr:nvSpPr>
        <xdr:cNvPr id="2522" name="Line 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 flipV="1">
          <a:off x="6698520" y="56917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510</xdr:colOff>
      <xdr:row>3429</xdr:row>
      <xdr:rowOff>157680</xdr:rowOff>
    </xdr:from>
    <xdr:to>
      <xdr:col>7</xdr:col>
      <xdr:colOff>457560</xdr:colOff>
      <xdr:row>3430</xdr:row>
      <xdr:rowOff>101160</xdr:rowOff>
    </xdr:to>
    <xdr:sp macro="" textlink="">
      <xdr:nvSpPr>
        <xdr:cNvPr id="2523" name="Line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 flipV="1">
          <a:off x="6655680" y="570362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77760</xdr:colOff>
      <xdr:row>3429</xdr:row>
      <xdr:rowOff>23760</xdr:rowOff>
    </xdr:from>
    <xdr:to>
      <xdr:col>4</xdr:col>
      <xdr:colOff>541800</xdr:colOff>
      <xdr:row>3429</xdr:row>
      <xdr:rowOff>129960</xdr:rowOff>
    </xdr:to>
    <xdr:sp macro="" textlink="">
      <xdr:nvSpPr>
        <xdr:cNvPr id="2524" name="Line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 flipV="1">
          <a:off x="4891680" y="57022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46050</xdr:colOff>
      <xdr:row>3428</xdr:row>
      <xdr:rowOff>3375</xdr:rowOff>
    </xdr:from>
    <xdr:to>
      <xdr:col>4</xdr:col>
      <xdr:colOff>510090</xdr:colOff>
      <xdr:row>3429</xdr:row>
      <xdr:rowOff>5880</xdr:rowOff>
    </xdr:to>
    <xdr:sp macro="" textlink="">
      <xdr:nvSpPr>
        <xdr:cNvPr id="2525" name="Line 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 flipV="1">
          <a:off x="4389450" y="579094800"/>
          <a:ext cx="464040" cy="16443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182880</xdr:colOff>
      <xdr:row>3432</xdr:row>
      <xdr:rowOff>14040</xdr:rowOff>
    </xdr:from>
    <xdr:to>
      <xdr:col>3</xdr:col>
      <xdr:colOff>646920</xdr:colOff>
      <xdr:row>3432</xdr:row>
      <xdr:rowOff>120240</xdr:rowOff>
    </xdr:to>
    <xdr:sp macro="" textlink="">
      <xdr:nvSpPr>
        <xdr:cNvPr id="2526" name="Line 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 flipV="1">
          <a:off x="4120200" y="57070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3430</xdr:row>
      <xdr:rowOff>146160</xdr:rowOff>
    </xdr:from>
    <xdr:to>
      <xdr:col>7</xdr:col>
      <xdr:colOff>497160</xdr:colOff>
      <xdr:row>3431</xdr:row>
      <xdr:rowOff>90000</xdr:rowOff>
    </xdr:to>
    <xdr:sp macro="" textlink="">
      <xdr:nvSpPr>
        <xdr:cNvPr id="2527" name="Line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 flipV="1">
          <a:off x="6695280" y="57051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198000</xdr:colOff>
      <xdr:row>3437</xdr:row>
      <xdr:rowOff>5400</xdr:rowOff>
    </xdr:from>
    <xdr:to>
      <xdr:col>8</xdr:col>
      <xdr:colOff>662040</xdr:colOff>
      <xdr:row>3437</xdr:row>
      <xdr:rowOff>111600</xdr:rowOff>
    </xdr:to>
    <xdr:sp macro="" textlink="">
      <xdr:nvSpPr>
        <xdr:cNvPr id="2528" name="Line 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 flipV="1">
          <a:off x="7419600" y="571510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64440</xdr:colOff>
      <xdr:row>3434</xdr:row>
      <xdr:rowOff>9720</xdr:rowOff>
    </xdr:from>
    <xdr:to>
      <xdr:col>4</xdr:col>
      <xdr:colOff>528480</xdr:colOff>
      <xdr:row>3434</xdr:row>
      <xdr:rowOff>115920</xdr:rowOff>
    </xdr:to>
    <xdr:sp macro="" textlink="">
      <xdr:nvSpPr>
        <xdr:cNvPr id="2529" name="Line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 flipV="1">
          <a:off x="4878360" y="571026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3433</xdr:row>
      <xdr:rowOff>15840</xdr:rowOff>
    </xdr:from>
    <xdr:to>
      <xdr:col>8</xdr:col>
      <xdr:colOff>660600</xdr:colOff>
      <xdr:row>3433</xdr:row>
      <xdr:rowOff>122040</xdr:rowOff>
    </xdr:to>
    <xdr:sp macro="" textlink="">
      <xdr:nvSpPr>
        <xdr:cNvPr id="2530" name="Line 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 flipV="1">
          <a:off x="7418160" y="570870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3435</xdr:row>
      <xdr:rowOff>158760</xdr:rowOff>
    </xdr:from>
    <xdr:to>
      <xdr:col>5</xdr:col>
      <xdr:colOff>511560</xdr:colOff>
      <xdr:row>3436</xdr:row>
      <xdr:rowOff>102600</xdr:rowOff>
    </xdr:to>
    <xdr:sp macro="" textlink="">
      <xdr:nvSpPr>
        <xdr:cNvPr id="2531" name="Line 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 flipV="1">
          <a:off x="5516640" y="57133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27720</xdr:colOff>
      <xdr:row>3435</xdr:row>
      <xdr:rowOff>31320</xdr:rowOff>
    </xdr:from>
    <xdr:to>
      <xdr:col>5</xdr:col>
      <xdr:colOff>491760</xdr:colOff>
      <xdr:row>3435</xdr:row>
      <xdr:rowOff>137520</xdr:rowOff>
    </xdr:to>
    <xdr:sp macro="" textlink="">
      <xdr:nvSpPr>
        <xdr:cNvPr id="2532" name="Line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 flipV="1">
          <a:off x="5496840" y="57121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34560</xdr:colOff>
      <xdr:row>3438</xdr:row>
      <xdr:rowOff>161565</xdr:rowOff>
    </xdr:from>
    <xdr:to>
      <xdr:col>4</xdr:col>
      <xdr:colOff>498600</xdr:colOff>
      <xdr:row>3439</xdr:row>
      <xdr:rowOff>105840</xdr:rowOff>
    </xdr:to>
    <xdr:sp macro="" textlink="">
      <xdr:nvSpPr>
        <xdr:cNvPr id="2533" name="Line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 flipV="1">
          <a:off x="4848480" y="57182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178200</xdr:colOff>
      <xdr:row>3438</xdr:row>
      <xdr:rowOff>27000</xdr:rowOff>
    </xdr:from>
    <xdr:to>
      <xdr:col>8</xdr:col>
      <xdr:colOff>642240</xdr:colOff>
      <xdr:row>3438</xdr:row>
      <xdr:rowOff>133200</xdr:rowOff>
    </xdr:to>
    <xdr:sp macro="" textlink="">
      <xdr:nvSpPr>
        <xdr:cNvPr id="2534" name="Line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 flipV="1">
          <a:off x="7399800" y="571694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219960</xdr:colOff>
      <xdr:row>3443</xdr:row>
      <xdr:rowOff>11160</xdr:rowOff>
    </xdr:from>
    <xdr:to>
      <xdr:col>8</xdr:col>
      <xdr:colOff>684000</xdr:colOff>
      <xdr:row>3443</xdr:row>
      <xdr:rowOff>117360</xdr:rowOff>
    </xdr:to>
    <xdr:sp macro="" textlink="">
      <xdr:nvSpPr>
        <xdr:cNvPr id="2535" name="Line 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 flipV="1">
          <a:off x="7441560" y="57255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4725</xdr:colOff>
      <xdr:row>3445</xdr:row>
      <xdr:rowOff>158040</xdr:rowOff>
    </xdr:from>
    <xdr:to>
      <xdr:col>10</xdr:col>
      <xdr:colOff>397140</xdr:colOff>
      <xdr:row>3446</xdr:row>
      <xdr:rowOff>101520</xdr:rowOff>
    </xdr:to>
    <xdr:sp macro="" textlink="">
      <xdr:nvSpPr>
        <xdr:cNvPr id="2536" name="Line 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 flipV="1">
          <a:off x="8734680" y="57302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243720</xdr:colOff>
      <xdr:row>3444</xdr:row>
      <xdr:rowOff>153360</xdr:rowOff>
    </xdr:from>
    <xdr:to>
      <xdr:col>8</xdr:col>
      <xdr:colOff>707760</xdr:colOff>
      <xdr:row>3445</xdr:row>
      <xdr:rowOff>97200</xdr:rowOff>
    </xdr:to>
    <xdr:sp macro="" textlink="">
      <xdr:nvSpPr>
        <xdr:cNvPr id="2537" name="Line 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 flipV="1">
          <a:off x="7465320" y="572860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3443</xdr:row>
      <xdr:rowOff>161640</xdr:rowOff>
    </xdr:from>
    <xdr:to>
      <xdr:col>8</xdr:col>
      <xdr:colOff>624600</xdr:colOff>
      <xdr:row>3444</xdr:row>
      <xdr:rowOff>105120</xdr:rowOff>
    </xdr:to>
    <xdr:sp macro="" textlink="">
      <xdr:nvSpPr>
        <xdr:cNvPr id="2538" name="Line 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 flipV="1">
          <a:off x="7382160" y="572706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1815</xdr:colOff>
      <xdr:row>3456</xdr:row>
      <xdr:rowOff>29880</xdr:rowOff>
    </xdr:from>
    <xdr:to>
      <xdr:col>11</xdr:col>
      <xdr:colOff>3705</xdr:colOff>
      <xdr:row>3456</xdr:row>
      <xdr:rowOff>136080</xdr:rowOff>
    </xdr:to>
    <xdr:sp macro="" textlink="">
      <xdr:nvSpPr>
        <xdr:cNvPr id="2539" name="Line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 flipV="1">
          <a:off x="8712720" y="57468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27720</xdr:colOff>
      <xdr:row>3448</xdr:row>
      <xdr:rowOff>6120</xdr:rowOff>
    </xdr:from>
    <xdr:to>
      <xdr:col>5</xdr:col>
      <xdr:colOff>491760</xdr:colOff>
      <xdr:row>3448</xdr:row>
      <xdr:rowOff>112320</xdr:rowOff>
    </xdr:to>
    <xdr:sp macro="" textlink="">
      <xdr:nvSpPr>
        <xdr:cNvPr id="2540" name="Line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 flipV="1">
          <a:off x="5496840" y="573363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23400</xdr:colOff>
      <xdr:row>3449</xdr:row>
      <xdr:rowOff>8640</xdr:rowOff>
    </xdr:from>
    <xdr:to>
      <xdr:col>7</xdr:col>
      <xdr:colOff>487440</xdr:colOff>
      <xdr:row>3449</xdr:row>
      <xdr:rowOff>114840</xdr:rowOff>
    </xdr:to>
    <xdr:sp macro="" textlink="">
      <xdr:nvSpPr>
        <xdr:cNvPr id="2541" name="Line 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 flipV="1">
          <a:off x="6685560" y="57352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3447</xdr:row>
      <xdr:rowOff>16200</xdr:rowOff>
    </xdr:from>
    <xdr:to>
      <xdr:col>3</xdr:col>
      <xdr:colOff>620640</xdr:colOff>
      <xdr:row>3447</xdr:row>
      <xdr:rowOff>122400</xdr:rowOff>
    </xdr:to>
    <xdr:sp macro="" textlink="">
      <xdr:nvSpPr>
        <xdr:cNvPr id="2542" name="Line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 flipV="1">
          <a:off x="4093920" y="57321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32040</xdr:colOff>
      <xdr:row>3450</xdr:row>
      <xdr:rowOff>3600</xdr:rowOff>
    </xdr:from>
    <xdr:to>
      <xdr:col>7</xdr:col>
      <xdr:colOff>496080</xdr:colOff>
      <xdr:row>3450</xdr:row>
      <xdr:rowOff>109800</xdr:rowOff>
    </xdr:to>
    <xdr:sp macro="" textlink="">
      <xdr:nvSpPr>
        <xdr:cNvPr id="2543" name="Line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 flipV="1">
          <a:off x="6694200" y="57368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3450</xdr:row>
      <xdr:rowOff>158760</xdr:rowOff>
    </xdr:from>
    <xdr:to>
      <xdr:col>5</xdr:col>
      <xdr:colOff>511560</xdr:colOff>
      <xdr:row>3451</xdr:row>
      <xdr:rowOff>102240</xdr:rowOff>
    </xdr:to>
    <xdr:sp macro="" textlink="">
      <xdr:nvSpPr>
        <xdr:cNvPr id="2544" name="Line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 flipV="1">
          <a:off x="5516640" y="57384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57240</xdr:colOff>
      <xdr:row>3452</xdr:row>
      <xdr:rowOff>19440</xdr:rowOff>
    </xdr:from>
    <xdr:to>
      <xdr:col>5</xdr:col>
      <xdr:colOff>521280</xdr:colOff>
      <xdr:row>3452</xdr:row>
      <xdr:rowOff>125640</xdr:rowOff>
    </xdr:to>
    <xdr:sp macro="" textlink="">
      <xdr:nvSpPr>
        <xdr:cNvPr id="2545" name="Line 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 flipV="1">
          <a:off x="5526360" y="57402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567255</xdr:colOff>
      <xdr:row>3456</xdr:row>
      <xdr:rowOff>159840</xdr:rowOff>
    </xdr:from>
    <xdr:to>
      <xdr:col>11</xdr:col>
      <xdr:colOff>3240</xdr:colOff>
      <xdr:row>3457</xdr:row>
      <xdr:rowOff>103320</xdr:rowOff>
    </xdr:to>
    <xdr:sp macro="" textlink="">
      <xdr:nvSpPr>
        <xdr:cNvPr id="2546" name="Line 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 flipV="1">
          <a:off x="8744760" y="57481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179640</xdr:colOff>
      <xdr:row>3468</xdr:row>
      <xdr:rowOff>156240</xdr:rowOff>
    </xdr:from>
    <xdr:to>
      <xdr:col>3</xdr:col>
      <xdr:colOff>643680</xdr:colOff>
      <xdr:row>3469</xdr:row>
      <xdr:rowOff>99720</xdr:rowOff>
    </xdr:to>
    <xdr:sp macro="" textlink="">
      <xdr:nvSpPr>
        <xdr:cNvPr id="2547" name="Line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 flipV="1">
          <a:off x="4116960" y="57682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171000</xdr:colOff>
      <xdr:row>3473</xdr:row>
      <xdr:rowOff>7560</xdr:rowOff>
    </xdr:from>
    <xdr:to>
      <xdr:col>8</xdr:col>
      <xdr:colOff>635040</xdr:colOff>
      <xdr:row>3473</xdr:row>
      <xdr:rowOff>113760</xdr:rowOff>
    </xdr:to>
    <xdr:sp macro="" textlink="">
      <xdr:nvSpPr>
        <xdr:cNvPr id="2548" name="Line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 flipV="1">
          <a:off x="7392600" y="57749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16200</xdr:colOff>
      <xdr:row>3470</xdr:row>
      <xdr:rowOff>10800</xdr:rowOff>
    </xdr:from>
    <xdr:to>
      <xdr:col>6</xdr:col>
      <xdr:colOff>480240</xdr:colOff>
      <xdr:row>3470</xdr:row>
      <xdr:rowOff>117000</xdr:rowOff>
    </xdr:to>
    <xdr:sp macro="" textlink="">
      <xdr:nvSpPr>
        <xdr:cNvPr id="2549" name="Line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 flipV="1">
          <a:off x="6118920" y="57700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34560</xdr:colOff>
      <xdr:row>3461</xdr:row>
      <xdr:rowOff>12960</xdr:rowOff>
    </xdr:from>
    <xdr:to>
      <xdr:col>5</xdr:col>
      <xdr:colOff>498600</xdr:colOff>
      <xdr:row>3461</xdr:row>
      <xdr:rowOff>119160</xdr:rowOff>
    </xdr:to>
    <xdr:sp macro="" textlink="">
      <xdr:nvSpPr>
        <xdr:cNvPr id="2550" name="Line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 flipV="1">
          <a:off x="5503680" y="57554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14760</xdr:colOff>
      <xdr:row>3471</xdr:row>
      <xdr:rowOff>153720</xdr:rowOff>
    </xdr:from>
    <xdr:to>
      <xdr:col>5</xdr:col>
      <xdr:colOff>478800</xdr:colOff>
      <xdr:row>3472</xdr:row>
      <xdr:rowOff>97560</xdr:rowOff>
    </xdr:to>
    <xdr:sp macro="" textlink="">
      <xdr:nvSpPr>
        <xdr:cNvPr id="2551" name="Line 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 flipV="1">
          <a:off x="5483880" y="57731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3462</xdr:row>
      <xdr:rowOff>33120</xdr:rowOff>
    </xdr:from>
    <xdr:to>
      <xdr:col>5</xdr:col>
      <xdr:colOff>511560</xdr:colOff>
      <xdr:row>3462</xdr:row>
      <xdr:rowOff>139320</xdr:rowOff>
    </xdr:to>
    <xdr:sp macro="" textlink="">
      <xdr:nvSpPr>
        <xdr:cNvPr id="2552" name="Line 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 flipV="1">
          <a:off x="5516640" y="575730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153360</xdr:colOff>
      <xdr:row>3471</xdr:row>
      <xdr:rowOff>26640</xdr:rowOff>
    </xdr:from>
    <xdr:to>
      <xdr:col>3</xdr:col>
      <xdr:colOff>617400</xdr:colOff>
      <xdr:row>3471</xdr:row>
      <xdr:rowOff>132840</xdr:rowOff>
    </xdr:to>
    <xdr:sp macro="" textlink="">
      <xdr:nvSpPr>
        <xdr:cNvPr id="2553" name="Line 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 flipV="1">
          <a:off x="4090680" y="57718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34560</xdr:colOff>
      <xdr:row>3474</xdr:row>
      <xdr:rowOff>160920</xdr:rowOff>
    </xdr:from>
    <xdr:to>
      <xdr:col>4</xdr:col>
      <xdr:colOff>498600</xdr:colOff>
      <xdr:row>3475</xdr:row>
      <xdr:rowOff>104400</xdr:rowOff>
    </xdr:to>
    <xdr:sp macro="" textlink="">
      <xdr:nvSpPr>
        <xdr:cNvPr id="2554" name="Line 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 flipV="1">
          <a:off x="4848480" y="57780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537195</xdr:colOff>
      <xdr:row>3464</xdr:row>
      <xdr:rowOff>28575</xdr:rowOff>
    </xdr:from>
    <xdr:to>
      <xdr:col>10</xdr:col>
      <xdr:colOff>371475</xdr:colOff>
      <xdr:row>3464</xdr:row>
      <xdr:rowOff>137910</xdr:rowOff>
    </xdr:to>
    <xdr:sp macro="" textlink="">
      <xdr:nvSpPr>
        <xdr:cNvPr id="2555" name="Line 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 flipV="1">
          <a:off x="7871445" y="585196950"/>
          <a:ext cx="405780" cy="109335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43920</xdr:colOff>
      <xdr:row>3473</xdr:row>
      <xdr:rowOff>156600</xdr:rowOff>
    </xdr:from>
    <xdr:to>
      <xdr:col>4</xdr:col>
      <xdr:colOff>507960</xdr:colOff>
      <xdr:row>3474</xdr:row>
      <xdr:rowOff>100440</xdr:rowOff>
    </xdr:to>
    <xdr:sp macro="" textlink="">
      <xdr:nvSpPr>
        <xdr:cNvPr id="2556" name="Line 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 flipV="1">
          <a:off x="4857840" y="577641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223920</xdr:colOff>
      <xdr:row>3476</xdr:row>
      <xdr:rowOff>19080</xdr:rowOff>
    </xdr:from>
    <xdr:to>
      <xdr:col>8</xdr:col>
      <xdr:colOff>687960</xdr:colOff>
      <xdr:row>3476</xdr:row>
      <xdr:rowOff>125280</xdr:rowOff>
    </xdr:to>
    <xdr:sp macro="" textlink="">
      <xdr:nvSpPr>
        <xdr:cNvPr id="2557" name="Line 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 flipV="1">
          <a:off x="7445520" y="57799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270</xdr:colOff>
      <xdr:row>3476</xdr:row>
      <xdr:rowOff>144000</xdr:rowOff>
    </xdr:from>
    <xdr:to>
      <xdr:col>11</xdr:col>
      <xdr:colOff>17280</xdr:colOff>
      <xdr:row>3477</xdr:row>
      <xdr:rowOff>87840</xdr:rowOff>
    </xdr:to>
    <xdr:sp macro="" textlink="">
      <xdr:nvSpPr>
        <xdr:cNvPr id="2558" name="Line 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 flipV="1">
          <a:off x="8758800" y="57811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40320</xdr:colOff>
      <xdr:row>3486</xdr:row>
      <xdr:rowOff>13320</xdr:rowOff>
    </xdr:from>
    <xdr:to>
      <xdr:col>5</xdr:col>
      <xdr:colOff>504360</xdr:colOff>
      <xdr:row>3486</xdr:row>
      <xdr:rowOff>119520</xdr:rowOff>
    </xdr:to>
    <xdr:sp macro="" textlink="">
      <xdr:nvSpPr>
        <xdr:cNvPr id="2559" name="Line 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 flipV="1">
          <a:off x="5509440" y="57967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189720</xdr:colOff>
      <xdr:row>3488</xdr:row>
      <xdr:rowOff>13320</xdr:rowOff>
    </xdr:from>
    <xdr:to>
      <xdr:col>3</xdr:col>
      <xdr:colOff>653760</xdr:colOff>
      <xdr:row>3488</xdr:row>
      <xdr:rowOff>119520</xdr:rowOff>
    </xdr:to>
    <xdr:sp macro="" textlink="">
      <xdr:nvSpPr>
        <xdr:cNvPr id="2560" name="Line 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 flipV="1">
          <a:off x="4127040" y="580001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190440</xdr:colOff>
      <xdr:row>3496</xdr:row>
      <xdr:rowOff>75</xdr:rowOff>
    </xdr:from>
    <xdr:to>
      <xdr:col>8</xdr:col>
      <xdr:colOff>654480</xdr:colOff>
      <xdr:row>3496</xdr:row>
      <xdr:rowOff>105480</xdr:rowOff>
    </xdr:to>
    <xdr:sp macro="" textlink="">
      <xdr:nvSpPr>
        <xdr:cNvPr id="2561" name="Line 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 flipV="1">
          <a:off x="7412040" y="58128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3489</xdr:row>
      <xdr:rowOff>11880</xdr:rowOff>
    </xdr:from>
    <xdr:to>
      <xdr:col>7</xdr:col>
      <xdr:colOff>477360</xdr:colOff>
      <xdr:row>3489</xdr:row>
      <xdr:rowOff>118080</xdr:rowOff>
    </xdr:to>
    <xdr:sp macro="" textlink="">
      <xdr:nvSpPr>
        <xdr:cNvPr id="2562" name="Line 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 flipV="1">
          <a:off x="6675480" y="580162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149400</xdr:colOff>
      <xdr:row>3492</xdr:row>
      <xdr:rowOff>158760</xdr:rowOff>
    </xdr:from>
    <xdr:to>
      <xdr:col>3</xdr:col>
      <xdr:colOff>613440</xdr:colOff>
      <xdr:row>3493</xdr:row>
      <xdr:rowOff>102600</xdr:rowOff>
    </xdr:to>
    <xdr:sp macro="" textlink="">
      <xdr:nvSpPr>
        <xdr:cNvPr id="2563" name="Line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 flipV="1">
          <a:off x="4086720" y="58079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4755</xdr:colOff>
      <xdr:row>3490</xdr:row>
      <xdr:rowOff>1080</xdr:rowOff>
    </xdr:from>
    <xdr:to>
      <xdr:col>6</xdr:col>
      <xdr:colOff>454320</xdr:colOff>
      <xdr:row>3490</xdr:row>
      <xdr:rowOff>107280</xdr:rowOff>
    </xdr:to>
    <xdr:sp macro="" textlink="">
      <xdr:nvSpPr>
        <xdr:cNvPr id="2564" name="Line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 flipV="1">
          <a:off x="6093000" y="58031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190440</xdr:colOff>
      <xdr:row>3494</xdr:row>
      <xdr:rowOff>41400</xdr:rowOff>
    </xdr:from>
    <xdr:to>
      <xdr:col>3</xdr:col>
      <xdr:colOff>654480</xdr:colOff>
      <xdr:row>3494</xdr:row>
      <xdr:rowOff>147600</xdr:rowOff>
    </xdr:to>
    <xdr:sp macro="" textlink="">
      <xdr:nvSpPr>
        <xdr:cNvPr id="2565" name="Line 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 flipV="1">
          <a:off x="4127760" y="58100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3484</xdr:row>
      <xdr:rowOff>9720</xdr:rowOff>
    </xdr:from>
    <xdr:to>
      <xdr:col>4</xdr:col>
      <xdr:colOff>514800</xdr:colOff>
      <xdr:row>3484</xdr:row>
      <xdr:rowOff>115920</xdr:rowOff>
    </xdr:to>
    <xdr:sp macro="" textlink="">
      <xdr:nvSpPr>
        <xdr:cNvPr id="2566" name="Line 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 flipV="1">
          <a:off x="4864680" y="57934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213840</xdr:colOff>
      <xdr:row>3484</xdr:row>
      <xdr:rowOff>110520</xdr:rowOff>
    </xdr:from>
    <xdr:to>
      <xdr:col>8</xdr:col>
      <xdr:colOff>677880</xdr:colOff>
      <xdr:row>3485</xdr:row>
      <xdr:rowOff>54000</xdr:rowOff>
    </xdr:to>
    <xdr:sp macro="" textlink="">
      <xdr:nvSpPr>
        <xdr:cNvPr id="2567" name="Line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 flipV="1">
          <a:off x="7435440" y="57944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43200</xdr:colOff>
      <xdr:row>3495</xdr:row>
      <xdr:rowOff>8640</xdr:rowOff>
    </xdr:from>
    <xdr:to>
      <xdr:col>5</xdr:col>
      <xdr:colOff>507240</xdr:colOff>
      <xdr:row>3495</xdr:row>
      <xdr:rowOff>114840</xdr:rowOff>
    </xdr:to>
    <xdr:sp macro="" textlink="">
      <xdr:nvSpPr>
        <xdr:cNvPr id="2568" name="Line 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 flipV="1">
          <a:off x="5512320" y="58113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1620</xdr:colOff>
      <xdr:row>3490</xdr:row>
      <xdr:rowOff>155160</xdr:rowOff>
    </xdr:from>
    <xdr:to>
      <xdr:col>11</xdr:col>
      <xdr:colOff>3510</xdr:colOff>
      <xdr:row>3491</xdr:row>
      <xdr:rowOff>99000</xdr:rowOff>
    </xdr:to>
    <xdr:sp macro="" textlink="">
      <xdr:nvSpPr>
        <xdr:cNvPr id="2569" name="Line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 flipV="1">
          <a:off x="8703000" y="580468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3492</xdr:row>
      <xdr:rowOff>4320</xdr:rowOff>
    </xdr:from>
    <xdr:to>
      <xdr:col>7</xdr:col>
      <xdr:colOff>477360</xdr:colOff>
      <xdr:row>3492</xdr:row>
      <xdr:rowOff>110520</xdr:rowOff>
    </xdr:to>
    <xdr:sp macro="" textlink="">
      <xdr:nvSpPr>
        <xdr:cNvPr id="2570" name="Line 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 flipV="1">
          <a:off x="6675480" y="58064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44280</xdr:colOff>
      <xdr:row>3503</xdr:row>
      <xdr:rowOff>2520</xdr:rowOff>
    </xdr:from>
    <xdr:to>
      <xdr:col>4</xdr:col>
      <xdr:colOff>508320</xdr:colOff>
      <xdr:row>3503</xdr:row>
      <xdr:rowOff>108720</xdr:rowOff>
    </xdr:to>
    <xdr:sp macro="" textlink="">
      <xdr:nvSpPr>
        <xdr:cNvPr id="2571" name="Line 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 flipV="1">
          <a:off x="4858200" y="58249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93600</xdr:colOff>
      <xdr:row>3504</xdr:row>
      <xdr:rowOff>14760</xdr:rowOff>
    </xdr:from>
    <xdr:to>
      <xdr:col>4</xdr:col>
      <xdr:colOff>557640</xdr:colOff>
      <xdr:row>3504</xdr:row>
      <xdr:rowOff>120960</xdr:rowOff>
    </xdr:to>
    <xdr:sp macro="" textlink="">
      <xdr:nvSpPr>
        <xdr:cNvPr id="2572" name="Line 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 flipV="1">
          <a:off x="4907520" y="58266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3501</xdr:row>
      <xdr:rowOff>6120</xdr:rowOff>
    </xdr:from>
    <xdr:to>
      <xdr:col>7</xdr:col>
      <xdr:colOff>477360</xdr:colOff>
      <xdr:row>3501</xdr:row>
      <xdr:rowOff>112320</xdr:rowOff>
    </xdr:to>
    <xdr:sp macro="" textlink="">
      <xdr:nvSpPr>
        <xdr:cNvPr id="2573" name="Line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 flipV="1">
          <a:off x="6675480" y="582171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75</xdr:colOff>
      <xdr:row>3496</xdr:row>
      <xdr:rowOff>156600</xdr:rowOff>
    </xdr:from>
    <xdr:to>
      <xdr:col>11</xdr:col>
      <xdr:colOff>7560</xdr:colOff>
      <xdr:row>3497</xdr:row>
      <xdr:rowOff>100440</xdr:rowOff>
    </xdr:to>
    <xdr:sp macro="" textlink="">
      <xdr:nvSpPr>
        <xdr:cNvPr id="2574" name="Line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 flipV="1">
          <a:off x="8749080" y="581445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60120</xdr:colOff>
      <xdr:row>3500</xdr:row>
      <xdr:rowOff>220320</xdr:rowOff>
    </xdr:from>
    <xdr:to>
      <xdr:col>4</xdr:col>
      <xdr:colOff>524160</xdr:colOff>
      <xdr:row>3501</xdr:row>
      <xdr:rowOff>99000</xdr:rowOff>
    </xdr:to>
    <xdr:sp macro="" textlink="">
      <xdr:nvSpPr>
        <xdr:cNvPr id="2575" name="Line 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 flipV="1">
          <a:off x="4874040" y="582158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212760</xdr:colOff>
      <xdr:row>3502</xdr:row>
      <xdr:rowOff>21960</xdr:rowOff>
    </xdr:from>
    <xdr:to>
      <xdr:col>8</xdr:col>
      <xdr:colOff>676800</xdr:colOff>
      <xdr:row>3502</xdr:row>
      <xdr:rowOff>128160</xdr:rowOff>
    </xdr:to>
    <xdr:sp macro="" textlink="">
      <xdr:nvSpPr>
        <xdr:cNvPr id="2576" name="Line 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 flipV="1">
          <a:off x="7434360" y="58234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167040</xdr:colOff>
      <xdr:row>3507</xdr:row>
      <xdr:rowOff>2880</xdr:rowOff>
    </xdr:from>
    <xdr:to>
      <xdr:col>3</xdr:col>
      <xdr:colOff>631080</xdr:colOff>
      <xdr:row>3507</xdr:row>
      <xdr:rowOff>109080</xdr:rowOff>
    </xdr:to>
    <xdr:sp macro="" textlink="">
      <xdr:nvSpPr>
        <xdr:cNvPr id="2577" name="Line 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 flipV="1">
          <a:off x="4104360" y="58314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54000</xdr:colOff>
      <xdr:row>3510</xdr:row>
      <xdr:rowOff>161640</xdr:rowOff>
    </xdr:from>
    <xdr:to>
      <xdr:col>5</xdr:col>
      <xdr:colOff>518040</xdr:colOff>
      <xdr:row>3511</xdr:row>
      <xdr:rowOff>105480</xdr:rowOff>
    </xdr:to>
    <xdr:sp macro="" textlink="">
      <xdr:nvSpPr>
        <xdr:cNvPr id="2578" name="Line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 flipV="1">
          <a:off x="5523120" y="583790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44640</xdr:colOff>
      <xdr:row>3506</xdr:row>
      <xdr:rowOff>20520</xdr:rowOff>
    </xdr:from>
    <xdr:to>
      <xdr:col>4</xdr:col>
      <xdr:colOff>508680</xdr:colOff>
      <xdr:row>3506</xdr:row>
      <xdr:rowOff>126720</xdr:rowOff>
    </xdr:to>
    <xdr:sp macro="" textlink="">
      <xdr:nvSpPr>
        <xdr:cNvPr id="2579" name="Line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 flipV="1">
          <a:off x="4858560" y="58299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216360</xdr:colOff>
      <xdr:row>3511</xdr:row>
      <xdr:rowOff>145800</xdr:rowOff>
    </xdr:from>
    <xdr:to>
      <xdr:col>8</xdr:col>
      <xdr:colOff>680400</xdr:colOff>
      <xdr:row>3512</xdr:row>
      <xdr:rowOff>89280</xdr:rowOff>
    </xdr:to>
    <xdr:sp macro="" textlink="">
      <xdr:nvSpPr>
        <xdr:cNvPr id="2580" name="Line 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 flipV="1">
          <a:off x="7437960" y="58393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206640</xdr:colOff>
      <xdr:row>3509</xdr:row>
      <xdr:rowOff>10440</xdr:rowOff>
    </xdr:from>
    <xdr:to>
      <xdr:col>8</xdr:col>
      <xdr:colOff>670680</xdr:colOff>
      <xdr:row>3509</xdr:row>
      <xdr:rowOff>116640</xdr:rowOff>
    </xdr:to>
    <xdr:sp macro="" textlink="">
      <xdr:nvSpPr>
        <xdr:cNvPr id="2581" name="Line 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 flipV="1">
          <a:off x="7428240" y="58347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147240</xdr:colOff>
      <xdr:row>3509</xdr:row>
      <xdr:rowOff>131760</xdr:rowOff>
    </xdr:from>
    <xdr:to>
      <xdr:col>3</xdr:col>
      <xdr:colOff>611280</xdr:colOff>
      <xdr:row>3510</xdr:row>
      <xdr:rowOff>75240</xdr:rowOff>
    </xdr:to>
    <xdr:sp macro="" textlink="">
      <xdr:nvSpPr>
        <xdr:cNvPr id="2582" name="Line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 flipV="1">
          <a:off x="4084560" y="58359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75</xdr:colOff>
      <xdr:row>3520</xdr:row>
      <xdr:rowOff>151920</xdr:rowOff>
    </xdr:from>
    <xdr:to>
      <xdr:col>11</xdr:col>
      <xdr:colOff>7560</xdr:colOff>
      <xdr:row>3521</xdr:row>
      <xdr:rowOff>95400</xdr:rowOff>
    </xdr:to>
    <xdr:sp macro="" textlink="">
      <xdr:nvSpPr>
        <xdr:cNvPr id="2583" name="Line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 flipV="1">
          <a:off x="8749080" y="58546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186480</xdr:colOff>
      <xdr:row>3523</xdr:row>
      <xdr:rowOff>3600</xdr:rowOff>
    </xdr:from>
    <xdr:to>
      <xdr:col>3</xdr:col>
      <xdr:colOff>650520</xdr:colOff>
      <xdr:row>3523</xdr:row>
      <xdr:rowOff>109800</xdr:rowOff>
    </xdr:to>
    <xdr:sp macro="" textlink="">
      <xdr:nvSpPr>
        <xdr:cNvPr id="2584" name="Line 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 flipV="1">
          <a:off x="4123800" y="58580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504615</xdr:colOff>
      <xdr:row>3516</xdr:row>
      <xdr:rowOff>7920</xdr:rowOff>
    </xdr:from>
    <xdr:to>
      <xdr:col>7</xdr:col>
      <xdr:colOff>456840</xdr:colOff>
      <xdr:row>3516</xdr:row>
      <xdr:rowOff>114120</xdr:rowOff>
    </xdr:to>
    <xdr:sp macro="" textlink="">
      <xdr:nvSpPr>
        <xdr:cNvPr id="2585" name="Line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 flipV="1">
          <a:off x="6654960" y="58467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570630</xdr:colOff>
      <xdr:row>3519</xdr:row>
      <xdr:rowOff>3600</xdr:rowOff>
    </xdr:from>
    <xdr:to>
      <xdr:col>11</xdr:col>
      <xdr:colOff>1020</xdr:colOff>
      <xdr:row>3519</xdr:row>
      <xdr:rowOff>109800</xdr:rowOff>
    </xdr:to>
    <xdr:sp macro="" textlink="">
      <xdr:nvSpPr>
        <xdr:cNvPr id="2586" name="Line 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 flipV="1">
          <a:off x="8719560" y="58515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20520</xdr:colOff>
      <xdr:row>3518</xdr:row>
      <xdr:rowOff>37080</xdr:rowOff>
    </xdr:from>
    <xdr:to>
      <xdr:col>4</xdr:col>
      <xdr:colOff>484560</xdr:colOff>
      <xdr:row>3518</xdr:row>
      <xdr:rowOff>143280</xdr:rowOff>
    </xdr:to>
    <xdr:sp macro="" textlink="">
      <xdr:nvSpPr>
        <xdr:cNvPr id="2587" name="Line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 flipV="1">
          <a:off x="4834440" y="58502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3516</xdr:row>
      <xdr:rowOff>150480</xdr:rowOff>
    </xdr:from>
    <xdr:to>
      <xdr:col>5</xdr:col>
      <xdr:colOff>511560</xdr:colOff>
      <xdr:row>3517</xdr:row>
      <xdr:rowOff>93960</xdr:rowOff>
    </xdr:to>
    <xdr:sp macro="" textlink="">
      <xdr:nvSpPr>
        <xdr:cNvPr id="2588" name="Line 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 flipV="1">
          <a:off x="5516640" y="58481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3520</xdr:row>
      <xdr:rowOff>22320</xdr:rowOff>
    </xdr:from>
    <xdr:to>
      <xdr:col>7</xdr:col>
      <xdr:colOff>477360</xdr:colOff>
      <xdr:row>3520</xdr:row>
      <xdr:rowOff>128520</xdr:rowOff>
    </xdr:to>
    <xdr:sp macro="" textlink="">
      <xdr:nvSpPr>
        <xdr:cNvPr id="2589" name="Line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 flipV="1">
          <a:off x="6675480" y="585340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510</xdr:colOff>
      <xdr:row>3522</xdr:row>
      <xdr:rowOff>8280</xdr:rowOff>
    </xdr:from>
    <xdr:to>
      <xdr:col>7</xdr:col>
      <xdr:colOff>457560</xdr:colOff>
      <xdr:row>3522</xdr:row>
      <xdr:rowOff>114480</xdr:rowOff>
    </xdr:to>
    <xdr:sp macro="" textlink="">
      <xdr:nvSpPr>
        <xdr:cNvPr id="2590" name="Line 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 flipV="1">
          <a:off x="6655680" y="58565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31320</xdr:colOff>
      <xdr:row>3525</xdr:row>
      <xdr:rowOff>24840</xdr:rowOff>
    </xdr:from>
    <xdr:to>
      <xdr:col>5</xdr:col>
      <xdr:colOff>495360</xdr:colOff>
      <xdr:row>3525</xdr:row>
      <xdr:rowOff>131040</xdr:rowOff>
    </xdr:to>
    <xdr:sp macro="" textlink="">
      <xdr:nvSpPr>
        <xdr:cNvPr id="2591" name="Line 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 flipV="1">
          <a:off x="5500440" y="58615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194040</xdr:colOff>
      <xdr:row>3523</xdr:row>
      <xdr:rowOff>141480</xdr:rowOff>
    </xdr:from>
    <xdr:to>
      <xdr:col>3</xdr:col>
      <xdr:colOff>658080</xdr:colOff>
      <xdr:row>3524</xdr:row>
      <xdr:rowOff>84960</xdr:rowOff>
    </xdr:to>
    <xdr:sp macro="" textlink="">
      <xdr:nvSpPr>
        <xdr:cNvPr id="2592" name="Line 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 flipV="1">
          <a:off x="4131360" y="58594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68040</xdr:colOff>
      <xdr:row>3527</xdr:row>
      <xdr:rowOff>11160</xdr:rowOff>
    </xdr:from>
    <xdr:to>
      <xdr:col>4</xdr:col>
      <xdr:colOff>532080</xdr:colOff>
      <xdr:row>3527</xdr:row>
      <xdr:rowOff>117360</xdr:rowOff>
    </xdr:to>
    <xdr:sp macro="" textlink="">
      <xdr:nvSpPr>
        <xdr:cNvPr id="2593" name="Line 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 flipV="1">
          <a:off x="4881960" y="58646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54360</xdr:colOff>
      <xdr:row>3526</xdr:row>
      <xdr:rowOff>2880</xdr:rowOff>
    </xdr:from>
    <xdr:to>
      <xdr:col>5</xdr:col>
      <xdr:colOff>518400</xdr:colOff>
      <xdr:row>3526</xdr:row>
      <xdr:rowOff>109080</xdr:rowOff>
    </xdr:to>
    <xdr:sp macro="" textlink="">
      <xdr:nvSpPr>
        <xdr:cNvPr id="2594" name="Line 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 flipV="1">
          <a:off x="5523480" y="58629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54720</xdr:colOff>
      <xdr:row>3530</xdr:row>
      <xdr:rowOff>203040</xdr:rowOff>
    </xdr:from>
    <xdr:to>
      <xdr:col>4</xdr:col>
      <xdr:colOff>518760</xdr:colOff>
      <xdr:row>3531</xdr:row>
      <xdr:rowOff>81720</xdr:rowOff>
    </xdr:to>
    <xdr:sp macro="" textlink="">
      <xdr:nvSpPr>
        <xdr:cNvPr id="2595" name="Line 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 flipV="1">
          <a:off x="4868640" y="58714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3532</xdr:row>
      <xdr:rowOff>23400</xdr:rowOff>
    </xdr:from>
    <xdr:to>
      <xdr:col>4</xdr:col>
      <xdr:colOff>514800</xdr:colOff>
      <xdr:row>3532</xdr:row>
      <xdr:rowOff>129600</xdr:rowOff>
    </xdr:to>
    <xdr:sp macro="" textlink="">
      <xdr:nvSpPr>
        <xdr:cNvPr id="2596" name="Line 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 flipV="1">
          <a:off x="4864680" y="58735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3533</xdr:row>
      <xdr:rowOff>22680</xdr:rowOff>
    </xdr:from>
    <xdr:to>
      <xdr:col>3</xdr:col>
      <xdr:colOff>620640</xdr:colOff>
      <xdr:row>3533</xdr:row>
      <xdr:rowOff>128880</xdr:rowOff>
    </xdr:to>
    <xdr:sp macro="" textlink="">
      <xdr:nvSpPr>
        <xdr:cNvPr id="2597" name="Line 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 flipV="1">
          <a:off x="4093920" y="58751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194400</xdr:colOff>
      <xdr:row>3533</xdr:row>
      <xdr:rowOff>156240</xdr:rowOff>
    </xdr:from>
    <xdr:to>
      <xdr:col>8</xdr:col>
      <xdr:colOff>658440</xdr:colOff>
      <xdr:row>3534</xdr:row>
      <xdr:rowOff>100080</xdr:rowOff>
    </xdr:to>
    <xdr:sp macro="" textlink="">
      <xdr:nvSpPr>
        <xdr:cNvPr id="2598" name="Line 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 flipV="1">
          <a:off x="7416000" y="58765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127440</xdr:colOff>
      <xdr:row>3535</xdr:row>
      <xdr:rowOff>12600</xdr:rowOff>
    </xdr:from>
    <xdr:to>
      <xdr:col>3</xdr:col>
      <xdr:colOff>591480</xdr:colOff>
      <xdr:row>3535</xdr:row>
      <xdr:rowOff>118800</xdr:rowOff>
    </xdr:to>
    <xdr:sp macro="" textlink="">
      <xdr:nvSpPr>
        <xdr:cNvPr id="2599" name="Line 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 flipV="1">
          <a:off x="4064760" y="587833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64440</xdr:colOff>
      <xdr:row>3536</xdr:row>
      <xdr:rowOff>2520</xdr:rowOff>
    </xdr:from>
    <xdr:to>
      <xdr:col>4</xdr:col>
      <xdr:colOff>528480</xdr:colOff>
      <xdr:row>3536</xdr:row>
      <xdr:rowOff>108720</xdr:rowOff>
    </xdr:to>
    <xdr:sp macro="" textlink="">
      <xdr:nvSpPr>
        <xdr:cNvPr id="2600" name="Line 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 flipV="1">
          <a:off x="4878360" y="58798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74160</xdr:colOff>
      <xdr:row>3536</xdr:row>
      <xdr:rowOff>145440</xdr:rowOff>
    </xdr:from>
    <xdr:to>
      <xdr:col>4</xdr:col>
      <xdr:colOff>538200</xdr:colOff>
      <xdr:row>3537</xdr:row>
      <xdr:rowOff>89280</xdr:rowOff>
    </xdr:to>
    <xdr:sp macro="" textlink="">
      <xdr:nvSpPr>
        <xdr:cNvPr id="2601" name="Line 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 flipV="1">
          <a:off x="4888080" y="58812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3870</xdr:colOff>
      <xdr:row>3545</xdr:row>
      <xdr:rowOff>7560</xdr:rowOff>
    </xdr:from>
    <xdr:to>
      <xdr:col>11</xdr:col>
      <xdr:colOff>20880</xdr:colOff>
      <xdr:row>3545</xdr:row>
      <xdr:rowOff>113760</xdr:rowOff>
    </xdr:to>
    <xdr:sp macro="" textlink="">
      <xdr:nvSpPr>
        <xdr:cNvPr id="2602" name="Line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 flipV="1">
          <a:off x="8762400" y="58951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69840</xdr:colOff>
      <xdr:row>3540</xdr:row>
      <xdr:rowOff>225360</xdr:rowOff>
    </xdr:from>
    <xdr:to>
      <xdr:col>4</xdr:col>
      <xdr:colOff>533880</xdr:colOff>
      <xdr:row>3541</xdr:row>
      <xdr:rowOff>104400</xdr:rowOff>
    </xdr:to>
    <xdr:sp macro="" textlink="">
      <xdr:nvSpPr>
        <xdr:cNvPr id="2603" name="Line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 flipV="1">
          <a:off x="4883760" y="58885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66240</xdr:colOff>
      <xdr:row>3543</xdr:row>
      <xdr:rowOff>138960</xdr:rowOff>
    </xdr:from>
    <xdr:to>
      <xdr:col>9</xdr:col>
      <xdr:colOff>530280</xdr:colOff>
      <xdr:row>3544</xdr:row>
      <xdr:rowOff>82800</xdr:rowOff>
    </xdr:to>
    <xdr:sp macro="" textlink="">
      <xdr:nvSpPr>
        <xdr:cNvPr id="2604" name="Line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 flipV="1">
          <a:off x="8196120" y="58932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206280</xdr:colOff>
      <xdr:row>3543</xdr:row>
      <xdr:rowOff>13680</xdr:rowOff>
    </xdr:from>
    <xdr:to>
      <xdr:col>3</xdr:col>
      <xdr:colOff>670320</xdr:colOff>
      <xdr:row>3543</xdr:row>
      <xdr:rowOff>119880</xdr:rowOff>
    </xdr:to>
    <xdr:sp macro="" textlink="">
      <xdr:nvSpPr>
        <xdr:cNvPr id="2605" name="Line 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 flipV="1">
          <a:off x="4143600" y="58919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77760</xdr:colOff>
      <xdr:row>3541</xdr:row>
      <xdr:rowOff>146520</xdr:rowOff>
    </xdr:from>
    <xdr:to>
      <xdr:col>4</xdr:col>
      <xdr:colOff>541800</xdr:colOff>
      <xdr:row>3542</xdr:row>
      <xdr:rowOff>90000</xdr:rowOff>
    </xdr:to>
    <xdr:sp macro="" textlink="">
      <xdr:nvSpPr>
        <xdr:cNvPr id="2606" name="Line 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 flipV="1">
          <a:off x="4891680" y="58900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88200</xdr:colOff>
      <xdr:row>3547</xdr:row>
      <xdr:rowOff>13680</xdr:rowOff>
    </xdr:from>
    <xdr:to>
      <xdr:col>9</xdr:col>
      <xdr:colOff>552240</xdr:colOff>
      <xdr:row>3547</xdr:row>
      <xdr:rowOff>119880</xdr:rowOff>
    </xdr:to>
    <xdr:sp macro="" textlink="">
      <xdr:nvSpPr>
        <xdr:cNvPr id="2607" name="Line 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 flipV="1">
          <a:off x="8218080" y="589849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3548</xdr:row>
      <xdr:rowOff>146880</xdr:rowOff>
    </xdr:from>
    <xdr:to>
      <xdr:col>4</xdr:col>
      <xdr:colOff>534600</xdr:colOff>
      <xdr:row>3549</xdr:row>
      <xdr:rowOff>90360</xdr:rowOff>
    </xdr:to>
    <xdr:sp macro="" textlink="">
      <xdr:nvSpPr>
        <xdr:cNvPr id="2608" name="Line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 flipV="1">
          <a:off x="4884480" y="59014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37440</xdr:colOff>
      <xdr:row>3546</xdr:row>
      <xdr:rowOff>13680</xdr:rowOff>
    </xdr:from>
    <xdr:to>
      <xdr:col>5</xdr:col>
      <xdr:colOff>501480</xdr:colOff>
      <xdr:row>3546</xdr:row>
      <xdr:rowOff>119880</xdr:rowOff>
    </xdr:to>
    <xdr:sp macro="" textlink="">
      <xdr:nvSpPr>
        <xdr:cNvPr id="2609" name="Line 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 flipV="1">
          <a:off x="5506560" y="58968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190440</xdr:colOff>
      <xdr:row>3547</xdr:row>
      <xdr:rowOff>154080</xdr:rowOff>
    </xdr:from>
    <xdr:to>
      <xdr:col>8</xdr:col>
      <xdr:colOff>654480</xdr:colOff>
      <xdr:row>3548</xdr:row>
      <xdr:rowOff>97920</xdr:rowOff>
    </xdr:to>
    <xdr:sp macro="" textlink="">
      <xdr:nvSpPr>
        <xdr:cNvPr id="2610" name="Line 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 flipV="1">
          <a:off x="7412040" y="58998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95760</xdr:colOff>
      <xdr:row>3550</xdr:row>
      <xdr:rowOff>19440</xdr:rowOff>
    </xdr:from>
    <xdr:to>
      <xdr:col>7</xdr:col>
      <xdr:colOff>502650</xdr:colOff>
      <xdr:row>3550</xdr:row>
      <xdr:rowOff>125640</xdr:rowOff>
    </xdr:to>
    <xdr:sp macro="" textlink="">
      <xdr:nvSpPr>
        <xdr:cNvPr id="2611" name="Line 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 flipV="1">
          <a:off x="6757920" y="59034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61920</xdr:colOff>
      <xdr:row>3553</xdr:row>
      <xdr:rowOff>10080</xdr:rowOff>
    </xdr:from>
    <xdr:to>
      <xdr:col>9</xdr:col>
      <xdr:colOff>525960</xdr:colOff>
      <xdr:row>3553</xdr:row>
      <xdr:rowOff>116280</xdr:rowOff>
    </xdr:to>
    <xdr:sp macro="" textlink="">
      <xdr:nvSpPr>
        <xdr:cNvPr id="2612" name="Line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 flipV="1">
          <a:off x="8191800" y="59082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3555</xdr:row>
      <xdr:rowOff>19080</xdr:rowOff>
    </xdr:from>
    <xdr:to>
      <xdr:col>4</xdr:col>
      <xdr:colOff>514800</xdr:colOff>
      <xdr:row>3555</xdr:row>
      <xdr:rowOff>125280</xdr:rowOff>
    </xdr:to>
    <xdr:sp macro="" textlink="">
      <xdr:nvSpPr>
        <xdr:cNvPr id="2613" name="Line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 flipV="1">
          <a:off x="4864680" y="59115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46080</xdr:colOff>
      <xdr:row>3551</xdr:row>
      <xdr:rowOff>158400</xdr:rowOff>
    </xdr:from>
    <xdr:to>
      <xdr:col>9</xdr:col>
      <xdr:colOff>510120</xdr:colOff>
      <xdr:row>3552</xdr:row>
      <xdr:rowOff>101880</xdr:rowOff>
    </xdr:to>
    <xdr:sp macro="" textlink="">
      <xdr:nvSpPr>
        <xdr:cNvPr id="2614" name="Line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 flipV="1">
          <a:off x="8175960" y="590644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25920</xdr:colOff>
      <xdr:row>3550</xdr:row>
      <xdr:rowOff>160200</xdr:rowOff>
    </xdr:from>
    <xdr:to>
      <xdr:col>7</xdr:col>
      <xdr:colOff>489960</xdr:colOff>
      <xdr:row>3551</xdr:row>
      <xdr:rowOff>103680</xdr:rowOff>
    </xdr:to>
    <xdr:sp macro="" textlink="">
      <xdr:nvSpPr>
        <xdr:cNvPr id="2615" name="Line 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 flipV="1">
          <a:off x="6688080" y="59048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1080</xdr:colOff>
      <xdr:row>3556</xdr:row>
      <xdr:rowOff>6840</xdr:rowOff>
    </xdr:from>
    <xdr:to>
      <xdr:col>11</xdr:col>
      <xdr:colOff>23040</xdr:colOff>
      <xdr:row>3556</xdr:row>
      <xdr:rowOff>113040</xdr:rowOff>
    </xdr:to>
    <xdr:sp macro="" textlink="">
      <xdr:nvSpPr>
        <xdr:cNvPr id="2616" name="Line 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 flipV="1">
          <a:off x="8764560" y="59130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61200</xdr:colOff>
      <xdr:row>3553</xdr:row>
      <xdr:rowOff>160200</xdr:rowOff>
    </xdr:from>
    <xdr:to>
      <xdr:col>5</xdr:col>
      <xdr:colOff>525240</xdr:colOff>
      <xdr:row>3554</xdr:row>
      <xdr:rowOff>103680</xdr:rowOff>
    </xdr:to>
    <xdr:sp macro="" textlink="">
      <xdr:nvSpPr>
        <xdr:cNvPr id="2617" name="Line 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 flipV="1">
          <a:off x="5530320" y="59097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176400</xdr:colOff>
      <xdr:row>3559</xdr:row>
      <xdr:rowOff>216720</xdr:rowOff>
    </xdr:from>
    <xdr:to>
      <xdr:col>3</xdr:col>
      <xdr:colOff>640440</xdr:colOff>
      <xdr:row>3560</xdr:row>
      <xdr:rowOff>95760</xdr:rowOff>
    </xdr:to>
    <xdr:sp macro="" textlink="">
      <xdr:nvSpPr>
        <xdr:cNvPr id="2618" name="Line 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 flipV="1">
          <a:off x="4113720" y="592002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170640</xdr:colOff>
      <xdr:row>3561</xdr:row>
      <xdr:rowOff>7560</xdr:rowOff>
    </xdr:from>
    <xdr:to>
      <xdr:col>3</xdr:col>
      <xdr:colOff>634680</xdr:colOff>
      <xdr:row>3561</xdr:row>
      <xdr:rowOff>113760</xdr:rowOff>
    </xdr:to>
    <xdr:sp macro="" textlink="">
      <xdr:nvSpPr>
        <xdr:cNvPr id="2619" name="Line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 flipV="1">
          <a:off x="4107960" y="592183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3562</xdr:row>
      <xdr:rowOff>6480</xdr:rowOff>
    </xdr:from>
    <xdr:to>
      <xdr:col>7</xdr:col>
      <xdr:colOff>477360</xdr:colOff>
      <xdr:row>3562</xdr:row>
      <xdr:rowOff>112680</xdr:rowOff>
    </xdr:to>
    <xdr:sp macro="" textlink="">
      <xdr:nvSpPr>
        <xdr:cNvPr id="2620" name="Line 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 flipV="1">
          <a:off x="6675480" y="592344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120600</xdr:colOff>
      <xdr:row>3565</xdr:row>
      <xdr:rowOff>4680</xdr:rowOff>
    </xdr:from>
    <xdr:to>
      <xdr:col>3</xdr:col>
      <xdr:colOff>584640</xdr:colOff>
      <xdr:row>3565</xdr:row>
      <xdr:rowOff>110880</xdr:rowOff>
    </xdr:to>
    <xdr:sp macro="" textlink="">
      <xdr:nvSpPr>
        <xdr:cNvPr id="2621" name="Line 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 flipV="1">
          <a:off x="4057920" y="592830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120600</xdr:colOff>
      <xdr:row>3563</xdr:row>
      <xdr:rowOff>5760</xdr:rowOff>
    </xdr:from>
    <xdr:to>
      <xdr:col>3</xdr:col>
      <xdr:colOff>584640</xdr:colOff>
      <xdr:row>3563</xdr:row>
      <xdr:rowOff>111960</xdr:rowOff>
    </xdr:to>
    <xdr:sp macro="" textlink="">
      <xdr:nvSpPr>
        <xdr:cNvPr id="2622" name="Line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 flipV="1">
          <a:off x="4057920" y="59250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110520</xdr:colOff>
      <xdr:row>3566</xdr:row>
      <xdr:rowOff>5400</xdr:rowOff>
    </xdr:from>
    <xdr:to>
      <xdr:col>4</xdr:col>
      <xdr:colOff>574560</xdr:colOff>
      <xdr:row>3566</xdr:row>
      <xdr:rowOff>111600</xdr:rowOff>
    </xdr:to>
    <xdr:sp macro="" textlink="">
      <xdr:nvSpPr>
        <xdr:cNvPr id="2623" name="Line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 flipV="1">
          <a:off x="4924440" y="59299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40320</xdr:colOff>
      <xdr:row>3567</xdr:row>
      <xdr:rowOff>33120</xdr:rowOff>
    </xdr:from>
    <xdr:to>
      <xdr:col>4</xdr:col>
      <xdr:colOff>504360</xdr:colOff>
      <xdr:row>3567</xdr:row>
      <xdr:rowOff>139320</xdr:rowOff>
    </xdr:to>
    <xdr:sp macro="" textlink="">
      <xdr:nvSpPr>
        <xdr:cNvPr id="2624" name="Line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 flipV="1">
          <a:off x="4854240" y="59318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66240</xdr:colOff>
      <xdr:row>3563</xdr:row>
      <xdr:rowOff>154080</xdr:rowOff>
    </xdr:from>
    <xdr:to>
      <xdr:col>7</xdr:col>
      <xdr:colOff>501705</xdr:colOff>
      <xdr:row>3564</xdr:row>
      <xdr:rowOff>97920</xdr:rowOff>
    </xdr:to>
    <xdr:sp macro="" textlink="">
      <xdr:nvSpPr>
        <xdr:cNvPr id="2625" name="Line 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 flipV="1">
          <a:off x="6728400" y="592654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19080</xdr:colOff>
      <xdr:row>3571</xdr:row>
      <xdr:rowOff>33120</xdr:rowOff>
    </xdr:from>
    <xdr:to>
      <xdr:col>7</xdr:col>
      <xdr:colOff>483120</xdr:colOff>
      <xdr:row>3571</xdr:row>
      <xdr:rowOff>139320</xdr:rowOff>
    </xdr:to>
    <xdr:sp macro="" textlink="">
      <xdr:nvSpPr>
        <xdr:cNvPr id="2626" name="Line 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 flipV="1">
          <a:off x="6681240" y="59389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100080</xdr:colOff>
      <xdr:row>3578</xdr:row>
      <xdr:rowOff>19080</xdr:rowOff>
    </xdr:from>
    <xdr:to>
      <xdr:col>4</xdr:col>
      <xdr:colOff>564120</xdr:colOff>
      <xdr:row>3578</xdr:row>
      <xdr:rowOff>125280</xdr:rowOff>
    </xdr:to>
    <xdr:sp macro="" textlink="">
      <xdr:nvSpPr>
        <xdr:cNvPr id="2627" name="Line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 flipV="1">
          <a:off x="4914000" y="59508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20160</xdr:colOff>
      <xdr:row>3576</xdr:row>
      <xdr:rowOff>154800</xdr:rowOff>
    </xdr:from>
    <xdr:to>
      <xdr:col>7</xdr:col>
      <xdr:colOff>484200</xdr:colOff>
      <xdr:row>3577</xdr:row>
      <xdr:rowOff>98280</xdr:rowOff>
    </xdr:to>
    <xdr:sp macro="" textlink="">
      <xdr:nvSpPr>
        <xdr:cNvPr id="2628" name="Line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 flipV="1">
          <a:off x="6682320" y="594896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46800</xdr:colOff>
      <xdr:row>3579</xdr:row>
      <xdr:rowOff>15480</xdr:rowOff>
    </xdr:from>
    <xdr:to>
      <xdr:col>5</xdr:col>
      <xdr:colOff>510840</xdr:colOff>
      <xdr:row>3579</xdr:row>
      <xdr:rowOff>121680</xdr:rowOff>
    </xdr:to>
    <xdr:sp macro="" textlink="">
      <xdr:nvSpPr>
        <xdr:cNvPr id="2629" name="Line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 flipV="1">
          <a:off x="5515920" y="59524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3575</xdr:row>
      <xdr:rowOff>223560</xdr:rowOff>
    </xdr:from>
    <xdr:to>
      <xdr:col>4</xdr:col>
      <xdr:colOff>514800</xdr:colOff>
      <xdr:row>3576</xdr:row>
      <xdr:rowOff>102600</xdr:rowOff>
    </xdr:to>
    <xdr:sp macro="" textlink="">
      <xdr:nvSpPr>
        <xdr:cNvPr id="2630" name="Line 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 flipV="1">
          <a:off x="4864680" y="59473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567810</xdr:colOff>
      <xdr:row>3580</xdr:row>
      <xdr:rowOff>16560</xdr:rowOff>
    </xdr:from>
    <xdr:to>
      <xdr:col>11</xdr:col>
      <xdr:colOff>13320</xdr:colOff>
      <xdr:row>3580</xdr:row>
      <xdr:rowOff>122760</xdr:rowOff>
    </xdr:to>
    <xdr:sp macro="" textlink="">
      <xdr:nvSpPr>
        <xdr:cNvPr id="2631" name="Line 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 flipV="1">
          <a:off x="8754840" y="59540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29520</xdr:colOff>
      <xdr:row>3581</xdr:row>
      <xdr:rowOff>131040</xdr:rowOff>
    </xdr:from>
    <xdr:to>
      <xdr:col>6</xdr:col>
      <xdr:colOff>493560</xdr:colOff>
      <xdr:row>3582</xdr:row>
      <xdr:rowOff>74520</xdr:rowOff>
    </xdr:to>
    <xdr:sp macro="" textlink="">
      <xdr:nvSpPr>
        <xdr:cNvPr id="2632" name="Line 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 flipV="1">
          <a:off x="6132240" y="595685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1485</xdr:colOff>
      <xdr:row>3583</xdr:row>
      <xdr:rowOff>14760</xdr:rowOff>
    </xdr:from>
    <xdr:to>
      <xdr:col>11</xdr:col>
      <xdr:colOff>3375</xdr:colOff>
      <xdr:row>3583</xdr:row>
      <xdr:rowOff>120960</xdr:rowOff>
    </xdr:to>
    <xdr:sp macro="" textlink="">
      <xdr:nvSpPr>
        <xdr:cNvPr id="2633" name="Line 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 flipV="1">
          <a:off x="8731440" y="595894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186120</xdr:colOff>
      <xdr:row>3583</xdr:row>
      <xdr:rowOff>159120</xdr:rowOff>
    </xdr:from>
    <xdr:to>
      <xdr:col>3</xdr:col>
      <xdr:colOff>650160</xdr:colOff>
      <xdr:row>3584</xdr:row>
      <xdr:rowOff>102600</xdr:rowOff>
    </xdr:to>
    <xdr:sp macro="" textlink="">
      <xdr:nvSpPr>
        <xdr:cNvPr id="2634" name="Line 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 flipV="1">
          <a:off x="4123440" y="59603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3581</xdr:row>
      <xdr:rowOff>12240</xdr:rowOff>
    </xdr:from>
    <xdr:to>
      <xdr:col>5</xdr:col>
      <xdr:colOff>475560</xdr:colOff>
      <xdr:row>3581</xdr:row>
      <xdr:rowOff>118440</xdr:rowOff>
    </xdr:to>
    <xdr:sp macro="" textlink="">
      <xdr:nvSpPr>
        <xdr:cNvPr id="2635" name="Line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 flipV="1">
          <a:off x="5480640" y="59556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86400</xdr:colOff>
      <xdr:row>3584</xdr:row>
      <xdr:rowOff>155880</xdr:rowOff>
    </xdr:from>
    <xdr:to>
      <xdr:col>5</xdr:col>
      <xdr:colOff>550440</xdr:colOff>
      <xdr:row>3585</xdr:row>
      <xdr:rowOff>99720</xdr:rowOff>
    </xdr:to>
    <xdr:sp macro="" textlink="">
      <xdr:nvSpPr>
        <xdr:cNvPr id="2636" name="Line 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 flipV="1">
          <a:off x="5555520" y="59619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151200</xdr:colOff>
      <xdr:row>3586</xdr:row>
      <xdr:rowOff>154440</xdr:rowOff>
    </xdr:from>
    <xdr:to>
      <xdr:col>3</xdr:col>
      <xdr:colOff>615240</xdr:colOff>
      <xdr:row>3587</xdr:row>
      <xdr:rowOff>98280</xdr:rowOff>
    </xdr:to>
    <xdr:sp macro="" textlink="">
      <xdr:nvSpPr>
        <xdr:cNvPr id="2637" name="Line 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 flipV="1">
          <a:off x="4088520" y="59652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167400</xdr:colOff>
      <xdr:row>3588</xdr:row>
      <xdr:rowOff>20160</xdr:rowOff>
    </xdr:from>
    <xdr:to>
      <xdr:col>3</xdr:col>
      <xdr:colOff>631440</xdr:colOff>
      <xdr:row>3588</xdr:row>
      <xdr:rowOff>126360</xdr:rowOff>
    </xdr:to>
    <xdr:sp macro="" textlink="">
      <xdr:nvSpPr>
        <xdr:cNvPr id="2638" name="Line 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 flipV="1">
          <a:off x="4104720" y="59671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72000</xdr:colOff>
      <xdr:row>3589</xdr:row>
      <xdr:rowOff>144000</xdr:rowOff>
    </xdr:from>
    <xdr:to>
      <xdr:col>4</xdr:col>
      <xdr:colOff>536040</xdr:colOff>
      <xdr:row>3590</xdr:row>
      <xdr:rowOff>87840</xdr:rowOff>
    </xdr:to>
    <xdr:sp macro="" textlink="">
      <xdr:nvSpPr>
        <xdr:cNvPr id="2639" name="Line 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 flipV="1">
          <a:off x="4885920" y="596999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230760</xdr:colOff>
      <xdr:row>3586</xdr:row>
      <xdr:rowOff>6120</xdr:rowOff>
    </xdr:from>
    <xdr:to>
      <xdr:col>8</xdr:col>
      <xdr:colOff>694800</xdr:colOff>
      <xdr:row>3586</xdr:row>
      <xdr:rowOff>112320</xdr:rowOff>
    </xdr:to>
    <xdr:sp macro="" textlink="">
      <xdr:nvSpPr>
        <xdr:cNvPr id="2640" name="Line 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 flipV="1">
          <a:off x="7452360" y="596373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234000</xdr:colOff>
      <xdr:row>3589</xdr:row>
      <xdr:rowOff>18000</xdr:rowOff>
    </xdr:from>
    <xdr:to>
      <xdr:col>8</xdr:col>
      <xdr:colOff>698040</xdr:colOff>
      <xdr:row>3589</xdr:row>
      <xdr:rowOff>124200</xdr:rowOff>
    </xdr:to>
    <xdr:sp macro="" textlink="">
      <xdr:nvSpPr>
        <xdr:cNvPr id="2641" name="Line 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 flipV="1">
          <a:off x="7455600" y="59687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3591</xdr:row>
      <xdr:rowOff>6120</xdr:rowOff>
    </xdr:from>
    <xdr:to>
      <xdr:col>11</xdr:col>
      <xdr:colOff>1080</xdr:colOff>
      <xdr:row>3591</xdr:row>
      <xdr:rowOff>112320</xdr:rowOff>
    </xdr:to>
    <xdr:sp macro="" textlink="">
      <xdr:nvSpPr>
        <xdr:cNvPr id="2642" name="Line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 flipV="1">
          <a:off x="8742600" y="59718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32760</xdr:colOff>
      <xdr:row>3603</xdr:row>
      <xdr:rowOff>6480</xdr:rowOff>
    </xdr:from>
    <xdr:to>
      <xdr:col>7</xdr:col>
      <xdr:colOff>496800</xdr:colOff>
      <xdr:row>3603</xdr:row>
      <xdr:rowOff>112680</xdr:rowOff>
    </xdr:to>
    <xdr:sp macro="" textlink="">
      <xdr:nvSpPr>
        <xdr:cNvPr id="2643" name="Line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 flipV="1">
          <a:off x="6694920" y="59920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153000</xdr:colOff>
      <xdr:row>3599</xdr:row>
      <xdr:rowOff>157320</xdr:rowOff>
    </xdr:from>
    <xdr:to>
      <xdr:col>3</xdr:col>
      <xdr:colOff>617040</xdr:colOff>
      <xdr:row>3600</xdr:row>
      <xdr:rowOff>100800</xdr:rowOff>
    </xdr:to>
    <xdr:sp macro="" textlink="">
      <xdr:nvSpPr>
        <xdr:cNvPr id="2644" name="Line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 flipV="1">
          <a:off x="4090320" y="598702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720</xdr:colOff>
      <xdr:row>3603</xdr:row>
      <xdr:rowOff>160920</xdr:rowOff>
    </xdr:from>
    <xdr:to>
      <xdr:col>11</xdr:col>
      <xdr:colOff>22680</xdr:colOff>
      <xdr:row>3604</xdr:row>
      <xdr:rowOff>104760</xdr:rowOff>
    </xdr:to>
    <xdr:sp macro="" textlink="">
      <xdr:nvSpPr>
        <xdr:cNvPr id="2645" name="Line 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 flipV="1">
          <a:off x="8764200" y="59935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3607</xdr:row>
      <xdr:rowOff>3240</xdr:rowOff>
    </xdr:from>
    <xdr:to>
      <xdr:col>6</xdr:col>
      <xdr:colOff>500235</xdr:colOff>
      <xdr:row>3607</xdr:row>
      <xdr:rowOff>109440</xdr:rowOff>
    </xdr:to>
    <xdr:sp macro="" textlink="">
      <xdr:nvSpPr>
        <xdr:cNvPr id="2646" name="Line 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 flipV="1">
          <a:off x="6148440" y="59984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54720</xdr:colOff>
      <xdr:row>3595</xdr:row>
      <xdr:rowOff>12240</xdr:rowOff>
    </xdr:from>
    <xdr:to>
      <xdr:col>4</xdr:col>
      <xdr:colOff>518760</xdr:colOff>
      <xdr:row>3595</xdr:row>
      <xdr:rowOff>118440</xdr:rowOff>
    </xdr:to>
    <xdr:sp macro="" textlink="">
      <xdr:nvSpPr>
        <xdr:cNvPr id="2647" name="Line 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 flipV="1">
          <a:off x="4868640" y="59790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66960</xdr:colOff>
      <xdr:row>3606</xdr:row>
      <xdr:rowOff>20520</xdr:rowOff>
    </xdr:from>
    <xdr:to>
      <xdr:col>5</xdr:col>
      <xdr:colOff>531000</xdr:colOff>
      <xdr:row>3606</xdr:row>
      <xdr:rowOff>126720</xdr:rowOff>
    </xdr:to>
    <xdr:sp macro="" textlink="">
      <xdr:nvSpPr>
        <xdr:cNvPr id="2648" name="Line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 flipV="1">
          <a:off x="5536080" y="59970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3601</xdr:row>
      <xdr:rowOff>151560</xdr:rowOff>
    </xdr:from>
    <xdr:to>
      <xdr:col>4</xdr:col>
      <xdr:colOff>514800</xdr:colOff>
      <xdr:row>3602</xdr:row>
      <xdr:rowOff>95040</xdr:rowOff>
    </xdr:to>
    <xdr:sp macro="" textlink="">
      <xdr:nvSpPr>
        <xdr:cNvPr id="2649" name="Line 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 flipV="1">
          <a:off x="4864680" y="59902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12600</xdr:colOff>
      <xdr:row>3607</xdr:row>
      <xdr:rowOff>159480</xdr:rowOff>
    </xdr:from>
    <xdr:to>
      <xdr:col>7</xdr:col>
      <xdr:colOff>476640</xdr:colOff>
      <xdr:row>3608</xdr:row>
      <xdr:rowOff>103320</xdr:rowOff>
    </xdr:to>
    <xdr:sp macro="" textlink="">
      <xdr:nvSpPr>
        <xdr:cNvPr id="2650" name="Line 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 flipV="1">
          <a:off x="6674760" y="60000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3605</xdr:row>
      <xdr:rowOff>23400</xdr:rowOff>
    </xdr:from>
    <xdr:to>
      <xdr:col>3</xdr:col>
      <xdr:colOff>620640</xdr:colOff>
      <xdr:row>3605</xdr:row>
      <xdr:rowOff>129600</xdr:rowOff>
    </xdr:to>
    <xdr:sp macro="" textlink="">
      <xdr:nvSpPr>
        <xdr:cNvPr id="2651" name="Line 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 flipV="1">
          <a:off x="4093920" y="59954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28800</xdr:colOff>
      <xdr:row>3609</xdr:row>
      <xdr:rowOff>15480</xdr:rowOff>
    </xdr:from>
    <xdr:to>
      <xdr:col>7</xdr:col>
      <xdr:colOff>492840</xdr:colOff>
      <xdr:row>3609</xdr:row>
      <xdr:rowOff>121680</xdr:rowOff>
    </xdr:to>
    <xdr:sp macro="" textlink="">
      <xdr:nvSpPr>
        <xdr:cNvPr id="2652" name="Line 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 flipV="1">
          <a:off x="6690960" y="60018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183240</xdr:colOff>
      <xdr:row>3612</xdr:row>
      <xdr:rowOff>15120</xdr:rowOff>
    </xdr:from>
    <xdr:to>
      <xdr:col>8</xdr:col>
      <xdr:colOff>647280</xdr:colOff>
      <xdr:row>3612</xdr:row>
      <xdr:rowOff>121320</xdr:rowOff>
    </xdr:to>
    <xdr:sp macro="" textlink="">
      <xdr:nvSpPr>
        <xdr:cNvPr id="2653" name="Line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 flipV="1">
          <a:off x="7404840" y="60067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568170</xdr:colOff>
      <xdr:row>3614</xdr:row>
      <xdr:rowOff>16560</xdr:rowOff>
    </xdr:from>
    <xdr:to>
      <xdr:col>11</xdr:col>
      <xdr:colOff>13680</xdr:colOff>
      <xdr:row>3614</xdr:row>
      <xdr:rowOff>122760</xdr:rowOff>
    </xdr:to>
    <xdr:sp macro="" textlink="">
      <xdr:nvSpPr>
        <xdr:cNvPr id="2654" name="Line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 flipV="1">
          <a:off x="8755200" y="601000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186840</xdr:colOff>
      <xdr:row>3609</xdr:row>
      <xdr:rowOff>156240</xdr:rowOff>
    </xdr:from>
    <xdr:to>
      <xdr:col>3</xdr:col>
      <xdr:colOff>650880</xdr:colOff>
      <xdr:row>3610</xdr:row>
      <xdr:rowOff>100080</xdr:rowOff>
    </xdr:to>
    <xdr:sp macro="" textlink="">
      <xdr:nvSpPr>
        <xdr:cNvPr id="2655" name="Line 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 flipV="1">
          <a:off x="4124160" y="60032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47160</xdr:colOff>
      <xdr:row>3610</xdr:row>
      <xdr:rowOff>138240</xdr:rowOff>
    </xdr:from>
    <xdr:to>
      <xdr:col>5</xdr:col>
      <xdr:colOff>511200</xdr:colOff>
      <xdr:row>3611</xdr:row>
      <xdr:rowOff>81720</xdr:rowOff>
    </xdr:to>
    <xdr:sp macro="" textlink="">
      <xdr:nvSpPr>
        <xdr:cNvPr id="2656" name="Line 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 flipV="1">
          <a:off x="5516280" y="600471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3613</xdr:row>
      <xdr:rowOff>360</xdr:rowOff>
    </xdr:from>
    <xdr:to>
      <xdr:col>4</xdr:col>
      <xdr:colOff>514800</xdr:colOff>
      <xdr:row>3613</xdr:row>
      <xdr:rowOff>106560</xdr:rowOff>
    </xdr:to>
    <xdr:sp macro="" textlink="">
      <xdr:nvSpPr>
        <xdr:cNvPr id="2657" name="Line 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 flipV="1">
          <a:off x="4864680" y="60082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4725</xdr:colOff>
      <xdr:row>3615</xdr:row>
      <xdr:rowOff>21240</xdr:rowOff>
    </xdr:from>
    <xdr:to>
      <xdr:col>10</xdr:col>
      <xdr:colOff>397140</xdr:colOff>
      <xdr:row>3615</xdr:row>
      <xdr:rowOff>127440</xdr:rowOff>
    </xdr:to>
    <xdr:sp macro="" textlink="">
      <xdr:nvSpPr>
        <xdr:cNvPr id="2658" name="Line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 flipV="1">
          <a:off x="8734680" y="601167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230400</xdr:colOff>
      <xdr:row>3619</xdr:row>
      <xdr:rowOff>159120</xdr:rowOff>
    </xdr:from>
    <xdr:to>
      <xdr:col>8</xdr:col>
      <xdr:colOff>694440</xdr:colOff>
      <xdr:row>3620</xdr:row>
      <xdr:rowOff>102960</xdr:rowOff>
    </xdr:to>
    <xdr:sp macro="" textlink="">
      <xdr:nvSpPr>
        <xdr:cNvPr id="2659" name="Line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 flipV="1">
          <a:off x="7452000" y="60201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42840</xdr:colOff>
      <xdr:row>3624</xdr:row>
      <xdr:rowOff>16920</xdr:rowOff>
    </xdr:from>
    <xdr:to>
      <xdr:col>7</xdr:col>
      <xdr:colOff>2055</xdr:colOff>
      <xdr:row>3624</xdr:row>
      <xdr:rowOff>123120</xdr:rowOff>
    </xdr:to>
    <xdr:sp macro="" textlink="">
      <xdr:nvSpPr>
        <xdr:cNvPr id="2660" name="Line 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 flipV="1">
          <a:off x="6145560" y="602690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3621</xdr:row>
      <xdr:rowOff>23760</xdr:rowOff>
    </xdr:from>
    <xdr:to>
      <xdr:col>5</xdr:col>
      <xdr:colOff>511560</xdr:colOff>
      <xdr:row>3621</xdr:row>
      <xdr:rowOff>129960</xdr:rowOff>
    </xdr:to>
    <xdr:sp macro="" textlink="">
      <xdr:nvSpPr>
        <xdr:cNvPr id="2661" name="Line 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 flipV="1">
          <a:off x="5516640" y="60220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567420</xdr:colOff>
      <xdr:row>3623</xdr:row>
      <xdr:rowOff>24120</xdr:rowOff>
    </xdr:from>
    <xdr:to>
      <xdr:col>10</xdr:col>
      <xdr:colOff>397860</xdr:colOff>
      <xdr:row>3623</xdr:row>
      <xdr:rowOff>130320</xdr:rowOff>
    </xdr:to>
    <xdr:sp macro="" textlink="">
      <xdr:nvSpPr>
        <xdr:cNvPr id="2662" name="Line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 flipV="1">
          <a:off x="8735400" y="602534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3619</xdr:row>
      <xdr:rowOff>23760</xdr:rowOff>
    </xdr:from>
    <xdr:to>
      <xdr:col>8</xdr:col>
      <xdr:colOff>624600</xdr:colOff>
      <xdr:row>3619</xdr:row>
      <xdr:rowOff>129960</xdr:rowOff>
    </xdr:to>
    <xdr:sp macro="" textlink="">
      <xdr:nvSpPr>
        <xdr:cNvPr id="2663" name="Line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 flipV="1">
          <a:off x="7382160" y="601884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34560</xdr:colOff>
      <xdr:row>3622</xdr:row>
      <xdr:rowOff>12600</xdr:rowOff>
    </xdr:from>
    <xdr:to>
      <xdr:col>4</xdr:col>
      <xdr:colOff>498600</xdr:colOff>
      <xdr:row>3622</xdr:row>
      <xdr:rowOff>118800</xdr:rowOff>
    </xdr:to>
    <xdr:sp macro="" textlink="">
      <xdr:nvSpPr>
        <xdr:cNvPr id="2664" name="Line 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 flipV="1">
          <a:off x="4848480" y="602360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168480</xdr:colOff>
      <xdr:row>3628</xdr:row>
      <xdr:rowOff>19080</xdr:rowOff>
    </xdr:from>
    <xdr:to>
      <xdr:col>8</xdr:col>
      <xdr:colOff>632520</xdr:colOff>
      <xdr:row>3628</xdr:row>
      <xdr:rowOff>125280</xdr:rowOff>
    </xdr:to>
    <xdr:sp macro="" textlink="">
      <xdr:nvSpPr>
        <xdr:cNvPr id="2665" name="Line 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 flipV="1">
          <a:off x="7390080" y="603342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3625</xdr:row>
      <xdr:rowOff>31320</xdr:rowOff>
    </xdr:from>
    <xdr:to>
      <xdr:col>7</xdr:col>
      <xdr:colOff>487080</xdr:colOff>
      <xdr:row>3625</xdr:row>
      <xdr:rowOff>137520</xdr:rowOff>
    </xdr:to>
    <xdr:sp macro="" textlink="">
      <xdr:nvSpPr>
        <xdr:cNvPr id="2666" name="Line 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 flipV="1">
          <a:off x="6685200" y="60286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59040</xdr:colOff>
      <xdr:row>3627</xdr:row>
      <xdr:rowOff>21960</xdr:rowOff>
    </xdr:from>
    <xdr:to>
      <xdr:col>9</xdr:col>
      <xdr:colOff>523080</xdr:colOff>
      <xdr:row>3627</xdr:row>
      <xdr:rowOff>128160</xdr:rowOff>
    </xdr:to>
    <xdr:sp macro="" textlink="">
      <xdr:nvSpPr>
        <xdr:cNvPr id="2667" name="Line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 flipV="1">
          <a:off x="8188920" y="60318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39240</xdr:colOff>
      <xdr:row>3629</xdr:row>
      <xdr:rowOff>1080</xdr:rowOff>
    </xdr:from>
    <xdr:to>
      <xdr:col>6</xdr:col>
      <xdr:colOff>503280</xdr:colOff>
      <xdr:row>3629</xdr:row>
      <xdr:rowOff>107280</xdr:rowOff>
    </xdr:to>
    <xdr:sp macro="" textlink="">
      <xdr:nvSpPr>
        <xdr:cNvPr id="2668" name="Line 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 flipV="1">
          <a:off x="6141960" y="60348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9720</xdr:colOff>
      <xdr:row>3630</xdr:row>
      <xdr:rowOff>16560</xdr:rowOff>
    </xdr:from>
    <xdr:to>
      <xdr:col>7</xdr:col>
      <xdr:colOff>473760</xdr:colOff>
      <xdr:row>3630</xdr:row>
      <xdr:rowOff>122760</xdr:rowOff>
    </xdr:to>
    <xdr:sp macro="" textlink="">
      <xdr:nvSpPr>
        <xdr:cNvPr id="2669" name="Line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 flipV="1">
          <a:off x="6671880" y="603665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5760</xdr:colOff>
      <xdr:row>3631</xdr:row>
      <xdr:rowOff>720</xdr:rowOff>
    </xdr:from>
    <xdr:to>
      <xdr:col>7</xdr:col>
      <xdr:colOff>469800</xdr:colOff>
      <xdr:row>3631</xdr:row>
      <xdr:rowOff>106920</xdr:rowOff>
    </xdr:to>
    <xdr:sp macro="" textlink="">
      <xdr:nvSpPr>
        <xdr:cNvPr id="2670" name="Line 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 flipV="1">
          <a:off x="6667920" y="60381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69840</xdr:colOff>
      <xdr:row>3634</xdr:row>
      <xdr:rowOff>2520</xdr:rowOff>
    </xdr:from>
    <xdr:to>
      <xdr:col>9</xdr:col>
      <xdr:colOff>533880</xdr:colOff>
      <xdr:row>3634</xdr:row>
      <xdr:rowOff>108720</xdr:rowOff>
    </xdr:to>
    <xdr:sp macro="" textlink="">
      <xdr:nvSpPr>
        <xdr:cNvPr id="2671" name="Line 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 flipV="1">
          <a:off x="8199720" y="604301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3632</xdr:row>
      <xdr:rowOff>160200</xdr:rowOff>
    </xdr:from>
    <xdr:to>
      <xdr:col>3</xdr:col>
      <xdr:colOff>620640</xdr:colOff>
      <xdr:row>3633</xdr:row>
      <xdr:rowOff>104040</xdr:rowOff>
    </xdr:to>
    <xdr:sp macro="" textlink="">
      <xdr:nvSpPr>
        <xdr:cNvPr id="2672" name="Line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 flipV="1">
          <a:off x="4093920" y="60413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3632</xdr:row>
      <xdr:rowOff>16200</xdr:rowOff>
    </xdr:from>
    <xdr:to>
      <xdr:col>3</xdr:col>
      <xdr:colOff>620640</xdr:colOff>
      <xdr:row>3632</xdr:row>
      <xdr:rowOff>122400</xdr:rowOff>
    </xdr:to>
    <xdr:sp macro="" textlink="">
      <xdr:nvSpPr>
        <xdr:cNvPr id="2673" name="Line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 flipV="1">
          <a:off x="4093920" y="60399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214200</xdr:colOff>
      <xdr:row>3637</xdr:row>
      <xdr:rowOff>9360</xdr:rowOff>
    </xdr:from>
    <xdr:to>
      <xdr:col>8</xdr:col>
      <xdr:colOff>678240</xdr:colOff>
      <xdr:row>3637</xdr:row>
      <xdr:rowOff>115560</xdr:rowOff>
    </xdr:to>
    <xdr:sp macro="" textlink="">
      <xdr:nvSpPr>
        <xdr:cNvPr id="2674" name="Line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 flipV="1">
          <a:off x="7435800" y="60479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36720</xdr:colOff>
      <xdr:row>3635</xdr:row>
      <xdr:rowOff>34200</xdr:rowOff>
    </xdr:from>
    <xdr:to>
      <xdr:col>5</xdr:col>
      <xdr:colOff>500760</xdr:colOff>
      <xdr:row>3635</xdr:row>
      <xdr:rowOff>140400</xdr:rowOff>
    </xdr:to>
    <xdr:sp macro="" textlink="">
      <xdr:nvSpPr>
        <xdr:cNvPr id="2675" name="Line 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 flipV="1">
          <a:off x="5505840" y="60449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5040</xdr:colOff>
      <xdr:row>3640</xdr:row>
      <xdr:rowOff>15120</xdr:rowOff>
    </xdr:from>
    <xdr:to>
      <xdr:col>11</xdr:col>
      <xdr:colOff>27000</xdr:colOff>
      <xdr:row>3640</xdr:row>
      <xdr:rowOff>121320</xdr:rowOff>
    </xdr:to>
    <xdr:sp macro="" textlink="">
      <xdr:nvSpPr>
        <xdr:cNvPr id="2676" name="Line 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 flipV="1">
          <a:off x="8768520" y="60528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37080</xdr:colOff>
      <xdr:row>3636</xdr:row>
      <xdr:rowOff>37800</xdr:rowOff>
    </xdr:from>
    <xdr:to>
      <xdr:col>5</xdr:col>
      <xdr:colOff>501120</xdr:colOff>
      <xdr:row>3636</xdr:row>
      <xdr:rowOff>144000</xdr:rowOff>
    </xdr:to>
    <xdr:sp macro="" textlink="">
      <xdr:nvSpPr>
        <xdr:cNvPr id="2677" name="Line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 flipV="1">
          <a:off x="5506200" y="60466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3637</xdr:row>
      <xdr:rowOff>156240</xdr:rowOff>
    </xdr:from>
    <xdr:to>
      <xdr:col>4</xdr:col>
      <xdr:colOff>514800</xdr:colOff>
      <xdr:row>3638</xdr:row>
      <xdr:rowOff>100080</xdr:rowOff>
    </xdr:to>
    <xdr:sp macro="" textlink="">
      <xdr:nvSpPr>
        <xdr:cNvPr id="2678" name="Line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 flipV="1">
          <a:off x="4864680" y="60494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14760</xdr:colOff>
      <xdr:row>3639</xdr:row>
      <xdr:rowOff>11160</xdr:rowOff>
    </xdr:from>
    <xdr:to>
      <xdr:col>4</xdr:col>
      <xdr:colOff>478800</xdr:colOff>
      <xdr:row>3639</xdr:row>
      <xdr:rowOff>117360</xdr:rowOff>
    </xdr:to>
    <xdr:sp macro="" textlink="">
      <xdr:nvSpPr>
        <xdr:cNvPr id="2679" name="Line 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 flipV="1">
          <a:off x="4828680" y="60512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0</xdr:colOff>
      <xdr:row>3649</xdr:row>
      <xdr:rowOff>159840</xdr:rowOff>
    </xdr:from>
    <xdr:to>
      <xdr:col>6</xdr:col>
      <xdr:colOff>464040</xdr:colOff>
      <xdr:row>3650</xdr:row>
      <xdr:rowOff>103320</xdr:rowOff>
    </xdr:to>
    <xdr:sp macro="" textlink="">
      <xdr:nvSpPr>
        <xdr:cNvPr id="2680" name="Line 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 flipV="1">
          <a:off x="6102720" y="60696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25560</xdr:colOff>
      <xdr:row>3652</xdr:row>
      <xdr:rowOff>154800</xdr:rowOff>
    </xdr:from>
    <xdr:to>
      <xdr:col>7</xdr:col>
      <xdr:colOff>489600</xdr:colOff>
      <xdr:row>3653</xdr:row>
      <xdr:rowOff>98280</xdr:rowOff>
    </xdr:to>
    <xdr:sp macro="" textlink="">
      <xdr:nvSpPr>
        <xdr:cNvPr id="2681" name="Line 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 flipV="1">
          <a:off x="6687720" y="607443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3651</xdr:row>
      <xdr:rowOff>156960</xdr:rowOff>
    </xdr:from>
    <xdr:to>
      <xdr:col>8</xdr:col>
      <xdr:colOff>624600</xdr:colOff>
      <xdr:row>3652</xdr:row>
      <xdr:rowOff>100440</xdr:rowOff>
    </xdr:to>
    <xdr:sp macro="" textlink="">
      <xdr:nvSpPr>
        <xdr:cNvPr id="2682" name="Line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 flipV="1">
          <a:off x="7382160" y="607283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183240</xdr:colOff>
      <xdr:row>3651</xdr:row>
      <xdr:rowOff>2160</xdr:rowOff>
    </xdr:from>
    <xdr:to>
      <xdr:col>3</xdr:col>
      <xdr:colOff>647280</xdr:colOff>
      <xdr:row>3651</xdr:row>
      <xdr:rowOff>108360</xdr:rowOff>
    </xdr:to>
    <xdr:sp macro="" textlink="">
      <xdr:nvSpPr>
        <xdr:cNvPr id="2683" name="Line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 flipV="1">
          <a:off x="4120560" y="60712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190440</xdr:colOff>
      <xdr:row>3655</xdr:row>
      <xdr:rowOff>2520</xdr:rowOff>
    </xdr:from>
    <xdr:to>
      <xdr:col>3</xdr:col>
      <xdr:colOff>654480</xdr:colOff>
      <xdr:row>3655</xdr:row>
      <xdr:rowOff>108720</xdr:rowOff>
    </xdr:to>
    <xdr:sp macro="" textlink="">
      <xdr:nvSpPr>
        <xdr:cNvPr id="2684" name="Line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 flipV="1">
          <a:off x="4127760" y="607779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3653</xdr:row>
      <xdr:rowOff>155160</xdr:rowOff>
    </xdr:from>
    <xdr:to>
      <xdr:col>11</xdr:col>
      <xdr:colOff>1080</xdr:colOff>
      <xdr:row>3654</xdr:row>
      <xdr:rowOff>99000</xdr:rowOff>
    </xdr:to>
    <xdr:sp macro="" textlink="">
      <xdr:nvSpPr>
        <xdr:cNvPr id="2685" name="Line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 flipV="1">
          <a:off x="8742600" y="60760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70920</xdr:colOff>
      <xdr:row>3656</xdr:row>
      <xdr:rowOff>21600</xdr:rowOff>
    </xdr:from>
    <xdr:to>
      <xdr:col>5</xdr:col>
      <xdr:colOff>534960</xdr:colOff>
      <xdr:row>3656</xdr:row>
      <xdr:rowOff>127800</xdr:rowOff>
    </xdr:to>
    <xdr:sp macro="" textlink="">
      <xdr:nvSpPr>
        <xdr:cNvPr id="2686" name="Line 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 flipV="1">
          <a:off x="5540040" y="60796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36000</xdr:colOff>
      <xdr:row>3658</xdr:row>
      <xdr:rowOff>21960</xdr:rowOff>
    </xdr:from>
    <xdr:to>
      <xdr:col>6</xdr:col>
      <xdr:colOff>500040</xdr:colOff>
      <xdr:row>3658</xdr:row>
      <xdr:rowOff>128160</xdr:rowOff>
    </xdr:to>
    <xdr:sp macro="" textlink="">
      <xdr:nvSpPr>
        <xdr:cNvPr id="2687" name="Line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 flipV="1">
          <a:off x="6138720" y="60828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187920</xdr:colOff>
      <xdr:row>3657</xdr:row>
      <xdr:rowOff>19080</xdr:rowOff>
    </xdr:from>
    <xdr:to>
      <xdr:col>8</xdr:col>
      <xdr:colOff>651960</xdr:colOff>
      <xdr:row>3657</xdr:row>
      <xdr:rowOff>125280</xdr:rowOff>
    </xdr:to>
    <xdr:sp macro="" textlink="">
      <xdr:nvSpPr>
        <xdr:cNvPr id="2688" name="Line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 flipV="1">
          <a:off x="7409520" y="60812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48600</xdr:colOff>
      <xdr:row>3658</xdr:row>
      <xdr:rowOff>153000</xdr:rowOff>
    </xdr:from>
    <xdr:to>
      <xdr:col>7</xdr:col>
      <xdr:colOff>503115</xdr:colOff>
      <xdr:row>3659</xdr:row>
      <xdr:rowOff>96480</xdr:rowOff>
    </xdr:to>
    <xdr:sp macro="" textlink="">
      <xdr:nvSpPr>
        <xdr:cNvPr id="2689" name="Line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 flipV="1">
          <a:off x="6710760" y="60841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61200</xdr:colOff>
      <xdr:row>3661</xdr:row>
      <xdr:rowOff>146160</xdr:rowOff>
    </xdr:from>
    <xdr:to>
      <xdr:col>5</xdr:col>
      <xdr:colOff>525240</xdr:colOff>
      <xdr:row>3662</xdr:row>
      <xdr:rowOff>89640</xdr:rowOff>
    </xdr:to>
    <xdr:sp macro="" textlink="">
      <xdr:nvSpPr>
        <xdr:cNvPr id="2690" name="Line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 flipV="1">
          <a:off x="5530320" y="60889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180360</xdr:colOff>
      <xdr:row>3663</xdr:row>
      <xdr:rowOff>19080</xdr:rowOff>
    </xdr:from>
    <xdr:to>
      <xdr:col>8</xdr:col>
      <xdr:colOff>644400</xdr:colOff>
      <xdr:row>3663</xdr:row>
      <xdr:rowOff>125280</xdr:rowOff>
    </xdr:to>
    <xdr:sp macro="" textlink="">
      <xdr:nvSpPr>
        <xdr:cNvPr id="2691" name="Line 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 flipV="1">
          <a:off x="7401960" y="60909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120600</xdr:colOff>
      <xdr:row>3661</xdr:row>
      <xdr:rowOff>43920</xdr:rowOff>
    </xdr:from>
    <xdr:to>
      <xdr:col>3</xdr:col>
      <xdr:colOff>584640</xdr:colOff>
      <xdr:row>3661</xdr:row>
      <xdr:rowOff>150120</xdr:rowOff>
    </xdr:to>
    <xdr:sp macro="" textlink="">
      <xdr:nvSpPr>
        <xdr:cNvPr id="2692" name="Line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 flipV="1">
          <a:off x="4057920" y="608796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120600</xdr:colOff>
      <xdr:row>3660</xdr:row>
      <xdr:rowOff>26640</xdr:rowOff>
    </xdr:from>
    <xdr:to>
      <xdr:col>3</xdr:col>
      <xdr:colOff>584640</xdr:colOff>
      <xdr:row>3660</xdr:row>
      <xdr:rowOff>132840</xdr:rowOff>
    </xdr:to>
    <xdr:sp macro="" textlink="">
      <xdr:nvSpPr>
        <xdr:cNvPr id="2693" name="Line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 flipV="1">
          <a:off x="4057920" y="608616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176760</xdr:colOff>
      <xdr:row>3663</xdr:row>
      <xdr:rowOff>160560</xdr:rowOff>
    </xdr:from>
    <xdr:to>
      <xdr:col>8</xdr:col>
      <xdr:colOff>640800</xdr:colOff>
      <xdr:row>3664</xdr:row>
      <xdr:rowOff>104040</xdr:rowOff>
    </xdr:to>
    <xdr:sp macro="" textlink="">
      <xdr:nvSpPr>
        <xdr:cNvPr id="2694" name="Line 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 flipV="1">
          <a:off x="7398360" y="60923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74160</xdr:colOff>
      <xdr:row>3664</xdr:row>
      <xdr:rowOff>144360</xdr:rowOff>
    </xdr:from>
    <xdr:to>
      <xdr:col>4</xdr:col>
      <xdr:colOff>538200</xdr:colOff>
      <xdr:row>3665</xdr:row>
      <xdr:rowOff>88200</xdr:rowOff>
    </xdr:to>
    <xdr:sp macro="" textlink="">
      <xdr:nvSpPr>
        <xdr:cNvPr id="2695" name="Line 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 flipV="1">
          <a:off x="4888080" y="60938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2175</xdr:colOff>
      <xdr:row>3667</xdr:row>
      <xdr:rowOff>13320</xdr:rowOff>
    </xdr:from>
    <xdr:to>
      <xdr:col>11</xdr:col>
      <xdr:colOff>4065</xdr:colOff>
      <xdr:row>3667</xdr:row>
      <xdr:rowOff>119520</xdr:rowOff>
    </xdr:to>
    <xdr:sp macro="" textlink="">
      <xdr:nvSpPr>
        <xdr:cNvPr id="2696" name="Line 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 flipV="1">
          <a:off x="8713080" y="609740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74160</xdr:colOff>
      <xdr:row>3666</xdr:row>
      <xdr:rowOff>4320</xdr:rowOff>
    </xdr:from>
    <xdr:to>
      <xdr:col>4</xdr:col>
      <xdr:colOff>538200</xdr:colOff>
      <xdr:row>3666</xdr:row>
      <xdr:rowOff>110520</xdr:rowOff>
    </xdr:to>
    <xdr:sp macro="" textlink="">
      <xdr:nvSpPr>
        <xdr:cNvPr id="2697" name="Line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 flipV="1">
          <a:off x="4888080" y="60956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89640</xdr:colOff>
      <xdr:row>3671</xdr:row>
      <xdr:rowOff>5400</xdr:rowOff>
    </xdr:from>
    <xdr:to>
      <xdr:col>4</xdr:col>
      <xdr:colOff>553680</xdr:colOff>
      <xdr:row>3671</xdr:row>
      <xdr:rowOff>111600</xdr:rowOff>
    </xdr:to>
    <xdr:sp macro="" textlink="">
      <xdr:nvSpPr>
        <xdr:cNvPr id="2698" name="Line 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 flipV="1">
          <a:off x="4903560" y="610447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73440</xdr:colOff>
      <xdr:row>3672</xdr:row>
      <xdr:rowOff>8280</xdr:rowOff>
    </xdr:from>
    <xdr:to>
      <xdr:col>4</xdr:col>
      <xdr:colOff>537480</xdr:colOff>
      <xdr:row>3672</xdr:row>
      <xdr:rowOff>114480</xdr:rowOff>
    </xdr:to>
    <xdr:sp macro="" textlink="">
      <xdr:nvSpPr>
        <xdr:cNvPr id="2699" name="Line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 flipV="1">
          <a:off x="4887360" y="61061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74160</xdr:colOff>
      <xdr:row>3674</xdr:row>
      <xdr:rowOff>5400</xdr:rowOff>
    </xdr:from>
    <xdr:to>
      <xdr:col>5</xdr:col>
      <xdr:colOff>538200</xdr:colOff>
      <xdr:row>3674</xdr:row>
      <xdr:rowOff>111600</xdr:rowOff>
    </xdr:to>
    <xdr:sp macro="" textlink="">
      <xdr:nvSpPr>
        <xdr:cNvPr id="2700" name="Line 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 flipV="1">
          <a:off x="5543280" y="61093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50040</xdr:colOff>
      <xdr:row>3673</xdr:row>
      <xdr:rowOff>13320</xdr:rowOff>
    </xdr:from>
    <xdr:to>
      <xdr:col>4</xdr:col>
      <xdr:colOff>514080</xdr:colOff>
      <xdr:row>3673</xdr:row>
      <xdr:rowOff>119520</xdr:rowOff>
    </xdr:to>
    <xdr:sp macro="" textlink="">
      <xdr:nvSpPr>
        <xdr:cNvPr id="2701" name="Line 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 flipV="1">
          <a:off x="4863960" y="61078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95760</xdr:colOff>
      <xdr:row>3675</xdr:row>
      <xdr:rowOff>157680</xdr:rowOff>
    </xdr:from>
    <xdr:to>
      <xdr:col>9</xdr:col>
      <xdr:colOff>559800</xdr:colOff>
      <xdr:row>3676</xdr:row>
      <xdr:rowOff>101160</xdr:rowOff>
    </xdr:to>
    <xdr:sp macro="" textlink="">
      <xdr:nvSpPr>
        <xdr:cNvPr id="2702" name="Line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 flipV="1">
          <a:off x="8225640" y="61124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3675</xdr:row>
      <xdr:rowOff>7920</xdr:rowOff>
    </xdr:from>
    <xdr:to>
      <xdr:col>4</xdr:col>
      <xdr:colOff>514800</xdr:colOff>
      <xdr:row>3675</xdr:row>
      <xdr:rowOff>114120</xdr:rowOff>
    </xdr:to>
    <xdr:sp macro="" textlink="">
      <xdr:nvSpPr>
        <xdr:cNvPr id="2703" name="Line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 flipV="1">
          <a:off x="4864680" y="61110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26640</xdr:colOff>
      <xdr:row>3677</xdr:row>
      <xdr:rowOff>156960</xdr:rowOff>
    </xdr:from>
    <xdr:to>
      <xdr:col>7</xdr:col>
      <xdr:colOff>490680</xdr:colOff>
      <xdr:row>3678</xdr:row>
      <xdr:rowOff>100440</xdr:rowOff>
    </xdr:to>
    <xdr:sp macro="" textlink="">
      <xdr:nvSpPr>
        <xdr:cNvPr id="2704" name="Line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 flipV="1">
          <a:off x="6688800" y="61157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0</xdr:colOff>
      <xdr:row>3677</xdr:row>
      <xdr:rowOff>12960</xdr:rowOff>
    </xdr:from>
    <xdr:to>
      <xdr:col>6</xdr:col>
      <xdr:colOff>464040</xdr:colOff>
      <xdr:row>3677</xdr:row>
      <xdr:rowOff>119160</xdr:rowOff>
    </xdr:to>
    <xdr:sp macro="" textlink="">
      <xdr:nvSpPr>
        <xdr:cNvPr id="2705" name="Line 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 flipV="1">
          <a:off x="6102720" y="611430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3679</xdr:row>
      <xdr:rowOff>6120</xdr:rowOff>
    </xdr:from>
    <xdr:to>
      <xdr:col>3</xdr:col>
      <xdr:colOff>620640</xdr:colOff>
      <xdr:row>3679</xdr:row>
      <xdr:rowOff>112320</xdr:rowOff>
    </xdr:to>
    <xdr:sp macro="" textlink="">
      <xdr:nvSpPr>
        <xdr:cNvPr id="2706" name="Line 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 flipV="1">
          <a:off x="4093920" y="61174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194400</xdr:colOff>
      <xdr:row>3680</xdr:row>
      <xdr:rowOff>10440</xdr:rowOff>
    </xdr:from>
    <xdr:to>
      <xdr:col>8</xdr:col>
      <xdr:colOff>658440</xdr:colOff>
      <xdr:row>3680</xdr:row>
      <xdr:rowOff>116640</xdr:rowOff>
    </xdr:to>
    <xdr:sp macro="" textlink="">
      <xdr:nvSpPr>
        <xdr:cNvPr id="2707" name="Line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 flipV="1">
          <a:off x="7416000" y="61191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3680</xdr:row>
      <xdr:rowOff>149760</xdr:rowOff>
    </xdr:from>
    <xdr:to>
      <xdr:col>6</xdr:col>
      <xdr:colOff>473760</xdr:colOff>
      <xdr:row>3681</xdr:row>
      <xdr:rowOff>93600</xdr:rowOff>
    </xdr:to>
    <xdr:sp macro="" textlink="">
      <xdr:nvSpPr>
        <xdr:cNvPr id="2708" name="Line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 flipV="1">
          <a:off x="6112440" y="61205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3684</xdr:row>
      <xdr:rowOff>153720</xdr:rowOff>
    </xdr:from>
    <xdr:to>
      <xdr:col>8</xdr:col>
      <xdr:colOff>648720</xdr:colOff>
      <xdr:row>3685</xdr:row>
      <xdr:rowOff>97200</xdr:rowOff>
    </xdr:to>
    <xdr:sp macro="" textlink="">
      <xdr:nvSpPr>
        <xdr:cNvPr id="2709" name="Line 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 flipV="1">
          <a:off x="7406280" y="61270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29520</xdr:colOff>
      <xdr:row>3681</xdr:row>
      <xdr:rowOff>154440</xdr:rowOff>
    </xdr:from>
    <xdr:to>
      <xdr:col>6</xdr:col>
      <xdr:colOff>493560</xdr:colOff>
      <xdr:row>3682</xdr:row>
      <xdr:rowOff>97920</xdr:rowOff>
    </xdr:to>
    <xdr:sp macro="" textlink="">
      <xdr:nvSpPr>
        <xdr:cNvPr id="2710" name="Line 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 flipV="1">
          <a:off x="6132240" y="61222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3682</xdr:row>
      <xdr:rowOff>149040</xdr:rowOff>
    </xdr:from>
    <xdr:to>
      <xdr:col>3</xdr:col>
      <xdr:colOff>620640</xdr:colOff>
      <xdr:row>3683</xdr:row>
      <xdr:rowOff>92880</xdr:rowOff>
    </xdr:to>
    <xdr:sp macro="" textlink="">
      <xdr:nvSpPr>
        <xdr:cNvPr id="2711" name="Line 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 flipV="1">
          <a:off x="4093920" y="61237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3684</xdr:row>
      <xdr:rowOff>4320</xdr:rowOff>
    </xdr:from>
    <xdr:to>
      <xdr:col>5</xdr:col>
      <xdr:colOff>475560</xdr:colOff>
      <xdr:row>3684</xdr:row>
      <xdr:rowOff>110520</xdr:rowOff>
    </xdr:to>
    <xdr:sp macro="" textlink="">
      <xdr:nvSpPr>
        <xdr:cNvPr id="2712" name="Line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 flipV="1">
          <a:off x="5480640" y="61255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3686</xdr:row>
      <xdr:rowOff>3240</xdr:rowOff>
    </xdr:from>
    <xdr:to>
      <xdr:col>8</xdr:col>
      <xdr:colOff>660600</xdr:colOff>
      <xdr:row>3686</xdr:row>
      <xdr:rowOff>109440</xdr:rowOff>
    </xdr:to>
    <xdr:sp macro="" textlink="">
      <xdr:nvSpPr>
        <xdr:cNvPr id="2713" name="Line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/>
      </xdr:nvSpPr>
      <xdr:spPr>
        <a:xfrm flipV="1">
          <a:off x="7418160" y="61288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200520</xdr:colOff>
      <xdr:row>3691</xdr:row>
      <xdr:rowOff>222120</xdr:rowOff>
    </xdr:from>
    <xdr:to>
      <xdr:col>8</xdr:col>
      <xdr:colOff>664560</xdr:colOff>
      <xdr:row>3692</xdr:row>
      <xdr:rowOff>100800</xdr:rowOff>
    </xdr:to>
    <xdr:sp macro="" textlink="">
      <xdr:nvSpPr>
        <xdr:cNvPr id="2714" name="Line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/>
      </xdr:nvSpPr>
      <xdr:spPr>
        <a:xfrm flipV="1">
          <a:off x="7422120" y="613914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3687</xdr:row>
      <xdr:rowOff>1080</xdr:rowOff>
    </xdr:from>
    <xdr:to>
      <xdr:col>11</xdr:col>
      <xdr:colOff>1080</xdr:colOff>
      <xdr:row>3687</xdr:row>
      <xdr:rowOff>107280</xdr:rowOff>
    </xdr:to>
    <xdr:sp macro="" textlink="">
      <xdr:nvSpPr>
        <xdr:cNvPr id="2715" name="Line 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/>
      </xdr:nvSpPr>
      <xdr:spPr>
        <a:xfrm flipV="1">
          <a:off x="8742600" y="61304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3687</xdr:row>
      <xdr:rowOff>145080</xdr:rowOff>
    </xdr:from>
    <xdr:to>
      <xdr:col>11</xdr:col>
      <xdr:colOff>1080</xdr:colOff>
      <xdr:row>3688</xdr:row>
      <xdr:rowOff>88920</xdr:rowOff>
    </xdr:to>
    <xdr:sp macro="" textlink="">
      <xdr:nvSpPr>
        <xdr:cNvPr id="2716" name="Line 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/>
      </xdr:nvSpPr>
      <xdr:spPr>
        <a:xfrm flipV="1">
          <a:off x="8742600" y="61318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3693</xdr:row>
      <xdr:rowOff>150120</xdr:rowOff>
    </xdr:from>
    <xdr:to>
      <xdr:col>8</xdr:col>
      <xdr:colOff>624600</xdr:colOff>
      <xdr:row>3694</xdr:row>
      <xdr:rowOff>93600</xdr:rowOff>
    </xdr:to>
    <xdr:sp macro="" textlink="">
      <xdr:nvSpPr>
        <xdr:cNvPr id="2717" name="Line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/>
      </xdr:nvSpPr>
      <xdr:spPr>
        <a:xfrm flipV="1">
          <a:off x="7382160" y="614232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16920</xdr:colOff>
      <xdr:row>3692</xdr:row>
      <xdr:rowOff>149400</xdr:rowOff>
    </xdr:from>
    <xdr:to>
      <xdr:col>5</xdr:col>
      <xdr:colOff>480960</xdr:colOff>
      <xdr:row>3693</xdr:row>
      <xdr:rowOff>93240</xdr:rowOff>
    </xdr:to>
    <xdr:sp macro="" textlink="">
      <xdr:nvSpPr>
        <xdr:cNvPr id="2718" name="Line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/>
      </xdr:nvSpPr>
      <xdr:spPr>
        <a:xfrm flipV="1">
          <a:off x="5486040" y="61406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29520</xdr:colOff>
      <xdr:row>3694</xdr:row>
      <xdr:rowOff>148680</xdr:rowOff>
    </xdr:from>
    <xdr:to>
      <xdr:col>7</xdr:col>
      <xdr:colOff>493560</xdr:colOff>
      <xdr:row>3695</xdr:row>
      <xdr:rowOff>92520</xdr:rowOff>
    </xdr:to>
    <xdr:sp macro="" textlink="">
      <xdr:nvSpPr>
        <xdr:cNvPr id="2719" name="Line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/>
      </xdr:nvSpPr>
      <xdr:spPr>
        <a:xfrm flipV="1">
          <a:off x="6691680" y="61439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177120</xdr:colOff>
      <xdr:row>3695</xdr:row>
      <xdr:rowOff>160560</xdr:rowOff>
    </xdr:from>
    <xdr:to>
      <xdr:col>3</xdr:col>
      <xdr:colOff>641160</xdr:colOff>
      <xdr:row>3696</xdr:row>
      <xdr:rowOff>104040</xdr:rowOff>
    </xdr:to>
    <xdr:sp macro="" textlink="">
      <xdr:nvSpPr>
        <xdr:cNvPr id="2720" name="Line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/>
      </xdr:nvSpPr>
      <xdr:spPr>
        <a:xfrm flipV="1">
          <a:off x="4114440" y="61456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3698</xdr:row>
      <xdr:rowOff>21960</xdr:rowOff>
    </xdr:from>
    <xdr:to>
      <xdr:col>11</xdr:col>
      <xdr:colOff>1080</xdr:colOff>
      <xdr:row>3698</xdr:row>
      <xdr:rowOff>128160</xdr:rowOff>
    </xdr:to>
    <xdr:sp macro="" textlink="">
      <xdr:nvSpPr>
        <xdr:cNvPr id="2721" name="Line 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/>
      </xdr:nvSpPr>
      <xdr:spPr>
        <a:xfrm flipV="1">
          <a:off x="8742600" y="61491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3697</xdr:row>
      <xdr:rowOff>15840</xdr:rowOff>
    </xdr:from>
    <xdr:to>
      <xdr:col>7</xdr:col>
      <xdr:colOff>487080</xdr:colOff>
      <xdr:row>3697</xdr:row>
      <xdr:rowOff>122040</xdr:rowOff>
    </xdr:to>
    <xdr:sp macro="" textlink="">
      <xdr:nvSpPr>
        <xdr:cNvPr id="2722" name="Line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/>
      </xdr:nvSpPr>
      <xdr:spPr>
        <a:xfrm flipV="1">
          <a:off x="6685200" y="61474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190440</xdr:colOff>
      <xdr:row>3698</xdr:row>
      <xdr:rowOff>161640</xdr:rowOff>
    </xdr:from>
    <xdr:to>
      <xdr:col>3</xdr:col>
      <xdr:colOff>654480</xdr:colOff>
      <xdr:row>3699</xdr:row>
      <xdr:rowOff>105480</xdr:rowOff>
    </xdr:to>
    <xdr:sp macro="" textlink="">
      <xdr:nvSpPr>
        <xdr:cNvPr id="2723" name="Line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/>
      </xdr:nvSpPr>
      <xdr:spPr>
        <a:xfrm flipV="1">
          <a:off x="4127760" y="615056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34560</xdr:colOff>
      <xdr:row>3700</xdr:row>
      <xdr:rowOff>15120</xdr:rowOff>
    </xdr:from>
    <xdr:to>
      <xdr:col>5</xdr:col>
      <xdr:colOff>498600</xdr:colOff>
      <xdr:row>3700</xdr:row>
      <xdr:rowOff>121320</xdr:rowOff>
    </xdr:to>
    <xdr:sp macro="" textlink="">
      <xdr:nvSpPr>
        <xdr:cNvPr id="2724" name="Line 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/>
      </xdr:nvSpPr>
      <xdr:spPr>
        <a:xfrm flipV="1">
          <a:off x="5503680" y="61523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35640</xdr:colOff>
      <xdr:row>3700</xdr:row>
      <xdr:rowOff>158400</xdr:rowOff>
    </xdr:from>
    <xdr:to>
      <xdr:col>7</xdr:col>
      <xdr:colOff>499680</xdr:colOff>
      <xdr:row>3701</xdr:row>
      <xdr:rowOff>101880</xdr:rowOff>
    </xdr:to>
    <xdr:sp macro="" textlink="">
      <xdr:nvSpPr>
        <xdr:cNvPr id="2725" name="Line 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/>
      </xdr:nvSpPr>
      <xdr:spPr>
        <a:xfrm flipV="1">
          <a:off x="6697800" y="61537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3701</xdr:row>
      <xdr:rowOff>128880</xdr:rowOff>
    </xdr:from>
    <xdr:to>
      <xdr:col>8</xdr:col>
      <xdr:colOff>660600</xdr:colOff>
      <xdr:row>3702</xdr:row>
      <xdr:rowOff>72720</xdr:rowOff>
    </xdr:to>
    <xdr:sp macro="" textlink="">
      <xdr:nvSpPr>
        <xdr:cNvPr id="2726" name="Line 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/>
      </xdr:nvSpPr>
      <xdr:spPr>
        <a:xfrm flipV="1">
          <a:off x="7418160" y="61551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147600</xdr:colOff>
      <xdr:row>3703</xdr:row>
      <xdr:rowOff>21240</xdr:rowOff>
    </xdr:from>
    <xdr:to>
      <xdr:col>3</xdr:col>
      <xdr:colOff>611640</xdr:colOff>
      <xdr:row>3703</xdr:row>
      <xdr:rowOff>127440</xdr:rowOff>
    </xdr:to>
    <xdr:sp macro="" textlink="">
      <xdr:nvSpPr>
        <xdr:cNvPr id="2727" name="Line 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/>
      </xdr:nvSpPr>
      <xdr:spPr>
        <a:xfrm flipV="1">
          <a:off x="4084920" y="61572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630</xdr:colOff>
      <xdr:row>3707</xdr:row>
      <xdr:rowOff>1080</xdr:rowOff>
    </xdr:from>
    <xdr:to>
      <xdr:col>11</xdr:col>
      <xdr:colOff>17640</xdr:colOff>
      <xdr:row>3707</xdr:row>
      <xdr:rowOff>107280</xdr:rowOff>
    </xdr:to>
    <xdr:sp macro="" textlink="">
      <xdr:nvSpPr>
        <xdr:cNvPr id="2728" name="Line 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/>
      </xdr:nvSpPr>
      <xdr:spPr>
        <a:xfrm flipV="1">
          <a:off x="8759160" y="61635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21240</xdr:colOff>
      <xdr:row>3704</xdr:row>
      <xdr:rowOff>3960</xdr:rowOff>
    </xdr:from>
    <xdr:to>
      <xdr:col>5</xdr:col>
      <xdr:colOff>485280</xdr:colOff>
      <xdr:row>3704</xdr:row>
      <xdr:rowOff>110160</xdr:rowOff>
    </xdr:to>
    <xdr:sp macro="" textlink="">
      <xdr:nvSpPr>
        <xdr:cNvPr id="2729" name="Line 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/>
      </xdr:nvSpPr>
      <xdr:spPr>
        <a:xfrm flipV="1">
          <a:off x="5490360" y="61587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87120</xdr:colOff>
      <xdr:row>3706</xdr:row>
      <xdr:rowOff>1440</xdr:rowOff>
    </xdr:from>
    <xdr:to>
      <xdr:col>4</xdr:col>
      <xdr:colOff>551160</xdr:colOff>
      <xdr:row>3706</xdr:row>
      <xdr:rowOff>107640</xdr:rowOff>
    </xdr:to>
    <xdr:sp macro="" textlink="">
      <xdr:nvSpPr>
        <xdr:cNvPr id="2730" name="Line 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/>
      </xdr:nvSpPr>
      <xdr:spPr>
        <a:xfrm flipV="1">
          <a:off x="4901040" y="616196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56880</xdr:colOff>
      <xdr:row>3704</xdr:row>
      <xdr:rowOff>155880</xdr:rowOff>
    </xdr:from>
    <xdr:to>
      <xdr:col>4</xdr:col>
      <xdr:colOff>520920</xdr:colOff>
      <xdr:row>3705</xdr:row>
      <xdr:rowOff>99360</xdr:rowOff>
    </xdr:to>
    <xdr:sp macro="" textlink="">
      <xdr:nvSpPr>
        <xdr:cNvPr id="2731" name="Line 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/>
      </xdr:nvSpPr>
      <xdr:spPr>
        <a:xfrm flipV="1">
          <a:off x="4870800" y="61602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270</xdr:colOff>
      <xdr:row>3716</xdr:row>
      <xdr:rowOff>6840</xdr:rowOff>
    </xdr:from>
    <xdr:to>
      <xdr:col>11</xdr:col>
      <xdr:colOff>17280</xdr:colOff>
      <xdr:row>3716</xdr:row>
      <xdr:rowOff>113040</xdr:rowOff>
    </xdr:to>
    <xdr:sp macro="" textlink="">
      <xdr:nvSpPr>
        <xdr:cNvPr id="2732" name="Line 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/>
      </xdr:nvSpPr>
      <xdr:spPr>
        <a:xfrm flipV="1">
          <a:off x="8758800" y="61789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164160</xdr:colOff>
      <xdr:row>3713</xdr:row>
      <xdr:rowOff>2880</xdr:rowOff>
    </xdr:from>
    <xdr:to>
      <xdr:col>3</xdr:col>
      <xdr:colOff>628200</xdr:colOff>
      <xdr:row>3713</xdr:row>
      <xdr:rowOff>109080</xdr:rowOff>
    </xdr:to>
    <xdr:sp macro="" textlink="">
      <xdr:nvSpPr>
        <xdr:cNvPr id="2733" name="Line 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/>
      </xdr:nvSpPr>
      <xdr:spPr>
        <a:xfrm flipV="1">
          <a:off x="4101480" y="617400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4695</xdr:colOff>
      <xdr:row>3708</xdr:row>
      <xdr:rowOff>3240</xdr:rowOff>
    </xdr:from>
    <xdr:to>
      <xdr:col>10</xdr:col>
      <xdr:colOff>397110</xdr:colOff>
      <xdr:row>3708</xdr:row>
      <xdr:rowOff>109440</xdr:rowOff>
    </xdr:to>
    <xdr:sp macro="" textlink="">
      <xdr:nvSpPr>
        <xdr:cNvPr id="2734" name="Line 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/>
      </xdr:nvSpPr>
      <xdr:spPr>
        <a:xfrm flipV="1">
          <a:off x="8715600" y="616523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48600</xdr:colOff>
      <xdr:row>3714</xdr:row>
      <xdr:rowOff>150120</xdr:rowOff>
    </xdr:from>
    <xdr:to>
      <xdr:col>7</xdr:col>
      <xdr:colOff>503115</xdr:colOff>
      <xdr:row>3715</xdr:row>
      <xdr:rowOff>93600</xdr:rowOff>
    </xdr:to>
    <xdr:sp macro="" textlink="">
      <xdr:nvSpPr>
        <xdr:cNvPr id="2735" name="Line 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/>
      </xdr:nvSpPr>
      <xdr:spPr>
        <a:xfrm flipV="1">
          <a:off x="6710760" y="61771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180720</xdr:colOff>
      <xdr:row>3717</xdr:row>
      <xdr:rowOff>1080</xdr:rowOff>
    </xdr:from>
    <xdr:to>
      <xdr:col>8</xdr:col>
      <xdr:colOff>644760</xdr:colOff>
      <xdr:row>3717</xdr:row>
      <xdr:rowOff>107280</xdr:rowOff>
    </xdr:to>
    <xdr:sp macro="" textlink="">
      <xdr:nvSpPr>
        <xdr:cNvPr id="2736" name="Line 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/>
      </xdr:nvSpPr>
      <xdr:spPr>
        <a:xfrm flipV="1">
          <a:off x="7402320" y="61804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3712</xdr:row>
      <xdr:rowOff>6120</xdr:rowOff>
    </xdr:from>
    <xdr:to>
      <xdr:col>4</xdr:col>
      <xdr:colOff>514800</xdr:colOff>
      <xdr:row>3712</xdr:row>
      <xdr:rowOff>112320</xdr:rowOff>
    </xdr:to>
    <xdr:sp macro="" textlink="">
      <xdr:nvSpPr>
        <xdr:cNvPr id="2737" name="Line 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/>
      </xdr:nvSpPr>
      <xdr:spPr>
        <a:xfrm flipV="1">
          <a:off x="4864680" y="61724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3714</xdr:row>
      <xdr:rowOff>3240</xdr:rowOff>
    </xdr:from>
    <xdr:to>
      <xdr:col>11</xdr:col>
      <xdr:colOff>1080</xdr:colOff>
      <xdr:row>3714</xdr:row>
      <xdr:rowOff>109440</xdr:rowOff>
    </xdr:to>
    <xdr:sp macro="" textlink="">
      <xdr:nvSpPr>
        <xdr:cNvPr id="2738" name="Line 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/>
      </xdr:nvSpPr>
      <xdr:spPr>
        <a:xfrm flipV="1">
          <a:off x="8742600" y="61756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3718</xdr:row>
      <xdr:rowOff>19800</xdr:rowOff>
    </xdr:from>
    <xdr:to>
      <xdr:col>4</xdr:col>
      <xdr:colOff>514800</xdr:colOff>
      <xdr:row>3718</xdr:row>
      <xdr:rowOff>126000</xdr:rowOff>
    </xdr:to>
    <xdr:sp macro="" textlink="">
      <xdr:nvSpPr>
        <xdr:cNvPr id="2739" name="Line 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/>
      </xdr:nvSpPr>
      <xdr:spPr>
        <a:xfrm flipV="1">
          <a:off x="4864680" y="618230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197640</xdr:colOff>
      <xdr:row>3720</xdr:row>
      <xdr:rowOff>360</xdr:rowOff>
    </xdr:from>
    <xdr:to>
      <xdr:col>3</xdr:col>
      <xdr:colOff>661680</xdr:colOff>
      <xdr:row>3720</xdr:row>
      <xdr:rowOff>106560</xdr:rowOff>
    </xdr:to>
    <xdr:sp macro="" textlink="">
      <xdr:nvSpPr>
        <xdr:cNvPr id="2740" name="Line 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/>
      </xdr:nvSpPr>
      <xdr:spPr>
        <a:xfrm flipV="1">
          <a:off x="4134960" y="61853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3721</xdr:row>
      <xdr:rowOff>19440</xdr:rowOff>
    </xdr:from>
    <xdr:to>
      <xdr:col>5</xdr:col>
      <xdr:colOff>511560</xdr:colOff>
      <xdr:row>3721</xdr:row>
      <xdr:rowOff>125640</xdr:rowOff>
    </xdr:to>
    <xdr:sp macro="" textlink="">
      <xdr:nvSpPr>
        <xdr:cNvPr id="2741" name="Line 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/>
      </xdr:nvSpPr>
      <xdr:spPr>
        <a:xfrm flipV="1">
          <a:off x="5516640" y="61871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2925</xdr:colOff>
      <xdr:row>3718</xdr:row>
      <xdr:rowOff>124920</xdr:rowOff>
    </xdr:from>
    <xdr:to>
      <xdr:col>10</xdr:col>
      <xdr:colOff>395340</xdr:colOff>
      <xdr:row>3719</xdr:row>
      <xdr:rowOff>68400</xdr:rowOff>
    </xdr:to>
    <xdr:sp macro="" textlink="">
      <xdr:nvSpPr>
        <xdr:cNvPr id="2742" name="Line 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/>
      </xdr:nvSpPr>
      <xdr:spPr>
        <a:xfrm flipV="1">
          <a:off x="8732880" y="618335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3723</xdr:row>
      <xdr:rowOff>25560</xdr:rowOff>
    </xdr:from>
    <xdr:to>
      <xdr:col>7</xdr:col>
      <xdr:colOff>477360</xdr:colOff>
      <xdr:row>3723</xdr:row>
      <xdr:rowOff>131760</xdr:rowOff>
    </xdr:to>
    <xdr:sp macro="" textlink="">
      <xdr:nvSpPr>
        <xdr:cNvPr id="2743" name="Line 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/>
      </xdr:nvSpPr>
      <xdr:spPr>
        <a:xfrm flipV="1">
          <a:off x="6675480" y="619048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187920</xdr:colOff>
      <xdr:row>3721</xdr:row>
      <xdr:rowOff>160560</xdr:rowOff>
    </xdr:from>
    <xdr:to>
      <xdr:col>8</xdr:col>
      <xdr:colOff>651960</xdr:colOff>
      <xdr:row>3722</xdr:row>
      <xdr:rowOff>104400</xdr:rowOff>
    </xdr:to>
    <xdr:sp macro="" textlink="">
      <xdr:nvSpPr>
        <xdr:cNvPr id="2744" name="Line 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/>
      </xdr:nvSpPr>
      <xdr:spPr>
        <a:xfrm flipV="1">
          <a:off x="7409520" y="61885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57240</xdr:colOff>
      <xdr:row>3723</xdr:row>
      <xdr:rowOff>143640</xdr:rowOff>
    </xdr:from>
    <xdr:to>
      <xdr:col>5</xdr:col>
      <xdr:colOff>521280</xdr:colOff>
      <xdr:row>3724</xdr:row>
      <xdr:rowOff>87120</xdr:rowOff>
    </xdr:to>
    <xdr:sp macro="" textlink="">
      <xdr:nvSpPr>
        <xdr:cNvPr id="2745" name="Line 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/>
      </xdr:nvSpPr>
      <xdr:spPr>
        <a:xfrm flipV="1">
          <a:off x="5526360" y="619166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53280</xdr:colOff>
      <xdr:row>3725</xdr:row>
      <xdr:rowOff>16920</xdr:rowOff>
    </xdr:from>
    <xdr:to>
      <xdr:col>5</xdr:col>
      <xdr:colOff>517320</xdr:colOff>
      <xdr:row>3725</xdr:row>
      <xdr:rowOff>123120</xdr:rowOff>
    </xdr:to>
    <xdr:sp macro="" textlink="">
      <xdr:nvSpPr>
        <xdr:cNvPr id="2746" name="Line 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/>
      </xdr:nvSpPr>
      <xdr:spPr>
        <a:xfrm flipV="1">
          <a:off x="5522400" y="61936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3726</xdr:row>
      <xdr:rowOff>16200</xdr:rowOff>
    </xdr:from>
    <xdr:to>
      <xdr:col>8</xdr:col>
      <xdr:colOff>660600</xdr:colOff>
      <xdr:row>3726</xdr:row>
      <xdr:rowOff>122400</xdr:rowOff>
    </xdr:to>
    <xdr:sp macro="" textlink="">
      <xdr:nvSpPr>
        <xdr:cNvPr id="2747" name="Line 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/>
      </xdr:nvSpPr>
      <xdr:spPr>
        <a:xfrm flipV="1">
          <a:off x="7418160" y="619527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67320</xdr:colOff>
      <xdr:row>3727</xdr:row>
      <xdr:rowOff>6120</xdr:rowOff>
    </xdr:from>
    <xdr:to>
      <xdr:col>4</xdr:col>
      <xdr:colOff>531360</xdr:colOff>
      <xdr:row>3727</xdr:row>
      <xdr:rowOff>112320</xdr:rowOff>
    </xdr:to>
    <xdr:sp macro="" textlink="">
      <xdr:nvSpPr>
        <xdr:cNvPr id="2748" name="Line 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/>
      </xdr:nvSpPr>
      <xdr:spPr>
        <a:xfrm flipV="1">
          <a:off x="4881240" y="619679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3728</xdr:row>
      <xdr:rowOff>15480</xdr:rowOff>
    </xdr:from>
    <xdr:to>
      <xdr:col>11</xdr:col>
      <xdr:colOff>1080</xdr:colOff>
      <xdr:row>3728</xdr:row>
      <xdr:rowOff>121680</xdr:rowOff>
    </xdr:to>
    <xdr:sp macro="" textlink="">
      <xdr:nvSpPr>
        <xdr:cNvPr id="2749" name="Line 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/>
      </xdr:nvSpPr>
      <xdr:spPr>
        <a:xfrm flipV="1">
          <a:off x="8742600" y="61985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145440</xdr:colOff>
      <xdr:row>3732</xdr:row>
      <xdr:rowOff>360</xdr:rowOff>
    </xdr:from>
    <xdr:to>
      <xdr:col>4</xdr:col>
      <xdr:colOff>590430</xdr:colOff>
      <xdr:row>3732</xdr:row>
      <xdr:rowOff>106560</xdr:rowOff>
    </xdr:to>
    <xdr:sp macro="" textlink="">
      <xdr:nvSpPr>
        <xdr:cNvPr id="2750" name="Line 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/>
      </xdr:nvSpPr>
      <xdr:spPr>
        <a:xfrm flipV="1">
          <a:off x="4959360" y="62055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270000</xdr:colOff>
      <xdr:row>3733</xdr:row>
      <xdr:rowOff>143640</xdr:rowOff>
    </xdr:from>
    <xdr:to>
      <xdr:col>8</xdr:col>
      <xdr:colOff>734040</xdr:colOff>
      <xdr:row>3734</xdr:row>
      <xdr:rowOff>87480</xdr:rowOff>
    </xdr:to>
    <xdr:sp macro="" textlink="">
      <xdr:nvSpPr>
        <xdr:cNvPr id="2751" name="Line 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/>
      </xdr:nvSpPr>
      <xdr:spPr>
        <a:xfrm flipV="1">
          <a:off x="7491600" y="62085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186120</xdr:colOff>
      <xdr:row>3732</xdr:row>
      <xdr:rowOff>161640</xdr:rowOff>
    </xdr:from>
    <xdr:to>
      <xdr:col>3</xdr:col>
      <xdr:colOff>650160</xdr:colOff>
      <xdr:row>3733</xdr:row>
      <xdr:rowOff>105120</xdr:rowOff>
    </xdr:to>
    <xdr:sp macro="" textlink="">
      <xdr:nvSpPr>
        <xdr:cNvPr id="2752" name="Line 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/>
      </xdr:nvSpPr>
      <xdr:spPr>
        <a:xfrm flipV="1">
          <a:off x="4123440" y="62071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3735</xdr:row>
      <xdr:rowOff>8280</xdr:rowOff>
    </xdr:from>
    <xdr:to>
      <xdr:col>7</xdr:col>
      <xdr:colOff>497160</xdr:colOff>
      <xdr:row>3735</xdr:row>
      <xdr:rowOff>114480</xdr:rowOff>
    </xdr:to>
    <xdr:sp macro="" textlink="">
      <xdr:nvSpPr>
        <xdr:cNvPr id="2753" name="Line 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/>
      </xdr:nvSpPr>
      <xdr:spPr>
        <a:xfrm flipV="1">
          <a:off x="6695280" y="62104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62640</xdr:colOff>
      <xdr:row>3736</xdr:row>
      <xdr:rowOff>15840</xdr:rowOff>
    </xdr:from>
    <xdr:to>
      <xdr:col>8</xdr:col>
      <xdr:colOff>2805</xdr:colOff>
      <xdr:row>3736</xdr:row>
      <xdr:rowOff>122040</xdr:rowOff>
    </xdr:to>
    <xdr:sp macro="" textlink="">
      <xdr:nvSpPr>
        <xdr:cNvPr id="2754" name="Line 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/>
      </xdr:nvSpPr>
      <xdr:spPr>
        <a:xfrm flipV="1">
          <a:off x="6724800" y="62121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146520</xdr:colOff>
      <xdr:row>3740</xdr:row>
      <xdr:rowOff>8640</xdr:rowOff>
    </xdr:from>
    <xdr:to>
      <xdr:col>3</xdr:col>
      <xdr:colOff>610560</xdr:colOff>
      <xdr:row>3740</xdr:row>
      <xdr:rowOff>114840</xdr:rowOff>
    </xdr:to>
    <xdr:sp macro="" textlink="">
      <xdr:nvSpPr>
        <xdr:cNvPr id="2755" name="Line 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/>
      </xdr:nvSpPr>
      <xdr:spPr>
        <a:xfrm flipV="1">
          <a:off x="4083840" y="62185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199800</xdr:colOff>
      <xdr:row>3738</xdr:row>
      <xdr:rowOff>5760</xdr:rowOff>
    </xdr:from>
    <xdr:to>
      <xdr:col>3</xdr:col>
      <xdr:colOff>663840</xdr:colOff>
      <xdr:row>3738</xdr:row>
      <xdr:rowOff>111960</xdr:rowOff>
    </xdr:to>
    <xdr:sp macro="" textlink="">
      <xdr:nvSpPr>
        <xdr:cNvPr id="2756" name="Line 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/>
      </xdr:nvSpPr>
      <xdr:spPr>
        <a:xfrm flipV="1">
          <a:off x="4137120" y="621531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106920</xdr:colOff>
      <xdr:row>3741</xdr:row>
      <xdr:rowOff>18360</xdr:rowOff>
    </xdr:from>
    <xdr:to>
      <xdr:col>5</xdr:col>
      <xdr:colOff>570960</xdr:colOff>
      <xdr:row>3741</xdr:row>
      <xdr:rowOff>124560</xdr:rowOff>
    </xdr:to>
    <xdr:sp macro="" textlink="">
      <xdr:nvSpPr>
        <xdr:cNvPr id="2757" name="Line 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/>
      </xdr:nvSpPr>
      <xdr:spPr>
        <a:xfrm flipV="1">
          <a:off x="5576040" y="62203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3738</xdr:row>
      <xdr:rowOff>152280</xdr:rowOff>
    </xdr:from>
    <xdr:to>
      <xdr:col>8</xdr:col>
      <xdr:colOff>660600</xdr:colOff>
      <xdr:row>3739</xdr:row>
      <xdr:rowOff>95760</xdr:rowOff>
    </xdr:to>
    <xdr:sp macro="" textlink="">
      <xdr:nvSpPr>
        <xdr:cNvPr id="2758" name="Line 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/>
      </xdr:nvSpPr>
      <xdr:spPr>
        <a:xfrm flipV="1">
          <a:off x="7418160" y="62167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567255</xdr:colOff>
      <xdr:row>3736</xdr:row>
      <xdr:rowOff>151200</xdr:rowOff>
    </xdr:from>
    <xdr:to>
      <xdr:col>11</xdr:col>
      <xdr:colOff>3240</xdr:colOff>
      <xdr:row>3737</xdr:row>
      <xdr:rowOff>94680</xdr:rowOff>
    </xdr:to>
    <xdr:sp macro="" textlink="">
      <xdr:nvSpPr>
        <xdr:cNvPr id="2759" name="Line 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/>
      </xdr:nvSpPr>
      <xdr:spPr>
        <a:xfrm flipV="1">
          <a:off x="8744760" y="621351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21240</xdr:colOff>
      <xdr:row>3743</xdr:row>
      <xdr:rowOff>157320</xdr:rowOff>
    </xdr:from>
    <xdr:to>
      <xdr:col>4</xdr:col>
      <xdr:colOff>485280</xdr:colOff>
      <xdr:row>3744</xdr:row>
      <xdr:rowOff>100800</xdr:rowOff>
    </xdr:to>
    <xdr:sp macro="" textlink="">
      <xdr:nvSpPr>
        <xdr:cNvPr id="2760" name="Line 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/>
      </xdr:nvSpPr>
      <xdr:spPr>
        <a:xfrm flipV="1">
          <a:off x="4835160" y="62249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31320</xdr:colOff>
      <xdr:row>3741</xdr:row>
      <xdr:rowOff>149040</xdr:rowOff>
    </xdr:from>
    <xdr:to>
      <xdr:col>5</xdr:col>
      <xdr:colOff>495360</xdr:colOff>
      <xdr:row>3742</xdr:row>
      <xdr:rowOff>92520</xdr:rowOff>
    </xdr:to>
    <xdr:sp macro="" textlink="">
      <xdr:nvSpPr>
        <xdr:cNvPr id="2761" name="Line 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/>
      </xdr:nvSpPr>
      <xdr:spPr>
        <a:xfrm flipV="1">
          <a:off x="5500440" y="622162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168120</xdr:colOff>
      <xdr:row>3743</xdr:row>
      <xdr:rowOff>11880</xdr:rowOff>
    </xdr:from>
    <xdr:to>
      <xdr:col>8</xdr:col>
      <xdr:colOff>632160</xdr:colOff>
      <xdr:row>3743</xdr:row>
      <xdr:rowOff>118080</xdr:rowOff>
    </xdr:to>
    <xdr:sp macro="" textlink="">
      <xdr:nvSpPr>
        <xdr:cNvPr id="2762" name="Line 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/>
      </xdr:nvSpPr>
      <xdr:spPr>
        <a:xfrm flipV="1">
          <a:off x="7389720" y="622350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3150</xdr:colOff>
      <xdr:row>3745</xdr:row>
      <xdr:rowOff>157320</xdr:rowOff>
    </xdr:from>
    <xdr:to>
      <xdr:col>11</xdr:col>
      <xdr:colOff>20160</xdr:colOff>
      <xdr:row>3746</xdr:row>
      <xdr:rowOff>100800</xdr:rowOff>
    </xdr:to>
    <xdr:sp macro="" textlink="">
      <xdr:nvSpPr>
        <xdr:cNvPr id="2763" name="Line 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/>
      </xdr:nvSpPr>
      <xdr:spPr>
        <a:xfrm flipV="1">
          <a:off x="8761680" y="62282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566865</xdr:colOff>
      <xdr:row>3745</xdr:row>
      <xdr:rowOff>10800</xdr:rowOff>
    </xdr:from>
    <xdr:to>
      <xdr:col>10</xdr:col>
      <xdr:colOff>397305</xdr:colOff>
      <xdr:row>3745</xdr:row>
      <xdr:rowOff>117000</xdr:rowOff>
    </xdr:to>
    <xdr:sp macro="" textlink="">
      <xdr:nvSpPr>
        <xdr:cNvPr id="2764" name="Line 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/>
      </xdr:nvSpPr>
      <xdr:spPr>
        <a:xfrm flipV="1">
          <a:off x="8725320" y="622674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137160</xdr:colOff>
      <xdr:row>3750</xdr:row>
      <xdr:rowOff>159120</xdr:rowOff>
    </xdr:from>
    <xdr:to>
      <xdr:col>3</xdr:col>
      <xdr:colOff>601200</xdr:colOff>
      <xdr:row>3751</xdr:row>
      <xdr:rowOff>102600</xdr:rowOff>
    </xdr:to>
    <xdr:sp macro="" textlink="">
      <xdr:nvSpPr>
        <xdr:cNvPr id="2765" name="Line 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/>
      </xdr:nvSpPr>
      <xdr:spPr>
        <a:xfrm flipV="1">
          <a:off x="4074480" y="623699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3749</xdr:row>
      <xdr:rowOff>221400</xdr:rowOff>
    </xdr:from>
    <xdr:to>
      <xdr:col>5</xdr:col>
      <xdr:colOff>511560</xdr:colOff>
      <xdr:row>3750</xdr:row>
      <xdr:rowOff>100440</xdr:rowOff>
    </xdr:to>
    <xdr:sp macro="" textlink="">
      <xdr:nvSpPr>
        <xdr:cNvPr id="2766" name="Line 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/>
      </xdr:nvSpPr>
      <xdr:spPr>
        <a:xfrm flipV="1">
          <a:off x="5516640" y="62353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173520</xdr:colOff>
      <xdr:row>3752</xdr:row>
      <xdr:rowOff>159840</xdr:rowOff>
    </xdr:from>
    <xdr:to>
      <xdr:col>8</xdr:col>
      <xdr:colOff>637560</xdr:colOff>
      <xdr:row>3753</xdr:row>
      <xdr:rowOff>103320</xdr:rowOff>
    </xdr:to>
    <xdr:sp macro="" textlink="">
      <xdr:nvSpPr>
        <xdr:cNvPr id="2767" name="Line 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/>
      </xdr:nvSpPr>
      <xdr:spPr>
        <a:xfrm flipV="1">
          <a:off x="7395120" y="62402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200160</xdr:colOff>
      <xdr:row>3752</xdr:row>
      <xdr:rowOff>720</xdr:rowOff>
    </xdr:from>
    <xdr:to>
      <xdr:col>3</xdr:col>
      <xdr:colOff>664200</xdr:colOff>
      <xdr:row>3752</xdr:row>
      <xdr:rowOff>106920</xdr:rowOff>
    </xdr:to>
    <xdr:sp macro="" textlink="">
      <xdr:nvSpPr>
        <xdr:cNvPr id="2768" name="Line 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/>
      </xdr:nvSpPr>
      <xdr:spPr>
        <a:xfrm flipV="1">
          <a:off x="4137480" y="62386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6840</xdr:colOff>
      <xdr:row>3761</xdr:row>
      <xdr:rowOff>13320</xdr:rowOff>
    </xdr:from>
    <xdr:to>
      <xdr:col>7</xdr:col>
      <xdr:colOff>470880</xdr:colOff>
      <xdr:row>3761</xdr:row>
      <xdr:rowOff>119520</xdr:rowOff>
    </xdr:to>
    <xdr:sp macro="" textlink="">
      <xdr:nvSpPr>
        <xdr:cNvPr id="2769" name="Line 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/>
      </xdr:nvSpPr>
      <xdr:spPr>
        <a:xfrm flipV="1">
          <a:off x="6669000" y="625341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39240</xdr:colOff>
      <xdr:row>3754</xdr:row>
      <xdr:rowOff>2520</xdr:rowOff>
    </xdr:from>
    <xdr:to>
      <xdr:col>7</xdr:col>
      <xdr:colOff>503280</xdr:colOff>
      <xdr:row>3754</xdr:row>
      <xdr:rowOff>108720</xdr:rowOff>
    </xdr:to>
    <xdr:sp macro="" textlink="">
      <xdr:nvSpPr>
        <xdr:cNvPr id="2770" name="Line 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/>
      </xdr:nvSpPr>
      <xdr:spPr>
        <a:xfrm flipV="1">
          <a:off x="6701400" y="624193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186120</xdr:colOff>
      <xdr:row>3754</xdr:row>
      <xdr:rowOff>154800</xdr:rowOff>
    </xdr:from>
    <xdr:to>
      <xdr:col>3</xdr:col>
      <xdr:colOff>650160</xdr:colOff>
      <xdr:row>3755</xdr:row>
      <xdr:rowOff>98280</xdr:rowOff>
    </xdr:to>
    <xdr:sp macro="" textlink="">
      <xdr:nvSpPr>
        <xdr:cNvPr id="2771" name="Line 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/>
      </xdr:nvSpPr>
      <xdr:spPr>
        <a:xfrm flipV="1">
          <a:off x="4123440" y="62434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219600</xdr:colOff>
      <xdr:row>3757</xdr:row>
      <xdr:rowOff>11520</xdr:rowOff>
    </xdr:from>
    <xdr:to>
      <xdr:col>8</xdr:col>
      <xdr:colOff>683640</xdr:colOff>
      <xdr:row>3757</xdr:row>
      <xdr:rowOff>117720</xdr:rowOff>
    </xdr:to>
    <xdr:sp macro="" textlink="">
      <xdr:nvSpPr>
        <xdr:cNvPr id="2772" name="Line 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/>
      </xdr:nvSpPr>
      <xdr:spPr>
        <a:xfrm flipV="1">
          <a:off x="7441200" y="62469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60480</xdr:colOff>
      <xdr:row>3756</xdr:row>
      <xdr:rowOff>360</xdr:rowOff>
    </xdr:from>
    <xdr:to>
      <xdr:col>5</xdr:col>
      <xdr:colOff>524520</xdr:colOff>
      <xdr:row>3756</xdr:row>
      <xdr:rowOff>106560</xdr:rowOff>
    </xdr:to>
    <xdr:sp macro="" textlink="">
      <xdr:nvSpPr>
        <xdr:cNvPr id="2773" name="Line 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/>
      </xdr:nvSpPr>
      <xdr:spPr>
        <a:xfrm flipV="1">
          <a:off x="5529600" y="62451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3757</xdr:row>
      <xdr:rowOff>151920</xdr:rowOff>
    </xdr:from>
    <xdr:to>
      <xdr:col>7</xdr:col>
      <xdr:colOff>477360</xdr:colOff>
      <xdr:row>3758</xdr:row>
      <xdr:rowOff>95400</xdr:rowOff>
    </xdr:to>
    <xdr:sp macro="" textlink="">
      <xdr:nvSpPr>
        <xdr:cNvPr id="2774" name="Line 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/>
      </xdr:nvSpPr>
      <xdr:spPr>
        <a:xfrm flipV="1">
          <a:off x="6675480" y="624830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3763</xdr:row>
      <xdr:rowOff>10080</xdr:rowOff>
    </xdr:from>
    <xdr:to>
      <xdr:col>3</xdr:col>
      <xdr:colOff>620640</xdr:colOff>
      <xdr:row>3763</xdr:row>
      <xdr:rowOff>116280</xdr:rowOff>
    </xdr:to>
    <xdr:sp macro="" textlink="">
      <xdr:nvSpPr>
        <xdr:cNvPr id="2775" name="Line 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/>
      </xdr:nvSpPr>
      <xdr:spPr>
        <a:xfrm flipV="1">
          <a:off x="4093920" y="62566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3758</xdr:row>
      <xdr:rowOff>142560</xdr:rowOff>
    </xdr:from>
    <xdr:to>
      <xdr:col>5</xdr:col>
      <xdr:colOff>511560</xdr:colOff>
      <xdr:row>3759</xdr:row>
      <xdr:rowOff>86400</xdr:rowOff>
    </xdr:to>
    <xdr:sp macro="" textlink="">
      <xdr:nvSpPr>
        <xdr:cNvPr id="2776" name="Line 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/>
      </xdr:nvSpPr>
      <xdr:spPr>
        <a:xfrm flipV="1">
          <a:off x="5516640" y="624983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5400</xdr:colOff>
      <xdr:row>3762</xdr:row>
      <xdr:rowOff>10440</xdr:rowOff>
    </xdr:from>
    <xdr:to>
      <xdr:col>7</xdr:col>
      <xdr:colOff>469440</xdr:colOff>
      <xdr:row>3762</xdr:row>
      <xdr:rowOff>116640</xdr:rowOff>
    </xdr:to>
    <xdr:sp macro="" textlink="">
      <xdr:nvSpPr>
        <xdr:cNvPr id="2777" name="Line 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/>
      </xdr:nvSpPr>
      <xdr:spPr>
        <a:xfrm flipV="1">
          <a:off x="6667560" y="62550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3759</xdr:row>
      <xdr:rowOff>160560</xdr:rowOff>
    </xdr:from>
    <xdr:to>
      <xdr:col>8</xdr:col>
      <xdr:colOff>660600</xdr:colOff>
      <xdr:row>3760</xdr:row>
      <xdr:rowOff>104040</xdr:rowOff>
    </xdr:to>
    <xdr:sp macro="" textlink="">
      <xdr:nvSpPr>
        <xdr:cNvPr id="2778" name="Line 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/>
      </xdr:nvSpPr>
      <xdr:spPr>
        <a:xfrm flipV="1">
          <a:off x="7418160" y="62516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77400</xdr:colOff>
      <xdr:row>3764</xdr:row>
      <xdr:rowOff>151200</xdr:rowOff>
    </xdr:from>
    <xdr:to>
      <xdr:col>4</xdr:col>
      <xdr:colOff>541440</xdr:colOff>
      <xdr:row>3765</xdr:row>
      <xdr:rowOff>94680</xdr:rowOff>
    </xdr:to>
    <xdr:sp macro="" textlink="">
      <xdr:nvSpPr>
        <xdr:cNvPr id="2779" name="Line 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/>
      </xdr:nvSpPr>
      <xdr:spPr>
        <a:xfrm flipV="1">
          <a:off x="4891320" y="62596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158400</xdr:colOff>
      <xdr:row>3763</xdr:row>
      <xdr:rowOff>149040</xdr:rowOff>
    </xdr:from>
    <xdr:to>
      <xdr:col>8</xdr:col>
      <xdr:colOff>622440</xdr:colOff>
      <xdr:row>3764</xdr:row>
      <xdr:rowOff>92520</xdr:rowOff>
    </xdr:to>
    <xdr:sp macro="" textlink="">
      <xdr:nvSpPr>
        <xdr:cNvPr id="2780" name="Line 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/>
      </xdr:nvSpPr>
      <xdr:spPr>
        <a:xfrm flipV="1">
          <a:off x="7380000" y="625802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567450</xdr:colOff>
      <xdr:row>3765</xdr:row>
      <xdr:rowOff>147600</xdr:rowOff>
    </xdr:from>
    <xdr:to>
      <xdr:col>11</xdr:col>
      <xdr:colOff>12960</xdr:colOff>
      <xdr:row>3766</xdr:row>
      <xdr:rowOff>91440</xdr:rowOff>
    </xdr:to>
    <xdr:sp macro="" textlink="">
      <xdr:nvSpPr>
        <xdr:cNvPr id="2781" name="Line 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/>
      </xdr:nvSpPr>
      <xdr:spPr>
        <a:xfrm flipV="1">
          <a:off x="8754480" y="626126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100440</xdr:colOff>
      <xdr:row>3771</xdr:row>
      <xdr:rowOff>154440</xdr:rowOff>
    </xdr:from>
    <xdr:to>
      <xdr:col>4</xdr:col>
      <xdr:colOff>564480</xdr:colOff>
      <xdr:row>3772</xdr:row>
      <xdr:rowOff>97920</xdr:rowOff>
    </xdr:to>
    <xdr:sp macro="" textlink="">
      <xdr:nvSpPr>
        <xdr:cNvPr id="2782" name="Line 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/>
      </xdr:nvSpPr>
      <xdr:spPr>
        <a:xfrm flipV="1">
          <a:off x="4914360" y="62717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76680</xdr:colOff>
      <xdr:row>3770</xdr:row>
      <xdr:rowOff>149040</xdr:rowOff>
    </xdr:from>
    <xdr:to>
      <xdr:col>5</xdr:col>
      <xdr:colOff>540720</xdr:colOff>
      <xdr:row>3771</xdr:row>
      <xdr:rowOff>92880</xdr:rowOff>
    </xdr:to>
    <xdr:sp macro="" textlink="">
      <xdr:nvSpPr>
        <xdr:cNvPr id="2783" name="Line 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/>
      </xdr:nvSpPr>
      <xdr:spPr>
        <a:xfrm flipV="1">
          <a:off x="5545800" y="62700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504780</xdr:colOff>
      <xdr:row>3769</xdr:row>
      <xdr:rowOff>226800</xdr:rowOff>
    </xdr:from>
    <xdr:to>
      <xdr:col>7</xdr:col>
      <xdr:colOff>447480</xdr:colOff>
      <xdr:row>3770</xdr:row>
      <xdr:rowOff>105480</xdr:rowOff>
    </xdr:to>
    <xdr:sp macro="" textlink="">
      <xdr:nvSpPr>
        <xdr:cNvPr id="2784" name="Line 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/>
      </xdr:nvSpPr>
      <xdr:spPr>
        <a:xfrm flipV="1">
          <a:off x="6645600" y="62685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38520</xdr:colOff>
      <xdr:row>3772</xdr:row>
      <xdr:rowOff>159840</xdr:rowOff>
    </xdr:from>
    <xdr:to>
      <xdr:col>7</xdr:col>
      <xdr:colOff>502560</xdr:colOff>
      <xdr:row>3773</xdr:row>
      <xdr:rowOff>103680</xdr:rowOff>
    </xdr:to>
    <xdr:sp macro="" textlink="">
      <xdr:nvSpPr>
        <xdr:cNvPr id="2785" name="Line 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/>
      </xdr:nvSpPr>
      <xdr:spPr>
        <a:xfrm flipV="1">
          <a:off x="6700680" y="627341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3870</xdr:colOff>
      <xdr:row>3775</xdr:row>
      <xdr:rowOff>160920</xdr:rowOff>
    </xdr:from>
    <xdr:to>
      <xdr:col>11</xdr:col>
      <xdr:colOff>20880</xdr:colOff>
      <xdr:row>3776</xdr:row>
      <xdr:rowOff>104400</xdr:rowOff>
    </xdr:to>
    <xdr:sp macro="" textlink="">
      <xdr:nvSpPr>
        <xdr:cNvPr id="2786" name="Line 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/>
      </xdr:nvSpPr>
      <xdr:spPr>
        <a:xfrm flipV="1">
          <a:off x="8762400" y="627829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204480</xdr:colOff>
      <xdr:row>3773</xdr:row>
      <xdr:rowOff>131040</xdr:rowOff>
    </xdr:from>
    <xdr:to>
      <xdr:col>8</xdr:col>
      <xdr:colOff>668520</xdr:colOff>
      <xdr:row>3774</xdr:row>
      <xdr:rowOff>74520</xdr:rowOff>
    </xdr:to>
    <xdr:sp macro="" textlink="">
      <xdr:nvSpPr>
        <xdr:cNvPr id="2787" name="Line 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/>
      </xdr:nvSpPr>
      <xdr:spPr>
        <a:xfrm flipV="1">
          <a:off x="7426080" y="627474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3779</xdr:row>
      <xdr:rowOff>6840</xdr:rowOff>
    </xdr:from>
    <xdr:to>
      <xdr:col>3</xdr:col>
      <xdr:colOff>620640</xdr:colOff>
      <xdr:row>3779</xdr:row>
      <xdr:rowOff>113040</xdr:rowOff>
    </xdr:to>
    <xdr:sp macro="" textlink="">
      <xdr:nvSpPr>
        <xdr:cNvPr id="2788" name="Line 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/>
      </xdr:nvSpPr>
      <xdr:spPr>
        <a:xfrm flipV="1">
          <a:off x="4093920" y="628326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90720</xdr:colOff>
      <xdr:row>3777</xdr:row>
      <xdr:rowOff>158760</xdr:rowOff>
    </xdr:from>
    <xdr:to>
      <xdr:col>4</xdr:col>
      <xdr:colOff>554760</xdr:colOff>
      <xdr:row>3778</xdr:row>
      <xdr:rowOff>102240</xdr:rowOff>
    </xdr:to>
    <xdr:sp macro="" textlink="">
      <xdr:nvSpPr>
        <xdr:cNvPr id="2789" name="Line 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/>
      </xdr:nvSpPr>
      <xdr:spPr>
        <a:xfrm flipV="1">
          <a:off x="4904640" y="628152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3774</xdr:row>
      <xdr:rowOff>142200</xdr:rowOff>
    </xdr:from>
    <xdr:to>
      <xdr:col>7</xdr:col>
      <xdr:colOff>477360</xdr:colOff>
      <xdr:row>3775</xdr:row>
      <xdr:rowOff>86040</xdr:rowOff>
    </xdr:to>
    <xdr:sp macro="" textlink="">
      <xdr:nvSpPr>
        <xdr:cNvPr id="2790" name="Line 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/>
      </xdr:nvSpPr>
      <xdr:spPr>
        <a:xfrm flipV="1">
          <a:off x="6675480" y="62764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3776</xdr:row>
      <xdr:rowOff>159120</xdr:rowOff>
    </xdr:from>
    <xdr:to>
      <xdr:col>8</xdr:col>
      <xdr:colOff>660600</xdr:colOff>
      <xdr:row>3777</xdr:row>
      <xdr:rowOff>102960</xdr:rowOff>
    </xdr:to>
    <xdr:sp macro="" textlink="">
      <xdr:nvSpPr>
        <xdr:cNvPr id="2791" name="Line 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/>
      </xdr:nvSpPr>
      <xdr:spPr>
        <a:xfrm flipV="1">
          <a:off x="7418160" y="627990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166680</xdr:colOff>
      <xdr:row>3779</xdr:row>
      <xdr:rowOff>147240</xdr:rowOff>
    </xdr:from>
    <xdr:to>
      <xdr:col>3</xdr:col>
      <xdr:colOff>630720</xdr:colOff>
      <xdr:row>3780</xdr:row>
      <xdr:rowOff>91080</xdr:rowOff>
    </xdr:to>
    <xdr:sp macro="" textlink="">
      <xdr:nvSpPr>
        <xdr:cNvPr id="2792" name="Line 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/>
      </xdr:nvSpPr>
      <xdr:spPr>
        <a:xfrm flipV="1">
          <a:off x="4104000" y="628466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80640</xdr:colOff>
      <xdr:row>3781</xdr:row>
      <xdr:rowOff>156960</xdr:rowOff>
    </xdr:from>
    <xdr:to>
      <xdr:col>5</xdr:col>
      <xdr:colOff>544680</xdr:colOff>
      <xdr:row>3782</xdr:row>
      <xdr:rowOff>100800</xdr:rowOff>
    </xdr:to>
    <xdr:sp macro="" textlink="">
      <xdr:nvSpPr>
        <xdr:cNvPr id="2793" name="Line 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/>
      </xdr:nvSpPr>
      <xdr:spPr>
        <a:xfrm flipV="1">
          <a:off x="5549760" y="628801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3783</xdr:row>
      <xdr:rowOff>2880</xdr:rowOff>
    </xdr:from>
    <xdr:to>
      <xdr:col>4</xdr:col>
      <xdr:colOff>534600</xdr:colOff>
      <xdr:row>3783</xdr:row>
      <xdr:rowOff>109080</xdr:rowOff>
    </xdr:to>
    <xdr:sp macro="" textlink="">
      <xdr:nvSpPr>
        <xdr:cNvPr id="2794" name="Line 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/>
      </xdr:nvSpPr>
      <xdr:spPr>
        <a:xfrm flipV="1">
          <a:off x="4884480" y="62897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37440</xdr:colOff>
      <xdr:row>3781</xdr:row>
      <xdr:rowOff>13320</xdr:rowOff>
    </xdr:from>
    <xdr:to>
      <xdr:col>5</xdr:col>
      <xdr:colOff>501480</xdr:colOff>
      <xdr:row>3781</xdr:row>
      <xdr:rowOff>119520</xdr:rowOff>
    </xdr:to>
    <xdr:sp macro="" textlink="">
      <xdr:nvSpPr>
        <xdr:cNvPr id="2795" name="Line 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/>
      </xdr:nvSpPr>
      <xdr:spPr>
        <a:xfrm flipV="1">
          <a:off x="5506560" y="62865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77760</xdr:colOff>
      <xdr:row>3784</xdr:row>
      <xdr:rowOff>11160</xdr:rowOff>
    </xdr:from>
    <xdr:to>
      <xdr:col>4</xdr:col>
      <xdr:colOff>541800</xdr:colOff>
      <xdr:row>3784</xdr:row>
      <xdr:rowOff>117360</xdr:rowOff>
    </xdr:to>
    <xdr:sp macro="" textlink="">
      <xdr:nvSpPr>
        <xdr:cNvPr id="2796" name="Line 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/>
      </xdr:nvSpPr>
      <xdr:spPr>
        <a:xfrm flipV="1">
          <a:off x="4891680" y="62914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8640</xdr:colOff>
      <xdr:row>3784</xdr:row>
      <xdr:rowOff>152640</xdr:rowOff>
    </xdr:from>
    <xdr:to>
      <xdr:col>11</xdr:col>
      <xdr:colOff>30600</xdr:colOff>
      <xdr:row>3785</xdr:row>
      <xdr:rowOff>96120</xdr:rowOff>
    </xdr:to>
    <xdr:sp macro="" textlink="">
      <xdr:nvSpPr>
        <xdr:cNvPr id="2797" name="Line 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/>
      </xdr:nvSpPr>
      <xdr:spPr>
        <a:xfrm flipV="1">
          <a:off x="8772120" y="62928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25920</xdr:colOff>
      <xdr:row>3794</xdr:row>
      <xdr:rowOff>8280</xdr:rowOff>
    </xdr:from>
    <xdr:to>
      <xdr:col>6</xdr:col>
      <xdr:colOff>489960</xdr:colOff>
      <xdr:row>3794</xdr:row>
      <xdr:rowOff>114480</xdr:rowOff>
    </xdr:to>
    <xdr:sp macro="" textlink="">
      <xdr:nvSpPr>
        <xdr:cNvPr id="2798" name="Line 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/>
      </xdr:nvSpPr>
      <xdr:spPr>
        <a:xfrm flipV="1">
          <a:off x="6128640" y="63082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109440</xdr:colOff>
      <xdr:row>3790</xdr:row>
      <xdr:rowOff>2520</xdr:rowOff>
    </xdr:from>
    <xdr:to>
      <xdr:col>4</xdr:col>
      <xdr:colOff>573480</xdr:colOff>
      <xdr:row>3790</xdr:row>
      <xdr:rowOff>108720</xdr:rowOff>
    </xdr:to>
    <xdr:sp macro="" textlink="">
      <xdr:nvSpPr>
        <xdr:cNvPr id="2799" name="Line 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/>
      </xdr:nvSpPr>
      <xdr:spPr>
        <a:xfrm flipV="1">
          <a:off x="4923360" y="63017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3788</xdr:row>
      <xdr:rowOff>206640</xdr:rowOff>
    </xdr:from>
    <xdr:to>
      <xdr:col>8</xdr:col>
      <xdr:colOff>660600</xdr:colOff>
      <xdr:row>3789</xdr:row>
      <xdr:rowOff>85680</xdr:rowOff>
    </xdr:to>
    <xdr:sp macro="" textlink="">
      <xdr:nvSpPr>
        <xdr:cNvPr id="2800" name="Line 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/>
      </xdr:nvSpPr>
      <xdr:spPr>
        <a:xfrm flipV="1">
          <a:off x="7418160" y="62998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510</xdr:colOff>
      <xdr:row>3790</xdr:row>
      <xdr:rowOff>158400</xdr:rowOff>
    </xdr:from>
    <xdr:to>
      <xdr:col>7</xdr:col>
      <xdr:colOff>457560</xdr:colOff>
      <xdr:row>3791</xdr:row>
      <xdr:rowOff>102240</xdr:rowOff>
    </xdr:to>
    <xdr:sp macro="" textlink="">
      <xdr:nvSpPr>
        <xdr:cNvPr id="2801" name="Line 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/>
      </xdr:nvSpPr>
      <xdr:spPr>
        <a:xfrm flipV="1">
          <a:off x="6655680" y="63032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3675</xdr:colOff>
      <xdr:row>3793</xdr:row>
      <xdr:rowOff>1440</xdr:rowOff>
    </xdr:from>
    <xdr:to>
      <xdr:col>11</xdr:col>
      <xdr:colOff>11160</xdr:colOff>
      <xdr:row>3793</xdr:row>
      <xdr:rowOff>107640</xdr:rowOff>
    </xdr:to>
    <xdr:sp macro="" textlink="">
      <xdr:nvSpPr>
        <xdr:cNvPr id="2802" name="Line 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/>
      </xdr:nvSpPr>
      <xdr:spPr>
        <a:xfrm flipV="1">
          <a:off x="8752680" y="63066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3792</xdr:row>
      <xdr:rowOff>14040</xdr:rowOff>
    </xdr:from>
    <xdr:to>
      <xdr:col>8</xdr:col>
      <xdr:colOff>624600</xdr:colOff>
      <xdr:row>3792</xdr:row>
      <xdr:rowOff>120240</xdr:rowOff>
    </xdr:to>
    <xdr:sp macro="" textlink="">
      <xdr:nvSpPr>
        <xdr:cNvPr id="2803" name="Line 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/>
      </xdr:nvSpPr>
      <xdr:spPr>
        <a:xfrm flipV="1">
          <a:off x="7382160" y="630510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19440</xdr:colOff>
      <xdr:row>3801</xdr:row>
      <xdr:rowOff>2880</xdr:rowOff>
    </xdr:from>
    <xdr:to>
      <xdr:col>7</xdr:col>
      <xdr:colOff>483480</xdr:colOff>
      <xdr:row>3801</xdr:row>
      <xdr:rowOff>109080</xdr:rowOff>
    </xdr:to>
    <xdr:sp macro="" textlink="">
      <xdr:nvSpPr>
        <xdr:cNvPr id="2804" name="Line 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/>
      </xdr:nvSpPr>
      <xdr:spPr>
        <a:xfrm flipV="1">
          <a:off x="6681600" y="631962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186120</xdr:colOff>
      <xdr:row>3798</xdr:row>
      <xdr:rowOff>161640</xdr:rowOff>
    </xdr:from>
    <xdr:to>
      <xdr:col>3</xdr:col>
      <xdr:colOff>650160</xdr:colOff>
      <xdr:row>3799</xdr:row>
      <xdr:rowOff>105120</xdr:rowOff>
    </xdr:to>
    <xdr:sp macro="" textlink="">
      <xdr:nvSpPr>
        <xdr:cNvPr id="2805" name="Line 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/>
      </xdr:nvSpPr>
      <xdr:spPr>
        <a:xfrm flipV="1">
          <a:off x="4123440" y="63163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2925</xdr:colOff>
      <xdr:row>3798</xdr:row>
      <xdr:rowOff>2880</xdr:rowOff>
    </xdr:from>
    <xdr:to>
      <xdr:col>10</xdr:col>
      <xdr:colOff>395340</xdr:colOff>
      <xdr:row>3798</xdr:row>
      <xdr:rowOff>109080</xdr:rowOff>
    </xdr:to>
    <xdr:sp macro="" textlink="">
      <xdr:nvSpPr>
        <xdr:cNvPr id="2806" name="Line 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/>
      </xdr:nvSpPr>
      <xdr:spPr>
        <a:xfrm flipV="1">
          <a:off x="8732880" y="63147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59400</xdr:colOff>
      <xdr:row>3802</xdr:row>
      <xdr:rowOff>11160</xdr:rowOff>
    </xdr:from>
    <xdr:to>
      <xdr:col>6</xdr:col>
      <xdr:colOff>504390</xdr:colOff>
      <xdr:row>3802</xdr:row>
      <xdr:rowOff>117360</xdr:rowOff>
    </xdr:to>
    <xdr:sp macro="" textlink="">
      <xdr:nvSpPr>
        <xdr:cNvPr id="2807" name="Line 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/>
      </xdr:nvSpPr>
      <xdr:spPr>
        <a:xfrm flipV="1">
          <a:off x="6162120" y="632133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54720</xdr:colOff>
      <xdr:row>3803</xdr:row>
      <xdr:rowOff>28800</xdr:rowOff>
    </xdr:from>
    <xdr:to>
      <xdr:col>7</xdr:col>
      <xdr:colOff>4410</xdr:colOff>
      <xdr:row>3803</xdr:row>
      <xdr:rowOff>135000</xdr:rowOff>
    </xdr:to>
    <xdr:sp macro="" textlink="">
      <xdr:nvSpPr>
        <xdr:cNvPr id="2808" name="Line 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/>
      </xdr:nvSpPr>
      <xdr:spPr>
        <a:xfrm flipV="1">
          <a:off x="6157440" y="632313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150840</xdr:colOff>
      <xdr:row>3805</xdr:row>
      <xdr:rowOff>19800</xdr:rowOff>
    </xdr:from>
    <xdr:to>
      <xdr:col>3</xdr:col>
      <xdr:colOff>614880</xdr:colOff>
      <xdr:row>3805</xdr:row>
      <xdr:rowOff>126000</xdr:rowOff>
    </xdr:to>
    <xdr:sp macro="" textlink="">
      <xdr:nvSpPr>
        <xdr:cNvPr id="2809" name="Line 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/>
      </xdr:nvSpPr>
      <xdr:spPr>
        <a:xfrm flipV="1">
          <a:off x="4088160" y="63262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3805</xdr:row>
      <xdr:rowOff>153000</xdr:rowOff>
    </xdr:from>
    <xdr:to>
      <xdr:col>5</xdr:col>
      <xdr:colOff>515160</xdr:colOff>
      <xdr:row>3806</xdr:row>
      <xdr:rowOff>96480</xdr:rowOff>
    </xdr:to>
    <xdr:sp macro="" textlink="">
      <xdr:nvSpPr>
        <xdr:cNvPr id="2810" name="Line 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/>
      </xdr:nvSpPr>
      <xdr:spPr>
        <a:xfrm flipV="1">
          <a:off x="5520240" y="63276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70920</xdr:colOff>
      <xdr:row>3799</xdr:row>
      <xdr:rowOff>152280</xdr:rowOff>
    </xdr:from>
    <xdr:to>
      <xdr:col>5</xdr:col>
      <xdr:colOff>534960</xdr:colOff>
      <xdr:row>3800</xdr:row>
      <xdr:rowOff>96120</xdr:rowOff>
    </xdr:to>
    <xdr:sp macro="" textlink="">
      <xdr:nvSpPr>
        <xdr:cNvPr id="2811" name="Line 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/>
      </xdr:nvSpPr>
      <xdr:spPr>
        <a:xfrm flipV="1">
          <a:off x="5540040" y="631786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137520</xdr:colOff>
      <xdr:row>3803</xdr:row>
      <xdr:rowOff>150480</xdr:rowOff>
    </xdr:from>
    <xdr:to>
      <xdr:col>3</xdr:col>
      <xdr:colOff>601560</xdr:colOff>
      <xdr:row>3804</xdr:row>
      <xdr:rowOff>93960</xdr:rowOff>
    </xdr:to>
    <xdr:sp macro="" textlink="">
      <xdr:nvSpPr>
        <xdr:cNvPr id="2812" name="Line 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/>
      </xdr:nvSpPr>
      <xdr:spPr>
        <a:xfrm flipV="1">
          <a:off x="4074840" y="63243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112320</xdr:colOff>
      <xdr:row>3806</xdr:row>
      <xdr:rowOff>151560</xdr:rowOff>
    </xdr:from>
    <xdr:to>
      <xdr:col>5</xdr:col>
      <xdr:colOff>566835</xdr:colOff>
      <xdr:row>3807</xdr:row>
      <xdr:rowOff>95400</xdr:rowOff>
    </xdr:to>
    <xdr:sp macro="" textlink="">
      <xdr:nvSpPr>
        <xdr:cNvPr id="2813" name="Line 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/>
      </xdr:nvSpPr>
      <xdr:spPr>
        <a:xfrm flipV="1">
          <a:off x="5581440" y="63292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177840</xdr:colOff>
      <xdr:row>3807</xdr:row>
      <xdr:rowOff>138600</xdr:rowOff>
    </xdr:from>
    <xdr:to>
      <xdr:col>8</xdr:col>
      <xdr:colOff>641880</xdr:colOff>
      <xdr:row>3808</xdr:row>
      <xdr:rowOff>82080</xdr:rowOff>
    </xdr:to>
    <xdr:sp macro="" textlink="">
      <xdr:nvSpPr>
        <xdr:cNvPr id="2814" name="Line 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/>
      </xdr:nvSpPr>
      <xdr:spPr>
        <a:xfrm flipV="1">
          <a:off x="7399440" y="63307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3809</xdr:row>
      <xdr:rowOff>23040</xdr:rowOff>
    </xdr:from>
    <xdr:to>
      <xdr:col>4</xdr:col>
      <xdr:colOff>514800</xdr:colOff>
      <xdr:row>3809</xdr:row>
      <xdr:rowOff>129240</xdr:rowOff>
    </xdr:to>
    <xdr:sp macro="" textlink="">
      <xdr:nvSpPr>
        <xdr:cNvPr id="2815" name="Line 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/>
      </xdr:nvSpPr>
      <xdr:spPr>
        <a:xfrm flipV="1">
          <a:off x="4864680" y="63328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60120</xdr:colOff>
      <xdr:row>3810</xdr:row>
      <xdr:rowOff>21960</xdr:rowOff>
    </xdr:from>
    <xdr:to>
      <xdr:col>4</xdr:col>
      <xdr:colOff>524160</xdr:colOff>
      <xdr:row>3810</xdr:row>
      <xdr:rowOff>128160</xdr:rowOff>
    </xdr:to>
    <xdr:sp macro="" textlink="">
      <xdr:nvSpPr>
        <xdr:cNvPr id="2816" name="Line 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/>
      </xdr:nvSpPr>
      <xdr:spPr>
        <a:xfrm flipV="1">
          <a:off x="4874040" y="633444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10800</xdr:colOff>
      <xdr:row>3811</xdr:row>
      <xdr:rowOff>2880</xdr:rowOff>
    </xdr:from>
    <xdr:to>
      <xdr:col>11</xdr:col>
      <xdr:colOff>32760</xdr:colOff>
      <xdr:row>3811</xdr:row>
      <xdr:rowOff>109080</xdr:rowOff>
    </xdr:to>
    <xdr:sp macro="" textlink="">
      <xdr:nvSpPr>
        <xdr:cNvPr id="2817" name="Line 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/>
      </xdr:nvSpPr>
      <xdr:spPr>
        <a:xfrm flipV="1">
          <a:off x="8774280" y="633587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5400</xdr:colOff>
      <xdr:row>3816</xdr:row>
      <xdr:rowOff>26280</xdr:rowOff>
    </xdr:from>
    <xdr:to>
      <xdr:col>11</xdr:col>
      <xdr:colOff>27360</xdr:colOff>
      <xdr:row>3816</xdr:row>
      <xdr:rowOff>132480</xdr:rowOff>
    </xdr:to>
    <xdr:sp macro="" textlink="">
      <xdr:nvSpPr>
        <xdr:cNvPr id="2818" name="Line 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/>
      </xdr:nvSpPr>
      <xdr:spPr>
        <a:xfrm flipV="1">
          <a:off x="8768880" y="63448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95760</xdr:colOff>
      <xdr:row>3818</xdr:row>
      <xdr:rowOff>15840</xdr:rowOff>
    </xdr:from>
    <xdr:to>
      <xdr:col>4</xdr:col>
      <xdr:colOff>559800</xdr:colOff>
      <xdr:row>3818</xdr:row>
      <xdr:rowOff>122040</xdr:rowOff>
    </xdr:to>
    <xdr:sp macro="" textlink="">
      <xdr:nvSpPr>
        <xdr:cNvPr id="2819" name="Line 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/>
      </xdr:nvSpPr>
      <xdr:spPr>
        <a:xfrm flipV="1">
          <a:off x="4909680" y="634802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75</xdr:colOff>
      <xdr:row>3811</xdr:row>
      <xdr:rowOff>155880</xdr:rowOff>
    </xdr:from>
    <xdr:to>
      <xdr:col>11</xdr:col>
      <xdr:colOff>7560</xdr:colOff>
      <xdr:row>3812</xdr:row>
      <xdr:rowOff>99360</xdr:rowOff>
    </xdr:to>
    <xdr:sp macro="" textlink="">
      <xdr:nvSpPr>
        <xdr:cNvPr id="2820" name="Line 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/>
      </xdr:nvSpPr>
      <xdr:spPr>
        <a:xfrm flipV="1">
          <a:off x="8749080" y="63374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6120</xdr:colOff>
      <xdr:row>3817</xdr:row>
      <xdr:rowOff>27000</xdr:rowOff>
    </xdr:from>
    <xdr:to>
      <xdr:col>6</xdr:col>
      <xdr:colOff>470160</xdr:colOff>
      <xdr:row>3817</xdr:row>
      <xdr:rowOff>133200</xdr:rowOff>
    </xdr:to>
    <xdr:sp macro="" textlink="">
      <xdr:nvSpPr>
        <xdr:cNvPr id="2821" name="Line 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/>
      </xdr:nvSpPr>
      <xdr:spPr>
        <a:xfrm flipV="1">
          <a:off x="6108840" y="63465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154080</xdr:colOff>
      <xdr:row>3819</xdr:row>
      <xdr:rowOff>12240</xdr:rowOff>
    </xdr:from>
    <xdr:to>
      <xdr:col>8</xdr:col>
      <xdr:colOff>618120</xdr:colOff>
      <xdr:row>3819</xdr:row>
      <xdr:rowOff>118440</xdr:rowOff>
    </xdr:to>
    <xdr:sp macro="" textlink="">
      <xdr:nvSpPr>
        <xdr:cNvPr id="2822" name="Line 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/>
      </xdr:nvSpPr>
      <xdr:spPr>
        <a:xfrm flipV="1">
          <a:off x="7375680" y="634961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96840</xdr:colOff>
      <xdr:row>3820</xdr:row>
      <xdr:rowOff>3960</xdr:rowOff>
    </xdr:from>
    <xdr:to>
      <xdr:col>4</xdr:col>
      <xdr:colOff>560880</xdr:colOff>
      <xdr:row>3820</xdr:row>
      <xdr:rowOff>110160</xdr:rowOff>
    </xdr:to>
    <xdr:sp macro="" textlink="">
      <xdr:nvSpPr>
        <xdr:cNvPr id="2823" name="Line 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/>
      </xdr:nvSpPr>
      <xdr:spPr>
        <a:xfrm flipV="1">
          <a:off x="4910760" y="63511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61200</xdr:colOff>
      <xdr:row>3823</xdr:row>
      <xdr:rowOff>11880</xdr:rowOff>
    </xdr:from>
    <xdr:to>
      <xdr:col>5</xdr:col>
      <xdr:colOff>525240</xdr:colOff>
      <xdr:row>3823</xdr:row>
      <xdr:rowOff>118080</xdr:rowOff>
    </xdr:to>
    <xdr:sp macro="" textlink="">
      <xdr:nvSpPr>
        <xdr:cNvPr id="2824" name="Line 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/>
      </xdr:nvSpPr>
      <xdr:spPr>
        <a:xfrm flipV="1">
          <a:off x="5530320" y="63561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29880</xdr:colOff>
      <xdr:row>3822</xdr:row>
      <xdr:rowOff>13680</xdr:rowOff>
    </xdr:from>
    <xdr:to>
      <xdr:col>6</xdr:col>
      <xdr:colOff>493920</xdr:colOff>
      <xdr:row>3822</xdr:row>
      <xdr:rowOff>119880</xdr:rowOff>
    </xdr:to>
    <xdr:sp macro="" textlink="">
      <xdr:nvSpPr>
        <xdr:cNvPr id="2825" name="Line 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/>
      </xdr:nvSpPr>
      <xdr:spPr>
        <a:xfrm flipV="1">
          <a:off x="6132600" y="63545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42120</xdr:colOff>
      <xdr:row>3824</xdr:row>
      <xdr:rowOff>23760</xdr:rowOff>
    </xdr:from>
    <xdr:to>
      <xdr:col>9</xdr:col>
      <xdr:colOff>506160</xdr:colOff>
      <xdr:row>3824</xdr:row>
      <xdr:rowOff>129960</xdr:rowOff>
    </xdr:to>
    <xdr:sp macro="" textlink="">
      <xdr:nvSpPr>
        <xdr:cNvPr id="2826" name="Line 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/>
      </xdr:nvSpPr>
      <xdr:spPr>
        <a:xfrm flipV="1">
          <a:off x="8172000" y="635786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3826</xdr:row>
      <xdr:rowOff>10800</xdr:rowOff>
    </xdr:from>
    <xdr:to>
      <xdr:col>6</xdr:col>
      <xdr:colOff>500235</xdr:colOff>
      <xdr:row>3826</xdr:row>
      <xdr:rowOff>117000</xdr:rowOff>
    </xdr:to>
    <xdr:sp macro="" textlink="">
      <xdr:nvSpPr>
        <xdr:cNvPr id="2827" name="Line 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/>
      </xdr:nvSpPr>
      <xdr:spPr>
        <a:xfrm flipV="1">
          <a:off x="6148440" y="63609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79560</xdr:colOff>
      <xdr:row>3820</xdr:row>
      <xdr:rowOff>151200</xdr:rowOff>
    </xdr:from>
    <xdr:to>
      <xdr:col>9</xdr:col>
      <xdr:colOff>543600</xdr:colOff>
      <xdr:row>3821</xdr:row>
      <xdr:rowOff>95040</xdr:rowOff>
    </xdr:to>
    <xdr:sp macro="" textlink="">
      <xdr:nvSpPr>
        <xdr:cNvPr id="2828" name="Line 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/>
      </xdr:nvSpPr>
      <xdr:spPr>
        <a:xfrm flipV="1">
          <a:off x="8209440" y="635263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204120</xdr:colOff>
      <xdr:row>3824</xdr:row>
      <xdr:rowOff>153000</xdr:rowOff>
    </xdr:from>
    <xdr:to>
      <xdr:col>8</xdr:col>
      <xdr:colOff>668160</xdr:colOff>
      <xdr:row>3825</xdr:row>
      <xdr:rowOff>96840</xdr:rowOff>
    </xdr:to>
    <xdr:sp macro="" textlink="">
      <xdr:nvSpPr>
        <xdr:cNvPr id="2829" name="Line 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/>
      </xdr:nvSpPr>
      <xdr:spPr>
        <a:xfrm flipV="1">
          <a:off x="7425720" y="63591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22680</xdr:colOff>
      <xdr:row>3827</xdr:row>
      <xdr:rowOff>18720</xdr:rowOff>
    </xdr:from>
    <xdr:to>
      <xdr:col>6</xdr:col>
      <xdr:colOff>486720</xdr:colOff>
      <xdr:row>3827</xdr:row>
      <xdr:rowOff>124920</xdr:rowOff>
    </xdr:to>
    <xdr:sp macro="" textlink="">
      <xdr:nvSpPr>
        <xdr:cNvPr id="2830" name="Line 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/>
      </xdr:nvSpPr>
      <xdr:spPr>
        <a:xfrm flipV="1">
          <a:off x="6125400" y="63626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216000</xdr:colOff>
      <xdr:row>3832</xdr:row>
      <xdr:rowOff>16560</xdr:rowOff>
    </xdr:from>
    <xdr:to>
      <xdr:col>3</xdr:col>
      <xdr:colOff>680040</xdr:colOff>
      <xdr:row>3832</xdr:row>
      <xdr:rowOff>122760</xdr:rowOff>
    </xdr:to>
    <xdr:sp macro="" textlink="">
      <xdr:nvSpPr>
        <xdr:cNvPr id="2831" name="Line 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/>
      </xdr:nvSpPr>
      <xdr:spPr>
        <a:xfrm flipV="1">
          <a:off x="4153320" y="63707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63360</xdr:colOff>
      <xdr:row>3829</xdr:row>
      <xdr:rowOff>151560</xdr:rowOff>
    </xdr:from>
    <xdr:to>
      <xdr:col>4</xdr:col>
      <xdr:colOff>527400</xdr:colOff>
      <xdr:row>3830</xdr:row>
      <xdr:rowOff>95400</xdr:rowOff>
    </xdr:to>
    <xdr:sp macro="" textlink="">
      <xdr:nvSpPr>
        <xdr:cNvPr id="2832" name="Line 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/>
      </xdr:nvSpPr>
      <xdr:spPr>
        <a:xfrm flipV="1">
          <a:off x="4877280" y="636726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5760</xdr:colOff>
      <xdr:row>3827</xdr:row>
      <xdr:rowOff>139320</xdr:rowOff>
    </xdr:from>
    <xdr:to>
      <xdr:col>7</xdr:col>
      <xdr:colOff>469800</xdr:colOff>
      <xdr:row>3828</xdr:row>
      <xdr:rowOff>82800</xdr:rowOff>
    </xdr:to>
    <xdr:sp macro="" textlink="">
      <xdr:nvSpPr>
        <xdr:cNvPr id="2833" name="Line 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/>
      </xdr:nvSpPr>
      <xdr:spPr>
        <a:xfrm flipV="1">
          <a:off x="6667920" y="63638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3829</xdr:row>
      <xdr:rowOff>2520</xdr:rowOff>
    </xdr:from>
    <xdr:to>
      <xdr:col>7</xdr:col>
      <xdr:colOff>477360</xdr:colOff>
      <xdr:row>3829</xdr:row>
      <xdr:rowOff>108720</xdr:rowOff>
    </xdr:to>
    <xdr:sp macro="" textlink="">
      <xdr:nvSpPr>
        <xdr:cNvPr id="2834" name="Line 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/>
      </xdr:nvSpPr>
      <xdr:spPr>
        <a:xfrm flipV="1">
          <a:off x="6675480" y="63657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3831</xdr:row>
      <xdr:rowOff>19440</xdr:rowOff>
    </xdr:from>
    <xdr:to>
      <xdr:col>3</xdr:col>
      <xdr:colOff>620640</xdr:colOff>
      <xdr:row>3831</xdr:row>
      <xdr:rowOff>125640</xdr:rowOff>
    </xdr:to>
    <xdr:sp macro="" textlink="">
      <xdr:nvSpPr>
        <xdr:cNvPr id="2835" name="Line 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/>
      </xdr:nvSpPr>
      <xdr:spPr>
        <a:xfrm flipV="1">
          <a:off x="4093920" y="636919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70560</xdr:colOff>
      <xdr:row>3836</xdr:row>
      <xdr:rowOff>16200</xdr:rowOff>
    </xdr:from>
    <xdr:to>
      <xdr:col>5</xdr:col>
      <xdr:colOff>534600</xdr:colOff>
      <xdr:row>3836</xdr:row>
      <xdr:rowOff>122400</xdr:rowOff>
    </xdr:to>
    <xdr:sp macro="" textlink="">
      <xdr:nvSpPr>
        <xdr:cNvPr id="2836" name="Line 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/>
      </xdr:nvSpPr>
      <xdr:spPr>
        <a:xfrm flipV="1">
          <a:off x="5539680" y="637729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61920</xdr:colOff>
      <xdr:row>3833</xdr:row>
      <xdr:rowOff>13680</xdr:rowOff>
    </xdr:from>
    <xdr:to>
      <xdr:col>9</xdr:col>
      <xdr:colOff>525960</xdr:colOff>
      <xdr:row>3833</xdr:row>
      <xdr:rowOff>119880</xdr:rowOff>
    </xdr:to>
    <xdr:sp macro="" textlink="">
      <xdr:nvSpPr>
        <xdr:cNvPr id="2837" name="Line 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/>
      </xdr:nvSpPr>
      <xdr:spPr>
        <a:xfrm flipV="1">
          <a:off x="8191800" y="63723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69840</xdr:colOff>
      <xdr:row>3834</xdr:row>
      <xdr:rowOff>11160</xdr:rowOff>
    </xdr:from>
    <xdr:to>
      <xdr:col>9</xdr:col>
      <xdr:colOff>533880</xdr:colOff>
      <xdr:row>3834</xdr:row>
      <xdr:rowOff>117360</xdr:rowOff>
    </xdr:to>
    <xdr:sp macro="" textlink="">
      <xdr:nvSpPr>
        <xdr:cNvPr id="2838" name="Line 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/>
      </xdr:nvSpPr>
      <xdr:spPr>
        <a:xfrm flipV="1">
          <a:off x="8199720" y="63739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3835</xdr:row>
      <xdr:rowOff>18000</xdr:rowOff>
    </xdr:from>
    <xdr:to>
      <xdr:col>5</xdr:col>
      <xdr:colOff>475560</xdr:colOff>
      <xdr:row>3835</xdr:row>
      <xdr:rowOff>124200</xdr:rowOff>
    </xdr:to>
    <xdr:sp macro="" textlink="">
      <xdr:nvSpPr>
        <xdr:cNvPr id="2839" name="Line 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/>
      </xdr:nvSpPr>
      <xdr:spPr>
        <a:xfrm flipV="1">
          <a:off x="5480640" y="63756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173880</xdr:colOff>
      <xdr:row>3836</xdr:row>
      <xdr:rowOff>161640</xdr:rowOff>
    </xdr:from>
    <xdr:to>
      <xdr:col>8</xdr:col>
      <xdr:colOff>637920</xdr:colOff>
      <xdr:row>3837</xdr:row>
      <xdr:rowOff>105120</xdr:rowOff>
    </xdr:to>
    <xdr:sp macro="" textlink="">
      <xdr:nvSpPr>
        <xdr:cNvPr id="2840" name="Line 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/>
      </xdr:nvSpPr>
      <xdr:spPr>
        <a:xfrm flipV="1">
          <a:off x="7395480" y="63787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567780</xdr:colOff>
      <xdr:row>3839</xdr:row>
      <xdr:rowOff>154800</xdr:rowOff>
    </xdr:from>
    <xdr:to>
      <xdr:col>10</xdr:col>
      <xdr:colOff>398220</xdr:colOff>
      <xdr:row>3840</xdr:row>
      <xdr:rowOff>98280</xdr:rowOff>
    </xdr:to>
    <xdr:sp macro="" textlink="">
      <xdr:nvSpPr>
        <xdr:cNvPr id="2841" name="Line 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/>
      </xdr:nvSpPr>
      <xdr:spPr>
        <a:xfrm flipV="1">
          <a:off x="8735760" y="63835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171000</xdr:colOff>
      <xdr:row>3838</xdr:row>
      <xdr:rowOff>20160</xdr:rowOff>
    </xdr:from>
    <xdr:to>
      <xdr:col>8</xdr:col>
      <xdr:colOff>635040</xdr:colOff>
      <xdr:row>3838</xdr:row>
      <xdr:rowOff>126360</xdr:rowOff>
    </xdr:to>
    <xdr:sp macro="" textlink="">
      <xdr:nvSpPr>
        <xdr:cNvPr id="2842" name="Line 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/>
      </xdr:nvSpPr>
      <xdr:spPr>
        <a:xfrm flipV="1">
          <a:off x="7392600" y="63805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50400</xdr:colOff>
      <xdr:row>3839</xdr:row>
      <xdr:rowOff>19800</xdr:rowOff>
    </xdr:from>
    <xdr:to>
      <xdr:col>4</xdr:col>
      <xdr:colOff>514440</xdr:colOff>
      <xdr:row>3839</xdr:row>
      <xdr:rowOff>126000</xdr:rowOff>
    </xdr:to>
    <xdr:sp macro="" textlink="">
      <xdr:nvSpPr>
        <xdr:cNvPr id="2843" name="Line 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/>
      </xdr:nvSpPr>
      <xdr:spPr>
        <a:xfrm flipV="1">
          <a:off x="4864320" y="63822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55800</xdr:colOff>
      <xdr:row>3845</xdr:row>
      <xdr:rowOff>150840</xdr:rowOff>
    </xdr:from>
    <xdr:to>
      <xdr:col>9</xdr:col>
      <xdr:colOff>519840</xdr:colOff>
      <xdr:row>3846</xdr:row>
      <xdr:rowOff>94680</xdr:rowOff>
    </xdr:to>
    <xdr:sp macro="" textlink="">
      <xdr:nvSpPr>
        <xdr:cNvPr id="2844" name="Line 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/>
      </xdr:nvSpPr>
      <xdr:spPr>
        <a:xfrm flipV="1">
          <a:off x="8185680" y="63939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50400</xdr:colOff>
      <xdr:row>3844</xdr:row>
      <xdr:rowOff>223920</xdr:rowOff>
    </xdr:from>
    <xdr:to>
      <xdr:col>4</xdr:col>
      <xdr:colOff>514440</xdr:colOff>
      <xdr:row>3845</xdr:row>
      <xdr:rowOff>102600</xdr:rowOff>
    </xdr:to>
    <xdr:sp macro="" textlink="">
      <xdr:nvSpPr>
        <xdr:cNvPr id="2845" name="Line 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/>
      </xdr:nvSpPr>
      <xdr:spPr>
        <a:xfrm flipV="1">
          <a:off x="4864320" y="639236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3840</xdr:row>
      <xdr:rowOff>140040</xdr:rowOff>
    </xdr:from>
    <xdr:to>
      <xdr:col>11</xdr:col>
      <xdr:colOff>1080</xdr:colOff>
      <xdr:row>3841</xdr:row>
      <xdr:rowOff>83880</xdr:rowOff>
    </xdr:to>
    <xdr:sp macro="" textlink="">
      <xdr:nvSpPr>
        <xdr:cNvPr id="2846" name="Line 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/>
      </xdr:nvSpPr>
      <xdr:spPr>
        <a:xfrm flipV="1">
          <a:off x="8742600" y="638503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270</xdr:colOff>
      <xdr:row>3849</xdr:row>
      <xdr:rowOff>24120</xdr:rowOff>
    </xdr:from>
    <xdr:to>
      <xdr:col>11</xdr:col>
      <xdr:colOff>17280</xdr:colOff>
      <xdr:row>3849</xdr:row>
      <xdr:rowOff>130320</xdr:rowOff>
    </xdr:to>
    <xdr:sp macro="" textlink="">
      <xdr:nvSpPr>
        <xdr:cNvPr id="2847" name="Line 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/>
      </xdr:nvSpPr>
      <xdr:spPr>
        <a:xfrm flipV="1">
          <a:off x="8758800" y="63991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54720</xdr:colOff>
      <xdr:row>3847</xdr:row>
      <xdr:rowOff>720</xdr:rowOff>
    </xdr:from>
    <xdr:to>
      <xdr:col>4</xdr:col>
      <xdr:colOff>518760</xdr:colOff>
      <xdr:row>3847</xdr:row>
      <xdr:rowOff>106920</xdr:rowOff>
    </xdr:to>
    <xdr:sp macro="" textlink="">
      <xdr:nvSpPr>
        <xdr:cNvPr id="2848" name="Line 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/>
      </xdr:nvSpPr>
      <xdr:spPr>
        <a:xfrm flipV="1">
          <a:off x="4868640" y="639566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3847</xdr:row>
      <xdr:rowOff>144720</xdr:rowOff>
    </xdr:from>
    <xdr:to>
      <xdr:col>4</xdr:col>
      <xdr:colOff>514800</xdr:colOff>
      <xdr:row>3848</xdr:row>
      <xdr:rowOff>88560</xdr:rowOff>
    </xdr:to>
    <xdr:sp macro="" textlink="">
      <xdr:nvSpPr>
        <xdr:cNvPr id="2849" name="Line 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/>
      </xdr:nvSpPr>
      <xdr:spPr>
        <a:xfrm flipV="1">
          <a:off x="4864680" y="63971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3850</xdr:row>
      <xdr:rowOff>17640</xdr:rowOff>
    </xdr:from>
    <xdr:to>
      <xdr:col>7</xdr:col>
      <xdr:colOff>477360</xdr:colOff>
      <xdr:row>3850</xdr:row>
      <xdr:rowOff>123840</xdr:rowOff>
    </xdr:to>
    <xdr:sp macro="" textlink="">
      <xdr:nvSpPr>
        <xdr:cNvPr id="2850" name="Line 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/>
      </xdr:nvSpPr>
      <xdr:spPr>
        <a:xfrm flipV="1">
          <a:off x="6675480" y="640070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1485</xdr:colOff>
      <xdr:row>3850</xdr:row>
      <xdr:rowOff>150480</xdr:rowOff>
    </xdr:from>
    <xdr:to>
      <xdr:col>11</xdr:col>
      <xdr:colOff>3375</xdr:colOff>
      <xdr:row>3851</xdr:row>
      <xdr:rowOff>93960</xdr:rowOff>
    </xdr:to>
    <xdr:sp macro="" textlink="">
      <xdr:nvSpPr>
        <xdr:cNvPr id="2851" name="Line 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/>
      </xdr:nvSpPr>
      <xdr:spPr>
        <a:xfrm flipV="1">
          <a:off x="8731440" y="64020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10080</xdr:colOff>
      <xdr:row>3853</xdr:row>
      <xdr:rowOff>153720</xdr:rowOff>
    </xdr:from>
    <xdr:to>
      <xdr:col>6</xdr:col>
      <xdr:colOff>474120</xdr:colOff>
      <xdr:row>3854</xdr:row>
      <xdr:rowOff>97200</xdr:rowOff>
    </xdr:to>
    <xdr:sp macro="" textlink="">
      <xdr:nvSpPr>
        <xdr:cNvPr id="2852" name="Line 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/>
      </xdr:nvSpPr>
      <xdr:spPr>
        <a:xfrm flipV="1">
          <a:off x="6112800" y="640694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3675</xdr:colOff>
      <xdr:row>3856</xdr:row>
      <xdr:rowOff>10080</xdr:rowOff>
    </xdr:from>
    <xdr:to>
      <xdr:col>11</xdr:col>
      <xdr:colOff>11160</xdr:colOff>
      <xdr:row>3856</xdr:row>
      <xdr:rowOff>116280</xdr:rowOff>
    </xdr:to>
    <xdr:sp macro="" textlink="">
      <xdr:nvSpPr>
        <xdr:cNvPr id="2853" name="Line 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/>
      </xdr:nvSpPr>
      <xdr:spPr>
        <a:xfrm flipV="1">
          <a:off x="8752680" y="64103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3852</xdr:row>
      <xdr:rowOff>160920</xdr:rowOff>
    </xdr:from>
    <xdr:to>
      <xdr:col>8</xdr:col>
      <xdr:colOff>660600</xdr:colOff>
      <xdr:row>3853</xdr:row>
      <xdr:rowOff>104760</xdr:rowOff>
    </xdr:to>
    <xdr:sp macro="" textlink="">
      <xdr:nvSpPr>
        <xdr:cNvPr id="2854" name="Line 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/>
      </xdr:nvSpPr>
      <xdr:spPr>
        <a:xfrm flipV="1">
          <a:off x="7418160" y="640539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70200</xdr:colOff>
      <xdr:row>3855</xdr:row>
      <xdr:rowOff>8280</xdr:rowOff>
    </xdr:from>
    <xdr:to>
      <xdr:col>4</xdr:col>
      <xdr:colOff>534240</xdr:colOff>
      <xdr:row>3855</xdr:row>
      <xdr:rowOff>114480</xdr:rowOff>
    </xdr:to>
    <xdr:sp macro="" textlink="">
      <xdr:nvSpPr>
        <xdr:cNvPr id="2855" name="Line 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/>
      </xdr:nvSpPr>
      <xdr:spPr>
        <a:xfrm flipV="1">
          <a:off x="4884120" y="64087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81360</xdr:colOff>
      <xdr:row>3856</xdr:row>
      <xdr:rowOff>149040</xdr:rowOff>
    </xdr:from>
    <xdr:to>
      <xdr:col>9</xdr:col>
      <xdr:colOff>545400</xdr:colOff>
      <xdr:row>3857</xdr:row>
      <xdr:rowOff>92880</xdr:rowOff>
    </xdr:to>
    <xdr:sp macro="" textlink="">
      <xdr:nvSpPr>
        <xdr:cNvPr id="2856" name="Line 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/>
      </xdr:nvSpPr>
      <xdr:spPr>
        <a:xfrm flipV="1">
          <a:off x="8211240" y="64117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209520</xdr:colOff>
      <xdr:row>3852</xdr:row>
      <xdr:rowOff>15120</xdr:rowOff>
    </xdr:from>
    <xdr:to>
      <xdr:col>3</xdr:col>
      <xdr:colOff>673560</xdr:colOff>
      <xdr:row>3852</xdr:row>
      <xdr:rowOff>121320</xdr:rowOff>
    </xdr:to>
    <xdr:sp macro="" textlink="">
      <xdr:nvSpPr>
        <xdr:cNvPr id="2857" name="Line 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/>
      </xdr:nvSpPr>
      <xdr:spPr>
        <a:xfrm flipV="1">
          <a:off x="4146840" y="640393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29520</xdr:colOff>
      <xdr:row>3858</xdr:row>
      <xdr:rowOff>158040</xdr:rowOff>
    </xdr:from>
    <xdr:to>
      <xdr:col>6</xdr:col>
      <xdr:colOff>493560</xdr:colOff>
      <xdr:row>3859</xdr:row>
      <xdr:rowOff>101880</xdr:rowOff>
    </xdr:to>
    <xdr:sp macro="" textlink="">
      <xdr:nvSpPr>
        <xdr:cNvPr id="2858" name="Line 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/>
      </xdr:nvSpPr>
      <xdr:spPr>
        <a:xfrm flipV="1">
          <a:off x="6132240" y="641511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3857</xdr:row>
      <xdr:rowOff>159840</xdr:rowOff>
    </xdr:from>
    <xdr:to>
      <xdr:col>8</xdr:col>
      <xdr:colOff>628920</xdr:colOff>
      <xdr:row>3858</xdr:row>
      <xdr:rowOff>103320</xdr:rowOff>
    </xdr:to>
    <xdr:sp macro="" textlink="">
      <xdr:nvSpPr>
        <xdr:cNvPr id="2859" name="Line 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/>
      </xdr:nvSpPr>
      <xdr:spPr>
        <a:xfrm flipV="1">
          <a:off x="7386480" y="64135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500985</xdr:colOff>
      <xdr:row>3860</xdr:row>
      <xdr:rowOff>156960</xdr:rowOff>
    </xdr:from>
    <xdr:to>
      <xdr:col>7</xdr:col>
      <xdr:colOff>434160</xdr:colOff>
      <xdr:row>3861</xdr:row>
      <xdr:rowOff>100440</xdr:rowOff>
    </xdr:to>
    <xdr:sp macro="" textlink="">
      <xdr:nvSpPr>
        <xdr:cNvPr id="2860" name="Line 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/>
      </xdr:nvSpPr>
      <xdr:spPr>
        <a:xfrm flipV="1">
          <a:off x="6632280" y="64183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29520</xdr:colOff>
      <xdr:row>3860</xdr:row>
      <xdr:rowOff>8280</xdr:rowOff>
    </xdr:from>
    <xdr:to>
      <xdr:col>6</xdr:col>
      <xdr:colOff>493560</xdr:colOff>
      <xdr:row>3860</xdr:row>
      <xdr:rowOff>114480</xdr:rowOff>
    </xdr:to>
    <xdr:sp macro="" textlink="">
      <xdr:nvSpPr>
        <xdr:cNvPr id="2861" name="Line 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/>
      </xdr:nvSpPr>
      <xdr:spPr>
        <a:xfrm flipV="1">
          <a:off x="6132240" y="64168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3862</xdr:row>
      <xdr:rowOff>31680</xdr:rowOff>
    </xdr:from>
    <xdr:to>
      <xdr:col>7</xdr:col>
      <xdr:colOff>467280</xdr:colOff>
      <xdr:row>3862</xdr:row>
      <xdr:rowOff>137880</xdr:rowOff>
    </xdr:to>
    <xdr:sp macro="" textlink="">
      <xdr:nvSpPr>
        <xdr:cNvPr id="2862" name="Line 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/>
      </xdr:nvSpPr>
      <xdr:spPr>
        <a:xfrm flipV="1">
          <a:off x="6665400" y="64203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51840</xdr:colOff>
      <xdr:row>3865</xdr:row>
      <xdr:rowOff>2160</xdr:rowOff>
    </xdr:from>
    <xdr:to>
      <xdr:col>9</xdr:col>
      <xdr:colOff>515880</xdr:colOff>
      <xdr:row>3865</xdr:row>
      <xdr:rowOff>108360</xdr:rowOff>
    </xdr:to>
    <xdr:sp macro="" textlink="">
      <xdr:nvSpPr>
        <xdr:cNvPr id="2863" name="Line 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/>
      </xdr:nvSpPr>
      <xdr:spPr>
        <a:xfrm flipV="1">
          <a:off x="8181720" y="64249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127440</xdr:colOff>
      <xdr:row>3864</xdr:row>
      <xdr:rowOff>720</xdr:rowOff>
    </xdr:from>
    <xdr:to>
      <xdr:col>3</xdr:col>
      <xdr:colOff>591480</xdr:colOff>
      <xdr:row>3864</xdr:row>
      <xdr:rowOff>106920</xdr:rowOff>
    </xdr:to>
    <xdr:sp macro="" textlink="">
      <xdr:nvSpPr>
        <xdr:cNvPr id="2864" name="Line 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/>
      </xdr:nvSpPr>
      <xdr:spPr>
        <a:xfrm flipV="1">
          <a:off x="4064760" y="642329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3867</xdr:row>
      <xdr:rowOff>152280</xdr:rowOff>
    </xdr:from>
    <xdr:to>
      <xdr:col>8</xdr:col>
      <xdr:colOff>660600</xdr:colOff>
      <xdr:row>3868</xdr:row>
      <xdr:rowOff>96120</xdr:rowOff>
    </xdr:to>
    <xdr:sp macro="" textlink="">
      <xdr:nvSpPr>
        <xdr:cNvPr id="2865" name="Line 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/>
      </xdr:nvSpPr>
      <xdr:spPr>
        <a:xfrm flipV="1">
          <a:off x="7418160" y="642969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3867</xdr:row>
      <xdr:rowOff>8280</xdr:rowOff>
    </xdr:from>
    <xdr:to>
      <xdr:col>8</xdr:col>
      <xdr:colOff>660600</xdr:colOff>
      <xdr:row>3867</xdr:row>
      <xdr:rowOff>114480</xdr:rowOff>
    </xdr:to>
    <xdr:sp macro="" textlink="">
      <xdr:nvSpPr>
        <xdr:cNvPr id="2866" name="Line 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/>
      </xdr:nvSpPr>
      <xdr:spPr>
        <a:xfrm flipV="1">
          <a:off x="7418160" y="642825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3869</xdr:row>
      <xdr:rowOff>7560</xdr:rowOff>
    </xdr:from>
    <xdr:to>
      <xdr:col>11</xdr:col>
      <xdr:colOff>1080</xdr:colOff>
      <xdr:row>3869</xdr:row>
      <xdr:rowOff>113760</xdr:rowOff>
    </xdr:to>
    <xdr:sp macro="" textlink="">
      <xdr:nvSpPr>
        <xdr:cNvPr id="2867" name="Line 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/>
      </xdr:nvSpPr>
      <xdr:spPr>
        <a:xfrm flipV="1">
          <a:off x="8742600" y="643149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50760</xdr:colOff>
      <xdr:row>3866</xdr:row>
      <xdr:rowOff>720</xdr:rowOff>
    </xdr:from>
    <xdr:to>
      <xdr:col>5</xdr:col>
      <xdr:colOff>514800</xdr:colOff>
      <xdr:row>3866</xdr:row>
      <xdr:rowOff>106920</xdr:rowOff>
    </xdr:to>
    <xdr:sp macro="" textlink="">
      <xdr:nvSpPr>
        <xdr:cNvPr id="2868" name="Line 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/>
      </xdr:nvSpPr>
      <xdr:spPr>
        <a:xfrm flipV="1">
          <a:off x="5519880" y="64265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3875</xdr:row>
      <xdr:rowOff>23760</xdr:rowOff>
    </xdr:from>
    <xdr:to>
      <xdr:col>7</xdr:col>
      <xdr:colOff>497160</xdr:colOff>
      <xdr:row>3875</xdr:row>
      <xdr:rowOff>129960</xdr:rowOff>
    </xdr:to>
    <xdr:sp macro="" textlink="">
      <xdr:nvSpPr>
        <xdr:cNvPr id="2869" name="Line 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/>
      </xdr:nvSpPr>
      <xdr:spPr>
        <a:xfrm flipV="1">
          <a:off x="6695280" y="644204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60480</xdr:colOff>
      <xdr:row>3873</xdr:row>
      <xdr:rowOff>14400</xdr:rowOff>
    </xdr:from>
    <xdr:to>
      <xdr:col>4</xdr:col>
      <xdr:colOff>524520</xdr:colOff>
      <xdr:row>3873</xdr:row>
      <xdr:rowOff>120600</xdr:rowOff>
    </xdr:to>
    <xdr:sp macro="" textlink="">
      <xdr:nvSpPr>
        <xdr:cNvPr id="2870" name="Line 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/>
      </xdr:nvSpPr>
      <xdr:spPr>
        <a:xfrm flipV="1">
          <a:off x="4874400" y="643870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72720</xdr:colOff>
      <xdr:row>3873</xdr:row>
      <xdr:rowOff>157680</xdr:rowOff>
    </xdr:from>
    <xdr:to>
      <xdr:col>9</xdr:col>
      <xdr:colOff>536760</xdr:colOff>
      <xdr:row>3874</xdr:row>
      <xdr:rowOff>101160</xdr:rowOff>
    </xdr:to>
    <xdr:sp macro="" textlink="">
      <xdr:nvSpPr>
        <xdr:cNvPr id="2871" name="Line 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/>
      </xdr:nvSpPr>
      <xdr:spPr>
        <a:xfrm flipV="1">
          <a:off x="8202600" y="64401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54360</xdr:colOff>
      <xdr:row>3876</xdr:row>
      <xdr:rowOff>12600</xdr:rowOff>
    </xdr:from>
    <xdr:to>
      <xdr:col>4</xdr:col>
      <xdr:colOff>518400</xdr:colOff>
      <xdr:row>3876</xdr:row>
      <xdr:rowOff>118800</xdr:rowOff>
    </xdr:to>
    <xdr:sp macro="" textlink="">
      <xdr:nvSpPr>
        <xdr:cNvPr id="2872" name="Line 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/>
      </xdr:nvSpPr>
      <xdr:spPr>
        <a:xfrm flipV="1">
          <a:off x="4868280" y="64435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86040</xdr:colOff>
      <xdr:row>3879</xdr:row>
      <xdr:rowOff>23040</xdr:rowOff>
    </xdr:from>
    <xdr:to>
      <xdr:col>5</xdr:col>
      <xdr:colOff>550080</xdr:colOff>
      <xdr:row>3879</xdr:row>
      <xdr:rowOff>129240</xdr:rowOff>
    </xdr:to>
    <xdr:sp macro="" textlink="">
      <xdr:nvSpPr>
        <xdr:cNvPr id="2873" name="Line 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/>
      </xdr:nvSpPr>
      <xdr:spPr>
        <a:xfrm flipV="1">
          <a:off x="5555160" y="644854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3880</xdr:row>
      <xdr:rowOff>11520</xdr:rowOff>
    </xdr:from>
    <xdr:to>
      <xdr:col>6</xdr:col>
      <xdr:colOff>500235</xdr:colOff>
      <xdr:row>3880</xdr:row>
      <xdr:rowOff>117720</xdr:rowOff>
    </xdr:to>
    <xdr:sp macro="" textlink="">
      <xdr:nvSpPr>
        <xdr:cNvPr id="2874" name="Line 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/>
      </xdr:nvSpPr>
      <xdr:spPr>
        <a:xfrm flipV="1">
          <a:off x="6148440" y="64500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3877</xdr:row>
      <xdr:rowOff>11880</xdr:rowOff>
    </xdr:from>
    <xdr:to>
      <xdr:col>7</xdr:col>
      <xdr:colOff>477360</xdr:colOff>
      <xdr:row>3877</xdr:row>
      <xdr:rowOff>118080</xdr:rowOff>
    </xdr:to>
    <xdr:sp macro="" textlink="">
      <xdr:nvSpPr>
        <xdr:cNvPr id="2875" name="Line 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/>
      </xdr:nvSpPr>
      <xdr:spPr>
        <a:xfrm flipV="1">
          <a:off x="6675480" y="64451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46080</xdr:colOff>
      <xdr:row>3880</xdr:row>
      <xdr:rowOff>154080</xdr:rowOff>
    </xdr:from>
    <xdr:to>
      <xdr:col>7</xdr:col>
      <xdr:colOff>500595</xdr:colOff>
      <xdr:row>3881</xdr:row>
      <xdr:rowOff>97560</xdr:rowOff>
    </xdr:to>
    <xdr:sp macro="" textlink="">
      <xdr:nvSpPr>
        <xdr:cNvPr id="2876" name="Line 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/>
      </xdr:nvSpPr>
      <xdr:spPr>
        <a:xfrm flipV="1">
          <a:off x="6708240" y="64514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569220</xdr:colOff>
      <xdr:row>3878</xdr:row>
      <xdr:rowOff>11520</xdr:rowOff>
    </xdr:from>
    <xdr:to>
      <xdr:col>6</xdr:col>
      <xdr:colOff>437760</xdr:colOff>
      <xdr:row>3878</xdr:row>
      <xdr:rowOff>117720</xdr:rowOff>
    </xdr:to>
    <xdr:sp macro="" textlink="">
      <xdr:nvSpPr>
        <xdr:cNvPr id="2877" name="Line 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/>
      </xdr:nvSpPr>
      <xdr:spPr>
        <a:xfrm flipV="1">
          <a:off x="6076440" y="644680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69840</xdr:colOff>
      <xdr:row>3882</xdr:row>
      <xdr:rowOff>0</xdr:rowOff>
    </xdr:from>
    <xdr:to>
      <xdr:col>4</xdr:col>
      <xdr:colOff>533880</xdr:colOff>
      <xdr:row>3882</xdr:row>
      <xdr:rowOff>106200</xdr:rowOff>
    </xdr:to>
    <xdr:sp macro="" textlink="">
      <xdr:nvSpPr>
        <xdr:cNvPr id="2878" name="Line 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/>
      </xdr:nvSpPr>
      <xdr:spPr>
        <a:xfrm flipV="1">
          <a:off x="4883760" y="64531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570300</xdr:colOff>
      <xdr:row>3883</xdr:row>
      <xdr:rowOff>9720</xdr:rowOff>
    </xdr:from>
    <xdr:to>
      <xdr:col>11</xdr:col>
      <xdr:colOff>690</xdr:colOff>
      <xdr:row>3883</xdr:row>
      <xdr:rowOff>115920</xdr:rowOff>
    </xdr:to>
    <xdr:sp macro="" textlink="">
      <xdr:nvSpPr>
        <xdr:cNvPr id="2879" name="Line 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/>
      </xdr:nvSpPr>
      <xdr:spPr>
        <a:xfrm flipV="1">
          <a:off x="8738280" y="64549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180720</xdr:colOff>
      <xdr:row>3883</xdr:row>
      <xdr:rowOff>151920</xdr:rowOff>
    </xdr:from>
    <xdr:to>
      <xdr:col>3</xdr:col>
      <xdr:colOff>644760</xdr:colOff>
      <xdr:row>3884</xdr:row>
      <xdr:rowOff>95760</xdr:rowOff>
    </xdr:to>
    <xdr:sp macro="" textlink="">
      <xdr:nvSpPr>
        <xdr:cNvPr id="2880" name="Line 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/>
      </xdr:nvSpPr>
      <xdr:spPr>
        <a:xfrm flipV="1">
          <a:off x="4118040" y="64563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46440</xdr:colOff>
      <xdr:row>3885</xdr:row>
      <xdr:rowOff>18360</xdr:rowOff>
    </xdr:from>
    <xdr:to>
      <xdr:col>9</xdr:col>
      <xdr:colOff>510480</xdr:colOff>
      <xdr:row>3885</xdr:row>
      <xdr:rowOff>124560</xdr:rowOff>
    </xdr:to>
    <xdr:sp macro="" textlink="">
      <xdr:nvSpPr>
        <xdr:cNvPr id="2881" name="Line 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/>
      </xdr:nvSpPr>
      <xdr:spPr>
        <a:xfrm flipV="1">
          <a:off x="8176320" y="64582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140760</xdr:colOff>
      <xdr:row>3886</xdr:row>
      <xdr:rowOff>18000</xdr:rowOff>
    </xdr:from>
    <xdr:to>
      <xdr:col>8</xdr:col>
      <xdr:colOff>604800</xdr:colOff>
      <xdr:row>3886</xdr:row>
      <xdr:rowOff>124200</xdr:rowOff>
    </xdr:to>
    <xdr:sp macro="" textlink="">
      <xdr:nvSpPr>
        <xdr:cNvPr id="2882" name="Line 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/>
      </xdr:nvSpPr>
      <xdr:spPr>
        <a:xfrm flipV="1">
          <a:off x="7362360" y="64598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25920</xdr:colOff>
      <xdr:row>3887</xdr:row>
      <xdr:rowOff>25560</xdr:rowOff>
    </xdr:from>
    <xdr:to>
      <xdr:col>6</xdr:col>
      <xdr:colOff>489960</xdr:colOff>
      <xdr:row>3887</xdr:row>
      <xdr:rowOff>131760</xdr:rowOff>
    </xdr:to>
    <xdr:sp macro="" textlink="">
      <xdr:nvSpPr>
        <xdr:cNvPr id="2883" name="Line 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/>
      </xdr:nvSpPr>
      <xdr:spPr>
        <a:xfrm flipV="1">
          <a:off x="6128640" y="646157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154440</xdr:colOff>
      <xdr:row>3888</xdr:row>
      <xdr:rowOff>157680</xdr:rowOff>
    </xdr:from>
    <xdr:to>
      <xdr:col>3</xdr:col>
      <xdr:colOff>618480</xdr:colOff>
      <xdr:row>3889</xdr:row>
      <xdr:rowOff>101520</xdr:rowOff>
    </xdr:to>
    <xdr:sp macro="" textlink="">
      <xdr:nvSpPr>
        <xdr:cNvPr id="2884" name="Line 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/>
      </xdr:nvSpPr>
      <xdr:spPr>
        <a:xfrm flipV="1">
          <a:off x="4091760" y="646452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3600</xdr:colOff>
      <xdr:row>3888</xdr:row>
      <xdr:rowOff>14760</xdr:rowOff>
    </xdr:from>
    <xdr:to>
      <xdr:col>6</xdr:col>
      <xdr:colOff>467640</xdr:colOff>
      <xdr:row>3888</xdr:row>
      <xdr:rowOff>120960</xdr:rowOff>
    </xdr:to>
    <xdr:sp macro="" textlink="">
      <xdr:nvSpPr>
        <xdr:cNvPr id="2885" name="Line 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/>
      </xdr:nvSpPr>
      <xdr:spPr>
        <a:xfrm flipV="1">
          <a:off x="6106320" y="64630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43560</xdr:colOff>
      <xdr:row>3889</xdr:row>
      <xdr:rowOff>159120</xdr:rowOff>
    </xdr:from>
    <xdr:to>
      <xdr:col>9</xdr:col>
      <xdr:colOff>507600</xdr:colOff>
      <xdr:row>3890</xdr:row>
      <xdr:rowOff>102600</xdr:rowOff>
    </xdr:to>
    <xdr:sp macro="" textlink="">
      <xdr:nvSpPr>
        <xdr:cNvPr id="2886" name="Line 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/>
      </xdr:nvSpPr>
      <xdr:spPr>
        <a:xfrm flipV="1">
          <a:off x="8173440" y="646616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39960</xdr:colOff>
      <xdr:row>3891</xdr:row>
      <xdr:rowOff>2520</xdr:rowOff>
    </xdr:from>
    <xdr:to>
      <xdr:col>9</xdr:col>
      <xdr:colOff>504000</xdr:colOff>
      <xdr:row>3891</xdr:row>
      <xdr:rowOff>108720</xdr:rowOff>
    </xdr:to>
    <xdr:sp macro="" textlink="">
      <xdr:nvSpPr>
        <xdr:cNvPr id="2887" name="Line 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/>
      </xdr:nvSpPr>
      <xdr:spPr>
        <a:xfrm flipV="1">
          <a:off x="8169840" y="64678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167400</xdr:colOff>
      <xdr:row>3894</xdr:row>
      <xdr:rowOff>0</xdr:rowOff>
    </xdr:from>
    <xdr:to>
      <xdr:col>8</xdr:col>
      <xdr:colOff>631440</xdr:colOff>
      <xdr:row>3894</xdr:row>
      <xdr:rowOff>106200</xdr:rowOff>
    </xdr:to>
    <xdr:sp macro="" textlink="">
      <xdr:nvSpPr>
        <xdr:cNvPr id="2888" name="Line 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/>
      </xdr:nvSpPr>
      <xdr:spPr>
        <a:xfrm flipV="1">
          <a:off x="7389000" y="647269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33840</xdr:colOff>
      <xdr:row>3893</xdr:row>
      <xdr:rowOff>1800</xdr:rowOff>
    </xdr:from>
    <xdr:to>
      <xdr:col>5</xdr:col>
      <xdr:colOff>497880</xdr:colOff>
      <xdr:row>3893</xdr:row>
      <xdr:rowOff>108000</xdr:rowOff>
    </xdr:to>
    <xdr:sp macro="" textlink="">
      <xdr:nvSpPr>
        <xdr:cNvPr id="2889" name="Line 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/>
      </xdr:nvSpPr>
      <xdr:spPr>
        <a:xfrm flipV="1">
          <a:off x="5502960" y="647109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44280</xdr:colOff>
      <xdr:row>3891</xdr:row>
      <xdr:rowOff>155520</xdr:rowOff>
    </xdr:from>
    <xdr:to>
      <xdr:col>5</xdr:col>
      <xdr:colOff>508320</xdr:colOff>
      <xdr:row>3892</xdr:row>
      <xdr:rowOff>99000</xdr:rowOff>
    </xdr:to>
    <xdr:sp macro="" textlink="">
      <xdr:nvSpPr>
        <xdr:cNvPr id="2890" name="Line 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/>
      </xdr:nvSpPr>
      <xdr:spPr>
        <a:xfrm flipV="1">
          <a:off x="5513400" y="64693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3896</xdr:row>
      <xdr:rowOff>20160</xdr:rowOff>
    </xdr:from>
    <xdr:to>
      <xdr:col>4</xdr:col>
      <xdr:colOff>514800</xdr:colOff>
      <xdr:row>3896</xdr:row>
      <xdr:rowOff>126360</xdr:rowOff>
    </xdr:to>
    <xdr:sp macro="" textlink="">
      <xdr:nvSpPr>
        <xdr:cNvPr id="2891" name="Line 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/>
      </xdr:nvSpPr>
      <xdr:spPr>
        <a:xfrm flipV="1">
          <a:off x="4864680" y="64761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1440</xdr:colOff>
      <xdr:row>3897</xdr:row>
      <xdr:rowOff>29160</xdr:rowOff>
    </xdr:from>
    <xdr:to>
      <xdr:col>11</xdr:col>
      <xdr:colOff>23400</xdr:colOff>
      <xdr:row>3897</xdr:row>
      <xdr:rowOff>135360</xdr:rowOff>
    </xdr:to>
    <xdr:sp macro="" textlink="">
      <xdr:nvSpPr>
        <xdr:cNvPr id="2892" name="Line 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/>
      </xdr:nvSpPr>
      <xdr:spPr>
        <a:xfrm flipV="1">
          <a:off x="8764920" y="647786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210240</xdr:colOff>
      <xdr:row>3894</xdr:row>
      <xdr:rowOff>154080</xdr:rowOff>
    </xdr:from>
    <xdr:to>
      <xdr:col>8</xdr:col>
      <xdr:colOff>674280</xdr:colOff>
      <xdr:row>3895</xdr:row>
      <xdr:rowOff>97560</xdr:rowOff>
    </xdr:to>
    <xdr:sp macro="" textlink="">
      <xdr:nvSpPr>
        <xdr:cNvPr id="2893" name="Line 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/>
      </xdr:nvSpPr>
      <xdr:spPr>
        <a:xfrm flipV="1">
          <a:off x="7431840" y="64742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2760</xdr:colOff>
      <xdr:row>3897</xdr:row>
      <xdr:rowOff>152280</xdr:rowOff>
    </xdr:from>
    <xdr:to>
      <xdr:col>11</xdr:col>
      <xdr:colOff>720</xdr:colOff>
      <xdr:row>3898</xdr:row>
      <xdr:rowOff>96120</xdr:rowOff>
    </xdr:to>
    <xdr:sp macro="" textlink="">
      <xdr:nvSpPr>
        <xdr:cNvPr id="2894" name="Line 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/>
      </xdr:nvSpPr>
      <xdr:spPr>
        <a:xfrm flipV="1">
          <a:off x="8742240" y="64791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25560</xdr:colOff>
      <xdr:row>3901</xdr:row>
      <xdr:rowOff>220680</xdr:rowOff>
    </xdr:from>
    <xdr:to>
      <xdr:col>6</xdr:col>
      <xdr:colOff>489600</xdr:colOff>
      <xdr:row>3902</xdr:row>
      <xdr:rowOff>99360</xdr:rowOff>
    </xdr:to>
    <xdr:sp macro="" textlink="">
      <xdr:nvSpPr>
        <xdr:cNvPr id="2895" name="Line 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/>
      </xdr:nvSpPr>
      <xdr:spPr>
        <a:xfrm flipV="1">
          <a:off x="6128280" y="64862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11160</xdr:colOff>
      <xdr:row>3904</xdr:row>
      <xdr:rowOff>137520</xdr:rowOff>
    </xdr:from>
    <xdr:to>
      <xdr:col>11</xdr:col>
      <xdr:colOff>33120</xdr:colOff>
      <xdr:row>3905</xdr:row>
      <xdr:rowOff>81360</xdr:rowOff>
    </xdr:to>
    <xdr:sp macro="" textlink="">
      <xdr:nvSpPr>
        <xdr:cNvPr id="2896" name="Line 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/>
      </xdr:nvSpPr>
      <xdr:spPr>
        <a:xfrm flipV="1">
          <a:off x="8774640" y="64909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3903</xdr:row>
      <xdr:rowOff>6840</xdr:rowOff>
    </xdr:from>
    <xdr:to>
      <xdr:col>6</xdr:col>
      <xdr:colOff>500235</xdr:colOff>
      <xdr:row>3903</xdr:row>
      <xdr:rowOff>113040</xdr:rowOff>
    </xdr:to>
    <xdr:sp macro="" textlink="">
      <xdr:nvSpPr>
        <xdr:cNvPr id="2897" name="Line 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/>
      </xdr:nvSpPr>
      <xdr:spPr>
        <a:xfrm flipV="1">
          <a:off x="6148440" y="64880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3904</xdr:row>
      <xdr:rowOff>20520</xdr:rowOff>
    </xdr:from>
    <xdr:to>
      <xdr:col>5</xdr:col>
      <xdr:colOff>475560</xdr:colOff>
      <xdr:row>3904</xdr:row>
      <xdr:rowOff>126720</xdr:rowOff>
    </xdr:to>
    <xdr:sp macro="" textlink="">
      <xdr:nvSpPr>
        <xdr:cNvPr id="2898" name="Line 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/>
      </xdr:nvSpPr>
      <xdr:spPr>
        <a:xfrm flipV="1">
          <a:off x="5480640" y="64898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105840</xdr:colOff>
      <xdr:row>3907</xdr:row>
      <xdr:rowOff>2160</xdr:rowOff>
    </xdr:from>
    <xdr:to>
      <xdr:col>9</xdr:col>
      <xdr:colOff>569880</xdr:colOff>
      <xdr:row>3907</xdr:row>
      <xdr:rowOff>108360</xdr:rowOff>
    </xdr:to>
    <xdr:sp macro="" textlink="">
      <xdr:nvSpPr>
        <xdr:cNvPr id="2899" name="Line 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/>
      </xdr:nvSpPr>
      <xdr:spPr>
        <a:xfrm flipV="1">
          <a:off x="8235720" y="649449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223920</xdr:colOff>
      <xdr:row>3907</xdr:row>
      <xdr:rowOff>144720</xdr:rowOff>
    </xdr:from>
    <xdr:to>
      <xdr:col>8</xdr:col>
      <xdr:colOff>687960</xdr:colOff>
      <xdr:row>3908</xdr:row>
      <xdr:rowOff>88200</xdr:rowOff>
    </xdr:to>
    <xdr:sp macro="" textlink="">
      <xdr:nvSpPr>
        <xdr:cNvPr id="2900" name="Line 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/>
      </xdr:nvSpPr>
      <xdr:spPr>
        <a:xfrm flipV="1">
          <a:off x="7445520" y="649591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25920</xdr:colOff>
      <xdr:row>3909</xdr:row>
      <xdr:rowOff>20520</xdr:rowOff>
    </xdr:from>
    <xdr:to>
      <xdr:col>6</xdr:col>
      <xdr:colOff>489960</xdr:colOff>
      <xdr:row>3909</xdr:row>
      <xdr:rowOff>126720</xdr:rowOff>
    </xdr:to>
    <xdr:sp macro="" textlink="">
      <xdr:nvSpPr>
        <xdr:cNvPr id="2901" name="Line 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/>
      </xdr:nvSpPr>
      <xdr:spPr>
        <a:xfrm flipV="1">
          <a:off x="6128640" y="64979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166320</xdr:colOff>
      <xdr:row>3905</xdr:row>
      <xdr:rowOff>142200</xdr:rowOff>
    </xdr:from>
    <xdr:to>
      <xdr:col>3</xdr:col>
      <xdr:colOff>630360</xdr:colOff>
      <xdr:row>3906</xdr:row>
      <xdr:rowOff>85680</xdr:rowOff>
    </xdr:to>
    <xdr:sp macro="" textlink="">
      <xdr:nvSpPr>
        <xdr:cNvPr id="2902" name="Line 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/>
      </xdr:nvSpPr>
      <xdr:spPr>
        <a:xfrm flipV="1">
          <a:off x="4103640" y="64926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59760</xdr:colOff>
      <xdr:row>3909</xdr:row>
      <xdr:rowOff>152640</xdr:rowOff>
    </xdr:from>
    <xdr:to>
      <xdr:col>4</xdr:col>
      <xdr:colOff>523800</xdr:colOff>
      <xdr:row>3910</xdr:row>
      <xdr:rowOff>96480</xdr:rowOff>
    </xdr:to>
    <xdr:sp macro="" textlink="">
      <xdr:nvSpPr>
        <xdr:cNvPr id="2903" name="Line 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/>
      </xdr:nvSpPr>
      <xdr:spPr>
        <a:xfrm flipV="1">
          <a:off x="4873680" y="649925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42480</xdr:colOff>
      <xdr:row>3912</xdr:row>
      <xdr:rowOff>9720</xdr:rowOff>
    </xdr:from>
    <xdr:to>
      <xdr:col>9</xdr:col>
      <xdr:colOff>506520</xdr:colOff>
      <xdr:row>3912</xdr:row>
      <xdr:rowOff>115920</xdr:rowOff>
    </xdr:to>
    <xdr:sp macro="" textlink="">
      <xdr:nvSpPr>
        <xdr:cNvPr id="2904" name="Line 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/>
      </xdr:nvSpPr>
      <xdr:spPr>
        <a:xfrm flipV="1">
          <a:off x="8172360" y="65026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567420</xdr:colOff>
      <xdr:row>3911</xdr:row>
      <xdr:rowOff>720</xdr:rowOff>
    </xdr:from>
    <xdr:to>
      <xdr:col>10</xdr:col>
      <xdr:colOff>397860</xdr:colOff>
      <xdr:row>3911</xdr:row>
      <xdr:rowOff>106920</xdr:rowOff>
    </xdr:to>
    <xdr:sp macro="" textlink="">
      <xdr:nvSpPr>
        <xdr:cNvPr id="2905" name="Line 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/>
      </xdr:nvSpPr>
      <xdr:spPr>
        <a:xfrm flipV="1">
          <a:off x="8735400" y="65009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39600</xdr:colOff>
      <xdr:row>3915</xdr:row>
      <xdr:rowOff>1800</xdr:rowOff>
    </xdr:from>
    <xdr:to>
      <xdr:col>6</xdr:col>
      <xdr:colOff>503640</xdr:colOff>
      <xdr:row>3915</xdr:row>
      <xdr:rowOff>108000</xdr:rowOff>
    </xdr:to>
    <xdr:sp macro="" textlink="">
      <xdr:nvSpPr>
        <xdr:cNvPr id="2906" name="Line 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/>
      </xdr:nvSpPr>
      <xdr:spPr>
        <a:xfrm flipV="1">
          <a:off x="6142320" y="65074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3913</xdr:row>
      <xdr:rowOff>2520</xdr:rowOff>
    </xdr:from>
    <xdr:to>
      <xdr:col>5</xdr:col>
      <xdr:colOff>475560</xdr:colOff>
      <xdr:row>3913</xdr:row>
      <xdr:rowOff>108720</xdr:rowOff>
    </xdr:to>
    <xdr:sp macro="" textlink="">
      <xdr:nvSpPr>
        <xdr:cNvPr id="2907" name="Line 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/>
      </xdr:nvSpPr>
      <xdr:spPr>
        <a:xfrm flipV="1">
          <a:off x="5480640" y="65042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19080</xdr:colOff>
      <xdr:row>3916</xdr:row>
      <xdr:rowOff>25200</xdr:rowOff>
    </xdr:from>
    <xdr:to>
      <xdr:col>7</xdr:col>
      <xdr:colOff>483120</xdr:colOff>
      <xdr:row>3916</xdr:row>
      <xdr:rowOff>131400</xdr:rowOff>
    </xdr:to>
    <xdr:sp macro="" textlink="">
      <xdr:nvSpPr>
        <xdr:cNvPr id="2908" name="Line 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/>
      </xdr:nvSpPr>
      <xdr:spPr>
        <a:xfrm flipV="1">
          <a:off x="6681240" y="65093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3914</xdr:row>
      <xdr:rowOff>2520</xdr:rowOff>
    </xdr:from>
    <xdr:to>
      <xdr:col>8</xdr:col>
      <xdr:colOff>624600</xdr:colOff>
      <xdr:row>3914</xdr:row>
      <xdr:rowOff>108720</xdr:rowOff>
    </xdr:to>
    <xdr:sp macro="" textlink="">
      <xdr:nvSpPr>
        <xdr:cNvPr id="2909" name="Line 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/>
      </xdr:nvSpPr>
      <xdr:spPr>
        <a:xfrm flipV="1">
          <a:off x="7382160" y="65058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137520</xdr:colOff>
      <xdr:row>3918</xdr:row>
      <xdr:rowOff>4320</xdr:rowOff>
    </xdr:from>
    <xdr:to>
      <xdr:col>3</xdr:col>
      <xdr:colOff>601560</xdr:colOff>
      <xdr:row>3918</xdr:row>
      <xdr:rowOff>110520</xdr:rowOff>
    </xdr:to>
    <xdr:sp macro="" textlink="">
      <xdr:nvSpPr>
        <xdr:cNvPr id="2910" name="Line 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/>
      </xdr:nvSpPr>
      <xdr:spPr>
        <a:xfrm flipV="1">
          <a:off x="4074840" y="65124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38160</xdr:colOff>
      <xdr:row>3917</xdr:row>
      <xdr:rowOff>14400</xdr:rowOff>
    </xdr:from>
    <xdr:to>
      <xdr:col>4</xdr:col>
      <xdr:colOff>502200</xdr:colOff>
      <xdr:row>3917</xdr:row>
      <xdr:rowOff>120600</xdr:rowOff>
    </xdr:to>
    <xdr:sp macro="" textlink="">
      <xdr:nvSpPr>
        <xdr:cNvPr id="2911" name="Line 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/>
      </xdr:nvSpPr>
      <xdr:spPr>
        <a:xfrm flipV="1">
          <a:off x="4852080" y="65108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59760</xdr:colOff>
      <xdr:row>3919</xdr:row>
      <xdr:rowOff>3240</xdr:rowOff>
    </xdr:from>
    <xdr:to>
      <xdr:col>9</xdr:col>
      <xdr:colOff>523800</xdr:colOff>
      <xdr:row>3919</xdr:row>
      <xdr:rowOff>109440</xdr:rowOff>
    </xdr:to>
    <xdr:sp macro="" textlink="">
      <xdr:nvSpPr>
        <xdr:cNvPr id="2912" name="Line 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/>
      </xdr:nvSpPr>
      <xdr:spPr>
        <a:xfrm flipV="1">
          <a:off x="8189640" y="65140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3923</xdr:row>
      <xdr:rowOff>14400</xdr:rowOff>
    </xdr:from>
    <xdr:to>
      <xdr:col>4</xdr:col>
      <xdr:colOff>514800</xdr:colOff>
      <xdr:row>3923</xdr:row>
      <xdr:rowOff>120600</xdr:rowOff>
    </xdr:to>
    <xdr:sp macro="" textlink="">
      <xdr:nvSpPr>
        <xdr:cNvPr id="2913" name="Line 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/>
      </xdr:nvSpPr>
      <xdr:spPr>
        <a:xfrm flipV="1">
          <a:off x="4864680" y="652062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171000</xdr:colOff>
      <xdr:row>3922</xdr:row>
      <xdr:rowOff>20880</xdr:rowOff>
    </xdr:from>
    <xdr:to>
      <xdr:col>8</xdr:col>
      <xdr:colOff>635040</xdr:colOff>
      <xdr:row>3922</xdr:row>
      <xdr:rowOff>127080</xdr:rowOff>
    </xdr:to>
    <xdr:sp macro="" textlink="">
      <xdr:nvSpPr>
        <xdr:cNvPr id="2914" name="Line 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/>
      </xdr:nvSpPr>
      <xdr:spPr>
        <a:xfrm flipV="1">
          <a:off x="7392600" y="65190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37440</xdr:colOff>
      <xdr:row>3919</xdr:row>
      <xdr:rowOff>141840</xdr:rowOff>
    </xdr:from>
    <xdr:to>
      <xdr:col>5</xdr:col>
      <xdr:colOff>501480</xdr:colOff>
      <xdr:row>3920</xdr:row>
      <xdr:rowOff>85320</xdr:rowOff>
    </xdr:to>
    <xdr:sp macro="" textlink="">
      <xdr:nvSpPr>
        <xdr:cNvPr id="2915" name="Line 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/>
      </xdr:nvSpPr>
      <xdr:spPr>
        <a:xfrm flipV="1">
          <a:off x="5506560" y="65153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3924</xdr:row>
      <xdr:rowOff>14040</xdr:rowOff>
    </xdr:from>
    <xdr:to>
      <xdr:col>4</xdr:col>
      <xdr:colOff>514800</xdr:colOff>
      <xdr:row>3924</xdr:row>
      <xdr:rowOff>120240</xdr:rowOff>
    </xdr:to>
    <xdr:sp macro="" textlink="">
      <xdr:nvSpPr>
        <xdr:cNvPr id="2916" name="Line 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/>
      </xdr:nvSpPr>
      <xdr:spPr>
        <a:xfrm flipV="1">
          <a:off x="4864680" y="65222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3924</xdr:row>
      <xdr:rowOff>158400</xdr:rowOff>
    </xdr:from>
    <xdr:to>
      <xdr:col>11</xdr:col>
      <xdr:colOff>1080</xdr:colOff>
      <xdr:row>3925</xdr:row>
      <xdr:rowOff>102240</xdr:rowOff>
    </xdr:to>
    <xdr:sp macro="" textlink="">
      <xdr:nvSpPr>
        <xdr:cNvPr id="2917" name="Line 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/>
      </xdr:nvSpPr>
      <xdr:spPr>
        <a:xfrm flipV="1">
          <a:off x="8742600" y="65236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3929</xdr:row>
      <xdr:rowOff>14400</xdr:rowOff>
    </xdr:from>
    <xdr:to>
      <xdr:col>8</xdr:col>
      <xdr:colOff>628920</xdr:colOff>
      <xdr:row>3929</xdr:row>
      <xdr:rowOff>120600</xdr:rowOff>
    </xdr:to>
    <xdr:sp macro="" textlink="">
      <xdr:nvSpPr>
        <xdr:cNvPr id="2918" name="Line 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/>
      </xdr:nvSpPr>
      <xdr:spPr>
        <a:xfrm flipV="1">
          <a:off x="7386480" y="653102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3932</xdr:row>
      <xdr:rowOff>5400</xdr:rowOff>
    </xdr:from>
    <xdr:to>
      <xdr:col>11</xdr:col>
      <xdr:colOff>4260</xdr:colOff>
      <xdr:row>3932</xdr:row>
      <xdr:rowOff>111600</xdr:rowOff>
    </xdr:to>
    <xdr:sp macro="" textlink="">
      <xdr:nvSpPr>
        <xdr:cNvPr id="2919" name="Line 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/>
      </xdr:nvSpPr>
      <xdr:spPr>
        <a:xfrm flipV="1">
          <a:off x="8722800" y="65358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3920</xdr:row>
      <xdr:rowOff>159120</xdr:rowOff>
    </xdr:from>
    <xdr:to>
      <xdr:col>8</xdr:col>
      <xdr:colOff>660600</xdr:colOff>
      <xdr:row>3921</xdr:row>
      <xdr:rowOff>102960</xdr:rowOff>
    </xdr:to>
    <xdr:sp macro="" textlink="">
      <xdr:nvSpPr>
        <xdr:cNvPr id="2920" name="Line 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/>
      </xdr:nvSpPr>
      <xdr:spPr>
        <a:xfrm flipV="1">
          <a:off x="7418160" y="65171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3929</xdr:row>
      <xdr:rowOff>145800</xdr:rowOff>
    </xdr:from>
    <xdr:to>
      <xdr:col>8</xdr:col>
      <xdr:colOff>660600</xdr:colOff>
      <xdr:row>3930</xdr:row>
      <xdr:rowOff>89640</xdr:rowOff>
    </xdr:to>
    <xdr:sp macro="" textlink="">
      <xdr:nvSpPr>
        <xdr:cNvPr id="2921" name="Line 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/>
      </xdr:nvSpPr>
      <xdr:spPr>
        <a:xfrm flipV="1">
          <a:off x="7418160" y="65323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570270</xdr:colOff>
      <xdr:row>3930</xdr:row>
      <xdr:rowOff>155520</xdr:rowOff>
    </xdr:from>
    <xdr:to>
      <xdr:col>11</xdr:col>
      <xdr:colOff>660</xdr:colOff>
      <xdr:row>3931</xdr:row>
      <xdr:rowOff>99000</xdr:rowOff>
    </xdr:to>
    <xdr:sp macro="" textlink="">
      <xdr:nvSpPr>
        <xdr:cNvPr id="2922" name="Line 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/>
      </xdr:nvSpPr>
      <xdr:spPr>
        <a:xfrm flipV="1">
          <a:off x="8719200" y="65340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65520</xdr:colOff>
      <xdr:row>3932</xdr:row>
      <xdr:rowOff>155520</xdr:rowOff>
    </xdr:from>
    <xdr:to>
      <xdr:col>6</xdr:col>
      <xdr:colOff>500985</xdr:colOff>
      <xdr:row>3933</xdr:row>
      <xdr:rowOff>99000</xdr:rowOff>
    </xdr:to>
    <xdr:sp macro="" textlink="">
      <xdr:nvSpPr>
        <xdr:cNvPr id="2923" name="Line 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/>
      </xdr:nvSpPr>
      <xdr:spPr>
        <a:xfrm flipV="1">
          <a:off x="6168240" y="65373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158400</xdr:colOff>
      <xdr:row>3934</xdr:row>
      <xdr:rowOff>11160</xdr:rowOff>
    </xdr:from>
    <xdr:to>
      <xdr:col>8</xdr:col>
      <xdr:colOff>622440</xdr:colOff>
      <xdr:row>3934</xdr:row>
      <xdr:rowOff>117360</xdr:rowOff>
    </xdr:to>
    <xdr:sp macro="" textlink="">
      <xdr:nvSpPr>
        <xdr:cNvPr id="2924" name="Line 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/>
      </xdr:nvSpPr>
      <xdr:spPr>
        <a:xfrm flipV="1">
          <a:off x="7380000" y="653911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60840</xdr:colOff>
      <xdr:row>3935</xdr:row>
      <xdr:rowOff>30240</xdr:rowOff>
    </xdr:from>
    <xdr:to>
      <xdr:col>4</xdr:col>
      <xdr:colOff>524880</xdr:colOff>
      <xdr:row>3935</xdr:row>
      <xdr:rowOff>136440</xdr:rowOff>
    </xdr:to>
    <xdr:sp macro="" textlink="">
      <xdr:nvSpPr>
        <xdr:cNvPr id="2925" name="Line 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/>
      </xdr:nvSpPr>
      <xdr:spPr>
        <a:xfrm flipV="1">
          <a:off x="4874760" y="654093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4335</xdr:colOff>
      <xdr:row>3936</xdr:row>
      <xdr:rowOff>27000</xdr:rowOff>
    </xdr:from>
    <xdr:to>
      <xdr:col>10</xdr:col>
      <xdr:colOff>396750</xdr:colOff>
      <xdr:row>3936</xdr:row>
      <xdr:rowOff>133200</xdr:rowOff>
    </xdr:to>
    <xdr:sp macro="" textlink="">
      <xdr:nvSpPr>
        <xdr:cNvPr id="2926" name="Line 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/>
      </xdr:nvSpPr>
      <xdr:spPr>
        <a:xfrm flipV="1">
          <a:off x="8715240" y="65425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3936</xdr:row>
      <xdr:rowOff>153360</xdr:rowOff>
    </xdr:from>
    <xdr:to>
      <xdr:col>5</xdr:col>
      <xdr:colOff>505080</xdr:colOff>
      <xdr:row>3937</xdr:row>
      <xdr:rowOff>97200</xdr:rowOff>
    </xdr:to>
    <xdr:sp macro="" textlink="">
      <xdr:nvSpPr>
        <xdr:cNvPr id="2927" name="Line 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/>
      </xdr:nvSpPr>
      <xdr:spPr>
        <a:xfrm flipV="1">
          <a:off x="5510160" y="654379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54360</xdr:colOff>
      <xdr:row>3938</xdr:row>
      <xdr:rowOff>144000</xdr:rowOff>
    </xdr:from>
    <xdr:to>
      <xdr:col>4</xdr:col>
      <xdr:colOff>518400</xdr:colOff>
      <xdr:row>3939</xdr:row>
      <xdr:rowOff>87840</xdr:rowOff>
    </xdr:to>
    <xdr:sp macro="" textlink="">
      <xdr:nvSpPr>
        <xdr:cNvPr id="2928" name="Line 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/>
      </xdr:nvSpPr>
      <xdr:spPr>
        <a:xfrm flipV="1">
          <a:off x="4868280" y="65469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3937</xdr:row>
      <xdr:rowOff>142920</xdr:rowOff>
    </xdr:from>
    <xdr:to>
      <xdr:col>7</xdr:col>
      <xdr:colOff>477360</xdr:colOff>
      <xdr:row>3938</xdr:row>
      <xdr:rowOff>86400</xdr:rowOff>
    </xdr:to>
    <xdr:sp macro="" textlink="">
      <xdr:nvSpPr>
        <xdr:cNvPr id="2929" name="Line 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/>
      </xdr:nvSpPr>
      <xdr:spPr>
        <a:xfrm flipV="1">
          <a:off x="6675480" y="65453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3940</xdr:row>
      <xdr:rowOff>37440</xdr:rowOff>
    </xdr:from>
    <xdr:to>
      <xdr:col>5</xdr:col>
      <xdr:colOff>524880</xdr:colOff>
      <xdr:row>3940</xdr:row>
      <xdr:rowOff>143640</xdr:rowOff>
    </xdr:to>
    <xdr:sp macro="" textlink="">
      <xdr:nvSpPr>
        <xdr:cNvPr id="2930" name="Line 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/>
      </xdr:nvSpPr>
      <xdr:spPr>
        <a:xfrm flipV="1">
          <a:off x="5529960" y="65491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70200</xdr:colOff>
      <xdr:row>3940</xdr:row>
      <xdr:rowOff>161280</xdr:rowOff>
    </xdr:from>
    <xdr:to>
      <xdr:col>5</xdr:col>
      <xdr:colOff>534240</xdr:colOff>
      <xdr:row>3941</xdr:row>
      <xdr:rowOff>105120</xdr:rowOff>
    </xdr:to>
    <xdr:sp macro="" textlink="">
      <xdr:nvSpPr>
        <xdr:cNvPr id="2931" name="Line 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/>
      </xdr:nvSpPr>
      <xdr:spPr>
        <a:xfrm flipV="1">
          <a:off x="5539320" y="65503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89640</xdr:colOff>
      <xdr:row>3947</xdr:row>
      <xdr:rowOff>13320</xdr:rowOff>
    </xdr:from>
    <xdr:to>
      <xdr:col>4</xdr:col>
      <xdr:colOff>553680</xdr:colOff>
      <xdr:row>3947</xdr:row>
      <xdr:rowOff>119520</xdr:rowOff>
    </xdr:to>
    <xdr:sp macro="" textlink="">
      <xdr:nvSpPr>
        <xdr:cNvPr id="2932" name="Line 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/>
      </xdr:nvSpPr>
      <xdr:spPr>
        <a:xfrm flipV="1">
          <a:off x="4903560" y="656091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571410</xdr:colOff>
      <xdr:row>3942</xdr:row>
      <xdr:rowOff>158400</xdr:rowOff>
    </xdr:from>
    <xdr:to>
      <xdr:col>11</xdr:col>
      <xdr:colOff>16920</xdr:colOff>
      <xdr:row>3943</xdr:row>
      <xdr:rowOff>101880</xdr:rowOff>
    </xdr:to>
    <xdr:sp macro="" textlink="">
      <xdr:nvSpPr>
        <xdr:cNvPr id="2933" name="Line 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/>
      </xdr:nvSpPr>
      <xdr:spPr>
        <a:xfrm flipV="1">
          <a:off x="8758440" y="655359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181080</xdr:colOff>
      <xdr:row>3942</xdr:row>
      <xdr:rowOff>26640</xdr:rowOff>
    </xdr:from>
    <xdr:to>
      <xdr:col>8</xdr:col>
      <xdr:colOff>645120</xdr:colOff>
      <xdr:row>3942</xdr:row>
      <xdr:rowOff>132840</xdr:rowOff>
    </xdr:to>
    <xdr:sp macro="" textlink="">
      <xdr:nvSpPr>
        <xdr:cNvPr id="2934" name="Line 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/>
      </xdr:nvSpPr>
      <xdr:spPr>
        <a:xfrm flipV="1">
          <a:off x="7402680" y="65522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9000</xdr:colOff>
      <xdr:row>3949</xdr:row>
      <xdr:rowOff>153360</xdr:rowOff>
    </xdr:from>
    <xdr:to>
      <xdr:col>7</xdr:col>
      <xdr:colOff>473040</xdr:colOff>
      <xdr:row>3950</xdr:row>
      <xdr:rowOff>96840</xdr:rowOff>
    </xdr:to>
    <xdr:sp macro="" textlink="">
      <xdr:nvSpPr>
        <xdr:cNvPr id="2935" name="Line 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/>
      </xdr:nvSpPr>
      <xdr:spPr>
        <a:xfrm flipV="1">
          <a:off x="6671160" y="65655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200160</xdr:colOff>
      <xdr:row>3947</xdr:row>
      <xdr:rowOff>152280</xdr:rowOff>
    </xdr:from>
    <xdr:to>
      <xdr:col>8</xdr:col>
      <xdr:colOff>664200</xdr:colOff>
      <xdr:row>3948</xdr:row>
      <xdr:rowOff>96120</xdr:rowOff>
    </xdr:to>
    <xdr:sp macro="" textlink="">
      <xdr:nvSpPr>
        <xdr:cNvPr id="2936" name="Line 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/>
      </xdr:nvSpPr>
      <xdr:spPr>
        <a:xfrm flipV="1">
          <a:off x="7421760" y="65623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217800</xdr:colOff>
      <xdr:row>3948</xdr:row>
      <xdr:rowOff>145080</xdr:rowOff>
    </xdr:from>
    <xdr:to>
      <xdr:col>8</xdr:col>
      <xdr:colOff>681840</xdr:colOff>
      <xdr:row>3949</xdr:row>
      <xdr:rowOff>88560</xdr:rowOff>
    </xdr:to>
    <xdr:sp macro="" textlink="">
      <xdr:nvSpPr>
        <xdr:cNvPr id="2937" name="Line 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/>
      </xdr:nvSpPr>
      <xdr:spPr>
        <a:xfrm flipV="1">
          <a:off x="7439400" y="65638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196560</xdr:colOff>
      <xdr:row>3950</xdr:row>
      <xdr:rowOff>161565</xdr:rowOff>
    </xdr:from>
    <xdr:to>
      <xdr:col>3</xdr:col>
      <xdr:colOff>660600</xdr:colOff>
      <xdr:row>3951</xdr:row>
      <xdr:rowOff>105840</xdr:rowOff>
    </xdr:to>
    <xdr:sp macro="" textlink="">
      <xdr:nvSpPr>
        <xdr:cNvPr id="2938" name="Line 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/>
      </xdr:nvSpPr>
      <xdr:spPr>
        <a:xfrm flipV="1">
          <a:off x="4133880" y="65672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156960</xdr:colOff>
      <xdr:row>3954</xdr:row>
      <xdr:rowOff>160920</xdr:rowOff>
    </xdr:from>
    <xdr:to>
      <xdr:col>3</xdr:col>
      <xdr:colOff>621000</xdr:colOff>
      <xdr:row>3955</xdr:row>
      <xdr:rowOff>104760</xdr:rowOff>
    </xdr:to>
    <xdr:sp macro="" textlink="">
      <xdr:nvSpPr>
        <xdr:cNvPr id="2939" name="Line 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/>
      </xdr:nvSpPr>
      <xdr:spPr>
        <a:xfrm flipV="1">
          <a:off x="4094280" y="65737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3952</xdr:row>
      <xdr:rowOff>34200</xdr:rowOff>
    </xdr:from>
    <xdr:to>
      <xdr:col>7</xdr:col>
      <xdr:colOff>477360</xdr:colOff>
      <xdr:row>3952</xdr:row>
      <xdr:rowOff>140400</xdr:rowOff>
    </xdr:to>
    <xdr:sp macro="" textlink="">
      <xdr:nvSpPr>
        <xdr:cNvPr id="2940" name="Line 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/>
      </xdr:nvSpPr>
      <xdr:spPr>
        <a:xfrm flipV="1">
          <a:off x="6675480" y="65692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3952</xdr:row>
      <xdr:rowOff>160560</xdr:rowOff>
    </xdr:from>
    <xdr:to>
      <xdr:col>4</xdr:col>
      <xdr:colOff>514800</xdr:colOff>
      <xdr:row>3953</xdr:row>
      <xdr:rowOff>104400</xdr:rowOff>
    </xdr:to>
    <xdr:sp macro="" textlink="">
      <xdr:nvSpPr>
        <xdr:cNvPr id="2941" name="Line 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/>
      </xdr:nvSpPr>
      <xdr:spPr>
        <a:xfrm flipV="1">
          <a:off x="4864680" y="657051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3953</xdr:row>
      <xdr:rowOff>160200</xdr:rowOff>
    </xdr:from>
    <xdr:to>
      <xdr:col>7</xdr:col>
      <xdr:colOff>477360</xdr:colOff>
      <xdr:row>3954</xdr:row>
      <xdr:rowOff>103680</xdr:rowOff>
    </xdr:to>
    <xdr:sp macro="" textlink="">
      <xdr:nvSpPr>
        <xdr:cNvPr id="2942" name="Line 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/>
      </xdr:nvSpPr>
      <xdr:spPr>
        <a:xfrm flipV="1">
          <a:off x="6675480" y="65721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174240</xdr:colOff>
      <xdr:row>3955</xdr:row>
      <xdr:rowOff>148320</xdr:rowOff>
    </xdr:from>
    <xdr:to>
      <xdr:col>3</xdr:col>
      <xdr:colOff>638280</xdr:colOff>
      <xdr:row>3956</xdr:row>
      <xdr:rowOff>91800</xdr:rowOff>
    </xdr:to>
    <xdr:sp macro="" textlink="">
      <xdr:nvSpPr>
        <xdr:cNvPr id="2943" name="Line 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/>
      </xdr:nvSpPr>
      <xdr:spPr>
        <a:xfrm flipV="1">
          <a:off x="4111560" y="657526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3957</xdr:row>
      <xdr:rowOff>14400</xdr:rowOff>
    </xdr:from>
    <xdr:to>
      <xdr:col>5</xdr:col>
      <xdr:colOff>511560</xdr:colOff>
      <xdr:row>3957</xdr:row>
      <xdr:rowOff>120600</xdr:rowOff>
    </xdr:to>
    <xdr:sp macro="" textlink="">
      <xdr:nvSpPr>
        <xdr:cNvPr id="2944" name="Line 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/>
      </xdr:nvSpPr>
      <xdr:spPr>
        <a:xfrm flipV="1">
          <a:off x="5516640" y="65771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24840</xdr:colOff>
      <xdr:row>3958</xdr:row>
      <xdr:rowOff>20520</xdr:rowOff>
    </xdr:from>
    <xdr:to>
      <xdr:col>4</xdr:col>
      <xdr:colOff>488880</xdr:colOff>
      <xdr:row>3958</xdr:row>
      <xdr:rowOff>126720</xdr:rowOff>
    </xdr:to>
    <xdr:sp macro="" textlink="">
      <xdr:nvSpPr>
        <xdr:cNvPr id="2945" name="Line 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/>
      </xdr:nvSpPr>
      <xdr:spPr>
        <a:xfrm flipV="1">
          <a:off x="4838760" y="657886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103680</xdr:colOff>
      <xdr:row>3962</xdr:row>
      <xdr:rowOff>207360</xdr:rowOff>
    </xdr:from>
    <xdr:to>
      <xdr:col>4</xdr:col>
      <xdr:colOff>567720</xdr:colOff>
      <xdr:row>3963</xdr:row>
      <xdr:rowOff>86040</xdr:rowOff>
    </xdr:to>
    <xdr:sp macro="" textlink="">
      <xdr:nvSpPr>
        <xdr:cNvPr id="2946" name="Line 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/>
      </xdr:nvSpPr>
      <xdr:spPr>
        <a:xfrm flipV="1">
          <a:off x="4917600" y="65872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3959</xdr:row>
      <xdr:rowOff>31320</xdr:rowOff>
    </xdr:from>
    <xdr:to>
      <xdr:col>4</xdr:col>
      <xdr:colOff>514800</xdr:colOff>
      <xdr:row>3959</xdr:row>
      <xdr:rowOff>137520</xdr:rowOff>
    </xdr:to>
    <xdr:sp macro="" textlink="">
      <xdr:nvSpPr>
        <xdr:cNvPr id="2947" name="Line 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/>
      </xdr:nvSpPr>
      <xdr:spPr>
        <a:xfrm flipV="1">
          <a:off x="4864680" y="658060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3870</xdr:colOff>
      <xdr:row>3963</xdr:row>
      <xdr:rowOff>159840</xdr:rowOff>
    </xdr:from>
    <xdr:to>
      <xdr:col>11</xdr:col>
      <xdr:colOff>20880</xdr:colOff>
      <xdr:row>3964</xdr:row>
      <xdr:rowOff>103320</xdr:rowOff>
    </xdr:to>
    <xdr:sp macro="" textlink="">
      <xdr:nvSpPr>
        <xdr:cNvPr id="2948" name="Line 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/>
      </xdr:nvSpPr>
      <xdr:spPr>
        <a:xfrm flipV="1">
          <a:off x="8762400" y="65890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3030</xdr:colOff>
      <xdr:row>3967</xdr:row>
      <xdr:rowOff>4320</xdr:rowOff>
    </xdr:from>
    <xdr:to>
      <xdr:col>7</xdr:col>
      <xdr:colOff>460080</xdr:colOff>
      <xdr:row>3967</xdr:row>
      <xdr:rowOff>110520</xdr:rowOff>
    </xdr:to>
    <xdr:sp macro="" textlink="">
      <xdr:nvSpPr>
        <xdr:cNvPr id="2949" name="Line 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/>
      </xdr:nvSpPr>
      <xdr:spPr>
        <a:xfrm flipV="1">
          <a:off x="6658200" y="65939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3780</xdr:colOff>
      <xdr:row>3967</xdr:row>
      <xdr:rowOff>156960</xdr:rowOff>
    </xdr:from>
    <xdr:to>
      <xdr:col>10</xdr:col>
      <xdr:colOff>396195</xdr:colOff>
      <xdr:row>3968</xdr:row>
      <xdr:rowOff>100440</xdr:rowOff>
    </xdr:to>
    <xdr:sp macro="" textlink="">
      <xdr:nvSpPr>
        <xdr:cNvPr id="2950" name="Line 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/>
      </xdr:nvSpPr>
      <xdr:spPr>
        <a:xfrm flipV="1">
          <a:off x="8705160" y="65955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15840</xdr:colOff>
      <xdr:row>3970</xdr:row>
      <xdr:rowOff>13320</xdr:rowOff>
    </xdr:from>
    <xdr:to>
      <xdr:col>7</xdr:col>
      <xdr:colOff>479880</xdr:colOff>
      <xdr:row>3970</xdr:row>
      <xdr:rowOff>119520</xdr:rowOff>
    </xdr:to>
    <xdr:sp macro="" textlink="">
      <xdr:nvSpPr>
        <xdr:cNvPr id="2951" name="Line 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/>
      </xdr:nvSpPr>
      <xdr:spPr>
        <a:xfrm flipV="1">
          <a:off x="6678000" y="659894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67320</xdr:colOff>
      <xdr:row>3965</xdr:row>
      <xdr:rowOff>720</xdr:rowOff>
    </xdr:from>
    <xdr:to>
      <xdr:col>5</xdr:col>
      <xdr:colOff>531360</xdr:colOff>
      <xdr:row>3965</xdr:row>
      <xdr:rowOff>106920</xdr:rowOff>
    </xdr:to>
    <xdr:sp macro="" textlink="">
      <xdr:nvSpPr>
        <xdr:cNvPr id="2952" name="Line 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/>
      </xdr:nvSpPr>
      <xdr:spPr>
        <a:xfrm flipV="1">
          <a:off x="5536440" y="65906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60120</xdr:colOff>
      <xdr:row>3965</xdr:row>
      <xdr:rowOff>155880</xdr:rowOff>
    </xdr:from>
    <xdr:to>
      <xdr:col>4</xdr:col>
      <xdr:colOff>524160</xdr:colOff>
      <xdr:row>3966</xdr:row>
      <xdr:rowOff>99360</xdr:rowOff>
    </xdr:to>
    <xdr:sp macro="" textlink="">
      <xdr:nvSpPr>
        <xdr:cNvPr id="2953" name="Line 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/>
      </xdr:nvSpPr>
      <xdr:spPr>
        <a:xfrm flipV="1">
          <a:off x="4874040" y="659224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1440</xdr:colOff>
      <xdr:row>3970</xdr:row>
      <xdr:rowOff>156960</xdr:rowOff>
    </xdr:from>
    <xdr:to>
      <xdr:col>11</xdr:col>
      <xdr:colOff>23400</xdr:colOff>
      <xdr:row>3971</xdr:row>
      <xdr:rowOff>100800</xdr:rowOff>
    </xdr:to>
    <xdr:sp macro="" textlink="">
      <xdr:nvSpPr>
        <xdr:cNvPr id="2954" name="Line 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/>
      </xdr:nvSpPr>
      <xdr:spPr>
        <a:xfrm flipV="1">
          <a:off x="8764920" y="660038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190440</xdr:colOff>
      <xdr:row>3973</xdr:row>
      <xdr:rowOff>150120</xdr:rowOff>
    </xdr:from>
    <xdr:to>
      <xdr:col>8</xdr:col>
      <xdr:colOff>654480</xdr:colOff>
      <xdr:row>3974</xdr:row>
      <xdr:rowOff>93960</xdr:rowOff>
    </xdr:to>
    <xdr:sp macro="" textlink="">
      <xdr:nvSpPr>
        <xdr:cNvPr id="2955" name="Line 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/>
      </xdr:nvSpPr>
      <xdr:spPr>
        <a:xfrm flipV="1">
          <a:off x="7412040" y="660519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3968</xdr:row>
      <xdr:rowOff>161280</xdr:rowOff>
    </xdr:from>
    <xdr:to>
      <xdr:col>5</xdr:col>
      <xdr:colOff>511560</xdr:colOff>
      <xdr:row>3969</xdr:row>
      <xdr:rowOff>105120</xdr:rowOff>
    </xdr:to>
    <xdr:sp macro="" textlink="">
      <xdr:nvSpPr>
        <xdr:cNvPr id="2956" name="Line 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/>
      </xdr:nvSpPr>
      <xdr:spPr>
        <a:xfrm flipV="1">
          <a:off x="5516640" y="65971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150840</xdr:colOff>
      <xdr:row>3971</xdr:row>
      <xdr:rowOff>154800</xdr:rowOff>
    </xdr:from>
    <xdr:to>
      <xdr:col>3</xdr:col>
      <xdr:colOff>614880</xdr:colOff>
      <xdr:row>3972</xdr:row>
      <xdr:rowOff>98280</xdr:rowOff>
    </xdr:to>
    <xdr:sp macro="" textlink="">
      <xdr:nvSpPr>
        <xdr:cNvPr id="2957" name="Line 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/>
      </xdr:nvSpPr>
      <xdr:spPr>
        <a:xfrm flipV="1">
          <a:off x="4088160" y="66019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18720</xdr:colOff>
      <xdr:row>3975</xdr:row>
      <xdr:rowOff>143640</xdr:rowOff>
    </xdr:from>
    <xdr:to>
      <xdr:col>7</xdr:col>
      <xdr:colOff>482760</xdr:colOff>
      <xdr:row>3976</xdr:row>
      <xdr:rowOff>87480</xdr:rowOff>
    </xdr:to>
    <xdr:sp macro="" textlink="">
      <xdr:nvSpPr>
        <xdr:cNvPr id="2958" name="Line 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/>
      </xdr:nvSpPr>
      <xdr:spPr>
        <a:xfrm flipV="1">
          <a:off x="6680880" y="66083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2160</xdr:colOff>
      <xdr:row>3975</xdr:row>
      <xdr:rowOff>30600</xdr:rowOff>
    </xdr:from>
    <xdr:to>
      <xdr:col>6</xdr:col>
      <xdr:colOff>466200</xdr:colOff>
      <xdr:row>3975</xdr:row>
      <xdr:rowOff>136800</xdr:rowOff>
    </xdr:to>
    <xdr:sp macro="" textlink="">
      <xdr:nvSpPr>
        <xdr:cNvPr id="2959" name="Line 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/>
      </xdr:nvSpPr>
      <xdr:spPr>
        <a:xfrm flipV="1">
          <a:off x="6104880" y="66072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66960</xdr:colOff>
      <xdr:row>3973</xdr:row>
      <xdr:rowOff>28440</xdr:rowOff>
    </xdr:from>
    <xdr:to>
      <xdr:col>5</xdr:col>
      <xdr:colOff>531000</xdr:colOff>
      <xdr:row>3973</xdr:row>
      <xdr:rowOff>134640</xdr:rowOff>
    </xdr:to>
    <xdr:sp macro="" textlink="">
      <xdr:nvSpPr>
        <xdr:cNvPr id="2960" name="Line 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/>
      </xdr:nvSpPr>
      <xdr:spPr>
        <a:xfrm flipV="1">
          <a:off x="5536080" y="660397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3977</xdr:row>
      <xdr:rowOff>28440</xdr:rowOff>
    </xdr:from>
    <xdr:to>
      <xdr:col>7</xdr:col>
      <xdr:colOff>467280</xdr:colOff>
      <xdr:row>3977</xdr:row>
      <xdr:rowOff>134640</xdr:rowOff>
    </xdr:to>
    <xdr:sp macro="" textlink="">
      <xdr:nvSpPr>
        <xdr:cNvPr id="2961" name="Line 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/>
      </xdr:nvSpPr>
      <xdr:spPr>
        <a:xfrm flipV="1">
          <a:off x="6665400" y="66104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77760</xdr:colOff>
      <xdr:row>3977</xdr:row>
      <xdr:rowOff>160200</xdr:rowOff>
    </xdr:from>
    <xdr:to>
      <xdr:col>4</xdr:col>
      <xdr:colOff>541800</xdr:colOff>
      <xdr:row>3978</xdr:row>
      <xdr:rowOff>104040</xdr:rowOff>
    </xdr:to>
    <xdr:sp macro="" textlink="">
      <xdr:nvSpPr>
        <xdr:cNvPr id="2962" name="Line 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/>
      </xdr:nvSpPr>
      <xdr:spPr>
        <a:xfrm flipV="1">
          <a:off x="4891680" y="66117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131040</xdr:colOff>
      <xdr:row>3978</xdr:row>
      <xdr:rowOff>161640</xdr:rowOff>
    </xdr:from>
    <xdr:to>
      <xdr:col>3</xdr:col>
      <xdr:colOff>595080</xdr:colOff>
      <xdr:row>3979</xdr:row>
      <xdr:rowOff>105120</xdr:rowOff>
    </xdr:to>
    <xdr:sp macro="" textlink="">
      <xdr:nvSpPr>
        <xdr:cNvPr id="2963" name="Line 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/>
      </xdr:nvSpPr>
      <xdr:spPr>
        <a:xfrm flipV="1">
          <a:off x="4068360" y="66134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194400</xdr:colOff>
      <xdr:row>3981</xdr:row>
      <xdr:rowOff>6120</xdr:rowOff>
    </xdr:from>
    <xdr:to>
      <xdr:col>8</xdr:col>
      <xdr:colOff>658440</xdr:colOff>
      <xdr:row>3981</xdr:row>
      <xdr:rowOff>112320</xdr:rowOff>
    </xdr:to>
    <xdr:sp macro="" textlink="">
      <xdr:nvSpPr>
        <xdr:cNvPr id="2964" name="Line 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/>
      </xdr:nvSpPr>
      <xdr:spPr>
        <a:xfrm flipV="1">
          <a:off x="7416000" y="66167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3980</xdr:row>
      <xdr:rowOff>24480</xdr:rowOff>
    </xdr:from>
    <xdr:to>
      <xdr:col>5</xdr:col>
      <xdr:colOff>475560</xdr:colOff>
      <xdr:row>3980</xdr:row>
      <xdr:rowOff>130680</xdr:rowOff>
    </xdr:to>
    <xdr:sp macro="" textlink="">
      <xdr:nvSpPr>
        <xdr:cNvPr id="2965" name="Line 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/>
      </xdr:nvSpPr>
      <xdr:spPr>
        <a:xfrm flipV="1">
          <a:off x="5480640" y="66153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184320</xdr:colOff>
      <xdr:row>3982</xdr:row>
      <xdr:rowOff>16560</xdr:rowOff>
    </xdr:from>
    <xdr:to>
      <xdr:col>8</xdr:col>
      <xdr:colOff>648360</xdr:colOff>
      <xdr:row>3982</xdr:row>
      <xdr:rowOff>122760</xdr:rowOff>
    </xdr:to>
    <xdr:sp macro="" textlink="">
      <xdr:nvSpPr>
        <xdr:cNvPr id="2966" name="Line 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/>
      </xdr:nvSpPr>
      <xdr:spPr>
        <a:xfrm flipV="1">
          <a:off x="7405920" y="66184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50040</xdr:colOff>
      <xdr:row>3983</xdr:row>
      <xdr:rowOff>4320</xdr:rowOff>
    </xdr:from>
    <xdr:to>
      <xdr:col>4</xdr:col>
      <xdr:colOff>514080</xdr:colOff>
      <xdr:row>3983</xdr:row>
      <xdr:rowOff>110520</xdr:rowOff>
    </xdr:to>
    <xdr:sp macro="" textlink="">
      <xdr:nvSpPr>
        <xdr:cNvPr id="2967" name="Line 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/>
      </xdr:nvSpPr>
      <xdr:spPr>
        <a:xfrm flipV="1">
          <a:off x="4863960" y="66199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1800</xdr:colOff>
      <xdr:row>3983</xdr:row>
      <xdr:rowOff>159480</xdr:rowOff>
    </xdr:from>
    <xdr:to>
      <xdr:col>11</xdr:col>
      <xdr:colOff>23760</xdr:colOff>
      <xdr:row>3984</xdr:row>
      <xdr:rowOff>102960</xdr:rowOff>
    </xdr:to>
    <xdr:sp macro="" textlink="">
      <xdr:nvSpPr>
        <xdr:cNvPr id="2968" name="Line 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/>
      </xdr:nvSpPr>
      <xdr:spPr>
        <a:xfrm flipV="1">
          <a:off x="8765280" y="662153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154800</xdr:colOff>
      <xdr:row>3987</xdr:row>
      <xdr:rowOff>205560</xdr:rowOff>
    </xdr:from>
    <xdr:to>
      <xdr:col>8</xdr:col>
      <xdr:colOff>618840</xdr:colOff>
      <xdr:row>3988</xdr:row>
      <xdr:rowOff>84600</xdr:rowOff>
    </xdr:to>
    <xdr:sp macro="" textlink="">
      <xdr:nvSpPr>
        <xdr:cNvPr id="2969" name="Line 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/>
      </xdr:nvSpPr>
      <xdr:spPr>
        <a:xfrm flipV="1">
          <a:off x="7376400" y="662849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58680</xdr:colOff>
      <xdr:row>3989</xdr:row>
      <xdr:rowOff>6480</xdr:rowOff>
    </xdr:from>
    <xdr:to>
      <xdr:col>7</xdr:col>
      <xdr:colOff>503670</xdr:colOff>
      <xdr:row>3989</xdr:row>
      <xdr:rowOff>112680</xdr:rowOff>
    </xdr:to>
    <xdr:sp macro="" textlink="">
      <xdr:nvSpPr>
        <xdr:cNvPr id="2970" name="Line 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/>
      </xdr:nvSpPr>
      <xdr:spPr>
        <a:xfrm flipV="1">
          <a:off x="6720840" y="663040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211320</xdr:colOff>
      <xdr:row>3990</xdr:row>
      <xdr:rowOff>13680</xdr:rowOff>
    </xdr:from>
    <xdr:to>
      <xdr:col>8</xdr:col>
      <xdr:colOff>675360</xdr:colOff>
      <xdr:row>3990</xdr:row>
      <xdr:rowOff>119880</xdr:rowOff>
    </xdr:to>
    <xdr:sp macro="" textlink="">
      <xdr:nvSpPr>
        <xdr:cNvPr id="2971" name="Line 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/>
      </xdr:nvSpPr>
      <xdr:spPr>
        <a:xfrm flipV="1">
          <a:off x="7432920" y="66321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219960</xdr:colOff>
      <xdr:row>3992</xdr:row>
      <xdr:rowOff>14400</xdr:rowOff>
    </xdr:from>
    <xdr:to>
      <xdr:col>3</xdr:col>
      <xdr:colOff>684000</xdr:colOff>
      <xdr:row>3992</xdr:row>
      <xdr:rowOff>120600</xdr:rowOff>
    </xdr:to>
    <xdr:sp macro="" textlink="">
      <xdr:nvSpPr>
        <xdr:cNvPr id="2972" name="Line 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/>
      </xdr:nvSpPr>
      <xdr:spPr>
        <a:xfrm flipV="1">
          <a:off x="4157280" y="66353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501210</xdr:colOff>
      <xdr:row>3991</xdr:row>
      <xdr:rowOff>23040</xdr:rowOff>
    </xdr:from>
    <xdr:to>
      <xdr:col>7</xdr:col>
      <xdr:colOff>462960</xdr:colOff>
      <xdr:row>3991</xdr:row>
      <xdr:rowOff>129240</xdr:rowOff>
    </xdr:to>
    <xdr:sp macro="" textlink="">
      <xdr:nvSpPr>
        <xdr:cNvPr id="2973" name="Line 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/>
      </xdr:nvSpPr>
      <xdr:spPr>
        <a:xfrm flipV="1">
          <a:off x="6661080" y="66338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214200</xdr:colOff>
      <xdr:row>3993</xdr:row>
      <xdr:rowOff>4680</xdr:rowOff>
    </xdr:from>
    <xdr:to>
      <xdr:col>8</xdr:col>
      <xdr:colOff>678240</xdr:colOff>
      <xdr:row>3993</xdr:row>
      <xdr:rowOff>110880</xdr:rowOff>
    </xdr:to>
    <xdr:sp macro="" textlink="">
      <xdr:nvSpPr>
        <xdr:cNvPr id="2974" name="Line 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/>
      </xdr:nvSpPr>
      <xdr:spPr>
        <a:xfrm flipV="1">
          <a:off x="7435800" y="663688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3994</xdr:row>
      <xdr:rowOff>156600</xdr:rowOff>
    </xdr:from>
    <xdr:to>
      <xdr:col>4</xdr:col>
      <xdr:colOff>514800</xdr:colOff>
      <xdr:row>3995</xdr:row>
      <xdr:rowOff>100080</xdr:rowOff>
    </xdr:to>
    <xdr:sp macro="" textlink="">
      <xdr:nvSpPr>
        <xdr:cNvPr id="2975" name="Line 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/>
      </xdr:nvSpPr>
      <xdr:spPr>
        <a:xfrm flipV="1">
          <a:off x="4864680" y="664003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186120</xdr:colOff>
      <xdr:row>3996</xdr:row>
      <xdr:rowOff>12600</xdr:rowOff>
    </xdr:from>
    <xdr:to>
      <xdr:col>3</xdr:col>
      <xdr:colOff>650160</xdr:colOff>
      <xdr:row>3996</xdr:row>
      <xdr:rowOff>118800</xdr:rowOff>
    </xdr:to>
    <xdr:sp macro="" textlink="">
      <xdr:nvSpPr>
        <xdr:cNvPr id="2976" name="Line 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/>
      </xdr:nvSpPr>
      <xdr:spPr>
        <a:xfrm flipV="1">
          <a:off x="4123440" y="66418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196920</xdr:colOff>
      <xdr:row>3996</xdr:row>
      <xdr:rowOff>153360</xdr:rowOff>
    </xdr:from>
    <xdr:to>
      <xdr:col>3</xdr:col>
      <xdr:colOff>660960</xdr:colOff>
      <xdr:row>3997</xdr:row>
      <xdr:rowOff>96840</xdr:rowOff>
    </xdr:to>
    <xdr:sp macro="" textlink="">
      <xdr:nvSpPr>
        <xdr:cNvPr id="2977" name="Line 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/>
      </xdr:nvSpPr>
      <xdr:spPr>
        <a:xfrm flipV="1">
          <a:off x="4134240" y="66432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19440</xdr:colOff>
      <xdr:row>3994</xdr:row>
      <xdr:rowOff>1440</xdr:rowOff>
    </xdr:from>
    <xdr:to>
      <xdr:col>7</xdr:col>
      <xdr:colOff>483480</xdr:colOff>
      <xdr:row>3994</xdr:row>
      <xdr:rowOff>107640</xdr:rowOff>
    </xdr:to>
    <xdr:sp macro="" textlink="">
      <xdr:nvSpPr>
        <xdr:cNvPr id="2978" name="Line 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/>
      </xdr:nvSpPr>
      <xdr:spPr>
        <a:xfrm flipV="1">
          <a:off x="6681600" y="66384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3998</xdr:row>
      <xdr:rowOff>10440</xdr:rowOff>
    </xdr:from>
    <xdr:to>
      <xdr:col>8</xdr:col>
      <xdr:colOff>660600</xdr:colOff>
      <xdr:row>3998</xdr:row>
      <xdr:rowOff>116640</xdr:rowOff>
    </xdr:to>
    <xdr:sp macro="" textlink="">
      <xdr:nvSpPr>
        <xdr:cNvPr id="2979" name="Line 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/>
      </xdr:nvSpPr>
      <xdr:spPr>
        <a:xfrm flipV="1">
          <a:off x="7418160" y="66450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3998</xdr:row>
      <xdr:rowOff>143280</xdr:rowOff>
    </xdr:from>
    <xdr:to>
      <xdr:col>4</xdr:col>
      <xdr:colOff>514800</xdr:colOff>
      <xdr:row>3999</xdr:row>
      <xdr:rowOff>87120</xdr:rowOff>
    </xdr:to>
    <xdr:sp macro="" textlink="">
      <xdr:nvSpPr>
        <xdr:cNvPr id="2980" name="Line 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/>
      </xdr:nvSpPr>
      <xdr:spPr>
        <a:xfrm flipV="1">
          <a:off x="4864680" y="66464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14760</xdr:colOff>
      <xdr:row>4000</xdr:row>
      <xdr:rowOff>9720</xdr:rowOff>
    </xdr:from>
    <xdr:to>
      <xdr:col>4</xdr:col>
      <xdr:colOff>478800</xdr:colOff>
      <xdr:row>4000</xdr:row>
      <xdr:rowOff>115920</xdr:rowOff>
    </xdr:to>
    <xdr:sp macro="" textlink="">
      <xdr:nvSpPr>
        <xdr:cNvPr id="2981" name="Line 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/>
      </xdr:nvSpPr>
      <xdr:spPr>
        <a:xfrm flipV="1">
          <a:off x="4828680" y="66483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63000</xdr:colOff>
      <xdr:row>4005</xdr:row>
      <xdr:rowOff>9720</xdr:rowOff>
    </xdr:from>
    <xdr:to>
      <xdr:col>5</xdr:col>
      <xdr:colOff>527040</xdr:colOff>
      <xdr:row>4005</xdr:row>
      <xdr:rowOff>115920</xdr:rowOff>
    </xdr:to>
    <xdr:sp macro="" textlink="">
      <xdr:nvSpPr>
        <xdr:cNvPr id="2982" name="Line 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/>
      </xdr:nvSpPr>
      <xdr:spPr>
        <a:xfrm flipV="1">
          <a:off x="5532120" y="66577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4009</xdr:row>
      <xdr:rowOff>290880</xdr:rowOff>
    </xdr:from>
    <xdr:to>
      <xdr:col>8</xdr:col>
      <xdr:colOff>660600</xdr:colOff>
      <xdr:row>4010</xdr:row>
      <xdr:rowOff>92520</xdr:rowOff>
    </xdr:to>
    <xdr:sp macro="" textlink="">
      <xdr:nvSpPr>
        <xdr:cNvPr id="2983" name="Line 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/>
      </xdr:nvSpPr>
      <xdr:spPr>
        <a:xfrm flipV="1">
          <a:off x="7418160" y="66666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4016</xdr:row>
      <xdr:rowOff>14040</xdr:rowOff>
    </xdr:from>
    <xdr:to>
      <xdr:col>4</xdr:col>
      <xdr:colOff>514800</xdr:colOff>
      <xdr:row>4016</xdr:row>
      <xdr:rowOff>120240</xdr:rowOff>
    </xdr:to>
    <xdr:sp macro="" textlink="">
      <xdr:nvSpPr>
        <xdr:cNvPr id="2984" name="Line 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/>
      </xdr:nvSpPr>
      <xdr:spPr>
        <a:xfrm flipV="1">
          <a:off x="4864680" y="66769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2430</xdr:colOff>
      <xdr:row>4025</xdr:row>
      <xdr:rowOff>11160</xdr:rowOff>
    </xdr:from>
    <xdr:to>
      <xdr:col>11</xdr:col>
      <xdr:colOff>19440</xdr:colOff>
      <xdr:row>4025</xdr:row>
      <xdr:rowOff>117360</xdr:rowOff>
    </xdr:to>
    <xdr:sp macro="" textlink="">
      <xdr:nvSpPr>
        <xdr:cNvPr id="2985" name="Line 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/>
      </xdr:nvSpPr>
      <xdr:spPr>
        <a:xfrm flipV="1">
          <a:off x="8760960" y="66921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27000</xdr:colOff>
      <xdr:row>4024</xdr:row>
      <xdr:rowOff>2880</xdr:rowOff>
    </xdr:from>
    <xdr:to>
      <xdr:col>4</xdr:col>
      <xdr:colOff>491040</xdr:colOff>
      <xdr:row>4024</xdr:row>
      <xdr:rowOff>109080</xdr:rowOff>
    </xdr:to>
    <xdr:sp macro="" textlink="">
      <xdr:nvSpPr>
        <xdr:cNvPr id="2986" name="Line 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/>
      </xdr:nvSpPr>
      <xdr:spPr>
        <a:xfrm flipV="1">
          <a:off x="4840920" y="669047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1080</xdr:colOff>
      <xdr:row>4023</xdr:row>
      <xdr:rowOff>21600</xdr:rowOff>
    </xdr:from>
    <xdr:to>
      <xdr:col>11</xdr:col>
      <xdr:colOff>23040</xdr:colOff>
      <xdr:row>4023</xdr:row>
      <xdr:rowOff>127800</xdr:rowOff>
    </xdr:to>
    <xdr:sp macro="" textlink="">
      <xdr:nvSpPr>
        <xdr:cNvPr id="2987" name="Line 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/>
      </xdr:nvSpPr>
      <xdr:spPr>
        <a:xfrm flipV="1">
          <a:off x="8764560" y="668903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72720</xdr:colOff>
      <xdr:row>4031</xdr:row>
      <xdr:rowOff>7920</xdr:rowOff>
    </xdr:from>
    <xdr:to>
      <xdr:col>8</xdr:col>
      <xdr:colOff>3360</xdr:colOff>
      <xdr:row>4031</xdr:row>
      <xdr:rowOff>114120</xdr:rowOff>
    </xdr:to>
    <xdr:sp macro="" textlink="">
      <xdr:nvSpPr>
        <xdr:cNvPr id="2988" name="Line 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/>
      </xdr:nvSpPr>
      <xdr:spPr>
        <a:xfrm flipV="1">
          <a:off x="6734880" y="67025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720</xdr:colOff>
      <xdr:row>4033</xdr:row>
      <xdr:rowOff>141120</xdr:rowOff>
    </xdr:from>
    <xdr:to>
      <xdr:col>11</xdr:col>
      <xdr:colOff>22680</xdr:colOff>
      <xdr:row>4034</xdr:row>
      <xdr:rowOff>84960</xdr:rowOff>
    </xdr:to>
    <xdr:sp macro="" textlink="">
      <xdr:nvSpPr>
        <xdr:cNvPr id="2989" name="Line 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/>
      </xdr:nvSpPr>
      <xdr:spPr>
        <a:xfrm flipV="1">
          <a:off x="8764200" y="67071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90360</xdr:colOff>
      <xdr:row>4029</xdr:row>
      <xdr:rowOff>157680</xdr:rowOff>
    </xdr:from>
    <xdr:to>
      <xdr:col>5</xdr:col>
      <xdr:colOff>554400</xdr:colOff>
      <xdr:row>4030</xdr:row>
      <xdr:rowOff>101160</xdr:rowOff>
    </xdr:to>
    <xdr:sp macro="" textlink="">
      <xdr:nvSpPr>
        <xdr:cNvPr id="2990" name="Line 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/>
      </xdr:nvSpPr>
      <xdr:spPr>
        <a:xfrm flipV="1">
          <a:off x="5559480" y="670079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4029</xdr:row>
      <xdr:rowOff>22680</xdr:rowOff>
    </xdr:from>
    <xdr:to>
      <xdr:col>4</xdr:col>
      <xdr:colOff>514800</xdr:colOff>
      <xdr:row>4029</xdr:row>
      <xdr:rowOff>128880</xdr:rowOff>
    </xdr:to>
    <xdr:sp macro="" textlink="">
      <xdr:nvSpPr>
        <xdr:cNvPr id="2991" name="Line 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/>
      </xdr:nvSpPr>
      <xdr:spPr>
        <a:xfrm flipV="1">
          <a:off x="4864680" y="66994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52920</xdr:colOff>
      <xdr:row>4033</xdr:row>
      <xdr:rowOff>13320</xdr:rowOff>
    </xdr:from>
    <xdr:to>
      <xdr:col>8</xdr:col>
      <xdr:colOff>2610</xdr:colOff>
      <xdr:row>4033</xdr:row>
      <xdr:rowOff>119520</xdr:rowOff>
    </xdr:to>
    <xdr:sp macro="" textlink="">
      <xdr:nvSpPr>
        <xdr:cNvPr id="2992" name="Line 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/>
      </xdr:nvSpPr>
      <xdr:spPr>
        <a:xfrm flipV="1">
          <a:off x="6715080" y="67058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176400</xdr:colOff>
      <xdr:row>4036</xdr:row>
      <xdr:rowOff>10080</xdr:rowOff>
    </xdr:from>
    <xdr:to>
      <xdr:col>3</xdr:col>
      <xdr:colOff>640440</xdr:colOff>
      <xdr:row>4036</xdr:row>
      <xdr:rowOff>116280</xdr:rowOff>
    </xdr:to>
    <xdr:sp macro="" textlink="">
      <xdr:nvSpPr>
        <xdr:cNvPr id="2993" name="Line 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/>
      </xdr:nvSpPr>
      <xdr:spPr>
        <a:xfrm flipV="1">
          <a:off x="4113720" y="671069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40320</xdr:colOff>
      <xdr:row>4031</xdr:row>
      <xdr:rowOff>155880</xdr:rowOff>
    </xdr:from>
    <xdr:to>
      <xdr:col>5</xdr:col>
      <xdr:colOff>504360</xdr:colOff>
      <xdr:row>4032</xdr:row>
      <xdr:rowOff>99720</xdr:rowOff>
    </xdr:to>
    <xdr:sp macro="" textlink="">
      <xdr:nvSpPr>
        <xdr:cNvPr id="2994" name="Line 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/>
      </xdr:nvSpPr>
      <xdr:spPr>
        <a:xfrm flipV="1">
          <a:off x="5509440" y="67040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54000</xdr:colOff>
      <xdr:row>4035</xdr:row>
      <xdr:rowOff>12240</xdr:rowOff>
    </xdr:from>
    <xdr:to>
      <xdr:col>5</xdr:col>
      <xdr:colOff>518040</xdr:colOff>
      <xdr:row>4035</xdr:row>
      <xdr:rowOff>118440</xdr:rowOff>
    </xdr:to>
    <xdr:sp macro="" textlink="">
      <xdr:nvSpPr>
        <xdr:cNvPr id="2995" name="Line 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/>
      </xdr:nvSpPr>
      <xdr:spPr>
        <a:xfrm flipV="1">
          <a:off x="5523120" y="67090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41040</xdr:colOff>
      <xdr:row>4038</xdr:row>
      <xdr:rowOff>20520</xdr:rowOff>
    </xdr:from>
    <xdr:to>
      <xdr:col>4</xdr:col>
      <xdr:colOff>505080</xdr:colOff>
      <xdr:row>4038</xdr:row>
      <xdr:rowOff>126720</xdr:rowOff>
    </xdr:to>
    <xdr:sp macro="" textlink="">
      <xdr:nvSpPr>
        <xdr:cNvPr id="2996" name="Line 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/>
      </xdr:nvSpPr>
      <xdr:spPr>
        <a:xfrm flipV="1">
          <a:off x="4854960" y="67140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7920</xdr:colOff>
      <xdr:row>4039</xdr:row>
      <xdr:rowOff>11520</xdr:rowOff>
    </xdr:from>
    <xdr:to>
      <xdr:col>5</xdr:col>
      <xdr:colOff>471960</xdr:colOff>
      <xdr:row>4039</xdr:row>
      <xdr:rowOff>117720</xdr:rowOff>
    </xdr:to>
    <xdr:sp macro="" textlink="">
      <xdr:nvSpPr>
        <xdr:cNvPr id="2997" name="Line 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/>
      </xdr:nvSpPr>
      <xdr:spPr>
        <a:xfrm flipV="1">
          <a:off x="5477040" y="67155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209880</xdr:colOff>
      <xdr:row>4037</xdr:row>
      <xdr:rowOff>8280</xdr:rowOff>
    </xdr:from>
    <xdr:to>
      <xdr:col>8</xdr:col>
      <xdr:colOff>673920</xdr:colOff>
      <xdr:row>4037</xdr:row>
      <xdr:rowOff>114480</xdr:rowOff>
    </xdr:to>
    <xdr:sp macro="" textlink="">
      <xdr:nvSpPr>
        <xdr:cNvPr id="2998" name="Line 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/>
      </xdr:nvSpPr>
      <xdr:spPr>
        <a:xfrm flipV="1">
          <a:off x="7431480" y="671230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4039</xdr:row>
      <xdr:rowOff>160200</xdr:rowOff>
    </xdr:from>
    <xdr:to>
      <xdr:col>11</xdr:col>
      <xdr:colOff>1080</xdr:colOff>
      <xdr:row>4040</xdr:row>
      <xdr:rowOff>103680</xdr:rowOff>
    </xdr:to>
    <xdr:sp macro="" textlink="">
      <xdr:nvSpPr>
        <xdr:cNvPr id="2999" name="Line 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/>
      </xdr:nvSpPr>
      <xdr:spPr>
        <a:xfrm flipV="1">
          <a:off x="8742600" y="67170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501735</xdr:colOff>
      <xdr:row>4049</xdr:row>
      <xdr:rowOff>156600</xdr:rowOff>
    </xdr:from>
    <xdr:to>
      <xdr:col>7</xdr:col>
      <xdr:colOff>453960</xdr:colOff>
      <xdr:row>4050</xdr:row>
      <xdr:rowOff>100440</xdr:rowOff>
    </xdr:to>
    <xdr:sp macro="" textlink="">
      <xdr:nvSpPr>
        <xdr:cNvPr id="3000" name="Line 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/>
      </xdr:nvSpPr>
      <xdr:spPr>
        <a:xfrm flipV="1">
          <a:off x="6652080" y="67339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4044</xdr:row>
      <xdr:rowOff>147960</xdr:rowOff>
    </xdr:from>
    <xdr:to>
      <xdr:col>11</xdr:col>
      <xdr:colOff>1080</xdr:colOff>
      <xdr:row>4045</xdr:row>
      <xdr:rowOff>91440</xdr:rowOff>
    </xdr:to>
    <xdr:sp macro="" textlink="">
      <xdr:nvSpPr>
        <xdr:cNvPr id="3001" name="Line 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/>
      </xdr:nvSpPr>
      <xdr:spPr>
        <a:xfrm flipV="1">
          <a:off x="8742600" y="67257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39240</xdr:colOff>
      <xdr:row>4046</xdr:row>
      <xdr:rowOff>28080</xdr:rowOff>
    </xdr:from>
    <xdr:to>
      <xdr:col>6</xdr:col>
      <xdr:colOff>503280</xdr:colOff>
      <xdr:row>4046</xdr:row>
      <xdr:rowOff>134280</xdr:rowOff>
    </xdr:to>
    <xdr:sp macro="" textlink="">
      <xdr:nvSpPr>
        <xdr:cNvPr id="3002" name="Line 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/>
      </xdr:nvSpPr>
      <xdr:spPr>
        <a:xfrm flipV="1">
          <a:off x="6141960" y="67277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4046</xdr:row>
      <xdr:rowOff>75240</xdr:rowOff>
    </xdr:from>
    <xdr:to>
      <xdr:col>7</xdr:col>
      <xdr:colOff>477360</xdr:colOff>
      <xdr:row>4047</xdr:row>
      <xdr:rowOff>18720</xdr:rowOff>
    </xdr:to>
    <xdr:sp macro="" textlink="">
      <xdr:nvSpPr>
        <xdr:cNvPr id="3003" name="Line 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/>
      </xdr:nvSpPr>
      <xdr:spPr>
        <a:xfrm flipV="1">
          <a:off x="6675480" y="672824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105480</xdr:colOff>
      <xdr:row>4053</xdr:row>
      <xdr:rowOff>10440</xdr:rowOff>
    </xdr:from>
    <xdr:to>
      <xdr:col>9</xdr:col>
      <xdr:colOff>569520</xdr:colOff>
      <xdr:row>4053</xdr:row>
      <xdr:rowOff>116640</xdr:rowOff>
    </xdr:to>
    <xdr:sp macro="" textlink="">
      <xdr:nvSpPr>
        <xdr:cNvPr id="3004" name="Line 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/>
      </xdr:nvSpPr>
      <xdr:spPr>
        <a:xfrm flipV="1">
          <a:off x="8235360" y="67389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120600</xdr:colOff>
      <xdr:row>4048</xdr:row>
      <xdr:rowOff>2520</xdr:rowOff>
    </xdr:from>
    <xdr:to>
      <xdr:col>3</xdr:col>
      <xdr:colOff>584640</xdr:colOff>
      <xdr:row>4048</xdr:row>
      <xdr:rowOff>108720</xdr:rowOff>
    </xdr:to>
    <xdr:sp macro="" textlink="">
      <xdr:nvSpPr>
        <xdr:cNvPr id="3005" name="Line 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/>
      </xdr:nvSpPr>
      <xdr:spPr>
        <a:xfrm flipV="1">
          <a:off x="4057920" y="673076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4049</xdr:row>
      <xdr:rowOff>1800</xdr:rowOff>
    </xdr:from>
    <xdr:to>
      <xdr:col>5</xdr:col>
      <xdr:colOff>511560</xdr:colOff>
      <xdr:row>4049</xdr:row>
      <xdr:rowOff>108000</xdr:rowOff>
    </xdr:to>
    <xdr:sp macro="" textlink="">
      <xdr:nvSpPr>
        <xdr:cNvPr id="3006" name="Line 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/>
      </xdr:nvSpPr>
      <xdr:spPr>
        <a:xfrm flipV="1">
          <a:off x="5516640" y="673238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190440</xdr:colOff>
      <xdr:row>4054</xdr:row>
      <xdr:rowOff>17640</xdr:rowOff>
    </xdr:from>
    <xdr:to>
      <xdr:col>8</xdr:col>
      <xdr:colOff>654480</xdr:colOff>
      <xdr:row>4054</xdr:row>
      <xdr:rowOff>123840</xdr:rowOff>
    </xdr:to>
    <xdr:sp macro="" textlink="">
      <xdr:nvSpPr>
        <xdr:cNvPr id="3007" name="Line 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/>
      </xdr:nvSpPr>
      <xdr:spPr>
        <a:xfrm flipV="1">
          <a:off x="7412040" y="67406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4051</xdr:row>
      <xdr:rowOff>1080</xdr:rowOff>
    </xdr:from>
    <xdr:to>
      <xdr:col>6</xdr:col>
      <xdr:colOff>473760</xdr:colOff>
      <xdr:row>4051</xdr:row>
      <xdr:rowOff>107280</xdr:rowOff>
    </xdr:to>
    <xdr:sp macro="" textlink="">
      <xdr:nvSpPr>
        <xdr:cNvPr id="3008" name="Line 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/>
      </xdr:nvSpPr>
      <xdr:spPr>
        <a:xfrm flipV="1">
          <a:off x="6112440" y="67356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4055</xdr:row>
      <xdr:rowOff>160200</xdr:rowOff>
    </xdr:from>
    <xdr:to>
      <xdr:col>8</xdr:col>
      <xdr:colOff>2055</xdr:colOff>
      <xdr:row>4056</xdr:row>
      <xdr:rowOff>103680</xdr:rowOff>
    </xdr:to>
    <xdr:sp macro="" textlink="">
      <xdr:nvSpPr>
        <xdr:cNvPr id="3009" name="Line 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/>
      </xdr:nvSpPr>
      <xdr:spPr>
        <a:xfrm flipV="1">
          <a:off x="6705000" y="674372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74520</xdr:colOff>
      <xdr:row>4057</xdr:row>
      <xdr:rowOff>7200</xdr:rowOff>
    </xdr:from>
    <xdr:to>
      <xdr:col>4</xdr:col>
      <xdr:colOff>538560</xdr:colOff>
      <xdr:row>4057</xdr:row>
      <xdr:rowOff>113400</xdr:rowOff>
    </xdr:to>
    <xdr:sp macro="" textlink="">
      <xdr:nvSpPr>
        <xdr:cNvPr id="3010" name="Line 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/>
      </xdr:nvSpPr>
      <xdr:spPr>
        <a:xfrm flipV="1">
          <a:off x="4888440" y="674544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186840</xdr:colOff>
      <xdr:row>4058</xdr:row>
      <xdr:rowOff>6120</xdr:rowOff>
    </xdr:from>
    <xdr:to>
      <xdr:col>3</xdr:col>
      <xdr:colOff>650880</xdr:colOff>
      <xdr:row>4058</xdr:row>
      <xdr:rowOff>112320</xdr:rowOff>
    </xdr:to>
    <xdr:sp macro="" textlink="">
      <xdr:nvSpPr>
        <xdr:cNvPr id="3011" name="Line 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/>
      </xdr:nvSpPr>
      <xdr:spPr>
        <a:xfrm flipV="1">
          <a:off x="4124160" y="67470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196200</xdr:colOff>
      <xdr:row>4058</xdr:row>
      <xdr:rowOff>158760</xdr:rowOff>
    </xdr:from>
    <xdr:to>
      <xdr:col>3</xdr:col>
      <xdr:colOff>660240</xdr:colOff>
      <xdr:row>4059</xdr:row>
      <xdr:rowOff>102600</xdr:rowOff>
    </xdr:to>
    <xdr:sp macro="" textlink="">
      <xdr:nvSpPr>
        <xdr:cNvPr id="3012" name="Line 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/>
      </xdr:nvSpPr>
      <xdr:spPr>
        <a:xfrm flipV="1">
          <a:off x="4133520" y="674858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80640</xdr:colOff>
      <xdr:row>4061</xdr:row>
      <xdr:rowOff>160200</xdr:rowOff>
    </xdr:from>
    <xdr:to>
      <xdr:col>4</xdr:col>
      <xdr:colOff>544680</xdr:colOff>
      <xdr:row>4062</xdr:row>
      <xdr:rowOff>103680</xdr:rowOff>
    </xdr:to>
    <xdr:sp macro="" textlink="">
      <xdr:nvSpPr>
        <xdr:cNvPr id="3013" name="Line 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/>
      </xdr:nvSpPr>
      <xdr:spPr>
        <a:xfrm flipV="1">
          <a:off x="4894560" y="675347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4060</xdr:row>
      <xdr:rowOff>13320</xdr:rowOff>
    </xdr:from>
    <xdr:to>
      <xdr:col>8</xdr:col>
      <xdr:colOff>624600</xdr:colOff>
      <xdr:row>4060</xdr:row>
      <xdr:rowOff>119520</xdr:rowOff>
    </xdr:to>
    <xdr:sp macro="" textlink="">
      <xdr:nvSpPr>
        <xdr:cNvPr id="3014" name="Line 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/>
      </xdr:nvSpPr>
      <xdr:spPr>
        <a:xfrm flipV="1">
          <a:off x="7382160" y="67503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176760</xdr:colOff>
      <xdr:row>4061</xdr:row>
      <xdr:rowOff>4680</xdr:rowOff>
    </xdr:from>
    <xdr:to>
      <xdr:col>8</xdr:col>
      <xdr:colOff>640800</xdr:colOff>
      <xdr:row>4061</xdr:row>
      <xdr:rowOff>110880</xdr:rowOff>
    </xdr:to>
    <xdr:sp macro="" textlink="">
      <xdr:nvSpPr>
        <xdr:cNvPr id="3015" name="Line 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/>
      </xdr:nvSpPr>
      <xdr:spPr>
        <a:xfrm flipV="1">
          <a:off x="7398360" y="67519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4064</xdr:row>
      <xdr:rowOff>11520</xdr:rowOff>
    </xdr:from>
    <xdr:to>
      <xdr:col>11</xdr:col>
      <xdr:colOff>10800</xdr:colOff>
      <xdr:row>4064</xdr:row>
      <xdr:rowOff>117720</xdr:rowOff>
    </xdr:to>
    <xdr:sp macro="" textlink="">
      <xdr:nvSpPr>
        <xdr:cNvPr id="3016" name="Line 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/>
      </xdr:nvSpPr>
      <xdr:spPr>
        <a:xfrm flipV="1">
          <a:off x="8752320" y="675686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4063</xdr:row>
      <xdr:rowOff>23040</xdr:rowOff>
    </xdr:from>
    <xdr:to>
      <xdr:col>4</xdr:col>
      <xdr:colOff>534600</xdr:colOff>
      <xdr:row>4063</xdr:row>
      <xdr:rowOff>129240</xdr:rowOff>
    </xdr:to>
    <xdr:sp macro="" textlink="">
      <xdr:nvSpPr>
        <xdr:cNvPr id="3017" name="Line 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/>
      </xdr:nvSpPr>
      <xdr:spPr>
        <a:xfrm flipV="1">
          <a:off x="4884480" y="67553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1080</xdr:colOff>
      <xdr:row>4065</xdr:row>
      <xdr:rowOff>38880</xdr:rowOff>
    </xdr:from>
    <xdr:to>
      <xdr:col>11</xdr:col>
      <xdr:colOff>23040</xdr:colOff>
      <xdr:row>4065</xdr:row>
      <xdr:rowOff>145080</xdr:rowOff>
    </xdr:to>
    <xdr:sp macro="" textlink="">
      <xdr:nvSpPr>
        <xdr:cNvPr id="3018" name="Line 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/>
      </xdr:nvSpPr>
      <xdr:spPr>
        <a:xfrm flipV="1">
          <a:off x="8764560" y="675876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571380</xdr:colOff>
      <xdr:row>4069</xdr:row>
      <xdr:rowOff>157680</xdr:rowOff>
    </xdr:from>
    <xdr:to>
      <xdr:col>11</xdr:col>
      <xdr:colOff>1770</xdr:colOff>
      <xdr:row>4070</xdr:row>
      <xdr:rowOff>101160</xdr:rowOff>
    </xdr:to>
    <xdr:sp macro="" textlink="">
      <xdr:nvSpPr>
        <xdr:cNvPr id="3019" name="Line 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/>
      </xdr:nvSpPr>
      <xdr:spPr>
        <a:xfrm flipV="1">
          <a:off x="8739360" y="67671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190080</xdr:colOff>
      <xdr:row>4070</xdr:row>
      <xdr:rowOff>147600</xdr:rowOff>
    </xdr:from>
    <xdr:to>
      <xdr:col>8</xdr:col>
      <xdr:colOff>654120</xdr:colOff>
      <xdr:row>4071</xdr:row>
      <xdr:rowOff>91440</xdr:rowOff>
    </xdr:to>
    <xdr:sp macro="" textlink="">
      <xdr:nvSpPr>
        <xdr:cNvPr id="3020" name="Line 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/>
      </xdr:nvSpPr>
      <xdr:spPr>
        <a:xfrm flipV="1">
          <a:off x="7411680" y="67686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4073</xdr:row>
      <xdr:rowOff>14040</xdr:rowOff>
    </xdr:from>
    <xdr:to>
      <xdr:col>5</xdr:col>
      <xdr:colOff>511560</xdr:colOff>
      <xdr:row>4073</xdr:row>
      <xdr:rowOff>120240</xdr:rowOff>
    </xdr:to>
    <xdr:sp macro="" textlink="">
      <xdr:nvSpPr>
        <xdr:cNvPr id="3021" name="Line 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/>
      </xdr:nvSpPr>
      <xdr:spPr>
        <a:xfrm flipV="1">
          <a:off x="5516640" y="67721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160920</xdr:colOff>
      <xdr:row>4073</xdr:row>
      <xdr:rowOff>149760</xdr:rowOff>
    </xdr:from>
    <xdr:to>
      <xdr:col>3</xdr:col>
      <xdr:colOff>624960</xdr:colOff>
      <xdr:row>4074</xdr:row>
      <xdr:rowOff>93240</xdr:rowOff>
    </xdr:to>
    <xdr:sp macro="" textlink="">
      <xdr:nvSpPr>
        <xdr:cNvPr id="3022" name="Line 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/>
      </xdr:nvSpPr>
      <xdr:spPr>
        <a:xfrm flipV="1">
          <a:off x="4098240" y="67735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4725</xdr:colOff>
      <xdr:row>4075</xdr:row>
      <xdr:rowOff>3960</xdr:rowOff>
    </xdr:from>
    <xdr:to>
      <xdr:col>10</xdr:col>
      <xdr:colOff>397140</xdr:colOff>
      <xdr:row>4075</xdr:row>
      <xdr:rowOff>110160</xdr:rowOff>
    </xdr:to>
    <xdr:sp macro="" textlink="">
      <xdr:nvSpPr>
        <xdr:cNvPr id="3023" name="Line 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/>
      </xdr:nvSpPr>
      <xdr:spPr>
        <a:xfrm flipV="1">
          <a:off x="8734680" y="67753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75</xdr:colOff>
      <xdr:row>4078</xdr:row>
      <xdr:rowOff>13680</xdr:rowOff>
    </xdr:from>
    <xdr:to>
      <xdr:col>11</xdr:col>
      <xdr:colOff>7560</xdr:colOff>
      <xdr:row>4078</xdr:row>
      <xdr:rowOff>119880</xdr:rowOff>
    </xdr:to>
    <xdr:sp macro="" textlink="">
      <xdr:nvSpPr>
        <xdr:cNvPr id="3024" name="Line 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/>
      </xdr:nvSpPr>
      <xdr:spPr>
        <a:xfrm flipV="1">
          <a:off x="8749080" y="67802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60840</xdr:colOff>
      <xdr:row>4077</xdr:row>
      <xdr:rowOff>19800</xdr:rowOff>
    </xdr:from>
    <xdr:to>
      <xdr:col>4</xdr:col>
      <xdr:colOff>524880</xdr:colOff>
      <xdr:row>4077</xdr:row>
      <xdr:rowOff>126000</xdr:rowOff>
    </xdr:to>
    <xdr:sp macro="" textlink="">
      <xdr:nvSpPr>
        <xdr:cNvPr id="3025" name="Line 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/>
      </xdr:nvSpPr>
      <xdr:spPr>
        <a:xfrm flipV="1">
          <a:off x="4874760" y="677872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176400</xdr:colOff>
      <xdr:row>4076</xdr:row>
      <xdr:rowOff>18360</xdr:rowOff>
    </xdr:from>
    <xdr:to>
      <xdr:col>3</xdr:col>
      <xdr:colOff>640440</xdr:colOff>
      <xdr:row>4076</xdr:row>
      <xdr:rowOff>124560</xdr:rowOff>
    </xdr:to>
    <xdr:sp macro="" textlink="">
      <xdr:nvSpPr>
        <xdr:cNvPr id="3026" name="Line 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/>
      </xdr:nvSpPr>
      <xdr:spPr>
        <a:xfrm flipV="1">
          <a:off x="4113720" y="67770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79920</xdr:colOff>
      <xdr:row>4079</xdr:row>
      <xdr:rowOff>9720</xdr:rowOff>
    </xdr:from>
    <xdr:to>
      <xdr:col>4</xdr:col>
      <xdr:colOff>543960</xdr:colOff>
      <xdr:row>4079</xdr:row>
      <xdr:rowOff>115920</xdr:rowOff>
    </xdr:to>
    <xdr:sp macro="" textlink="">
      <xdr:nvSpPr>
        <xdr:cNvPr id="3027" name="Line 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/>
      </xdr:nvSpPr>
      <xdr:spPr>
        <a:xfrm flipV="1">
          <a:off x="4893840" y="678187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570135</xdr:colOff>
      <xdr:row>4082</xdr:row>
      <xdr:rowOff>32040</xdr:rowOff>
    </xdr:from>
    <xdr:to>
      <xdr:col>11</xdr:col>
      <xdr:colOff>6120</xdr:colOff>
      <xdr:row>4082</xdr:row>
      <xdr:rowOff>138240</xdr:rowOff>
    </xdr:to>
    <xdr:sp macro="" textlink="">
      <xdr:nvSpPr>
        <xdr:cNvPr id="3028" name="Line 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/>
      </xdr:nvSpPr>
      <xdr:spPr>
        <a:xfrm flipV="1">
          <a:off x="8747640" y="67869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63360</xdr:colOff>
      <xdr:row>4080</xdr:row>
      <xdr:rowOff>10440</xdr:rowOff>
    </xdr:from>
    <xdr:to>
      <xdr:col>5</xdr:col>
      <xdr:colOff>527400</xdr:colOff>
      <xdr:row>4080</xdr:row>
      <xdr:rowOff>116640</xdr:rowOff>
    </xdr:to>
    <xdr:sp macro="" textlink="">
      <xdr:nvSpPr>
        <xdr:cNvPr id="3029" name="Line 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/>
      </xdr:nvSpPr>
      <xdr:spPr>
        <a:xfrm flipV="1">
          <a:off x="5532480" y="67835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41040</xdr:colOff>
      <xdr:row>4080</xdr:row>
      <xdr:rowOff>142560</xdr:rowOff>
    </xdr:from>
    <xdr:to>
      <xdr:col>4</xdr:col>
      <xdr:colOff>505080</xdr:colOff>
      <xdr:row>4081</xdr:row>
      <xdr:rowOff>86040</xdr:rowOff>
    </xdr:to>
    <xdr:sp macro="" textlink="">
      <xdr:nvSpPr>
        <xdr:cNvPr id="3030" name="Line 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/>
      </xdr:nvSpPr>
      <xdr:spPr>
        <a:xfrm flipV="1">
          <a:off x="4854960" y="678483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147600</xdr:colOff>
      <xdr:row>4095</xdr:row>
      <xdr:rowOff>21960</xdr:rowOff>
    </xdr:from>
    <xdr:to>
      <xdr:col>3</xdr:col>
      <xdr:colOff>611640</xdr:colOff>
      <xdr:row>4095</xdr:row>
      <xdr:rowOff>128160</xdr:rowOff>
    </xdr:to>
    <xdr:sp macro="" textlink="">
      <xdr:nvSpPr>
        <xdr:cNvPr id="3031" name="Line 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/>
      </xdr:nvSpPr>
      <xdr:spPr>
        <a:xfrm flipV="1">
          <a:off x="4084920" y="68086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1875</xdr:colOff>
      <xdr:row>4094</xdr:row>
      <xdr:rowOff>18000</xdr:rowOff>
    </xdr:from>
    <xdr:to>
      <xdr:col>11</xdr:col>
      <xdr:colOff>9360</xdr:colOff>
      <xdr:row>4094</xdr:row>
      <xdr:rowOff>124200</xdr:rowOff>
    </xdr:to>
    <xdr:sp macro="" textlink="">
      <xdr:nvSpPr>
        <xdr:cNvPr id="3032" name="Line 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/>
      </xdr:nvSpPr>
      <xdr:spPr>
        <a:xfrm flipV="1">
          <a:off x="8750880" y="68069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40680</xdr:colOff>
      <xdr:row>4096</xdr:row>
      <xdr:rowOff>34200</xdr:rowOff>
    </xdr:from>
    <xdr:to>
      <xdr:col>4</xdr:col>
      <xdr:colOff>504720</xdr:colOff>
      <xdr:row>4096</xdr:row>
      <xdr:rowOff>140400</xdr:rowOff>
    </xdr:to>
    <xdr:sp macro="" textlink="">
      <xdr:nvSpPr>
        <xdr:cNvPr id="3033" name="Line 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/>
      </xdr:nvSpPr>
      <xdr:spPr>
        <a:xfrm flipV="1">
          <a:off x="4854600" y="68103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77040</xdr:colOff>
      <xdr:row>4104</xdr:row>
      <xdr:rowOff>3960</xdr:rowOff>
    </xdr:from>
    <xdr:to>
      <xdr:col>5</xdr:col>
      <xdr:colOff>541080</xdr:colOff>
      <xdr:row>4104</xdr:row>
      <xdr:rowOff>110160</xdr:rowOff>
    </xdr:to>
    <xdr:sp macro="" textlink="">
      <xdr:nvSpPr>
        <xdr:cNvPr id="3034" name="Line 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/>
      </xdr:nvSpPr>
      <xdr:spPr>
        <a:xfrm flipV="1">
          <a:off x="5546160" y="68237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207720</xdr:colOff>
      <xdr:row>4104</xdr:row>
      <xdr:rowOff>153720</xdr:rowOff>
    </xdr:from>
    <xdr:to>
      <xdr:col>8</xdr:col>
      <xdr:colOff>671760</xdr:colOff>
      <xdr:row>4105</xdr:row>
      <xdr:rowOff>97560</xdr:rowOff>
    </xdr:to>
    <xdr:sp macro="" textlink="">
      <xdr:nvSpPr>
        <xdr:cNvPr id="3035" name="Line 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/>
      </xdr:nvSpPr>
      <xdr:spPr>
        <a:xfrm flipV="1">
          <a:off x="7429320" y="68252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24840</xdr:colOff>
      <xdr:row>4106</xdr:row>
      <xdr:rowOff>2880</xdr:rowOff>
    </xdr:from>
    <xdr:to>
      <xdr:col>5</xdr:col>
      <xdr:colOff>488880</xdr:colOff>
      <xdr:row>4106</xdr:row>
      <xdr:rowOff>109080</xdr:rowOff>
    </xdr:to>
    <xdr:sp macro="" textlink="">
      <xdr:nvSpPr>
        <xdr:cNvPr id="3036" name="Line 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/>
      </xdr:nvSpPr>
      <xdr:spPr>
        <a:xfrm flipV="1">
          <a:off x="5493960" y="68269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200520</xdr:colOff>
      <xdr:row>4107</xdr:row>
      <xdr:rowOff>6840</xdr:rowOff>
    </xdr:from>
    <xdr:to>
      <xdr:col>8</xdr:col>
      <xdr:colOff>664560</xdr:colOff>
      <xdr:row>4107</xdr:row>
      <xdr:rowOff>113040</xdr:rowOff>
    </xdr:to>
    <xdr:sp macro="" textlink="">
      <xdr:nvSpPr>
        <xdr:cNvPr id="3037" name="Line 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/>
      </xdr:nvSpPr>
      <xdr:spPr>
        <a:xfrm flipV="1">
          <a:off x="7422120" y="68286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47880</xdr:colOff>
      <xdr:row>4111</xdr:row>
      <xdr:rowOff>9360</xdr:rowOff>
    </xdr:from>
    <xdr:to>
      <xdr:col>4</xdr:col>
      <xdr:colOff>511920</xdr:colOff>
      <xdr:row>4111</xdr:row>
      <xdr:rowOff>115560</xdr:rowOff>
    </xdr:to>
    <xdr:sp macro="" textlink="">
      <xdr:nvSpPr>
        <xdr:cNvPr id="3038" name="Line 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/>
      </xdr:nvSpPr>
      <xdr:spPr>
        <a:xfrm flipV="1">
          <a:off x="4861800" y="68358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29520</xdr:colOff>
      <xdr:row>4111</xdr:row>
      <xdr:rowOff>147960</xdr:rowOff>
    </xdr:from>
    <xdr:to>
      <xdr:col>6</xdr:col>
      <xdr:colOff>493560</xdr:colOff>
      <xdr:row>4112</xdr:row>
      <xdr:rowOff>91800</xdr:rowOff>
    </xdr:to>
    <xdr:sp macro="" textlink="">
      <xdr:nvSpPr>
        <xdr:cNvPr id="3039" name="Line 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/>
      </xdr:nvSpPr>
      <xdr:spPr>
        <a:xfrm flipV="1">
          <a:off x="6132240" y="68372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4114</xdr:row>
      <xdr:rowOff>146880</xdr:rowOff>
    </xdr:from>
    <xdr:to>
      <xdr:col>5</xdr:col>
      <xdr:colOff>515160</xdr:colOff>
      <xdr:row>4115</xdr:row>
      <xdr:rowOff>90360</xdr:rowOff>
    </xdr:to>
    <xdr:sp macro="" textlink="">
      <xdr:nvSpPr>
        <xdr:cNvPr id="3040" name="Line 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/>
      </xdr:nvSpPr>
      <xdr:spPr>
        <a:xfrm flipV="1">
          <a:off x="5520240" y="684206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4112</xdr:row>
      <xdr:rowOff>159120</xdr:rowOff>
    </xdr:from>
    <xdr:to>
      <xdr:col>11</xdr:col>
      <xdr:colOff>10800</xdr:colOff>
      <xdr:row>4113</xdr:row>
      <xdr:rowOff>102600</xdr:rowOff>
    </xdr:to>
    <xdr:sp macro="" textlink="">
      <xdr:nvSpPr>
        <xdr:cNvPr id="3041" name="Line 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/>
      </xdr:nvSpPr>
      <xdr:spPr>
        <a:xfrm flipV="1">
          <a:off x="8752320" y="68389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200520</xdr:colOff>
      <xdr:row>4113</xdr:row>
      <xdr:rowOff>155520</xdr:rowOff>
    </xdr:from>
    <xdr:to>
      <xdr:col>3</xdr:col>
      <xdr:colOff>664560</xdr:colOff>
      <xdr:row>4114</xdr:row>
      <xdr:rowOff>99360</xdr:rowOff>
    </xdr:to>
    <xdr:sp macro="" textlink="">
      <xdr:nvSpPr>
        <xdr:cNvPr id="3042" name="Line 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/>
      </xdr:nvSpPr>
      <xdr:spPr>
        <a:xfrm flipV="1">
          <a:off x="4137840" y="68405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167040</xdr:colOff>
      <xdr:row>4117</xdr:row>
      <xdr:rowOff>9360</xdr:rowOff>
    </xdr:from>
    <xdr:to>
      <xdr:col>3</xdr:col>
      <xdr:colOff>631080</xdr:colOff>
      <xdr:row>4117</xdr:row>
      <xdr:rowOff>115560</xdr:rowOff>
    </xdr:to>
    <xdr:sp macro="" textlink="">
      <xdr:nvSpPr>
        <xdr:cNvPr id="3043" name="Line 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/>
      </xdr:nvSpPr>
      <xdr:spPr>
        <a:xfrm flipV="1">
          <a:off x="4104360" y="68455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212400</xdr:colOff>
      <xdr:row>4117</xdr:row>
      <xdr:rowOff>154440</xdr:rowOff>
    </xdr:from>
    <xdr:to>
      <xdr:col>3</xdr:col>
      <xdr:colOff>676440</xdr:colOff>
      <xdr:row>4118</xdr:row>
      <xdr:rowOff>97920</xdr:rowOff>
    </xdr:to>
    <xdr:sp macro="" textlink="">
      <xdr:nvSpPr>
        <xdr:cNvPr id="3044" name="Line 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/>
      </xdr:nvSpPr>
      <xdr:spPr>
        <a:xfrm flipV="1">
          <a:off x="4149720" y="68470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79920</xdr:colOff>
      <xdr:row>4115</xdr:row>
      <xdr:rowOff>154080</xdr:rowOff>
    </xdr:from>
    <xdr:to>
      <xdr:col>4</xdr:col>
      <xdr:colOff>543960</xdr:colOff>
      <xdr:row>4116</xdr:row>
      <xdr:rowOff>97560</xdr:rowOff>
    </xdr:to>
    <xdr:sp macro="" textlink="">
      <xdr:nvSpPr>
        <xdr:cNvPr id="3045" name="Line 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/>
      </xdr:nvSpPr>
      <xdr:spPr>
        <a:xfrm flipV="1">
          <a:off x="4893840" y="68437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63360</xdr:colOff>
      <xdr:row>4119</xdr:row>
      <xdr:rowOff>27360</xdr:rowOff>
    </xdr:from>
    <xdr:to>
      <xdr:col>4</xdr:col>
      <xdr:colOff>527400</xdr:colOff>
      <xdr:row>4119</xdr:row>
      <xdr:rowOff>133560</xdr:rowOff>
    </xdr:to>
    <xdr:sp macro="" textlink="">
      <xdr:nvSpPr>
        <xdr:cNvPr id="3046" name="Line 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/>
      </xdr:nvSpPr>
      <xdr:spPr>
        <a:xfrm flipV="1">
          <a:off x="4877280" y="68490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90720</xdr:colOff>
      <xdr:row>4120</xdr:row>
      <xdr:rowOff>8640</xdr:rowOff>
    </xdr:from>
    <xdr:to>
      <xdr:col>4</xdr:col>
      <xdr:colOff>554760</xdr:colOff>
      <xdr:row>4120</xdr:row>
      <xdr:rowOff>114840</xdr:rowOff>
    </xdr:to>
    <xdr:sp macro="" textlink="">
      <xdr:nvSpPr>
        <xdr:cNvPr id="3047" name="Line 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/>
      </xdr:nvSpPr>
      <xdr:spPr>
        <a:xfrm flipV="1">
          <a:off x="4904640" y="68504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9000</xdr:colOff>
      <xdr:row>4120</xdr:row>
      <xdr:rowOff>141840</xdr:rowOff>
    </xdr:from>
    <xdr:to>
      <xdr:col>11</xdr:col>
      <xdr:colOff>30960</xdr:colOff>
      <xdr:row>4121</xdr:row>
      <xdr:rowOff>85680</xdr:rowOff>
    </xdr:to>
    <xdr:sp macro="" textlink="">
      <xdr:nvSpPr>
        <xdr:cNvPr id="3048" name="Line 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/>
      </xdr:nvSpPr>
      <xdr:spPr>
        <a:xfrm flipV="1">
          <a:off x="8772480" y="685177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9000</xdr:colOff>
      <xdr:row>4124</xdr:row>
      <xdr:rowOff>226440</xdr:rowOff>
    </xdr:from>
    <xdr:to>
      <xdr:col>7</xdr:col>
      <xdr:colOff>473040</xdr:colOff>
      <xdr:row>4125</xdr:row>
      <xdr:rowOff>105120</xdr:rowOff>
    </xdr:to>
    <xdr:sp macro="" textlink="">
      <xdr:nvSpPr>
        <xdr:cNvPr id="3049" name="Line 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/>
      </xdr:nvSpPr>
      <xdr:spPr>
        <a:xfrm flipV="1">
          <a:off x="6671160" y="68591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33840</xdr:colOff>
      <xdr:row>4125</xdr:row>
      <xdr:rowOff>147240</xdr:rowOff>
    </xdr:from>
    <xdr:to>
      <xdr:col>5</xdr:col>
      <xdr:colOff>497880</xdr:colOff>
      <xdr:row>4126</xdr:row>
      <xdr:rowOff>91080</xdr:rowOff>
    </xdr:to>
    <xdr:sp macro="" textlink="">
      <xdr:nvSpPr>
        <xdr:cNvPr id="3050" name="Line 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/>
      </xdr:nvSpPr>
      <xdr:spPr>
        <a:xfrm flipV="1">
          <a:off x="5502960" y="686059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4127</xdr:row>
      <xdr:rowOff>10440</xdr:rowOff>
    </xdr:from>
    <xdr:to>
      <xdr:col>7</xdr:col>
      <xdr:colOff>487080</xdr:colOff>
      <xdr:row>4127</xdr:row>
      <xdr:rowOff>116640</xdr:rowOff>
    </xdr:to>
    <xdr:sp macro="" textlink="">
      <xdr:nvSpPr>
        <xdr:cNvPr id="3051" name="Line 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/>
      </xdr:nvSpPr>
      <xdr:spPr>
        <a:xfrm flipV="1">
          <a:off x="6685200" y="68624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4128</xdr:row>
      <xdr:rowOff>5760</xdr:rowOff>
    </xdr:from>
    <xdr:to>
      <xdr:col>3</xdr:col>
      <xdr:colOff>620640</xdr:colOff>
      <xdr:row>4128</xdr:row>
      <xdr:rowOff>111960</xdr:rowOff>
    </xdr:to>
    <xdr:sp macro="" textlink="">
      <xdr:nvSpPr>
        <xdr:cNvPr id="3052" name="Line 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/>
      </xdr:nvSpPr>
      <xdr:spPr>
        <a:xfrm flipV="1">
          <a:off x="4093920" y="68640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4128</xdr:row>
      <xdr:rowOff>149760</xdr:rowOff>
    </xdr:from>
    <xdr:to>
      <xdr:col>7</xdr:col>
      <xdr:colOff>503835</xdr:colOff>
      <xdr:row>4129</xdr:row>
      <xdr:rowOff>93240</xdr:rowOff>
    </xdr:to>
    <xdr:sp macro="" textlink="">
      <xdr:nvSpPr>
        <xdr:cNvPr id="3053" name="Line 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/>
      </xdr:nvSpPr>
      <xdr:spPr>
        <a:xfrm flipV="1">
          <a:off x="6711480" y="686549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164520</xdr:colOff>
      <xdr:row>4131</xdr:row>
      <xdr:rowOff>25560</xdr:rowOff>
    </xdr:from>
    <xdr:to>
      <xdr:col>8</xdr:col>
      <xdr:colOff>628560</xdr:colOff>
      <xdr:row>4131</xdr:row>
      <xdr:rowOff>131760</xdr:rowOff>
    </xdr:to>
    <xdr:sp macro="" textlink="">
      <xdr:nvSpPr>
        <xdr:cNvPr id="3054" name="Line 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/>
      </xdr:nvSpPr>
      <xdr:spPr>
        <a:xfrm flipV="1">
          <a:off x="7386120" y="68691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4130</xdr:row>
      <xdr:rowOff>5040</xdr:rowOff>
    </xdr:from>
    <xdr:to>
      <xdr:col>3</xdr:col>
      <xdr:colOff>656640</xdr:colOff>
      <xdr:row>4130</xdr:row>
      <xdr:rowOff>111240</xdr:rowOff>
    </xdr:to>
    <xdr:sp macro="" textlink="">
      <xdr:nvSpPr>
        <xdr:cNvPr id="3055" name="Line 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/>
      </xdr:nvSpPr>
      <xdr:spPr>
        <a:xfrm flipV="1">
          <a:off x="4129920" y="68672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3030</xdr:colOff>
      <xdr:row>4131</xdr:row>
      <xdr:rowOff>158040</xdr:rowOff>
    </xdr:from>
    <xdr:to>
      <xdr:col>7</xdr:col>
      <xdr:colOff>460080</xdr:colOff>
      <xdr:row>4132</xdr:row>
      <xdr:rowOff>101520</xdr:rowOff>
    </xdr:to>
    <xdr:sp macro="" textlink="">
      <xdr:nvSpPr>
        <xdr:cNvPr id="3056" name="Line 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/>
      </xdr:nvSpPr>
      <xdr:spPr>
        <a:xfrm flipV="1">
          <a:off x="6658200" y="68704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249480</xdr:colOff>
      <xdr:row>4134</xdr:row>
      <xdr:rowOff>5040</xdr:rowOff>
    </xdr:from>
    <xdr:to>
      <xdr:col>8</xdr:col>
      <xdr:colOff>713520</xdr:colOff>
      <xdr:row>4134</xdr:row>
      <xdr:rowOff>111240</xdr:rowOff>
    </xdr:to>
    <xdr:sp macro="" textlink="">
      <xdr:nvSpPr>
        <xdr:cNvPr id="3057" name="Line 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/>
      </xdr:nvSpPr>
      <xdr:spPr>
        <a:xfrm flipV="1">
          <a:off x="7471080" y="687380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4132</xdr:row>
      <xdr:rowOff>156240</xdr:rowOff>
    </xdr:from>
    <xdr:to>
      <xdr:col>5</xdr:col>
      <xdr:colOff>505080</xdr:colOff>
      <xdr:row>4133</xdr:row>
      <xdr:rowOff>100080</xdr:rowOff>
    </xdr:to>
    <xdr:sp macro="" textlink="">
      <xdr:nvSpPr>
        <xdr:cNvPr id="3058" name="Line 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/>
      </xdr:nvSpPr>
      <xdr:spPr>
        <a:xfrm flipV="1">
          <a:off x="5510160" y="68720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4139</xdr:row>
      <xdr:rowOff>161565</xdr:rowOff>
    </xdr:from>
    <xdr:to>
      <xdr:col>7</xdr:col>
      <xdr:colOff>497160</xdr:colOff>
      <xdr:row>4140</xdr:row>
      <xdr:rowOff>105840</xdr:rowOff>
    </xdr:to>
    <xdr:sp macro="" textlink="">
      <xdr:nvSpPr>
        <xdr:cNvPr id="3059" name="Line 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/>
      </xdr:nvSpPr>
      <xdr:spPr>
        <a:xfrm flipV="1">
          <a:off x="6695280" y="68841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39240</xdr:colOff>
      <xdr:row>4137</xdr:row>
      <xdr:rowOff>215280</xdr:rowOff>
    </xdr:from>
    <xdr:to>
      <xdr:col>7</xdr:col>
      <xdr:colOff>503280</xdr:colOff>
      <xdr:row>4138</xdr:row>
      <xdr:rowOff>94320</xdr:rowOff>
    </xdr:to>
    <xdr:sp macro="" textlink="">
      <xdr:nvSpPr>
        <xdr:cNvPr id="3060" name="Line 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/>
      </xdr:nvSpPr>
      <xdr:spPr>
        <a:xfrm flipV="1">
          <a:off x="6701400" y="68807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53640</xdr:colOff>
      <xdr:row>4144</xdr:row>
      <xdr:rowOff>0</xdr:rowOff>
    </xdr:from>
    <xdr:to>
      <xdr:col>4</xdr:col>
      <xdr:colOff>517680</xdr:colOff>
      <xdr:row>4144</xdr:row>
      <xdr:rowOff>106200</xdr:rowOff>
    </xdr:to>
    <xdr:sp macro="" textlink="">
      <xdr:nvSpPr>
        <xdr:cNvPr id="3061" name="Line 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/>
      </xdr:nvSpPr>
      <xdr:spPr>
        <a:xfrm flipV="1">
          <a:off x="4867560" y="68906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176400</xdr:colOff>
      <xdr:row>4141</xdr:row>
      <xdr:rowOff>150840</xdr:rowOff>
    </xdr:from>
    <xdr:to>
      <xdr:col>3</xdr:col>
      <xdr:colOff>640440</xdr:colOff>
      <xdr:row>4142</xdr:row>
      <xdr:rowOff>94680</xdr:rowOff>
    </xdr:to>
    <xdr:sp macro="" textlink="">
      <xdr:nvSpPr>
        <xdr:cNvPr id="3062" name="Line 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/>
      </xdr:nvSpPr>
      <xdr:spPr>
        <a:xfrm flipV="1">
          <a:off x="4113720" y="68872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180000</xdr:colOff>
      <xdr:row>4143</xdr:row>
      <xdr:rowOff>21600</xdr:rowOff>
    </xdr:from>
    <xdr:to>
      <xdr:col>8</xdr:col>
      <xdr:colOff>644040</xdr:colOff>
      <xdr:row>4143</xdr:row>
      <xdr:rowOff>127800</xdr:rowOff>
    </xdr:to>
    <xdr:sp macro="" textlink="">
      <xdr:nvSpPr>
        <xdr:cNvPr id="3063" name="Line 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/>
      </xdr:nvSpPr>
      <xdr:spPr>
        <a:xfrm flipV="1">
          <a:off x="7401600" y="688924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4139</xdr:row>
      <xdr:rowOff>26640</xdr:rowOff>
    </xdr:from>
    <xdr:to>
      <xdr:col>8</xdr:col>
      <xdr:colOff>624600</xdr:colOff>
      <xdr:row>4139</xdr:row>
      <xdr:rowOff>132840</xdr:rowOff>
    </xdr:to>
    <xdr:sp macro="" textlink="">
      <xdr:nvSpPr>
        <xdr:cNvPr id="3064" name="Line 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/>
      </xdr:nvSpPr>
      <xdr:spPr>
        <a:xfrm flipV="1">
          <a:off x="7382160" y="688278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40680</xdr:colOff>
      <xdr:row>4146</xdr:row>
      <xdr:rowOff>160920</xdr:rowOff>
    </xdr:from>
    <xdr:to>
      <xdr:col>4</xdr:col>
      <xdr:colOff>504720</xdr:colOff>
      <xdr:row>4147</xdr:row>
      <xdr:rowOff>104760</xdr:rowOff>
    </xdr:to>
    <xdr:sp macro="" textlink="">
      <xdr:nvSpPr>
        <xdr:cNvPr id="3065" name="Line 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/>
      </xdr:nvSpPr>
      <xdr:spPr>
        <a:xfrm flipV="1">
          <a:off x="4854600" y="689551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164160</xdr:colOff>
      <xdr:row>4146</xdr:row>
      <xdr:rowOff>5040</xdr:rowOff>
    </xdr:from>
    <xdr:to>
      <xdr:col>3</xdr:col>
      <xdr:colOff>628200</xdr:colOff>
      <xdr:row>4146</xdr:row>
      <xdr:rowOff>111240</xdr:rowOff>
    </xdr:to>
    <xdr:sp macro="" textlink="">
      <xdr:nvSpPr>
        <xdr:cNvPr id="3066" name="Line 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/>
      </xdr:nvSpPr>
      <xdr:spPr>
        <a:xfrm flipV="1">
          <a:off x="4101480" y="68939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2730</xdr:colOff>
      <xdr:row>4141</xdr:row>
      <xdr:rowOff>11160</xdr:rowOff>
    </xdr:from>
    <xdr:to>
      <xdr:col>11</xdr:col>
      <xdr:colOff>4620</xdr:colOff>
      <xdr:row>4141</xdr:row>
      <xdr:rowOff>117360</xdr:rowOff>
    </xdr:to>
    <xdr:sp macro="" textlink="">
      <xdr:nvSpPr>
        <xdr:cNvPr id="3067" name="Line 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/>
      </xdr:nvSpPr>
      <xdr:spPr>
        <a:xfrm flipV="1">
          <a:off x="8723160" y="68858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4145</xdr:row>
      <xdr:rowOff>1440</xdr:rowOff>
    </xdr:from>
    <xdr:to>
      <xdr:col>11</xdr:col>
      <xdr:colOff>1080</xdr:colOff>
      <xdr:row>4145</xdr:row>
      <xdr:rowOff>107640</xdr:rowOff>
    </xdr:to>
    <xdr:sp macro="" textlink="">
      <xdr:nvSpPr>
        <xdr:cNvPr id="3068" name="Line 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/>
      </xdr:nvSpPr>
      <xdr:spPr>
        <a:xfrm flipV="1">
          <a:off x="8742600" y="689229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34560</xdr:colOff>
      <xdr:row>4149</xdr:row>
      <xdr:rowOff>1080</xdr:rowOff>
    </xdr:from>
    <xdr:to>
      <xdr:col>4</xdr:col>
      <xdr:colOff>498600</xdr:colOff>
      <xdr:row>4149</xdr:row>
      <xdr:rowOff>107280</xdr:rowOff>
    </xdr:to>
    <xdr:sp macro="" textlink="">
      <xdr:nvSpPr>
        <xdr:cNvPr id="3069" name="Line 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/>
      </xdr:nvSpPr>
      <xdr:spPr>
        <a:xfrm flipV="1">
          <a:off x="4848480" y="689878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570630</xdr:colOff>
      <xdr:row>4151</xdr:row>
      <xdr:rowOff>21240</xdr:rowOff>
    </xdr:from>
    <xdr:to>
      <xdr:col>11</xdr:col>
      <xdr:colOff>1020</xdr:colOff>
      <xdr:row>4151</xdr:row>
      <xdr:rowOff>127440</xdr:rowOff>
    </xdr:to>
    <xdr:sp macro="" textlink="">
      <xdr:nvSpPr>
        <xdr:cNvPr id="3070" name="Line 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/>
      </xdr:nvSpPr>
      <xdr:spPr>
        <a:xfrm flipV="1">
          <a:off x="8719560" y="69022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186840</xdr:colOff>
      <xdr:row>4147</xdr:row>
      <xdr:rowOff>154440</xdr:rowOff>
    </xdr:from>
    <xdr:to>
      <xdr:col>8</xdr:col>
      <xdr:colOff>650880</xdr:colOff>
      <xdr:row>4148</xdr:row>
      <xdr:rowOff>97920</xdr:rowOff>
    </xdr:to>
    <xdr:sp macro="" textlink="">
      <xdr:nvSpPr>
        <xdr:cNvPr id="3071" name="Line 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/>
      </xdr:nvSpPr>
      <xdr:spPr>
        <a:xfrm flipV="1">
          <a:off x="7408440" y="68970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1290</xdr:colOff>
      <xdr:row>4152</xdr:row>
      <xdr:rowOff>0</xdr:rowOff>
    </xdr:from>
    <xdr:to>
      <xdr:col>11</xdr:col>
      <xdr:colOff>3180</xdr:colOff>
      <xdr:row>4152</xdr:row>
      <xdr:rowOff>106200</xdr:rowOff>
    </xdr:to>
    <xdr:sp macro="" textlink="">
      <xdr:nvSpPr>
        <xdr:cNvPr id="3072" name="Line 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/>
      </xdr:nvSpPr>
      <xdr:spPr>
        <a:xfrm flipV="1">
          <a:off x="8721720" y="69036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11520</xdr:colOff>
      <xdr:row>4149</xdr:row>
      <xdr:rowOff>151200</xdr:rowOff>
    </xdr:from>
    <xdr:to>
      <xdr:col>4</xdr:col>
      <xdr:colOff>475560</xdr:colOff>
      <xdr:row>4150</xdr:row>
      <xdr:rowOff>94680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/>
      </xdr:nvSpPr>
      <xdr:spPr>
        <a:xfrm flipV="1">
          <a:off x="4825440" y="69002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117360</xdr:colOff>
      <xdr:row>4156</xdr:row>
      <xdr:rowOff>3240</xdr:rowOff>
    </xdr:from>
    <xdr:to>
      <xdr:col>3</xdr:col>
      <xdr:colOff>581400</xdr:colOff>
      <xdr:row>4156</xdr:row>
      <xdr:rowOff>109440</xdr:rowOff>
    </xdr:to>
    <xdr:sp macro="" textlink="">
      <xdr:nvSpPr>
        <xdr:cNvPr id="3074" name="Line 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/>
      </xdr:nvSpPr>
      <xdr:spPr>
        <a:xfrm flipV="1">
          <a:off x="4054680" y="691083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33120</xdr:colOff>
      <xdr:row>4159</xdr:row>
      <xdr:rowOff>137880</xdr:rowOff>
    </xdr:from>
    <xdr:to>
      <xdr:col>6</xdr:col>
      <xdr:colOff>497160</xdr:colOff>
      <xdr:row>4160</xdr:row>
      <xdr:rowOff>81720</xdr:rowOff>
    </xdr:to>
    <xdr:sp macro="" textlink="">
      <xdr:nvSpPr>
        <xdr:cNvPr id="3075" name="Line 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/>
      </xdr:nvSpPr>
      <xdr:spPr>
        <a:xfrm flipV="1">
          <a:off x="6135840" y="69170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66600</xdr:colOff>
      <xdr:row>4157</xdr:row>
      <xdr:rowOff>11160</xdr:rowOff>
    </xdr:from>
    <xdr:to>
      <xdr:col>4</xdr:col>
      <xdr:colOff>530640</xdr:colOff>
      <xdr:row>4157</xdr:row>
      <xdr:rowOff>117360</xdr:rowOff>
    </xdr:to>
    <xdr:sp macro="" textlink="">
      <xdr:nvSpPr>
        <xdr:cNvPr id="3076" name="Line 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/>
      </xdr:nvSpPr>
      <xdr:spPr>
        <a:xfrm flipV="1">
          <a:off x="4880520" y="69125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90360</xdr:colOff>
      <xdr:row>4158</xdr:row>
      <xdr:rowOff>154800</xdr:rowOff>
    </xdr:from>
    <xdr:to>
      <xdr:col>4</xdr:col>
      <xdr:colOff>554400</xdr:colOff>
      <xdr:row>4159</xdr:row>
      <xdr:rowOff>98280</xdr:rowOff>
    </xdr:to>
    <xdr:sp macro="" textlink="">
      <xdr:nvSpPr>
        <xdr:cNvPr id="3077" name="Line 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/>
      </xdr:nvSpPr>
      <xdr:spPr>
        <a:xfrm flipV="1">
          <a:off x="4904280" y="691559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4157</xdr:row>
      <xdr:rowOff>151200</xdr:rowOff>
    </xdr:from>
    <xdr:to>
      <xdr:col>4</xdr:col>
      <xdr:colOff>514800</xdr:colOff>
      <xdr:row>4158</xdr:row>
      <xdr:rowOff>95040</xdr:rowOff>
    </xdr:to>
    <xdr:sp macro="" textlink="">
      <xdr:nvSpPr>
        <xdr:cNvPr id="3078" name="Line 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/>
      </xdr:nvSpPr>
      <xdr:spPr>
        <a:xfrm flipV="1">
          <a:off x="4864680" y="69139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6840</xdr:colOff>
      <xdr:row>4161</xdr:row>
      <xdr:rowOff>157320</xdr:rowOff>
    </xdr:from>
    <xdr:to>
      <xdr:col>7</xdr:col>
      <xdr:colOff>470880</xdr:colOff>
      <xdr:row>4162</xdr:row>
      <xdr:rowOff>100800</xdr:rowOff>
    </xdr:to>
    <xdr:sp macro="" textlink="">
      <xdr:nvSpPr>
        <xdr:cNvPr id="3079" name="Line 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/>
      </xdr:nvSpPr>
      <xdr:spPr>
        <a:xfrm flipV="1">
          <a:off x="6669000" y="69204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4160</xdr:row>
      <xdr:rowOff>153000</xdr:rowOff>
    </xdr:from>
    <xdr:to>
      <xdr:col>5</xdr:col>
      <xdr:colOff>524880</xdr:colOff>
      <xdr:row>4161</xdr:row>
      <xdr:rowOff>96480</xdr:rowOff>
    </xdr:to>
    <xdr:sp macro="" textlink="">
      <xdr:nvSpPr>
        <xdr:cNvPr id="3080" name="Line 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/>
      </xdr:nvSpPr>
      <xdr:spPr>
        <a:xfrm flipV="1">
          <a:off x="5529960" y="69188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140760</xdr:colOff>
      <xdr:row>4164</xdr:row>
      <xdr:rowOff>1800</xdr:rowOff>
    </xdr:from>
    <xdr:to>
      <xdr:col>3</xdr:col>
      <xdr:colOff>604800</xdr:colOff>
      <xdr:row>4164</xdr:row>
      <xdr:rowOff>108000</xdr:rowOff>
    </xdr:to>
    <xdr:sp macro="" textlink="">
      <xdr:nvSpPr>
        <xdr:cNvPr id="3081" name="Line 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/>
      </xdr:nvSpPr>
      <xdr:spPr>
        <a:xfrm flipV="1">
          <a:off x="4078080" y="69238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3750</xdr:colOff>
      <xdr:row>4162</xdr:row>
      <xdr:rowOff>159120</xdr:rowOff>
    </xdr:from>
    <xdr:to>
      <xdr:col>7</xdr:col>
      <xdr:colOff>460800</xdr:colOff>
      <xdr:row>4163</xdr:row>
      <xdr:rowOff>102960</xdr:rowOff>
    </xdr:to>
    <xdr:sp macro="" textlink="">
      <xdr:nvSpPr>
        <xdr:cNvPr id="3082" name="Line 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/>
      </xdr:nvSpPr>
      <xdr:spPr>
        <a:xfrm flipV="1">
          <a:off x="6658920" y="692214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17640</xdr:colOff>
      <xdr:row>4166</xdr:row>
      <xdr:rowOff>16560</xdr:rowOff>
    </xdr:from>
    <xdr:to>
      <xdr:col>5</xdr:col>
      <xdr:colOff>481680</xdr:colOff>
      <xdr:row>4166</xdr:row>
      <xdr:rowOff>122760</xdr:rowOff>
    </xdr:to>
    <xdr:sp macro="" textlink="">
      <xdr:nvSpPr>
        <xdr:cNvPr id="3083" name="Line 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/>
      </xdr:nvSpPr>
      <xdr:spPr>
        <a:xfrm flipV="1">
          <a:off x="5486760" y="69272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153720</xdr:colOff>
      <xdr:row>4164</xdr:row>
      <xdr:rowOff>149040</xdr:rowOff>
    </xdr:from>
    <xdr:to>
      <xdr:col>3</xdr:col>
      <xdr:colOff>617760</xdr:colOff>
      <xdr:row>4165</xdr:row>
      <xdr:rowOff>92880</xdr:rowOff>
    </xdr:to>
    <xdr:sp macro="" textlink="">
      <xdr:nvSpPr>
        <xdr:cNvPr id="3084" name="Line 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/>
      </xdr:nvSpPr>
      <xdr:spPr>
        <a:xfrm flipV="1">
          <a:off x="4091040" y="692529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4167</xdr:row>
      <xdr:rowOff>11880</xdr:rowOff>
    </xdr:from>
    <xdr:to>
      <xdr:col>5</xdr:col>
      <xdr:colOff>511560</xdr:colOff>
      <xdr:row>4167</xdr:row>
      <xdr:rowOff>118080</xdr:rowOff>
    </xdr:to>
    <xdr:sp macro="" textlink="">
      <xdr:nvSpPr>
        <xdr:cNvPr id="3085" name="Line 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/>
      </xdr:nvSpPr>
      <xdr:spPr>
        <a:xfrm flipV="1">
          <a:off x="5516640" y="69287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74160</xdr:colOff>
      <xdr:row>4167</xdr:row>
      <xdr:rowOff>160200</xdr:rowOff>
    </xdr:from>
    <xdr:to>
      <xdr:col>4</xdr:col>
      <xdr:colOff>538200</xdr:colOff>
      <xdr:row>4168</xdr:row>
      <xdr:rowOff>103680</xdr:rowOff>
    </xdr:to>
    <xdr:sp macro="" textlink="">
      <xdr:nvSpPr>
        <xdr:cNvPr id="3086" name="Line 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/>
      </xdr:nvSpPr>
      <xdr:spPr>
        <a:xfrm flipV="1">
          <a:off x="4888080" y="69302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204480</xdr:colOff>
      <xdr:row>4174</xdr:row>
      <xdr:rowOff>9000</xdr:rowOff>
    </xdr:from>
    <xdr:to>
      <xdr:col>8</xdr:col>
      <xdr:colOff>668520</xdr:colOff>
      <xdr:row>4174</xdr:row>
      <xdr:rowOff>115200</xdr:rowOff>
    </xdr:to>
    <xdr:sp macro="" textlink="">
      <xdr:nvSpPr>
        <xdr:cNvPr id="3087" name="Line 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/>
      </xdr:nvSpPr>
      <xdr:spPr>
        <a:xfrm flipV="1">
          <a:off x="7426080" y="69407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205920</xdr:colOff>
      <xdr:row>4176</xdr:row>
      <xdr:rowOff>145080</xdr:rowOff>
    </xdr:from>
    <xdr:to>
      <xdr:col>3</xdr:col>
      <xdr:colOff>669960</xdr:colOff>
      <xdr:row>4177</xdr:row>
      <xdr:rowOff>88920</xdr:rowOff>
    </xdr:to>
    <xdr:sp macro="" textlink="">
      <xdr:nvSpPr>
        <xdr:cNvPr id="3088" name="Line 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/>
      </xdr:nvSpPr>
      <xdr:spPr>
        <a:xfrm flipV="1">
          <a:off x="4143240" y="694540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208080</xdr:colOff>
      <xdr:row>4172</xdr:row>
      <xdr:rowOff>143280</xdr:rowOff>
    </xdr:from>
    <xdr:to>
      <xdr:col>8</xdr:col>
      <xdr:colOff>672120</xdr:colOff>
      <xdr:row>4173</xdr:row>
      <xdr:rowOff>86760</xdr:rowOff>
    </xdr:to>
    <xdr:sp macro="" textlink="">
      <xdr:nvSpPr>
        <xdr:cNvPr id="3089" name="Line 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/>
      </xdr:nvSpPr>
      <xdr:spPr>
        <a:xfrm flipV="1">
          <a:off x="7429680" y="69388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4172</xdr:row>
      <xdr:rowOff>7200</xdr:rowOff>
    </xdr:from>
    <xdr:to>
      <xdr:col>4</xdr:col>
      <xdr:colOff>514800</xdr:colOff>
      <xdr:row>4172</xdr:row>
      <xdr:rowOff>113400</xdr:rowOff>
    </xdr:to>
    <xdr:sp macro="" textlink="">
      <xdr:nvSpPr>
        <xdr:cNvPr id="3090" name="Line 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/>
      </xdr:nvSpPr>
      <xdr:spPr>
        <a:xfrm flipV="1">
          <a:off x="4864680" y="693752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196200</xdr:colOff>
      <xdr:row>4180</xdr:row>
      <xdr:rowOff>3960</xdr:rowOff>
    </xdr:from>
    <xdr:to>
      <xdr:col>3</xdr:col>
      <xdr:colOff>660240</xdr:colOff>
      <xdr:row>4180</xdr:row>
      <xdr:rowOff>110160</xdr:rowOff>
    </xdr:to>
    <xdr:sp macro="" textlink="">
      <xdr:nvSpPr>
        <xdr:cNvPr id="3091" name="Line 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/>
      </xdr:nvSpPr>
      <xdr:spPr>
        <a:xfrm flipV="1">
          <a:off x="4133520" y="695049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66960</xdr:colOff>
      <xdr:row>4184</xdr:row>
      <xdr:rowOff>27360</xdr:rowOff>
    </xdr:from>
    <xdr:to>
      <xdr:col>4</xdr:col>
      <xdr:colOff>531000</xdr:colOff>
      <xdr:row>4184</xdr:row>
      <xdr:rowOff>133560</xdr:rowOff>
    </xdr:to>
    <xdr:sp macro="" textlink="">
      <xdr:nvSpPr>
        <xdr:cNvPr id="3092" name="Line 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/>
      </xdr:nvSpPr>
      <xdr:spPr>
        <a:xfrm flipV="1">
          <a:off x="4880880" y="69572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571215</xdr:colOff>
      <xdr:row>4178</xdr:row>
      <xdr:rowOff>160560</xdr:rowOff>
    </xdr:from>
    <xdr:to>
      <xdr:col>11</xdr:col>
      <xdr:colOff>7200</xdr:colOff>
      <xdr:row>4179</xdr:row>
      <xdr:rowOff>104400</xdr:rowOff>
    </xdr:to>
    <xdr:sp macro="" textlink="">
      <xdr:nvSpPr>
        <xdr:cNvPr id="3093" name="Line 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/>
      </xdr:nvSpPr>
      <xdr:spPr>
        <a:xfrm flipV="1">
          <a:off x="8748720" y="69488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170280</xdr:colOff>
      <xdr:row>4181</xdr:row>
      <xdr:rowOff>149040</xdr:rowOff>
    </xdr:from>
    <xdr:to>
      <xdr:col>8</xdr:col>
      <xdr:colOff>634320</xdr:colOff>
      <xdr:row>4182</xdr:row>
      <xdr:rowOff>92520</xdr:rowOff>
    </xdr:to>
    <xdr:sp macro="" textlink="">
      <xdr:nvSpPr>
        <xdr:cNvPr id="3094" name="Line 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/>
      </xdr:nvSpPr>
      <xdr:spPr>
        <a:xfrm flipV="1">
          <a:off x="7391880" y="69535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210240</xdr:colOff>
      <xdr:row>4185</xdr:row>
      <xdr:rowOff>3240</xdr:rowOff>
    </xdr:from>
    <xdr:to>
      <xdr:col>3</xdr:col>
      <xdr:colOff>674280</xdr:colOff>
      <xdr:row>4185</xdr:row>
      <xdr:rowOff>109440</xdr:rowOff>
    </xdr:to>
    <xdr:sp macro="" textlink="">
      <xdr:nvSpPr>
        <xdr:cNvPr id="3095" name="Line 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 flipV="1">
          <a:off x="4147560" y="69586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202680</xdr:colOff>
      <xdr:row>4186</xdr:row>
      <xdr:rowOff>5760</xdr:rowOff>
    </xdr:from>
    <xdr:to>
      <xdr:col>3</xdr:col>
      <xdr:colOff>666720</xdr:colOff>
      <xdr:row>4186</xdr:row>
      <xdr:rowOff>111960</xdr:rowOff>
    </xdr:to>
    <xdr:sp macro="" textlink="">
      <xdr:nvSpPr>
        <xdr:cNvPr id="3096" name="Line 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 flipV="1">
          <a:off x="4140000" y="69602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4182</xdr:row>
      <xdr:rowOff>161280</xdr:rowOff>
    </xdr:from>
    <xdr:to>
      <xdr:col>7</xdr:col>
      <xdr:colOff>477360</xdr:colOff>
      <xdr:row>4183</xdr:row>
      <xdr:rowOff>105120</xdr:rowOff>
    </xdr:to>
    <xdr:sp macro="" textlink="">
      <xdr:nvSpPr>
        <xdr:cNvPr id="3097" name="Line 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 flipV="1">
          <a:off x="6675480" y="695531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84240</xdr:colOff>
      <xdr:row>4187</xdr:row>
      <xdr:rowOff>145800</xdr:rowOff>
    </xdr:from>
    <xdr:to>
      <xdr:col>4</xdr:col>
      <xdr:colOff>548280</xdr:colOff>
      <xdr:row>4188</xdr:row>
      <xdr:rowOff>89640</xdr:rowOff>
    </xdr:to>
    <xdr:sp macro="" textlink="">
      <xdr:nvSpPr>
        <xdr:cNvPr id="3098" name="Line 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 flipV="1">
          <a:off x="4898160" y="69632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54000</xdr:colOff>
      <xdr:row>4189</xdr:row>
      <xdr:rowOff>19800</xdr:rowOff>
    </xdr:from>
    <xdr:to>
      <xdr:col>4</xdr:col>
      <xdr:colOff>518040</xdr:colOff>
      <xdr:row>4189</xdr:row>
      <xdr:rowOff>126000</xdr:rowOff>
    </xdr:to>
    <xdr:sp macro="" textlink="">
      <xdr:nvSpPr>
        <xdr:cNvPr id="3099" name="Line 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 flipV="1">
          <a:off x="4867920" y="69652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67680</xdr:colOff>
      <xdr:row>4187</xdr:row>
      <xdr:rowOff>720</xdr:rowOff>
    </xdr:from>
    <xdr:to>
      <xdr:col>5</xdr:col>
      <xdr:colOff>531720</xdr:colOff>
      <xdr:row>4187</xdr:row>
      <xdr:rowOff>106920</xdr:rowOff>
    </xdr:to>
    <xdr:sp macro="" textlink="">
      <xdr:nvSpPr>
        <xdr:cNvPr id="3100" name="Line 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 flipV="1">
          <a:off x="5536800" y="69618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567060</xdr:colOff>
      <xdr:row>4191</xdr:row>
      <xdr:rowOff>9720</xdr:rowOff>
    </xdr:from>
    <xdr:to>
      <xdr:col>10</xdr:col>
      <xdr:colOff>397500</xdr:colOff>
      <xdr:row>4191</xdr:row>
      <xdr:rowOff>115920</xdr:rowOff>
    </xdr:to>
    <xdr:sp macro="" textlink="">
      <xdr:nvSpPr>
        <xdr:cNvPr id="3101" name="Line 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 flipV="1">
          <a:off x="8735040" y="696843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4189</xdr:row>
      <xdr:rowOff>139320</xdr:rowOff>
    </xdr:from>
    <xdr:to>
      <xdr:col>11</xdr:col>
      <xdr:colOff>1080</xdr:colOff>
      <xdr:row>4190</xdr:row>
      <xdr:rowOff>83160</xdr:rowOff>
    </xdr:to>
    <xdr:sp macro="" textlink="">
      <xdr:nvSpPr>
        <xdr:cNvPr id="3102" name="Line 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 flipV="1">
          <a:off x="8742600" y="69664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40680</xdr:colOff>
      <xdr:row>4203</xdr:row>
      <xdr:rowOff>148680</xdr:rowOff>
    </xdr:from>
    <xdr:to>
      <xdr:col>4</xdr:col>
      <xdr:colOff>504720</xdr:colOff>
      <xdr:row>4204</xdr:row>
      <xdr:rowOff>92520</xdr:rowOff>
    </xdr:to>
    <xdr:sp macro="" textlink="">
      <xdr:nvSpPr>
        <xdr:cNvPr id="3103" name="Line 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 flipV="1">
          <a:off x="4854600" y="698997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100440</xdr:colOff>
      <xdr:row>4201</xdr:row>
      <xdr:rowOff>12960</xdr:rowOff>
    </xdr:from>
    <xdr:to>
      <xdr:col>5</xdr:col>
      <xdr:colOff>564480</xdr:colOff>
      <xdr:row>4201</xdr:row>
      <xdr:rowOff>119160</xdr:rowOff>
    </xdr:to>
    <xdr:sp macro="" textlink="">
      <xdr:nvSpPr>
        <xdr:cNvPr id="3104" name="Line 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 flipV="1">
          <a:off x="5569560" y="69853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570825</xdr:colOff>
      <xdr:row>4206</xdr:row>
      <xdr:rowOff>2520</xdr:rowOff>
    </xdr:from>
    <xdr:to>
      <xdr:col>11</xdr:col>
      <xdr:colOff>1215</xdr:colOff>
      <xdr:row>4206</xdr:row>
      <xdr:rowOff>108720</xdr:rowOff>
    </xdr:to>
    <xdr:sp macro="" textlink="">
      <xdr:nvSpPr>
        <xdr:cNvPr id="3105" name="Line 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 flipV="1">
          <a:off x="8729280" y="69933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12600</xdr:colOff>
      <xdr:row>4204</xdr:row>
      <xdr:rowOff>149400</xdr:rowOff>
    </xdr:from>
    <xdr:to>
      <xdr:col>7</xdr:col>
      <xdr:colOff>476640</xdr:colOff>
      <xdr:row>4205</xdr:row>
      <xdr:rowOff>92880</xdr:rowOff>
    </xdr:to>
    <xdr:sp macro="" textlink="">
      <xdr:nvSpPr>
        <xdr:cNvPr id="3106" name="Line 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 flipV="1">
          <a:off x="6674760" y="69916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206640</xdr:colOff>
      <xdr:row>4200</xdr:row>
      <xdr:rowOff>10080</xdr:rowOff>
    </xdr:from>
    <xdr:to>
      <xdr:col>3</xdr:col>
      <xdr:colOff>670680</xdr:colOff>
      <xdr:row>4200</xdr:row>
      <xdr:rowOff>116280</xdr:rowOff>
    </xdr:to>
    <xdr:sp macro="" textlink="">
      <xdr:nvSpPr>
        <xdr:cNvPr id="3107" name="Line 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 flipV="1">
          <a:off x="4143960" y="69837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4196</xdr:row>
      <xdr:rowOff>36000</xdr:rowOff>
    </xdr:from>
    <xdr:to>
      <xdr:col>4</xdr:col>
      <xdr:colOff>514800</xdr:colOff>
      <xdr:row>4196</xdr:row>
      <xdr:rowOff>142200</xdr:rowOff>
    </xdr:to>
    <xdr:sp macro="" textlink="">
      <xdr:nvSpPr>
        <xdr:cNvPr id="3108" name="Line 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 flipV="1">
          <a:off x="4864680" y="69774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159840</xdr:colOff>
      <xdr:row>4207</xdr:row>
      <xdr:rowOff>16560</xdr:rowOff>
    </xdr:from>
    <xdr:to>
      <xdr:col>3</xdr:col>
      <xdr:colOff>623880</xdr:colOff>
      <xdr:row>4207</xdr:row>
      <xdr:rowOff>122760</xdr:rowOff>
    </xdr:to>
    <xdr:sp macro="" textlink="">
      <xdr:nvSpPr>
        <xdr:cNvPr id="3109" name="Line 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 flipV="1">
          <a:off x="4097160" y="699515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4197</xdr:row>
      <xdr:rowOff>36000</xdr:rowOff>
    </xdr:from>
    <xdr:to>
      <xdr:col>3</xdr:col>
      <xdr:colOff>620640</xdr:colOff>
      <xdr:row>4197</xdr:row>
      <xdr:rowOff>142200</xdr:rowOff>
    </xdr:to>
    <xdr:sp macro="" textlink="">
      <xdr:nvSpPr>
        <xdr:cNvPr id="3110" name="Line 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 flipV="1">
          <a:off x="4093920" y="697908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4209</xdr:row>
      <xdr:rowOff>18000</xdr:rowOff>
    </xdr:from>
    <xdr:to>
      <xdr:col>4</xdr:col>
      <xdr:colOff>514800</xdr:colOff>
      <xdr:row>4209</xdr:row>
      <xdr:rowOff>124200</xdr:rowOff>
    </xdr:to>
    <xdr:sp macro="" textlink="">
      <xdr:nvSpPr>
        <xdr:cNvPr id="3111" name="Line 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 flipV="1">
          <a:off x="4864680" y="69984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4208</xdr:row>
      <xdr:rowOff>27000</xdr:rowOff>
    </xdr:from>
    <xdr:to>
      <xdr:col>5</xdr:col>
      <xdr:colOff>511560</xdr:colOff>
      <xdr:row>4208</xdr:row>
      <xdr:rowOff>133200</xdr:rowOff>
    </xdr:to>
    <xdr:sp macro="" textlink="">
      <xdr:nvSpPr>
        <xdr:cNvPr id="3112" name="Line 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 flipV="1">
          <a:off x="5516640" y="69968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69480</xdr:colOff>
      <xdr:row>4212</xdr:row>
      <xdr:rowOff>161640</xdr:rowOff>
    </xdr:from>
    <xdr:to>
      <xdr:col>9</xdr:col>
      <xdr:colOff>533520</xdr:colOff>
      <xdr:row>4213</xdr:row>
      <xdr:rowOff>105480</xdr:rowOff>
    </xdr:to>
    <xdr:sp macro="" textlink="">
      <xdr:nvSpPr>
        <xdr:cNvPr id="3113" name="Line 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 flipV="1">
          <a:off x="8199360" y="70047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56520</xdr:colOff>
      <xdr:row>4212</xdr:row>
      <xdr:rowOff>75</xdr:rowOff>
    </xdr:from>
    <xdr:to>
      <xdr:col>9</xdr:col>
      <xdr:colOff>520560</xdr:colOff>
      <xdr:row>4212</xdr:row>
      <xdr:rowOff>105480</xdr:rowOff>
    </xdr:to>
    <xdr:sp macro="" textlink="">
      <xdr:nvSpPr>
        <xdr:cNvPr id="3114" name="Line 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 flipV="1">
          <a:off x="8186400" y="70031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4215</xdr:row>
      <xdr:rowOff>16560</xdr:rowOff>
    </xdr:from>
    <xdr:to>
      <xdr:col>8</xdr:col>
      <xdr:colOff>648720</xdr:colOff>
      <xdr:row>4215</xdr:row>
      <xdr:rowOff>122760</xdr:rowOff>
    </xdr:to>
    <xdr:sp macro="" textlink="">
      <xdr:nvSpPr>
        <xdr:cNvPr id="3115" name="Line 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 flipV="1">
          <a:off x="7406280" y="70081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61200</xdr:colOff>
      <xdr:row>4217</xdr:row>
      <xdr:rowOff>9000</xdr:rowOff>
    </xdr:from>
    <xdr:to>
      <xdr:col>4</xdr:col>
      <xdr:colOff>525240</xdr:colOff>
      <xdr:row>4217</xdr:row>
      <xdr:rowOff>115200</xdr:rowOff>
    </xdr:to>
    <xdr:sp macro="" textlink="">
      <xdr:nvSpPr>
        <xdr:cNvPr id="3116" name="Line 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 flipV="1">
          <a:off x="4875120" y="70113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216360</xdr:colOff>
      <xdr:row>4216</xdr:row>
      <xdr:rowOff>31680</xdr:rowOff>
    </xdr:from>
    <xdr:to>
      <xdr:col>8</xdr:col>
      <xdr:colOff>680400</xdr:colOff>
      <xdr:row>4216</xdr:row>
      <xdr:rowOff>137880</xdr:rowOff>
    </xdr:to>
    <xdr:sp macro="" textlink="">
      <xdr:nvSpPr>
        <xdr:cNvPr id="3117" name="Line 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 flipV="1">
          <a:off x="7437960" y="70099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4209</xdr:row>
      <xdr:rowOff>154800</xdr:rowOff>
    </xdr:from>
    <xdr:to>
      <xdr:col>7</xdr:col>
      <xdr:colOff>477360</xdr:colOff>
      <xdr:row>4210</xdr:row>
      <xdr:rowOff>98280</xdr:rowOff>
    </xdr:to>
    <xdr:sp macro="" textlink="">
      <xdr:nvSpPr>
        <xdr:cNvPr id="3118" name="Line 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 flipV="1">
          <a:off x="6675480" y="69997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4210</xdr:row>
      <xdr:rowOff>154440</xdr:rowOff>
    </xdr:from>
    <xdr:to>
      <xdr:col>3</xdr:col>
      <xdr:colOff>656640</xdr:colOff>
      <xdr:row>4211</xdr:row>
      <xdr:rowOff>98280</xdr:rowOff>
    </xdr:to>
    <xdr:sp macro="" textlink="">
      <xdr:nvSpPr>
        <xdr:cNvPr id="3119" name="Line 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 flipV="1">
          <a:off x="4129920" y="70014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570855</xdr:colOff>
      <xdr:row>4217</xdr:row>
      <xdr:rowOff>158040</xdr:rowOff>
    </xdr:from>
    <xdr:to>
      <xdr:col>11</xdr:col>
      <xdr:colOff>6840</xdr:colOff>
      <xdr:row>4218</xdr:row>
      <xdr:rowOff>101520</xdr:rowOff>
    </xdr:to>
    <xdr:sp macro="" textlink="">
      <xdr:nvSpPr>
        <xdr:cNvPr id="3120" name="Line 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 flipV="1">
          <a:off x="8748360" y="70128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75</xdr:colOff>
      <xdr:row>4219</xdr:row>
      <xdr:rowOff>22320</xdr:rowOff>
    </xdr:from>
    <xdr:to>
      <xdr:col>11</xdr:col>
      <xdr:colOff>7560</xdr:colOff>
      <xdr:row>4219</xdr:row>
      <xdr:rowOff>128520</xdr:rowOff>
    </xdr:to>
    <xdr:sp macro="" textlink="">
      <xdr:nvSpPr>
        <xdr:cNvPr id="3121" name="Line 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 flipV="1">
          <a:off x="8749080" y="701471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34200</xdr:colOff>
      <xdr:row>4214</xdr:row>
      <xdr:rowOff>12960</xdr:rowOff>
    </xdr:from>
    <xdr:to>
      <xdr:col>5</xdr:col>
      <xdr:colOff>498240</xdr:colOff>
      <xdr:row>4214</xdr:row>
      <xdr:rowOff>119160</xdr:rowOff>
    </xdr:to>
    <xdr:sp macro="" textlink="">
      <xdr:nvSpPr>
        <xdr:cNvPr id="3122" name="Line 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 flipV="1">
          <a:off x="5503320" y="700649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570105</xdr:colOff>
      <xdr:row>4224</xdr:row>
      <xdr:rowOff>4680</xdr:rowOff>
    </xdr:from>
    <xdr:to>
      <xdr:col>11</xdr:col>
      <xdr:colOff>495</xdr:colOff>
      <xdr:row>4224</xdr:row>
      <xdr:rowOff>110880</xdr:rowOff>
    </xdr:to>
    <xdr:sp macro="" textlink="">
      <xdr:nvSpPr>
        <xdr:cNvPr id="3123" name="Line 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 flipV="1">
          <a:off x="8728560" y="70233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52560</xdr:colOff>
      <xdr:row>4225</xdr:row>
      <xdr:rowOff>12960</xdr:rowOff>
    </xdr:from>
    <xdr:to>
      <xdr:col>8</xdr:col>
      <xdr:colOff>2250</xdr:colOff>
      <xdr:row>4225</xdr:row>
      <xdr:rowOff>119160</xdr:rowOff>
    </xdr:to>
    <xdr:sp macro="" textlink="">
      <xdr:nvSpPr>
        <xdr:cNvPr id="3124" name="Line 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 flipV="1">
          <a:off x="6714720" y="70250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62280</xdr:colOff>
      <xdr:row>4226</xdr:row>
      <xdr:rowOff>156240</xdr:rowOff>
    </xdr:from>
    <xdr:to>
      <xdr:col>9</xdr:col>
      <xdr:colOff>526320</xdr:colOff>
      <xdr:row>4227</xdr:row>
      <xdr:rowOff>100080</xdr:rowOff>
    </xdr:to>
    <xdr:sp macro="" textlink="">
      <xdr:nvSpPr>
        <xdr:cNvPr id="3125" name="Line 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 flipV="1">
          <a:off x="8192160" y="70280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64440</xdr:colOff>
      <xdr:row>4228</xdr:row>
      <xdr:rowOff>21960</xdr:rowOff>
    </xdr:from>
    <xdr:to>
      <xdr:col>4</xdr:col>
      <xdr:colOff>528480</xdr:colOff>
      <xdr:row>4228</xdr:row>
      <xdr:rowOff>128160</xdr:rowOff>
    </xdr:to>
    <xdr:sp macro="" textlink="">
      <xdr:nvSpPr>
        <xdr:cNvPr id="3126" name="Line 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 flipV="1">
          <a:off x="4878360" y="70299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20160</xdr:colOff>
      <xdr:row>4222</xdr:row>
      <xdr:rowOff>217800</xdr:rowOff>
    </xdr:from>
    <xdr:to>
      <xdr:col>9</xdr:col>
      <xdr:colOff>484200</xdr:colOff>
      <xdr:row>4223</xdr:row>
      <xdr:rowOff>96480</xdr:rowOff>
    </xdr:to>
    <xdr:sp macro="" textlink="">
      <xdr:nvSpPr>
        <xdr:cNvPr id="3127" name="Line 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 flipV="1">
          <a:off x="8150040" y="702154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202320</xdr:colOff>
      <xdr:row>4225</xdr:row>
      <xdr:rowOff>153360</xdr:rowOff>
    </xdr:from>
    <xdr:to>
      <xdr:col>3</xdr:col>
      <xdr:colOff>666360</xdr:colOff>
      <xdr:row>4226</xdr:row>
      <xdr:rowOff>96840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 flipV="1">
          <a:off x="4139640" y="70264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37080</xdr:colOff>
      <xdr:row>4231</xdr:row>
      <xdr:rowOff>18720</xdr:rowOff>
    </xdr:from>
    <xdr:to>
      <xdr:col>5</xdr:col>
      <xdr:colOff>501120</xdr:colOff>
      <xdr:row>4231</xdr:row>
      <xdr:rowOff>124920</xdr:rowOff>
    </xdr:to>
    <xdr:sp macro="" textlink="">
      <xdr:nvSpPr>
        <xdr:cNvPr id="3129" name="Line 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 flipV="1">
          <a:off x="5506200" y="70348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29160</xdr:colOff>
      <xdr:row>4231</xdr:row>
      <xdr:rowOff>154440</xdr:rowOff>
    </xdr:from>
    <xdr:to>
      <xdr:col>7</xdr:col>
      <xdr:colOff>493200</xdr:colOff>
      <xdr:row>4232</xdr:row>
      <xdr:rowOff>97920</xdr:rowOff>
    </xdr:to>
    <xdr:sp macro="" textlink="">
      <xdr:nvSpPr>
        <xdr:cNvPr id="3130" name="Line 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 flipV="1">
          <a:off x="6691320" y="70361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182520</xdr:colOff>
      <xdr:row>4230</xdr:row>
      <xdr:rowOff>1800</xdr:rowOff>
    </xdr:from>
    <xdr:to>
      <xdr:col>3</xdr:col>
      <xdr:colOff>646560</xdr:colOff>
      <xdr:row>4230</xdr:row>
      <xdr:rowOff>108000</xdr:rowOff>
    </xdr:to>
    <xdr:sp macro="" textlink="">
      <xdr:nvSpPr>
        <xdr:cNvPr id="3131" name="Line 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 flipV="1">
          <a:off x="4119840" y="703303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75</xdr:colOff>
      <xdr:row>4229</xdr:row>
      <xdr:rowOff>10800</xdr:rowOff>
    </xdr:from>
    <xdr:to>
      <xdr:col>11</xdr:col>
      <xdr:colOff>7560</xdr:colOff>
      <xdr:row>4229</xdr:row>
      <xdr:rowOff>117000</xdr:rowOff>
    </xdr:to>
    <xdr:sp macro="" textlink="">
      <xdr:nvSpPr>
        <xdr:cNvPr id="3132" name="Line 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 flipV="1">
          <a:off x="8749080" y="703149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70200</xdr:colOff>
      <xdr:row>4234</xdr:row>
      <xdr:rowOff>1800</xdr:rowOff>
    </xdr:from>
    <xdr:to>
      <xdr:col>4</xdr:col>
      <xdr:colOff>534240</xdr:colOff>
      <xdr:row>4234</xdr:row>
      <xdr:rowOff>108000</xdr:rowOff>
    </xdr:to>
    <xdr:sp macro="" textlink="">
      <xdr:nvSpPr>
        <xdr:cNvPr id="3133" name="Line 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 flipV="1">
          <a:off x="4884120" y="70395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45000</xdr:colOff>
      <xdr:row>4233</xdr:row>
      <xdr:rowOff>7920</xdr:rowOff>
    </xdr:from>
    <xdr:to>
      <xdr:col>8</xdr:col>
      <xdr:colOff>4215</xdr:colOff>
      <xdr:row>4233</xdr:row>
      <xdr:rowOff>114120</xdr:rowOff>
    </xdr:to>
    <xdr:sp macro="" textlink="">
      <xdr:nvSpPr>
        <xdr:cNvPr id="3134" name="Line 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 flipV="1">
          <a:off x="6707160" y="703797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177120</xdr:colOff>
      <xdr:row>4235</xdr:row>
      <xdr:rowOff>75</xdr:rowOff>
    </xdr:from>
    <xdr:to>
      <xdr:col>3</xdr:col>
      <xdr:colOff>641160</xdr:colOff>
      <xdr:row>4235</xdr:row>
      <xdr:rowOff>105480</xdr:rowOff>
    </xdr:to>
    <xdr:sp macro="" textlink="">
      <xdr:nvSpPr>
        <xdr:cNvPr id="3135" name="Line 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 flipV="1">
          <a:off x="4114440" y="70411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157320</xdr:colOff>
      <xdr:row>4236</xdr:row>
      <xdr:rowOff>16920</xdr:rowOff>
    </xdr:from>
    <xdr:to>
      <xdr:col>3</xdr:col>
      <xdr:colOff>621360</xdr:colOff>
      <xdr:row>4236</xdr:row>
      <xdr:rowOff>123120</xdr:rowOff>
    </xdr:to>
    <xdr:sp macro="" textlink="">
      <xdr:nvSpPr>
        <xdr:cNvPr id="3136" name="Line 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 flipV="1">
          <a:off x="4094640" y="70429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34920</xdr:colOff>
      <xdr:row>4238</xdr:row>
      <xdr:rowOff>150120</xdr:rowOff>
    </xdr:from>
    <xdr:to>
      <xdr:col>5</xdr:col>
      <xdr:colOff>498960</xdr:colOff>
      <xdr:row>4239</xdr:row>
      <xdr:rowOff>93600</xdr:rowOff>
    </xdr:to>
    <xdr:sp macro="" textlink="">
      <xdr:nvSpPr>
        <xdr:cNvPr id="3137" name="Line 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 flipV="1">
          <a:off x="5504040" y="70475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39960</xdr:colOff>
      <xdr:row>4236</xdr:row>
      <xdr:rowOff>159120</xdr:rowOff>
    </xdr:from>
    <xdr:to>
      <xdr:col>9</xdr:col>
      <xdr:colOff>504000</xdr:colOff>
      <xdr:row>4237</xdr:row>
      <xdr:rowOff>102600</xdr:rowOff>
    </xdr:to>
    <xdr:sp macro="" textlink="">
      <xdr:nvSpPr>
        <xdr:cNvPr id="3138" name="Line 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 flipV="1">
          <a:off x="8169840" y="70443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206280</xdr:colOff>
      <xdr:row>4239</xdr:row>
      <xdr:rowOff>160920</xdr:rowOff>
    </xdr:from>
    <xdr:to>
      <xdr:col>8</xdr:col>
      <xdr:colOff>670320</xdr:colOff>
      <xdr:row>4240</xdr:row>
      <xdr:rowOff>104760</xdr:rowOff>
    </xdr:to>
    <xdr:sp macro="" textlink="">
      <xdr:nvSpPr>
        <xdr:cNvPr id="3139" name="Line 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 flipV="1">
          <a:off x="7427880" y="70492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1800</xdr:colOff>
      <xdr:row>4243</xdr:row>
      <xdr:rowOff>13320</xdr:rowOff>
    </xdr:from>
    <xdr:to>
      <xdr:col>11</xdr:col>
      <xdr:colOff>23760</xdr:colOff>
      <xdr:row>4243</xdr:row>
      <xdr:rowOff>119520</xdr:rowOff>
    </xdr:to>
    <xdr:sp macro="" textlink="">
      <xdr:nvSpPr>
        <xdr:cNvPr id="3140" name="Line 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 flipV="1">
          <a:off x="8765280" y="705428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4242</xdr:row>
      <xdr:rowOff>21960</xdr:rowOff>
    </xdr:from>
    <xdr:to>
      <xdr:col>4</xdr:col>
      <xdr:colOff>514800</xdr:colOff>
      <xdr:row>4242</xdr:row>
      <xdr:rowOff>128160</xdr:rowOff>
    </xdr:to>
    <xdr:sp macro="" textlink="">
      <xdr:nvSpPr>
        <xdr:cNvPr id="3141" name="Line 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 flipV="1">
          <a:off x="4864680" y="70527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4241</xdr:row>
      <xdr:rowOff>1080</xdr:rowOff>
    </xdr:from>
    <xdr:to>
      <xdr:col>4</xdr:col>
      <xdr:colOff>514800</xdr:colOff>
      <xdr:row>4241</xdr:row>
      <xdr:rowOff>107280</xdr:rowOff>
    </xdr:to>
    <xdr:sp macro="" textlink="">
      <xdr:nvSpPr>
        <xdr:cNvPr id="3142" name="Line 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 flipV="1">
          <a:off x="4864680" y="70509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90360</xdr:colOff>
      <xdr:row>4246</xdr:row>
      <xdr:rowOff>226080</xdr:rowOff>
    </xdr:from>
    <xdr:to>
      <xdr:col>4</xdr:col>
      <xdr:colOff>554400</xdr:colOff>
      <xdr:row>4247</xdr:row>
      <xdr:rowOff>105120</xdr:rowOff>
    </xdr:to>
    <xdr:sp macro="" textlink="">
      <xdr:nvSpPr>
        <xdr:cNvPr id="3143" name="Line 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 flipV="1">
          <a:off x="4904280" y="70612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196920</xdr:colOff>
      <xdr:row>4247</xdr:row>
      <xdr:rowOff>158400</xdr:rowOff>
    </xdr:from>
    <xdr:to>
      <xdr:col>3</xdr:col>
      <xdr:colOff>660960</xdr:colOff>
      <xdr:row>4248</xdr:row>
      <xdr:rowOff>101880</xdr:rowOff>
    </xdr:to>
    <xdr:sp macro="" textlink="">
      <xdr:nvSpPr>
        <xdr:cNvPr id="3144" name="Line 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 flipV="1">
          <a:off x="4134240" y="70628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570630</xdr:colOff>
      <xdr:row>4249</xdr:row>
      <xdr:rowOff>155880</xdr:rowOff>
    </xdr:from>
    <xdr:to>
      <xdr:col>11</xdr:col>
      <xdr:colOff>1020</xdr:colOff>
      <xdr:row>4250</xdr:row>
      <xdr:rowOff>99720</xdr:rowOff>
    </xdr:to>
    <xdr:sp macro="" textlink="">
      <xdr:nvSpPr>
        <xdr:cNvPr id="3145" name="Line 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 flipV="1">
          <a:off x="8719560" y="70661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4249</xdr:row>
      <xdr:rowOff>13680</xdr:rowOff>
    </xdr:from>
    <xdr:to>
      <xdr:col>8</xdr:col>
      <xdr:colOff>628920</xdr:colOff>
      <xdr:row>4249</xdr:row>
      <xdr:rowOff>119880</xdr:rowOff>
    </xdr:to>
    <xdr:sp macro="" textlink="">
      <xdr:nvSpPr>
        <xdr:cNvPr id="3146" name="Line 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 flipV="1">
          <a:off x="7386480" y="706468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182520</xdr:colOff>
      <xdr:row>4251</xdr:row>
      <xdr:rowOff>157320</xdr:rowOff>
    </xdr:from>
    <xdr:to>
      <xdr:col>3</xdr:col>
      <xdr:colOff>646560</xdr:colOff>
      <xdr:row>4252</xdr:row>
      <xdr:rowOff>101160</xdr:rowOff>
    </xdr:to>
    <xdr:sp macro="" textlink="">
      <xdr:nvSpPr>
        <xdr:cNvPr id="3147" name="Line 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 flipV="1">
          <a:off x="4119840" y="70693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179640</xdr:colOff>
      <xdr:row>4253</xdr:row>
      <xdr:rowOff>158400</xdr:rowOff>
    </xdr:from>
    <xdr:to>
      <xdr:col>3</xdr:col>
      <xdr:colOff>643680</xdr:colOff>
      <xdr:row>4254</xdr:row>
      <xdr:rowOff>102240</xdr:rowOff>
    </xdr:to>
    <xdr:sp macro="" textlink="">
      <xdr:nvSpPr>
        <xdr:cNvPr id="3148" name="Line 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 flipV="1">
          <a:off x="4116960" y="707263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55800</xdr:colOff>
      <xdr:row>4251</xdr:row>
      <xdr:rowOff>2880</xdr:rowOff>
    </xdr:from>
    <xdr:to>
      <xdr:col>6</xdr:col>
      <xdr:colOff>500790</xdr:colOff>
      <xdr:row>4251</xdr:row>
      <xdr:rowOff>109080</xdr:rowOff>
    </xdr:to>
    <xdr:sp macro="" textlink="">
      <xdr:nvSpPr>
        <xdr:cNvPr id="3149" name="Line 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 flipV="1">
          <a:off x="6158520" y="706782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570825</xdr:colOff>
      <xdr:row>4253</xdr:row>
      <xdr:rowOff>3240</xdr:rowOff>
    </xdr:from>
    <xdr:to>
      <xdr:col>11</xdr:col>
      <xdr:colOff>1215</xdr:colOff>
      <xdr:row>4253</xdr:row>
      <xdr:rowOff>109440</xdr:rowOff>
    </xdr:to>
    <xdr:sp macro="" textlink="">
      <xdr:nvSpPr>
        <xdr:cNvPr id="3150" name="Line 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 flipV="1">
          <a:off x="8729280" y="707108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66960</xdr:colOff>
      <xdr:row>4255</xdr:row>
      <xdr:rowOff>11520</xdr:rowOff>
    </xdr:from>
    <xdr:to>
      <xdr:col>5</xdr:col>
      <xdr:colOff>531000</xdr:colOff>
      <xdr:row>4255</xdr:row>
      <xdr:rowOff>117720</xdr:rowOff>
    </xdr:to>
    <xdr:sp macro="" textlink="">
      <xdr:nvSpPr>
        <xdr:cNvPr id="3151" name="Line 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 flipV="1">
          <a:off x="5536080" y="707441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4258</xdr:row>
      <xdr:rowOff>9360</xdr:rowOff>
    </xdr:from>
    <xdr:to>
      <xdr:col>4</xdr:col>
      <xdr:colOff>514800</xdr:colOff>
      <xdr:row>4258</xdr:row>
      <xdr:rowOff>115560</xdr:rowOff>
    </xdr:to>
    <xdr:sp macro="" textlink="">
      <xdr:nvSpPr>
        <xdr:cNvPr id="3152" name="Line 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 flipV="1">
          <a:off x="4864680" y="70792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501570</xdr:colOff>
      <xdr:row>4256</xdr:row>
      <xdr:rowOff>7560</xdr:rowOff>
    </xdr:from>
    <xdr:to>
      <xdr:col>7</xdr:col>
      <xdr:colOff>463320</xdr:colOff>
      <xdr:row>4256</xdr:row>
      <xdr:rowOff>113760</xdr:rowOff>
    </xdr:to>
    <xdr:sp macro="" textlink="">
      <xdr:nvSpPr>
        <xdr:cNvPr id="3153" name="Line 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 flipV="1">
          <a:off x="6661440" y="70759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570825</xdr:colOff>
      <xdr:row>4261</xdr:row>
      <xdr:rowOff>161565</xdr:rowOff>
    </xdr:from>
    <xdr:to>
      <xdr:col>11</xdr:col>
      <xdr:colOff>1215</xdr:colOff>
      <xdr:row>4262</xdr:row>
      <xdr:rowOff>105840</xdr:rowOff>
    </xdr:to>
    <xdr:sp macro="" textlink="">
      <xdr:nvSpPr>
        <xdr:cNvPr id="3154" name="Line 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 flipV="1">
          <a:off x="8729280" y="70856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4257</xdr:row>
      <xdr:rowOff>18360</xdr:rowOff>
    </xdr:from>
    <xdr:to>
      <xdr:col>7</xdr:col>
      <xdr:colOff>477360</xdr:colOff>
      <xdr:row>4257</xdr:row>
      <xdr:rowOff>124560</xdr:rowOff>
    </xdr:to>
    <xdr:sp macro="" textlink="">
      <xdr:nvSpPr>
        <xdr:cNvPr id="3155" name="Line 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 flipV="1">
          <a:off x="6675480" y="70777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4263</xdr:row>
      <xdr:rowOff>24840</xdr:rowOff>
    </xdr:from>
    <xdr:to>
      <xdr:col>11</xdr:col>
      <xdr:colOff>1080</xdr:colOff>
      <xdr:row>4263</xdr:row>
      <xdr:rowOff>131040</xdr:rowOff>
    </xdr:to>
    <xdr:sp macro="" textlink="">
      <xdr:nvSpPr>
        <xdr:cNvPr id="3156" name="Line 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 flipV="1">
          <a:off x="8742600" y="70875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4259</xdr:row>
      <xdr:rowOff>53640</xdr:rowOff>
    </xdr:from>
    <xdr:to>
      <xdr:col>3</xdr:col>
      <xdr:colOff>620640</xdr:colOff>
      <xdr:row>4259</xdr:row>
      <xdr:rowOff>159840</xdr:rowOff>
    </xdr:to>
    <xdr:sp macro="" textlink="">
      <xdr:nvSpPr>
        <xdr:cNvPr id="3157" name="Line 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 flipV="1">
          <a:off x="4093920" y="70813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4259</xdr:row>
      <xdr:rowOff>143640</xdr:rowOff>
    </xdr:from>
    <xdr:to>
      <xdr:col>8</xdr:col>
      <xdr:colOff>624600</xdr:colOff>
      <xdr:row>4260</xdr:row>
      <xdr:rowOff>87120</xdr:rowOff>
    </xdr:to>
    <xdr:sp macro="" textlink="">
      <xdr:nvSpPr>
        <xdr:cNvPr id="3158" name="Line 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 flipV="1">
          <a:off x="7382160" y="70822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1815</xdr:colOff>
      <xdr:row>4268</xdr:row>
      <xdr:rowOff>10800</xdr:rowOff>
    </xdr:from>
    <xdr:to>
      <xdr:col>11</xdr:col>
      <xdr:colOff>3705</xdr:colOff>
      <xdr:row>4268</xdr:row>
      <xdr:rowOff>117000</xdr:rowOff>
    </xdr:to>
    <xdr:sp macro="" textlink="">
      <xdr:nvSpPr>
        <xdr:cNvPr id="3159" name="Line 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 flipV="1">
          <a:off x="8712720" y="709617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66600</xdr:colOff>
      <xdr:row>4261</xdr:row>
      <xdr:rowOff>14040</xdr:rowOff>
    </xdr:from>
    <xdr:to>
      <xdr:col>4</xdr:col>
      <xdr:colOff>530640</xdr:colOff>
      <xdr:row>4261</xdr:row>
      <xdr:rowOff>120240</xdr:rowOff>
    </xdr:to>
    <xdr:sp macro="" textlink="">
      <xdr:nvSpPr>
        <xdr:cNvPr id="3160" name="Line 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 flipV="1">
          <a:off x="4880520" y="708419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1350</xdr:colOff>
      <xdr:row>4269</xdr:row>
      <xdr:rowOff>28440</xdr:rowOff>
    </xdr:from>
    <xdr:to>
      <xdr:col>6</xdr:col>
      <xdr:colOff>460440</xdr:colOff>
      <xdr:row>4269</xdr:row>
      <xdr:rowOff>134640</xdr:rowOff>
    </xdr:to>
    <xdr:sp macro="" textlink="">
      <xdr:nvSpPr>
        <xdr:cNvPr id="3161" name="Line 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 flipV="1">
          <a:off x="6099120" y="709798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32400</xdr:colOff>
      <xdr:row>4271</xdr:row>
      <xdr:rowOff>38160</xdr:rowOff>
    </xdr:from>
    <xdr:to>
      <xdr:col>9</xdr:col>
      <xdr:colOff>496440</xdr:colOff>
      <xdr:row>4271</xdr:row>
      <xdr:rowOff>144360</xdr:rowOff>
    </xdr:to>
    <xdr:sp macro="" textlink="">
      <xdr:nvSpPr>
        <xdr:cNvPr id="3162" name="Line 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 flipV="1">
          <a:off x="8162280" y="71013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59040</xdr:colOff>
      <xdr:row>4272</xdr:row>
      <xdr:rowOff>75</xdr:rowOff>
    </xdr:from>
    <xdr:to>
      <xdr:col>6</xdr:col>
      <xdr:colOff>504030</xdr:colOff>
      <xdr:row>4272</xdr:row>
      <xdr:rowOff>105840</xdr:rowOff>
    </xdr:to>
    <xdr:sp macro="" textlink="">
      <xdr:nvSpPr>
        <xdr:cNvPr id="3163" name="Line 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 flipV="1">
          <a:off x="6161760" y="710256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60480</xdr:colOff>
      <xdr:row>4267</xdr:row>
      <xdr:rowOff>3960</xdr:rowOff>
    </xdr:from>
    <xdr:to>
      <xdr:col>4</xdr:col>
      <xdr:colOff>524520</xdr:colOff>
      <xdr:row>4267</xdr:row>
      <xdr:rowOff>110160</xdr:rowOff>
    </xdr:to>
    <xdr:sp macro="" textlink="">
      <xdr:nvSpPr>
        <xdr:cNvPr id="3164" name="Line 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 flipV="1">
          <a:off x="4874400" y="70944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166320</xdr:colOff>
      <xdr:row>4270</xdr:row>
      <xdr:rowOff>35640</xdr:rowOff>
    </xdr:from>
    <xdr:to>
      <xdr:col>3</xdr:col>
      <xdr:colOff>630360</xdr:colOff>
      <xdr:row>4270</xdr:row>
      <xdr:rowOff>141840</xdr:rowOff>
    </xdr:to>
    <xdr:sp macro="" textlink="">
      <xdr:nvSpPr>
        <xdr:cNvPr id="3165" name="Line 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 flipV="1">
          <a:off x="4103640" y="70996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28800</xdr:colOff>
      <xdr:row>4273</xdr:row>
      <xdr:rowOff>17640</xdr:rowOff>
    </xdr:from>
    <xdr:to>
      <xdr:col>7</xdr:col>
      <xdr:colOff>492840</xdr:colOff>
      <xdr:row>4273</xdr:row>
      <xdr:rowOff>123840</xdr:rowOff>
    </xdr:to>
    <xdr:sp macro="" textlink="">
      <xdr:nvSpPr>
        <xdr:cNvPr id="3166" name="Line 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 flipV="1">
          <a:off x="6690960" y="71043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230040</xdr:colOff>
      <xdr:row>4273</xdr:row>
      <xdr:rowOff>159480</xdr:rowOff>
    </xdr:from>
    <xdr:to>
      <xdr:col>3</xdr:col>
      <xdr:colOff>694080</xdr:colOff>
      <xdr:row>4274</xdr:row>
      <xdr:rowOff>102960</xdr:rowOff>
    </xdr:to>
    <xdr:sp macro="" textlink="">
      <xdr:nvSpPr>
        <xdr:cNvPr id="3167" name="Line 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 flipV="1">
          <a:off x="4167360" y="710579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77040</xdr:colOff>
      <xdr:row>4274</xdr:row>
      <xdr:rowOff>150840</xdr:rowOff>
    </xdr:from>
    <xdr:to>
      <xdr:col>5</xdr:col>
      <xdr:colOff>541080</xdr:colOff>
      <xdr:row>4275</xdr:row>
      <xdr:rowOff>94680</xdr:rowOff>
    </xdr:to>
    <xdr:sp macro="" textlink="">
      <xdr:nvSpPr>
        <xdr:cNvPr id="3168" name="Line 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 flipV="1">
          <a:off x="5546160" y="71073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990</xdr:colOff>
      <xdr:row>4276</xdr:row>
      <xdr:rowOff>159480</xdr:rowOff>
    </xdr:from>
    <xdr:to>
      <xdr:col>6</xdr:col>
      <xdr:colOff>460080</xdr:colOff>
      <xdr:row>4277</xdr:row>
      <xdr:rowOff>103320</xdr:rowOff>
    </xdr:to>
    <xdr:sp macro="" textlink="">
      <xdr:nvSpPr>
        <xdr:cNvPr id="3169" name="Line 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 flipV="1">
          <a:off x="6098760" y="711067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4278</xdr:row>
      <xdr:rowOff>24480</xdr:rowOff>
    </xdr:from>
    <xdr:to>
      <xdr:col>7</xdr:col>
      <xdr:colOff>477360</xdr:colOff>
      <xdr:row>4278</xdr:row>
      <xdr:rowOff>130680</xdr:rowOff>
    </xdr:to>
    <xdr:sp macro="" textlink="">
      <xdr:nvSpPr>
        <xdr:cNvPr id="3170" name="Line 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 flipV="1">
          <a:off x="6675480" y="71125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50040</xdr:colOff>
      <xdr:row>4276</xdr:row>
      <xdr:rowOff>1800</xdr:rowOff>
    </xdr:from>
    <xdr:to>
      <xdr:col>9</xdr:col>
      <xdr:colOff>514080</xdr:colOff>
      <xdr:row>4276</xdr:row>
      <xdr:rowOff>108000</xdr:rowOff>
    </xdr:to>
    <xdr:sp macro="" textlink="">
      <xdr:nvSpPr>
        <xdr:cNvPr id="3171" name="Line 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 flipV="1">
          <a:off x="8179920" y="710909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9720</xdr:colOff>
      <xdr:row>4279</xdr:row>
      <xdr:rowOff>28440</xdr:rowOff>
    </xdr:from>
    <xdr:to>
      <xdr:col>7</xdr:col>
      <xdr:colOff>473760</xdr:colOff>
      <xdr:row>4279</xdr:row>
      <xdr:rowOff>134640</xdr:rowOff>
    </xdr:to>
    <xdr:sp macro="" textlink="">
      <xdr:nvSpPr>
        <xdr:cNvPr id="3172" name="Line 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 flipV="1">
          <a:off x="6671880" y="71142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60840</xdr:colOff>
      <xdr:row>4280</xdr:row>
      <xdr:rowOff>1800</xdr:rowOff>
    </xdr:from>
    <xdr:to>
      <xdr:col>4</xdr:col>
      <xdr:colOff>524880</xdr:colOff>
      <xdr:row>4280</xdr:row>
      <xdr:rowOff>108000</xdr:rowOff>
    </xdr:to>
    <xdr:sp macro="" textlink="">
      <xdr:nvSpPr>
        <xdr:cNvPr id="3173" name="Line 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 flipV="1">
          <a:off x="4874760" y="71155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120600</xdr:colOff>
      <xdr:row>4282</xdr:row>
      <xdr:rowOff>18720</xdr:rowOff>
    </xdr:from>
    <xdr:to>
      <xdr:col>3</xdr:col>
      <xdr:colOff>584640</xdr:colOff>
      <xdr:row>4282</xdr:row>
      <xdr:rowOff>124920</xdr:rowOff>
    </xdr:to>
    <xdr:sp macro="" textlink="">
      <xdr:nvSpPr>
        <xdr:cNvPr id="3174" name="Line 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 flipV="1">
          <a:off x="4057920" y="71190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174600</xdr:colOff>
      <xdr:row>4281</xdr:row>
      <xdr:rowOff>1080</xdr:rowOff>
    </xdr:from>
    <xdr:to>
      <xdr:col>8</xdr:col>
      <xdr:colOff>638640</xdr:colOff>
      <xdr:row>4281</xdr:row>
      <xdr:rowOff>107280</xdr:rowOff>
    </xdr:to>
    <xdr:sp macro="" textlink="">
      <xdr:nvSpPr>
        <xdr:cNvPr id="3175" name="Line 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 flipV="1">
          <a:off x="7396200" y="711721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30240</xdr:colOff>
      <xdr:row>4283</xdr:row>
      <xdr:rowOff>19800</xdr:rowOff>
    </xdr:from>
    <xdr:to>
      <xdr:col>9</xdr:col>
      <xdr:colOff>494280</xdr:colOff>
      <xdr:row>4283</xdr:row>
      <xdr:rowOff>126000</xdr:rowOff>
    </xdr:to>
    <xdr:sp macro="" textlink="">
      <xdr:nvSpPr>
        <xdr:cNvPr id="3176" name="Line 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 flipV="1">
          <a:off x="8160120" y="71206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16920</xdr:colOff>
      <xdr:row>4284</xdr:row>
      <xdr:rowOff>160920</xdr:rowOff>
    </xdr:from>
    <xdr:to>
      <xdr:col>5</xdr:col>
      <xdr:colOff>480960</xdr:colOff>
      <xdr:row>4285</xdr:row>
      <xdr:rowOff>104400</xdr:rowOff>
    </xdr:to>
    <xdr:sp macro="" textlink="">
      <xdr:nvSpPr>
        <xdr:cNvPr id="3177" name="Line 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 flipV="1">
          <a:off x="5486040" y="71236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4285</xdr:row>
      <xdr:rowOff>144000</xdr:rowOff>
    </xdr:from>
    <xdr:to>
      <xdr:col>5</xdr:col>
      <xdr:colOff>511560</xdr:colOff>
      <xdr:row>4286</xdr:row>
      <xdr:rowOff>87840</xdr:rowOff>
    </xdr:to>
    <xdr:sp macro="" textlink="">
      <xdr:nvSpPr>
        <xdr:cNvPr id="3178" name="Line 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 flipV="1">
          <a:off x="5516640" y="712514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32760</xdr:colOff>
      <xdr:row>4284</xdr:row>
      <xdr:rowOff>25200</xdr:rowOff>
    </xdr:from>
    <xdr:to>
      <xdr:col>9</xdr:col>
      <xdr:colOff>496800</xdr:colOff>
      <xdr:row>4284</xdr:row>
      <xdr:rowOff>131400</xdr:rowOff>
    </xdr:to>
    <xdr:sp macro="" textlink="">
      <xdr:nvSpPr>
        <xdr:cNvPr id="3179" name="Line 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 flipV="1">
          <a:off x="8162640" y="712233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4288</xdr:row>
      <xdr:rowOff>16920</xdr:rowOff>
    </xdr:from>
    <xdr:to>
      <xdr:col>8</xdr:col>
      <xdr:colOff>624600</xdr:colOff>
      <xdr:row>4288</xdr:row>
      <xdr:rowOff>123120</xdr:rowOff>
    </xdr:to>
    <xdr:sp macro="" textlink="">
      <xdr:nvSpPr>
        <xdr:cNvPr id="3180" name="Line 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 flipV="1">
          <a:off x="7382160" y="71287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</xdr:colOff>
      <xdr:row>4293</xdr:row>
      <xdr:rowOff>1800</xdr:rowOff>
    </xdr:from>
    <xdr:to>
      <xdr:col>7</xdr:col>
      <xdr:colOff>467640</xdr:colOff>
      <xdr:row>4293</xdr:row>
      <xdr:rowOff>108000</xdr:rowOff>
    </xdr:to>
    <xdr:sp macro="" textlink="">
      <xdr:nvSpPr>
        <xdr:cNvPr id="3181" name="Line 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 flipV="1">
          <a:off x="6665760" y="71373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41040</xdr:colOff>
      <xdr:row>4287</xdr:row>
      <xdr:rowOff>15120</xdr:rowOff>
    </xdr:from>
    <xdr:to>
      <xdr:col>4</xdr:col>
      <xdr:colOff>505080</xdr:colOff>
      <xdr:row>4287</xdr:row>
      <xdr:rowOff>121320</xdr:rowOff>
    </xdr:to>
    <xdr:sp macro="" textlink="">
      <xdr:nvSpPr>
        <xdr:cNvPr id="3182" name="Line 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 flipV="1">
          <a:off x="4854960" y="71271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50400</xdr:colOff>
      <xdr:row>4291</xdr:row>
      <xdr:rowOff>207360</xdr:rowOff>
    </xdr:from>
    <xdr:to>
      <xdr:col>4</xdr:col>
      <xdr:colOff>514440</xdr:colOff>
      <xdr:row>4292</xdr:row>
      <xdr:rowOff>86040</xdr:rowOff>
    </xdr:to>
    <xdr:sp macro="" textlink="">
      <xdr:nvSpPr>
        <xdr:cNvPr id="3183" name="Line 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 flipV="1">
          <a:off x="4864320" y="713552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87120</xdr:colOff>
      <xdr:row>4295</xdr:row>
      <xdr:rowOff>2160</xdr:rowOff>
    </xdr:from>
    <xdr:to>
      <xdr:col>5</xdr:col>
      <xdr:colOff>551160</xdr:colOff>
      <xdr:row>4295</xdr:row>
      <xdr:rowOff>108360</xdr:rowOff>
    </xdr:to>
    <xdr:sp macro="" textlink="">
      <xdr:nvSpPr>
        <xdr:cNvPr id="3184" name="Line 1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 flipV="1">
          <a:off x="5556240" y="714062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4293</xdr:row>
      <xdr:rowOff>149040</xdr:rowOff>
    </xdr:from>
    <xdr:to>
      <xdr:col>4</xdr:col>
      <xdr:colOff>514800</xdr:colOff>
      <xdr:row>4294</xdr:row>
      <xdr:rowOff>92520</xdr:rowOff>
    </xdr:to>
    <xdr:sp macro="" textlink="">
      <xdr:nvSpPr>
        <xdr:cNvPr id="3185" name="Line 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 flipV="1">
          <a:off x="4864680" y="71388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93960</xdr:colOff>
      <xdr:row>4296</xdr:row>
      <xdr:rowOff>1080</xdr:rowOff>
    </xdr:from>
    <xdr:to>
      <xdr:col>4</xdr:col>
      <xdr:colOff>558000</xdr:colOff>
      <xdr:row>4296</xdr:row>
      <xdr:rowOff>107280</xdr:rowOff>
    </xdr:to>
    <xdr:sp macro="" textlink="">
      <xdr:nvSpPr>
        <xdr:cNvPr id="3186" name="Line 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 flipV="1">
          <a:off x="4907880" y="71422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195840</xdr:colOff>
      <xdr:row>4299</xdr:row>
      <xdr:rowOff>20520</xdr:rowOff>
    </xdr:from>
    <xdr:to>
      <xdr:col>3</xdr:col>
      <xdr:colOff>659880</xdr:colOff>
      <xdr:row>4299</xdr:row>
      <xdr:rowOff>126720</xdr:rowOff>
    </xdr:to>
    <xdr:sp macro="" textlink="">
      <xdr:nvSpPr>
        <xdr:cNvPr id="3187" name="Line 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 flipV="1">
          <a:off x="4133160" y="714731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68760</xdr:colOff>
      <xdr:row>4297</xdr:row>
      <xdr:rowOff>0</xdr:rowOff>
    </xdr:from>
    <xdr:to>
      <xdr:col>7</xdr:col>
      <xdr:colOff>504225</xdr:colOff>
      <xdr:row>4297</xdr:row>
      <xdr:rowOff>106200</xdr:rowOff>
    </xdr:to>
    <xdr:sp macro="" textlink="">
      <xdr:nvSpPr>
        <xdr:cNvPr id="3188" name="Line 1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 flipV="1">
          <a:off x="6730920" y="71438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566865</xdr:colOff>
      <xdr:row>4298</xdr:row>
      <xdr:rowOff>7560</xdr:rowOff>
    </xdr:from>
    <xdr:to>
      <xdr:col>10</xdr:col>
      <xdr:colOff>397305</xdr:colOff>
      <xdr:row>4298</xdr:row>
      <xdr:rowOff>113760</xdr:rowOff>
    </xdr:to>
    <xdr:sp macro="" textlink="">
      <xdr:nvSpPr>
        <xdr:cNvPr id="3189" name="Line 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 flipV="1">
          <a:off x="8725320" y="71455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157320</xdr:colOff>
      <xdr:row>4300</xdr:row>
      <xdr:rowOff>150480</xdr:rowOff>
    </xdr:from>
    <xdr:to>
      <xdr:col>3</xdr:col>
      <xdr:colOff>621360</xdr:colOff>
      <xdr:row>4301</xdr:row>
      <xdr:rowOff>93960</xdr:rowOff>
    </xdr:to>
    <xdr:sp macro="" textlink="">
      <xdr:nvSpPr>
        <xdr:cNvPr id="3190" name="Line 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 flipV="1">
          <a:off x="4094640" y="71502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4302</xdr:row>
      <xdr:rowOff>24840</xdr:rowOff>
    </xdr:from>
    <xdr:to>
      <xdr:col>3</xdr:col>
      <xdr:colOff>620640</xdr:colOff>
      <xdr:row>4302</xdr:row>
      <xdr:rowOff>131040</xdr:rowOff>
    </xdr:to>
    <xdr:sp macro="" textlink="">
      <xdr:nvSpPr>
        <xdr:cNvPr id="3191" name="Line 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 flipV="1">
          <a:off x="4093920" y="71522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25560</xdr:colOff>
      <xdr:row>4299</xdr:row>
      <xdr:rowOff>150120</xdr:rowOff>
    </xdr:from>
    <xdr:to>
      <xdr:col>6</xdr:col>
      <xdr:colOff>489600</xdr:colOff>
      <xdr:row>4300</xdr:row>
      <xdr:rowOff>93960</xdr:rowOff>
    </xdr:to>
    <xdr:sp macro="" textlink="">
      <xdr:nvSpPr>
        <xdr:cNvPr id="3192" name="Line 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 flipV="1">
          <a:off x="6128280" y="71486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66960</xdr:colOff>
      <xdr:row>4303</xdr:row>
      <xdr:rowOff>150120</xdr:rowOff>
    </xdr:from>
    <xdr:to>
      <xdr:col>4</xdr:col>
      <xdr:colOff>531000</xdr:colOff>
      <xdr:row>4304</xdr:row>
      <xdr:rowOff>93960</xdr:rowOff>
    </xdr:to>
    <xdr:sp macro="" textlink="">
      <xdr:nvSpPr>
        <xdr:cNvPr id="3193" name="Line 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 flipV="1">
          <a:off x="4880880" y="715511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74160</xdr:colOff>
      <xdr:row>4302</xdr:row>
      <xdr:rowOff>158040</xdr:rowOff>
    </xdr:from>
    <xdr:to>
      <xdr:col>5</xdr:col>
      <xdr:colOff>538200</xdr:colOff>
      <xdr:row>4303</xdr:row>
      <xdr:rowOff>101520</xdr:rowOff>
    </xdr:to>
    <xdr:sp macro="" textlink="">
      <xdr:nvSpPr>
        <xdr:cNvPr id="3194" name="Line 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 flipV="1">
          <a:off x="5543280" y="71535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194040</xdr:colOff>
      <xdr:row>4310</xdr:row>
      <xdr:rowOff>18720</xdr:rowOff>
    </xdr:from>
    <xdr:to>
      <xdr:col>3</xdr:col>
      <xdr:colOff>658080</xdr:colOff>
      <xdr:row>4310</xdr:row>
      <xdr:rowOff>124920</xdr:rowOff>
    </xdr:to>
    <xdr:sp macro="" textlink="">
      <xdr:nvSpPr>
        <xdr:cNvPr id="3195" name="Line 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 flipV="1">
          <a:off x="4131360" y="71658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64080</xdr:colOff>
      <xdr:row>4308</xdr:row>
      <xdr:rowOff>6480</xdr:rowOff>
    </xdr:from>
    <xdr:to>
      <xdr:col>4</xdr:col>
      <xdr:colOff>528120</xdr:colOff>
      <xdr:row>4308</xdr:row>
      <xdr:rowOff>112680</xdr:rowOff>
    </xdr:to>
    <xdr:sp macro="" textlink="">
      <xdr:nvSpPr>
        <xdr:cNvPr id="3196" name="Line 1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 flipV="1">
          <a:off x="4878000" y="716244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246960</xdr:colOff>
      <xdr:row>4308</xdr:row>
      <xdr:rowOff>151200</xdr:rowOff>
    </xdr:from>
    <xdr:to>
      <xdr:col>8</xdr:col>
      <xdr:colOff>711000</xdr:colOff>
      <xdr:row>4309</xdr:row>
      <xdr:rowOff>95040</xdr:rowOff>
    </xdr:to>
    <xdr:sp macro="" textlink="">
      <xdr:nvSpPr>
        <xdr:cNvPr id="3197" name="Line 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 flipV="1">
          <a:off x="7468560" y="716389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19800</xdr:colOff>
      <xdr:row>4311</xdr:row>
      <xdr:rowOff>24840</xdr:rowOff>
    </xdr:from>
    <xdr:to>
      <xdr:col>7</xdr:col>
      <xdr:colOff>483840</xdr:colOff>
      <xdr:row>4311</xdr:row>
      <xdr:rowOff>131040</xdr:rowOff>
    </xdr:to>
    <xdr:sp macro="" textlink="">
      <xdr:nvSpPr>
        <xdr:cNvPr id="3198" name="Line 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 flipV="1">
          <a:off x="6681960" y="71675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186120</xdr:colOff>
      <xdr:row>4311</xdr:row>
      <xdr:rowOff>146160</xdr:rowOff>
    </xdr:from>
    <xdr:to>
      <xdr:col>3</xdr:col>
      <xdr:colOff>650160</xdr:colOff>
      <xdr:row>4312</xdr:row>
      <xdr:rowOff>89640</xdr:rowOff>
    </xdr:to>
    <xdr:sp macro="" textlink="">
      <xdr:nvSpPr>
        <xdr:cNvPr id="3199" name="Line 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 flipV="1">
          <a:off x="4123440" y="71687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37440</xdr:colOff>
      <xdr:row>4313</xdr:row>
      <xdr:rowOff>25200</xdr:rowOff>
    </xdr:from>
    <xdr:to>
      <xdr:col>5</xdr:col>
      <xdr:colOff>501480</xdr:colOff>
      <xdr:row>4313</xdr:row>
      <xdr:rowOff>131400</xdr:rowOff>
    </xdr:to>
    <xdr:sp macro="" textlink="">
      <xdr:nvSpPr>
        <xdr:cNvPr id="3200" name="Line 1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 flipV="1">
          <a:off x="5506560" y="71707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70200</xdr:colOff>
      <xdr:row>4314</xdr:row>
      <xdr:rowOff>158760</xdr:rowOff>
    </xdr:from>
    <xdr:to>
      <xdr:col>4</xdr:col>
      <xdr:colOff>534240</xdr:colOff>
      <xdr:row>4315</xdr:row>
      <xdr:rowOff>102240</xdr:rowOff>
    </xdr:to>
    <xdr:sp macro="" textlink="">
      <xdr:nvSpPr>
        <xdr:cNvPr id="3201" name="Line 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 flipV="1">
          <a:off x="4884120" y="71737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29520</xdr:colOff>
      <xdr:row>4314</xdr:row>
      <xdr:rowOff>2160</xdr:rowOff>
    </xdr:from>
    <xdr:to>
      <xdr:col>7</xdr:col>
      <xdr:colOff>493560</xdr:colOff>
      <xdr:row>4314</xdr:row>
      <xdr:rowOff>108360</xdr:rowOff>
    </xdr:to>
    <xdr:sp macro="" textlink="">
      <xdr:nvSpPr>
        <xdr:cNvPr id="3202" name="Line 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 flipV="1">
          <a:off x="6691680" y="71721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224280</xdr:colOff>
      <xdr:row>4316</xdr:row>
      <xdr:rowOff>14400</xdr:rowOff>
    </xdr:from>
    <xdr:to>
      <xdr:col>8</xdr:col>
      <xdr:colOff>688320</xdr:colOff>
      <xdr:row>4316</xdr:row>
      <xdr:rowOff>120600</xdr:rowOff>
    </xdr:to>
    <xdr:sp macro="" textlink="">
      <xdr:nvSpPr>
        <xdr:cNvPr id="3203" name="Line 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 flipV="1">
          <a:off x="7445880" y="717552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570825</xdr:colOff>
      <xdr:row>4322</xdr:row>
      <xdr:rowOff>22320</xdr:rowOff>
    </xdr:from>
    <xdr:to>
      <xdr:col>11</xdr:col>
      <xdr:colOff>1215</xdr:colOff>
      <xdr:row>4322</xdr:row>
      <xdr:rowOff>128520</xdr:rowOff>
    </xdr:to>
    <xdr:sp macro="" textlink="">
      <xdr:nvSpPr>
        <xdr:cNvPr id="3204" name="Line 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 flipV="1">
          <a:off x="8729280" y="71860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90000</xdr:colOff>
      <xdr:row>4320</xdr:row>
      <xdr:rowOff>5040</xdr:rowOff>
    </xdr:from>
    <xdr:to>
      <xdr:col>4</xdr:col>
      <xdr:colOff>554040</xdr:colOff>
      <xdr:row>4320</xdr:row>
      <xdr:rowOff>111240</xdr:rowOff>
    </xdr:to>
    <xdr:sp macro="" textlink="">
      <xdr:nvSpPr>
        <xdr:cNvPr id="3205" name="Line 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 flipV="1">
          <a:off x="4903920" y="718257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186120</xdr:colOff>
      <xdr:row>4322</xdr:row>
      <xdr:rowOff>139680</xdr:rowOff>
    </xdr:from>
    <xdr:to>
      <xdr:col>3</xdr:col>
      <xdr:colOff>650160</xdr:colOff>
      <xdr:row>4323</xdr:row>
      <xdr:rowOff>83520</xdr:rowOff>
    </xdr:to>
    <xdr:sp macro="" textlink="">
      <xdr:nvSpPr>
        <xdr:cNvPr id="3206" name="Line 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 flipV="1">
          <a:off x="4123440" y="71871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186120</xdr:colOff>
      <xdr:row>4320</xdr:row>
      <xdr:rowOff>138960</xdr:rowOff>
    </xdr:from>
    <xdr:to>
      <xdr:col>3</xdr:col>
      <xdr:colOff>650160</xdr:colOff>
      <xdr:row>4321</xdr:row>
      <xdr:rowOff>82800</xdr:rowOff>
    </xdr:to>
    <xdr:sp macro="" textlink="">
      <xdr:nvSpPr>
        <xdr:cNvPr id="3207" name="Line 1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 flipV="1">
          <a:off x="4123440" y="718391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92160</xdr:colOff>
      <xdr:row>4324</xdr:row>
      <xdr:rowOff>14040</xdr:rowOff>
    </xdr:from>
    <xdr:to>
      <xdr:col>9</xdr:col>
      <xdr:colOff>556200</xdr:colOff>
      <xdr:row>4324</xdr:row>
      <xdr:rowOff>120240</xdr:rowOff>
    </xdr:to>
    <xdr:sp macro="" textlink="">
      <xdr:nvSpPr>
        <xdr:cNvPr id="3208" name="Line 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 flipV="1">
          <a:off x="8222040" y="718917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87120</xdr:colOff>
      <xdr:row>4325</xdr:row>
      <xdr:rowOff>14400</xdr:rowOff>
    </xdr:from>
    <xdr:to>
      <xdr:col>5</xdr:col>
      <xdr:colOff>551160</xdr:colOff>
      <xdr:row>4325</xdr:row>
      <xdr:rowOff>120600</xdr:rowOff>
    </xdr:to>
    <xdr:sp macro="" textlink="">
      <xdr:nvSpPr>
        <xdr:cNvPr id="3209" name="Line 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 flipV="1">
          <a:off x="5556240" y="719079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9720</xdr:colOff>
      <xdr:row>4325</xdr:row>
      <xdr:rowOff>158040</xdr:rowOff>
    </xdr:from>
    <xdr:to>
      <xdr:col>7</xdr:col>
      <xdr:colOff>473760</xdr:colOff>
      <xdr:row>4326</xdr:row>
      <xdr:rowOff>101520</xdr:rowOff>
    </xdr:to>
    <xdr:sp macro="" textlink="">
      <xdr:nvSpPr>
        <xdr:cNvPr id="3210" name="Line 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 flipV="1">
          <a:off x="6671880" y="71922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28800</xdr:colOff>
      <xdr:row>4328</xdr:row>
      <xdr:rowOff>32400</xdr:rowOff>
    </xdr:from>
    <xdr:to>
      <xdr:col>7</xdr:col>
      <xdr:colOff>492840</xdr:colOff>
      <xdr:row>4328</xdr:row>
      <xdr:rowOff>138600</xdr:rowOff>
    </xdr:to>
    <xdr:sp macro="" textlink="">
      <xdr:nvSpPr>
        <xdr:cNvPr id="3211" name="Line 1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 flipV="1">
          <a:off x="6690960" y="71958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167040</xdr:colOff>
      <xdr:row>4329</xdr:row>
      <xdr:rowOff>136440</xdr:rowOff>
    </xdr:from>
    <xdr:to>
      <xdr:col>3</xdr:col>
      <xdr:colOff>631080</xdr:colOff>
      <xdr:row>4330</xdr:row>
      <xdr:rowOff>80280</xdr:rowOff>
    </xdr:to>
    <xdr:sp macro="" textlink="">
      <xdr:nvSpPr>
        <xdr:cNvPr id="3212" name="Line 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 flipV="1">
          <a:off x="4104360" y="71985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167040</xdr:colOff>
      <xdr:row>4327</xdr:row>
      <xdr:rowOff>23040</xdr:rowOff>
    </xdr:from>
    <xdr:to>
      <xdr:col>3</xdr:col>
      <xdr:colOff>631080</xdr:colOff>
      <xdr:row>4327</xdr:row>
      <xdr:rowOff>129240</xdr:rowOff>
    </xdr:to>
    <xdr:sp macro="" textlink="">
      <xdr:nvSpPr>
        <xdr:cNvPr id="3213" name="Line 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 flipV="1">
          <a:off x="4104360" y="719413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10440</xdr:colOff>
      <xdr:row>4328</xdr:row>
      <xdr:rowOff>153720</xdr:rowOff>
    </xdr:from>
    <xdr:to>
      <xdr:col>7</xdr:col>
      <xdr:colOff>474480</xdr:colOff>
      <xdr:row>4329</xdr:row>
      <xdr:rowOff>97200</xdr:rowOff>
    </xdr:to>
    <xdr:sp macro="" textlink="">
      <xdr:nvSpPr>
        <xdr:cNvPr id="3214" name="Line 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 flipV="1">
          <a:off x="6672600" y="719706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161280</xdr:colOff>
      <xdr:row>4336</xdr:row>
      <xdr:rowOff>24120</xdr:rowOff>
    </xdr:from>
    <xdr:to>
      <xdr:col>8</xdr:col>
      <xdr:colOff>625320</xdr:colOff>
      <xdr:row>4336</xdr:row>
      <xdr:rowOff>130320</xdr:rowOff>
    </xdr:to>
    <xdr:sp macro="" textlink="">
      <xdr:nvSpPr>
        <xdr:cNvPr id="3215" name="Line 1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 flipV="1">
          <a:off x="7382880" y="72094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182880</xdr:colOff>
      <xdr:row>4336</xdr:row>
      <xdr:rowOff>155520</xdr:rowOff>
    </xdr:from>
    <xdr:to>
      <xdr:col>3</xdr:col>
      <xdr:colOff>646920</xdr:colOff>
      <xdr:row>4337</xdr:row>
      <xdr:rowOff>99360</xdr:rowOff>
    </xdr:to>
    <xdr:sp macro="" textlink="">
      <xdr:nvSpPr>
        <xdr:cNvPr id="3216" name="Line 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 flipV="1">
          <a:off x="4120200" y="72107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180360</xdr:colOff>
      <xdr:row>4334</xdr:row>
      <xdr:rowOff>201240</xdr:rowOff>
    </xdr:from>
    <xdr:to>
      <xdr:col>8</xdr:col>
      <xdr:colOff>644400</xdr:colOff>
      <xdr:row>4335</xdr:row>
      <xdr:rowOff>80280</xdr:rowOff>
    </xdr:to>
    <xdr:sp macro="" textlink="">
      <xdr:nvSpPr>
        <xdr:cNvPr id="3217" name="Line 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 flipV="1">
          <a:off x="7401960" y="720729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77760</xdr:colOff>
      <xdr:row>4330</xdr:row>
      <xdr:rowOff>150480</xdr:rowOff>
    </xdr:from>
    <xdr:to>
      <xdr:col>4</xdr:col>
      <xdr:colOff>541800</xdr:colOff>
      <xdr:row>4331</xdr:row>
      <xdr:rowOff>93960</xdr:rowOff>
    </xdr:to>
    <xdr:sp macro="" textlink="">
      <xdr:nvSpPr>
        <xdr:cNvPr id="3218" name="Line 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 flipV="1">
          <a:off x="4891680" y="720028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151200</xdr:colOff>
      <xdr:row>4338</xdr:row>
      <xdr:rowOff>12240</xdr:rowOff>
    </xdr:from>
    <xdr:to>
      <xdr:col>3</xdr:col>
      <xdr:colOff>615240</xdr:colOff>
      <xdr:row>4338</xdr:row>
      <xdr:rowOff>118440</xdr:rowOff>
    </xdr:to>
    <xdr:sp macro="" textlink="">
      <xdr:nvSpPr>
        <xdr:cNvPr id="3219" name="Line 1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 flipV="1">
          <a:off x="4088520" y="72125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89640</xdr:colOff>
      <xdr:row>4340</xdr:row>
      <xdr:rowOff>5400</xdr:rowOff>
    </xdr:from>
    <xdr:to>
      <xdr:col>4</xdr:col>
      <xdr:colOff>553680</xdr:colOff>
      <xdr:row>4340</xdr:row>
      <xdr:rowOff>111600</xdr:rowOff>
    </xdr:to>
    <xdr:sp macro="" textlink="">
      <xdr:nvSpPr>
        <xdr:cNvPr id="3220" name="Line 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 flipV="1">
          <a:off x="4903560" y="721573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187920</xdr:colOff>
      <xdr:row>4339</xdr:row>
      <xdr:rowOff>11880</xdr:rowOff>
    </xdr:from>
    <xdr:to>
      <xdr:col>8</xdr:col>
      <xdr:colOff>651960</xdr:colOff>
      <xdr:row>4339</xdr:row>
      <xdr:rowOff>118080</xdr:rowOff>
    </xdr:to>
    <xdr:sp macro="" textlink="">
      <xdr:nvSpPr>
        <xdr:cNvPr id="3221" name="Line 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 flipV="1">
          <a:off x="7409520" y="721417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176400</xdr:colOff>
      <xdr:row>4342</xdr:row>
      <xdr:rowOff>30960</xdr:rowOff>
    </xdr:from>
    <xdr:to>
      <xdr:col>3</xdr:col>
      <xdr:colOff>640440</xdr:colOff>
      <xdr:row>4342</xdr:row>
      <xdr:rowOff>137160</xdr:rowOff>
    </xdr:to>
    <xdr:sp macro="" textlink="">
      <xdr:nvSpPr>
        <xdr:cNvPr id="3222" name="Line 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 flipV="1">
          <a:off x="4113720" y="72192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77040</xdr:colOff>
      <xdr:row>4342</xdr:row>
      <xdr:rowOff>154800</xdr:rowOff>
    </xdr:from>
    <xdr:to>
      <xdr:col>5</xdr:col>
      <xdr:colOff>541080</xdr:colOff>
      <xdr:row>4343</xdr:row>
      <xdr:rowOff>98280</xdr:rowOff>
    </xdr:to>
    <xdr:sp macro="" textlink="">
      <xdr:nvSpPr>
        <xdr:cNvPr id="3223" name="Line 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 flipV="1">
          <a:off x="5546160" y="722048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4341</xdr:row>
      <xdr:rowOff>7560</xdr:rowOff>
    </xdr:from>
    <xdr:to>
      <xdr:col>7</xdr:col>
      <xdr:colOff>477360</xdr:colOff>
      <xdr:row>4341</xdr:row>
      <xdr:rowOff>113760</xdr:rowOff>
    </xdr:to>
    <xdr:sp macro="" textlink="">
      <xdr:nvSpPr>
        <xdr:cNvPr id="3224" name="Line 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 flipV="1">
          <a:off x="6675480" y="72173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4344</xdr:row>
      <xdr:rowOff>17640</xdr:rowOff>
    </xdr:from>
    <xdr:to>
      <xdr:col>7</xdr:col>
      <xdr:colOff>497160</xdr:colOff>
      <xdr:row>4344</xdr:row>
      <xdr:rowOff>123840</xdr:rowOff>
    </xdr:to>
    <xdr:sp macro="" textlink="">
      <xdr:nvSpPr>
        <xdr:cNvPr id="3225" name="Line 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 flipV="1">
          <a:off x="6695280" y="72223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57240</xdr:colOff>
      <xdr:row>4347</xdr:row>
      <xdr:rowOff>11160</xdr:rowOff>
    </xdr:from>
    <xdr:to>
      <xdr:col>5</xdr:col>
      <xdr:colOff>521280</xdr:colOff>
      <xdr:row>4347</xdr:row>
      <xdr:rowOff>117360</xdr:rowOff>
    </xdr:to>
    <xdr:sp macro="" textlink="">
      <xdr:nvSpPr>
        <xdr:cNvPr id="3226" name="Line 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 flipV="1">
          <a:off x="5526360" y="72271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176400</xdr:colOff>
      <xdr:row>4344</xdr:row>
      <xdr:rowOff>155160</xdr:rowOff>
    </xdr:from>
    <xdr:to>
      <xdr:col>3</xdr:col>
      <xdr:colOff>640440</xdr:colOff>
      <xdr:row>4345</xdr:row>
      <xdr:rowOff>98640</xdr:rowOff>
    </xdr:to>
    <xdr:sp macro="" textlink="">
      <xdr:nvSpPr>
        <xdr:cNvPr id="3227" name="Line 1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 flipV="1">
          <a:off x="4113720" y="72237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33480</xdr:colOff>
      <xdr:row>4346</xdr:row>
      <xdr:rowOff>7920</xdr:rowOff>
    </xdr:from>
    <xdr:to>
      <xdr:col>5</xdr:col>
      <xdr:colOff>497520</xdr:colOff>
      <xdr:row>4346</xdr:row>
      <xdr:rowOff>114120</xdr:rowOff>
    </xdr:to>
    <xdr:sp macro="" textlink="">
      <xdr:nvSpPr>
        <xdr:cNvPr id="3228" name="Line 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 flipV="1">
          <a:off x="5502600" y="72255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47160</xdr:colOff>
      <xdr:row>4348</xdr:row>
      <xdr:rowOff>151200</xdr:rowOff>
    </xdr:from>
    <xdr:to>
      <xdr:col>4</xdr:col>
      <xdr:colOff>511200</xdr:colOff>
      <xdr:row>4349</xdr:row>
      <xdr:rowOff>94680</xdr:rowOff>
    </xdr:to>
    <xdr:sp macro="" textlink="">
      <xdr:nvSpPr>
        <xdr:cNvPr id="3229" name="Line 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 flipV="1">
          <a:off x="4861080" y="72301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4351</xdr:row>
      <xdr:rowOff>6840</xdr:rowOff>
    </xdr:from>
    <xdr:to>
      <xdr:col>11</xdr:col>
      <xdr:colOff>10800</xdr:colOff>
      <xdr:row>4351</xdr:row>
      <xdr:rowOff>113040</xdr:rowOff>
    </xdr:to>
    <xdr:sp macro="" textlink="">
      <xdr:nvSpPr>
        <xdr:cNvPr id="3230" name="Line 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 flipV="1">
          <a:off x="8752320" y="72336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187920</xdr:colOff>
      <xdr:row>4348</xdr:row>
      <xdr:rowOff>17280</xdr:rowOff>
    </xdr:from>
    <xdr:to>
      <xdr:col>8</xdr:col>
      <xdr:colOff>651960</xdr:colOff>
      <xdr:row>4348</xdr:row>
      <xdr:rowOff>123480</xdr:rowOff>
    </xdr:to>
    <xdr:sp macro="" textlink="">
      <xdr:nvSpPr>
        <xdr:cNvPr id="3231" name="Line 1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 flipV="1">
          <a:off x="7409520" y="72288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567615</xdr:colOff>
      <xdr:row>4360</xdr:row>
      <xdr:rowOff>149400</xdr:rowOff>
    </xdr:from>
    <xdr:to>
      <xdr:col>11</xdr:col>
      <xdr:colOff>3600</xdr:colOff>
      <xdr:row>4361</xdr:row>
      <xdr:rowOff>92880</xdr:rowOff>
    </xdr:to>
    <xdr:sp macro="" textlink="">
      <xdr:nvSpPr>
        <xdr:cNvPr id="3232" name="Line 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 flipV="1">
          <a:off x="8745120" y="725096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178200</xdr:colOff>
      <xdr:row>4359</xdr:row>
      <xdr:rowOff>212400</xdr:rowOff>
    </xdr:from>
    <xdr:to>
      <xdr:col>8</xdr:col>
      <xdr:colOff>642240</xdr:colOff>
      <xdr:row>4360</xdr:row>
      <xdr:rowOff>91440</xdr:rowOff>
    </xdr:to>
    <xdr:sp macro="" textlink="">
      <xdr:nvSpPr>
        <xdr:cNvPr id="3233" name="Line 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 flipV="1">
          <a:off x="7399800" y="724932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4350</xdr:row>
      <xdr:rowOff>12960</xdr:rowOff>
    </xdr:from>
    <xdr:to>
      <xdr:col>4</xdr:col>
      <xdr:colOff>514800</xdr:colOff>
      <xdr:row>4350</xdr:row>
      <xdr:rowOff>119160</xdr:rowOff>
    </xdr:to>
    <xdr:sp macro="" textlink="">
      <xdr:nvSpPr>
        <xdr:cNvPr id="3234" name="Line 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 flipV="1">
          <a:off x="4864680" y="72320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4355</xdr:row>
      <xdr:rowOff>26640</xdr:rowOff>
    </xdr:from>
    <xdr:to>
      <xdr:col>3</xdr:col>
      <xdr:colOff>620640</xdr:colOff>
      <xdr:row>4355</xdr:row>
      <xdr:rowOff>132840</xdr:rowOff>
    </xdr:to>
    <xdr:sp macro="" textlink="">
      <xdr:nvSpPr>
        <xdr:cNvPr id="3235" name="Line 1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 flipV="1">
          <a:off x="4093920" y="72409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200520</xdr:colOff>
      <xdr:row>4362</xdr:row>
      <xdr:rowOff>156600</xdr:rowOff>
    </xdr:from>
    <xdr:to>
      <xdr:col>8</xdr:col>
      <xdr:colOff>664560</xdr:colOff>
      <xdr:row>4363</xdr:row>
      <xdr:rowOff>100080</xdr:rowOff>
    </xdr:to>
    <xdr:sp macro="" textlink="">
      <xdr:nvSpPr>
        <xdr:cNvPr id="3236" name="Line 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 flipV="1">
          <a:off x="7422120" y="725429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4395</xdr:colOff>
      <xdr:row>4364</xdr:row>
      <xdr:rowOff>720</xdr:rowOff>
    </xdr:from>
    <xdr:to>
      <xdr:col>6</xdr:col>
      <xdr:colOff>453960</xdr:colOff>
      <xdr:row>4364</xdr:row>
      <xdr:rowOff>106920</xdr:rowOff>
    </xdr:to>
    <xdr:sp macro="" textlink="">
      <xdr:nvSpPr>
        <xdr:cNvPr id="3237" name="Line 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 flipV="1">
          <a:off x="6092640" y="72559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4361</xdr:row>
      <xdr:rowOff>161640</xdr:rowOff>
    </xdr:from>
    <xdr:to>
      <xdr:col>5</xdr:col>
      <xdr:colOff>515160</xdr:colOff>
      <xdr:row>4362</xdr:row>
      <xdr:rowOff>105480</xdr:rowOff>
    </xdr:to>
    <xdr:sp macro="" textlink="">
      <xdr:nvSpPr>
        <xdr:cNvPr id="3238" name="Line 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 flipV="1">
          <a:off x="5520240" y="72527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4359</xdr:row>
      <xdr:rowOff>25920</xdr:rowOff>
    </xdr:from>
    <xdr:to>
      <xdr:col>3</xdr:col>
      <xdr:colOff>656640</xdr:colOff>
      <xdr:row>4359</xdr:row>
      <xdr:rowOff>132120</xdr:rowOff>
    </xdr:to>
    <xdr:sp macro="" textlink="">
      <xdr:nvSpPr>
        <xdr:cNvPr id="3239" name="Line 1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 flipV="1">
          <a:off x="4129920" y="72474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4365</xdr:row>
      <xdr:rowOff>1080</xdr:rowOff>
    </xdr:from>
    <xdr:to>
      <xdr:col>7</xdr:col>
      <xdr:colOff>497160</xdr:colOff>
      <xdr:row>4365</xdr:row>
      <xdr:rowOff>107280</xdr:rowOff>
    </xdr:to>
    <xdr:sp macro="" textlink="">
      <xdr:nvSpPr>
        <xdr:cNvPr id="3240" name="Line 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 flipV="1">
          <a:off x="6695280" y="725761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4371</xdr:row>
      <xdr:rowOff>5040</xdr:rowOff>
    </xdr:from>
    <xdr:to>
      <xdr:col>11</xdr:col>
      <xdr:colOff>10800</xdr:colOff>
      <xdr:row>4371</xdr:row>
      <xdr:rowOff>111240</xdr:rowOff>
    </xdr:to>
    <xdr:sp macro="" textlink="">
      <xdr:nvSpPr>
        <xdr:cNvPr id="3241" name="Line 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 flipV="1">
          <a:off x="8752320" y="72680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4373</xdr:row>
      <xdr:rowOff>22320</xdr:rowOff>
    </xdr:from>
    <xdr:to>
      <xdr:col>7</xdr:col>
      <xdr:colOff>497160</xdr:colOff>
      <xdr:row>4373</xdr:row>
      <xdr:rowOff>128520</xdr:rowOff>
    </xdr:to>
    <xdr:sp macro="" textlink="">
      <xdr:nvSpPr>
        <xdr:cNvPr id="3242" name="Line 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 flipV="1">
          <a:off x="6695280" y="72714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76320</xdr:colOff>
      <xdr:row>4372</xdr:row>
      <xdr:rowOff>12240</xdr:rowOff>
    </xdr:from>
    <xdr:to>
      <xdr:col>9</xdr:col>
      <xdr:colOff>540360</xdr:colOff>
      <xdr:row>4372</xdr:row>
      <xdr:rowOff>118440</xdr:rowOff>
    </xdr:to>
    <xdr:sp macro="" textlink="">
      <xdr:nvSpPr>
        <xdr:cNvPr id="3243" name="Line 1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 flipV="1">
          <a:off x="8206200" y="72697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164520</xdr:colOff>
      <xdr:row>4374</xdr:row>
      <xdr:rowOff>137520</xdr:rowOff>
    </xdr:from>
    <xdr:to>
      <xdr:col>8</xdr:col>
      <xdr:colOff>628560</xdr:colOff>
      <xdr:row>4375</xdr:row>
      <xdr:rowOff>81000</xdr:rowOff>
    </xdr:to>
    <xdr:sp macro="" textlink="">
      <xdr:nvSpPr>
        <xdr:cNvPr id="3244" name="Line 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 flipV="1">
          <a:off x="7386120" y="727425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19080</xdr:colOff>
      <xdr:row>4370</xdr:row>
      <xdr:rowOff>10440</xdr:rowOff>
    </xdr:from>
    <xdr:to>
      <xdr:col>7</xdr:col>
      <xdr:colOff>483120</xdr:colOff>
      <xdr:row>4370</xdr:row>
      <xdr:rowOff>116640</xdr:rowOff>
    </xdr:to>
    <xdr:sp macro="" textlink="">
      <xdr:nvSpPr>
        <xdr:cNvPr id="3245" name="Line 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 flipV="1">
          <a:off x="6681240" y="726647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18720</xdr:colOff>
      <xdr:row>4368</xdr:row>
      <xdr:rowOff>217440</xdr:rowOff>
    </xdr:from>
    <xdr:to>
      <xdr:col>7</xdr:col>
      <xdr:colOff>482760</xdr:colOff>
      <xdr:row>4369</xdr:row>
      <xdr:rowOff>96480</xdr:rowOff>
    </xdr:to>
    <xdr:sp macro="" textlink="">
      <xdr:nvSpPr>
        <xdr:cNvPr id="3246" name="Line 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 flipV="1">
          <a:off x="6680880" y="726464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25920</xdr:colOff>
      <xdr:row>4376</xdr:row>
      <xdr:rowOff>148320</xdr:rowOff>
    </xdr:from>
    <xdr:to>
      <xdr:col>7</xdr:col>
      <xdr:colOff>489960</xdr:colOff>
      <xdr:row>4377</xdr:row>
      <xdr:rowOff>91800</xdr:rowOff>
    </xdr:to>
    <xdr:sp macro="" textlink="">
      <xdr:nvSpPr>
        <xdr:cNvPr id="3247" name="Line 1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 flipV="1">
          <a:off x="6688080" y="72776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567225</xdr:colOff>
      <xdr:row>4376</xdr:row>
      <xdr:rowOff>21240</xdr:rowOff>
    </xdr:from>
    <xdr:to>
      <xdr:col>10</xdr:col>
      <xdr:colOff>397665</xdr:colOff>
      <xdr:row>4376</xdr:row>
      <xdr:rowOff>127440</xdr:rowOff>
    </xdr:to>
    <xdr:sp macro="" textlink="">
      <xdr:nvSpPr>
        <xdr:cNvPr id="3248" name="Line 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 flipV="1">
          <a:off x="8725680" y="72763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70920</xdr:colOff>
      <xdr:row>4373</xdr:row>
      <xdr:rowOff>152280</xdr:rowOff>
    </xdr:from>
    <xdr:to>
      <xdr:col>4</xdr:col>
      <xdr:colOff>534960</xdr:colOff>
      <xdr:row>4374</xdr:row>
      <xdr:rowOff>96120</xdr:rowOff>
    </xdr:to>
    <xdr:sp macro="" textlink="">
      <xdr:nvSpPr>
        <xdr:cNvPr id="3249" name="Line 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 flipV="1">
          <a:off x="4884840" y="72727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74160</xdr:colOff>
      <xdr:row>4379</xdr:row>
      <xdr:rowOff>161280</xdr:rowOff>
    </xdr:from>
    <xdr:to>
      <xdr:col>4</xdr:col>
      <xdr:colOff>538200</xdr:colOff>
      <xdr:row>4380</xdr:row>
      <xdr:rowOff>104760</xdr:rowOff>
    </xdr:to>
    <xdr:sp macro="" textlink="">
      <xdr:nvSpPr>
        <xdr:cNvPr id="3250" name="Line 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 flipV="1">
          <a:off x="4888080" y="72826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4379</xdr:row>
      <xdr:rowOff>16560</xdr:rowOff>
    </xdr:from>
    <xdr:to>
      <xdr:col>8</xdr:col>
      <xdr:colOff>624600</xdr:colOff>
      <xdr:row>4379</xdr:row>
      <xdr:rowOff>122760</xdr:rowOff>
    </xdr:to>
    <xdr:sp macro="" textlink="">
      <xdr:nvSpPr>
        <xdr:cNvPr id="3251" name="Line 1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 flipV="1">
          <a:off x="7382160" y="72811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60480</xdr:colOff>
      <xdr:row>4378</xdr:row>
      <xdr:rowOff>34920</xdr:rowOff>
    </xdr:from>
    <xdr:to>
      <xdr:col>4</xdr:col>
      <xdr:colOff>524520</xdr:colOff>
      <xdr:row>4378</xdr:row>
      <xdr:rowOff>141120</xdr:rowOff>
    </xdr:to>
    <xdr:sp macro="" textlink="">
      <xdr:nvSpPr>
        <xdr:cNvPr id="3252" name="Line 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 flipV="1">
          <a:off x="4874400" y="72797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204480</xdr:colOff>
      <xdr:row>4387</xdr:row>
      <xdr:rowOff>2520</xdr:rowOff>
    </xdr:from>
    <xdr:to>
      <xdr:col>8</xdr:col>
      <xdr:colOff>668520</xdr:colOff>
      <xdr:row>4387</xdr:row>
      <xdr:rowOff>108720</xdr:rowOff>
    </xdr:to>
    <xdr:sp macro="" textlink="">
      <xdr:nvSpPr>
        <xdr:cNvPr id="3253" name="Line 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 flipV="1">
          <a:off x="7426080" y="72946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100080</xdr:colOff>
      <xdr:row>4388</xdr:row>
      <xdr:rowOff>157680</xdr:rowOff>
    </xdr:from>
    <xdr:to>
      <xdr:col>4</xdr:col>
      <xdr:colOff>564120</xdr:colOff>
      <xdr:row>4389</xdr:row>
      <xdr:rowOff>101160</xdr:rowOff>
    </xdr:to>
    <xdr:sp macro="" textlink="">
      <xdr:nvSpPr>
        <xdr:cNvPr id="3254" name="Line 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 flipV="1">
          <a:off x="4914000" y="72978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29520</xdr:colOff>
      <xdr:row>4390</xdr:row>
      <xdr:rowOff>12240</xdr:rowOff>
    </xdr:from>
    <xdr:to>
      <xdr:col>7</xdr:col>
      <xdr:colOff>493560</xdr:colOff>
      <xdr:row>4390</xdr:row>
      <xdr:rowOff>118440</xdr:rowOff>
    </xdr:to>
    <xdr:sp macro="" textlink="">
      <xdr:nvSpPr>
        <xdr:cNvPr id="3255" name="Line 1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 flipV="1">
          <a:off x="6691680" y="72996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566865</xdr:colOff>
      <xdr:row>4391</xdr:row>
      <xdr:rowOff>1080</xdr:rowOff>
    </xdr:from>
    <xdr:to>
      <xdr:col>10</xdr:col>
      <xdr:colOff>397305</xdr:colOff>
      <xdr:row>4391</xdr:row>
      <xdr:rowOff>107280</xdr:rowOff>
    </xdr:to>
    <xdr:sp macro="" textlink="">
      <xdr:nvSpPr>
        <xdr:cNvPr id="3256" name="Line 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 flipV="1">
          <a:off x="8725320" y="73011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56160</xdr:colOff>
      <xdr:row>4394</xdr:row>
      <xdr:rowOff>9720</xdr:rowOff>
    </xdr:from>
    <xdr:to>
      <xdr:col>9</xdr:col>
      <xdr:colOff>520200</xdr:colOff>
      <xdr:row>4394</xdr:row>
      <xdr:rowOff>115920</xdr:rowOff>
    </xdr:to>
    <xdr:sp macro="" textlink="">
      <xdr:nvSpPr>
        <xdr:cNvPr id="3257" name="Line 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 flipV="1">
          <a:off x="8186040" y="730612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69840</xdr:colOff>
      <xdr:row>4383</xdr:row>
      <xdr:rowOff>223920</xdr:rowOff>
    </xdr:from>
    <xdr:to>
      <xdr:col>4</xdr:col>
      <xdr:colOff>533880</xdr:colOff>
      <xdr:row>4384</xdr:row>
      <xdr:rowOff>102600</xdr:rowOff>
    </xdr:to>
    <xdr:sp macro="" textlink="">
      <xdr:nvSpPr>
        <xdr:cNvPr id="3258" name="Line 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 flipV="1">
          <a:off x="4883760" y="72897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32760</xdr:colOff>
      <xdr:row>4395</xdr:row>
      <xdr:rowOff>19800</xdr:rowOff>
    </xdr:from>
    <xdr:to>
      <xdr:col>7</xdr:col>
      <xdr:colOff>496800</xdr:colOff>
      <xdr:row>4395</xdr:row>
      <xdr:rowOff>126000</xdr:rowOff>
    </xdr:to>
    <xdr:sp macro="" textlink="">
      <xdr:nvSpPr>
        <xdr:cNvPr id="3259" name="Line 1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 flipV="1">
          <a:off x="6694920" y="73078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57960</xdr:colOff>
      <xdr:row>4387</xdr:row>
      <xdr:rowOff>158760</xdr:rowOff>
    </xdr:from>
    <xdr:to>
      <xdr:col>7</xdr:col>
      <xdr:colOff>502950</xdr:colOff>
      <xdr:row>4388</xdr:row>
      <xdr:rowOff>102600</xdr:rowOff>
    </xdr:to>
    <xdr:sp macro="" textlink="">
      <xdr:nvSpPr>
        <xdr:cNvPr id="3260" name="Line 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 flipV="1">
          <a:off x="6720120" y="72962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4386</xdr:row>
      <xdr:rowOff>2160</xdr:rowOff>
    </xdr:from>
    <xdr:to>
      <xdr:col>3</xdr:col>
      <xdr:colOff>620640</xdr:colOff>
      <xdr:row>4386</xdr:row>
      <xdr:rowOff>108360</xdr:rowOff>
    </xdr:to>
    <xdr:sp macro="" textlink="">
      <xdr:nvSpPr>
        <xdr:cNvPr id="3261" name="Line 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 flipV="1">
          <a:off x="4093920" y="72930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37440</xdr:colOff>
      <xdr:row>4393</xdr:row>
      <xdr:rowOff>5040</xdr:rowOff>
    </xdr:from>
    <xdr:to>
      <xdr:col>5</xdr:col>
      <xdr:colOff>501480</xdr:colOff>
      <xdr:row>4393</xdr:row>
      <xdr:rowOff>111240</xdr:rowOff>
    </xdr:to>
    <xdr:sp macro="" textlink="">
      <xdr:nvSpPr>
        <xdr:cNvPr id="3262" name="Line 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 flipV="1">
          <a:off x="5506560" y="73044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4392</xdr:row>
      <xdr:rowOff>22320</xdr:rowOff>
    </xdr:from>
    <xdr:to>
      <xdr:col>4</xdr:col>
      <xdr:colOff>514800</xdr:colOff>
      <xdr:row>4392</xdr:row>
      <xdr:rowOff>128520</xdr:rowOff>
    </xdr:to>
    <xdr:sp macro="" textlink="">
      <xdr:nvSpPr>
        <xdr:cNvPr id="3263" name="Line 1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 flipV="1">
          <a:off x="4864680" y="73029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2400</xdr:colOff>
      <xdr:row>4398</xdr:row>
      <xdr:rowOff>6840</xdr:rowOff>
    </xdr:from>
    <xdr:to>
      <xdr:col>11</xdr:col>
      <xdr:colOff>4290</xdr:colOff>
      <xdr:row>4398</xdr:row>
      <xdr:rowOff>113040</xdr:rowOff>
    </xdr:to>
    <xdr:sp macro="" textlink="">
      <xdr:nvSpPr>
        <xdr:cNvPr id="3264" name="Line 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 flipV="1">
          <a:off x="8741880" y="731260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167040</xdr:colOff>
      <xdr:row>4397</xdr:row>
      <xdr:rowOff>23400</xdr:rowOff>
    </xdr:from>
    <xdr:to>
      <xdr:col>8</xdr:col>
      <xdr:colOff>631080</xdr:colOff>
      <xdr:row>4397</xdr:row>
      <xdr:rowOff>129600</xdr:rowOff>
    </xdr:to>
    <xdr:sp macro="" textlink="">
      <xdr:nvSpPr>
        <xdr:cNvPr id="3265" name="Line 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 flipV="1">
          <a:off x="7388640" y="73111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4395</xdr:row>
      <xdr:rowOff>159120</xdr:rowOff>
    </xdr:from>
    <xdr:to>
      <xdr:col>3</xdr:col>
      <xdr:colOff>656640</xdr:colOff>
      <xdr:row>4396</xdr:row>
      <xdr:rowOff>102600</xdr:rowOff>
    </xdr:to>
    <xdr:sp macro="" textlink="">
      <xdr:nvSpPr>
        <xdr:cNvPr id="3266" name="Line 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 flipV="1">
          <a:off x="4129920" y="73092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270</xdr:colOff>
      <xdr:row>4398</xdr:row>
      <xdr:rowOff>147240</xdr:rowOff>
    </xdr:from>
    <xdr:to>
      <xdr:col>11</xdr:col>
      <xdr:colOff>17280</xdr:colOff>
      <xdr:row>4399</xdr:row>
      <xdr:rowOff>91080</xdr:rowOff>
    </xdr:to>
    <xdr:sp macro="" textlink="">
      <xdr:nvSpPr>
        <xdr:cNvPr id="3267" name="Line 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 flipV="1">
          <a:off x="8758800" y="731400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200880</xdr:colOff>
      <xdr:row>4403</xdr:row>
      <xdr:rowOff>150840</xdr:rowOff>
    </xdr:from>
    <xdr:to>
      <xdr:col>8</xdr:col>
      <xdr:colOff>664920</xdr:colOff>
      <xdr:row>4404</xdr:row>
      <xdr:rowOff>94680</xdr:rowOff>
    </xdr:to>
    <xdr:sp macro="" textlink="">
      <xdr:nvSpPr>
        <xdr:cNvPr id="3268" name="Line 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 flipV="1">
          <a:off x="7422480" y="732281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570825</xdr:colOff>
      <xdr:row>4407</xdr:row>
      <xdr:rowOff>151200</xdr:rowOff>
    </xdr:from>
    <xdr:to>
      <xdr:col>11</xdr:col>
      <xdr:colOff>1215</xdr:colOff>
      <xdr:row>4408</xdr:row>
      <xdr:rowOff>95040</xdr:rowOff>
    </xdr:to>
    <xdr:sp macro="" textlink="">
      <xdr:nvSpPr>
        <xdr:cNvPr id="3269" name="Line 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 flipV="1">
          <a:off x="8729280" y="73293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17640</xdr:colOff>
      <xdr:row>4402</xdr:row>
      <xdr:rowOff>218880</xdr:rowOff>
    </xdr:from>
    <xdr:to>
      <xdr:col>5</xdr:col>
      <xdr:colOff>481680</xdr:colOff>
      <xdr:row>4403</xdr:row>
      <xdr:rowOff>97560</xdr:rowOff>
    </xdr:to>
    <xdr:sp macro="" textlink="">
      <xdr:nvSpPr>
        <xdr:cNvPr id="3270" name="Line 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 flipV="1">
          <a:off x="5486760" y="73212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28800</xdr:colOff>
      <xdr:row>4406</xdr:row>
      <xdr:rowOff>146520</xdr:rowOff>
    </xdr:from>
    <xdr:to>
      <xdr:col>7</xdr:col>
      <xdr:colOff>492840</xdr:colOff>
      <xdr:row>4407</xdr:row>
      <xdr:rowOff>90000</xdr:rowOff>
    </xdr:to>
    <xdr:sp macro="" textlink="">
      <xdr:nvSpPr>
        <xdr:cNvPr id="3271" name="Line 1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 flipV="1">
          <a:off x="6690960" y="73276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37080</xdr:colOff>
      <xdr:row>4405</xdr:row>
      <xdr:rowOff>153720</xdr:rowOff>
    </xdr:from>
    <xdr:to>
      <xdr:col>5</xdr:col>
      <xdr:colOff>501120</xdr:colOff>
      <xdr:row>4406</xdr:row>
      <xdr:rowOff>97560</xdr:rowOff>
    </xdr:to>
    <xdr:sp macro="" textlink="">
      <xdr:nvSpPr>
        <xdr:cNvPr id="3272" name="Line 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 flipV="1">
          <a:off x="5506200" y="732609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166320</xdr:colOff>
      <xdr:row>4405</xdr:row>
      <xdr:rowOff>18720</xdr:rowOff>
    </xdr:from>
    <xdr:to>
      <xdr:col>3</xdr:col>
      <xdr:colOff>630360</xdr:colOff>
      <xdr:row>4405</xdr:row>
      <xdr:rowOff>124920</xdr:rowOff>
    </xdr:to>
    <xdr:sp macro="" textlink="">
      <xdr:nvSpPr>
        <xdr:cNvPr id="3273" name="Line 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 flipV="1">
          <a:off x="4103640" y="73247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3870</xdr:colOff>
      <xdr:row>4413</xdr:row>
      <xdr:rowOff>2160</xdr:rowOff>
    </xdr:from>
    <xdr:to>
      <xdr:col>11</xdr:col>
      <xdr:colOff>20880</xdr:colOff>
      <xdr:row>4413</xdr:row>
      <xdr:rowOff>108360</xdr:rowOff>
    </xdr:to>
    <xdr:sp macro="" textlink="">
      <xdr:nvSpPr>
        <xdr:cNvPr id="3274" name="Line 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 flipV="1">
          <a:off x="8762400" y="733757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206280</xdr:colOff>
      <xdr:row>4409</xdr:row>
      <xdr:rowOff>9360</xdr:rowOff>
    </xdr:from>
    <xdr:to>
      <xdr:col>8</xdr:col>
      <xdr:colOff>670320</xdr:colOff>
      <xdr:row>4409</xdr:row>
      <xdr:rowOff>115560</xdr:rowOff>
    </xdr:to>
    <xdr:sp macro="" textlink="">
      <xdr:nvSpPr>
        <xdr:cNvPr id="3275" name="Line 1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 flipV="1">
          <a:off x="7427880" y="73311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567615</xdr:colOff>
      <xdr:row>4414</xdr:row>
      <xdr:rowOff>1440</xdr:rowOff>
    </xdr:from>
    <xdr:to>
      <xdr:col>11</xdr:col>
      <xdr:colOff>3600</xdr:colOff>
      <xdr:row>4414</xdr:row>
      <xdr:rowOff>107640</xdr:rowOff>
    </xdr:to>
    <xdr:sp macro="" textlink="">
      <xdr:nvSpPr>
        <xdr:cNvPr id="3276" name="Line 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 flipV="1">
          <a:off x="8745120" y="73391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4409</xdr:row>
      <xdr:rowOff>141840</xdr:rowOff>
    </xdr:from>
    <xdr:to>
      <xdr:col>5</xdr:col>
      <xdr:colOff>511560</xdr:colOff>
      <xdr:row>4410</xdr:row>
      <xdr:rowOff>85680</xdr:rowOff>
    </xdr:to>
    <xdr:sp macro="" textlink="">
      <xdr:nvSpPr>
        <xdr:cNvPr id="3277" name="Line 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 flipV="1">
          <a:off x="5516640" y="73324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198000</xdr:colOff>
      <xdr:row>4410</xdr:row>
      <xdr:rowOff>159120</xdr:rowOff>
    </xdr:from>
    <xdr:to>
      <xdr:col>8</xdr:col>
      <xdr:colOff>662040</xdr:colOff>
      <xdr:row>4411</xdr:row>
      <xdr:rowOff>102600</xdr:rowOff>
    </xdr:to>
    <xdr:sp macro="" textlink="">
      <xdr:nvSpPr>
        <xdr:cNvPr id="3278" name="Line 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 flipV="1">
          <a:off x="7419600" y="73342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199800</xdr:colOff>
      <xdr:row>4412</xdr:row>
      <xdr:rowOff>16920</xdr:rowOff>
    </xdr:from>
    <xdr:to>
      <xdr:col>8</xdr:col>
      <xdr:colOff>663840</xdr:colOff>
      <xdr:row>4412</xdr:row>
      <xdr:rowOff>123120</xdr:rowOff>
    </xdr:to>
    <xdr:sp macro="" textlink="">
      <xdr:nvSpPr>
        <xdr:cNvPr id="3279" name="Line 1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 flipV="1">
          <a:off x="7421400" y="733610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214200</xdr:colOff>
      <xdr:row>4418</xdr:row>
      <xdr:rowOff>155880</xdr:rowOff>
    </xdr:from>
    <xdr:to>
      <xdr:col>8</xdr:col>
      <xdr:colOff>678240</xdr:colOff>
      <xdr:row>4419</xdr:row>
      <xdr:rowOff>99360</xdr:rowOff>
    </xdr:to>
    <xdr:sp macro="" textlink="">
      <xdr:nvSpPr>
        <xdr:cNvPr id="3280" name="Line 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 flipV="1">
          <a:off x="7435800" y="73478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200880</xdr:colOff>
      <xdr:row>4417</xdr:row>
      <xdr:rowOff>224280</xdr:rowOff>
    </xdr:from>
    <xdr:to>
      <xdr:col>8</xdr:col>
      <xdr:colOff>664920</xdr:colOff>
      <xdr:row>4418</xdr:row>
      <xdr:rowOff>103320</xdr:rowOff>
    </xdr:to>
    <xdr:sp macro="" textlink="">
      <xdr:nvSpPr>
        <xdr:cNvPr id="3281" name="Line 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 flipV="1">
          <a:off x="7422480" y="73462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55440</xdr:colOff>
      <xdr:row>4420</xdr:row>
      <xdr:rowOff>17280</xdr:rowOff>
    </xdr:from>
    <xdr:to>
      <xdr:col>9</xdr:col>
      <xdr:colOff>519480</xdr:colOff>
      <xdr:row>4420</xdr:row>
      <xdr:rowOff>123480</xdr:rowOff>
    </xdr:to>
    <xdr:sp macro="" textlink="">
      <xdr:nvSpPr>
        <xdr:cNvPr id="3282" name="Line 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 flipV="1">
          <a:off x="8185320" y="73497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15840</xdr:colOff>
      <xdr:row>4421</xdr:row>
      <xdr:rowOff>8280</xdr:rowOff>
    </xdr:from>
    <xdr:to>
      <xdr:col>7</xdr:col>
      <xdr:colOff>479880</xdr:colOff>
      <xdr:row>4421</xdr:row>
      <xdr:rowOff>114480</xdr:rowOff>
    </xdr:to>
    <xdr:sp macro="" textlink="">
      <xdr:nvSpPr>
        <xdr:cNvPr id="3283" name="Line 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 flipV="1">
          <a:off x="6678000" y="73512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81720</xdr:colOff>
      <xdr:row>4424</xdr:row>
      <xdr:rowOff>14400</xdr:rowOff>
    </xdr:from>
    <xdr:to>
      <xdr:col>9</xdr:col>
      <xdr:colOff>545760</xdr:colOff>
      <xdr:row>4424</xdr:row>
      <xdr:rowOff>120600</xdr:rowOff>
    </xdr:to>
    <xdr:sp macro="" textlink="">
      <xdr:nvSpPr>
        <xdr:cNvPr id="3284" name="Line 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 flipV="1">
          <a:off x="8211600" y="73562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79920</xdr:colOff>
      <xdr:row>4421</xdr:row>
      <xdr:rowOff>17280</xdr:rowOff>
    </xdr:from>
    <xdr:to>
      <xdr:col>4</xdr:col>
      <xdr:colOff>543960</xdr:colOff>
      <xdr:row>4421</xdr:row>
      <xdr:rowOff>123480</xdr:rowOff>
    </xdr:to>
    <xdr:sp macro="" textlink="">
      <xdr:nvSpPr>
        <xdr:cNvPr id="3285" name="Line 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 flipV="1">
          <a:off x="4893840" y="73513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69840</xdr:colOff>
      <xdr:row>4422</xdr:row>
      <xdr:rowOff>2880</xdr:rowOff>
    </xdr:from>
    <xdr:to>
      <xdr:col>4</xdr:col>
      <xdr:colOff>533880</xdr:colOff>
      <xdr:row>4422</xdr:row>
      <xdr:rowOff>109080</xdr:rowOff>
    </xdr:to>
    <xdr:sp macro="" textlink="">
      <xdr:nvSpPr>
        <xdr:cNvPr id="3286" name="Line 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 flipV="1">
          <a:off x="4883760" y="73528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176040</xdr:colOff>
      <xdr:row>4422</xdr:row>
      <xdr:rowOff>158400</xdr:rowOff>
    </xdr:from>
    <xdr:to>
      <xdr:col>3</xdr:col>
      <xdr:colOff>640080</xdr:colOff>
      <xdr:row>4423</xdr:row>
      <xdr:rowOff>101880</xdr:rowOff>
    </xdr:to>
    <xdr:sp macro="" textlink="">
      <xdr:nvSpPr>
        <xdr:cNvPr id="3287" name="Line 1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 flipV="1">
          <a:off x="4113360" y="73544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4530</xdr:colOff>
      <xdr:row>4426</xdr:row>
      <xdr:rowOff>24480</xdr:rowOff>
    </xdr:from>
    <xdr:to>
      <xdr:col>10</xdr:col>
      <xdr:colOff>396945</xdr:colOff>
      <xdr:row>4426</xdr:row>
      <xdr:rowOff>130680</xdr:rowOff>
    </xdr:to>
    <xdr:sp macro="" textlink="">
      <xdr:nvSpPr>
        <xdr:cNvPr id="3288" name="Line 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 flipV="1">
          <a:off x="8724960" y="73595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57960</xdr:colOff>
      <xdr:row>4424</xdr:row>
      <xdr:rowOff>143280</xdr:rowOff>
    </xdr:from>
    <xdr:to>
      <xdr:col>4</xdr:col>
      <xdr:colOff>522000</xdr:colOff>
      <xdr:row>4425</xdr:row>
      <xdr:rowOff>86760</xdr:rowOff>
    </xdr:to>
    <xdr:sp macro="" textlink="">
      <xdr:nvSpPr>
        <xdr:cNvPr id="3289" name="Line 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 flipV="1">
          <a:off x="4871880" y="73575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66240</xdr:colOff>
      <xdr:row>4427</xdr:row>
      <xdr:rowOff>6840</xdr:rowOff>
    </xdr:from>
    <xdr:to>
      <xdr:col>9</xdr:col>
      <xdr:colOff>530280</xdr:colOff>
      <xdr:row>4427</xdr:row>
      <xdr:rowOff>113040</xdr:rowOff>
    </xdr:to>
    <xdr:sp macro="" textlink="">
      <xdr:nvSpPr>
        <xdr:cNvPr id="3290" name="Line 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 flipV="1">
          <a:off x="8196120" y="736102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215640</xdr:colOff>
      <xdr:row>4433</xdr:row>
      <xdr:rowOff>155520</xdr:rowOff>
    </xdr:from>
    <xdr:to>
      <xdr:col>3</xdr:col>
      <xdr:colOff>679680</xdr:colOff>
      <xdr:row>4434</xdr:row>
      <xdr:rowOff>99360</xdr:rowOff>
    </xdr:to>
    <xdr:sp macro="" textlink="">
      <xdr:nvSpPr>
        <xdr:cNvPr id="3291" name="Line 1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 flipV="1">
          <a:off x="4152960" y="73729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170280</xdr:colOff>
      <xdr:row>4437</xdr:row>
      <xdr:rowOff>18000</xdr:rowOff>
    </xdr:from>
    <xdr:to>
      <xdr:col>3</xdr:col>
      <xdr:colOff>634320</xdr:colOff>
      <xdr:row>4437</xdr:row>
      <xdr:rowOff>124200</xdr:rowOff>
    </xdr:to>
    <xdr:sp macro="" textlink="">
      <xdr:nvSpPr>
        <xdr:cNvPr id="3292" name="Line 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 flipV="1">
          <a:off x="4107600" y="73780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52560</xdr:colOff>
      <xdr:row>4431</xdr:row>
      <xdr:rowOff>151920</xdr:rowOff>
    </xdr:from>
    <xdr:to>
      <xdr:col>8</xdr:col>
      <xdr:colOff>2250</xdr:colOff>
      <xdr:row>4432</xdr:row>
      <xdr:rowOff>95400</xdr:rowOff>
    </xdr:to>
    <xdr:sp macro="" textlink="">
      <xdr:nvSpPr>
        <xdr:cNvPr id="3293" name="Line 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 flipV="1">
          <a:off x="6714720" y="73696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54360</xdr:colOff>
      <xdr:row>4431</xdr:row>
      <xdr:rowOff>27360</xdr:rowOff>
    </xdr:from>
    <xdr:to>
      <xdr:col>4</xdr:col>
      <xdr:colOff>518400</xdr:colOff>
      <xdr:row>4431</xdr:row>
      <xdr:rowOff>133560</xdr:rowOff>
    </xdr:to>
    <xdr:sp macro="" textlink="">
      <xdr:nvSpPr>
        <xdr:cNvPr id="3294" name="Line 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 flipV="1">
          <a:off x="4868280" y="736837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38520</xdr:colOff>
      <xdr:row>4435</xdr:row>
      <xdr:rowOff>151560</xdr:rowOff>
    </xdr:from>
    <xdr:to>
      <xdr:col>7</xdr:col>
      <xdr:colOff>502560</xdr:colOff>
      <xdr:row>4436</xdr:row>
      <xdr:rowOff>95400</xdr:rowOff>
    </xdr:to>
    <xdr:sp macro="" textlink="">
      <xdr:nvSpPr>
        <xdr:cNvPr id="3295" name="Line 1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 flipV="1">
          <a:off x="6700680" y="737611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66960</xdr:colOff>
      <xdr:row>4434</xdr:row>
      <xdr:rowOff>159480</xdr:rowOff>
    </xdr:from>
    <xdr:to>
      <xdr:col>5</xdr:col>
      <xdr:colOff>531000</xdr:colOff>
      <xdr:row>4435</xdr:row>
      <xdr:rowOff>102960</xdr:rowOff>
    </xdr:to>
    <xdr:sp macro="" textlink="">
      <xdr:nvSpPr>
        <xdr:cNvPr id="3296" name="Line 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 flipV="1">
          <a:off x="5536080" y="737457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86760</xdr:colOff>
      <xdr:row>4441</xdr:row>
      <xdr:rowOff>16920</xdr:rowOff>
    </xdr:from>
    <xdr:to>
      <xdr:col>5</xdr:col>
      <xdr:colOff>550800</xdr:colOff>
      <xdr:row>4441</xdr:row>
      <xdr:rowOff>123120</xdr:rowOff>
    </xdr:to>
    <xdr:sp macro="" textlink="">
      <xdr:nvSpPr>
        <xdr:cNvPr id="3297" name="Line 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 flipV="1">
          <a:off x="5555880" y="73851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3675</xdr:colOff>
      <xdr:row>4433</xdr:row>
      <xdr:rowOff>360</xdr:rowOff>
    </xdr:from>
    <xdr:to>
      <xdr:col>11</xdr:col>
      <xdr:colOff>11160</xdr:colOff>
      <xdr:row>4433</xdr:row>
      <xdr:rowOff>106560</xdr:rowOff>
    </xdr:to>
    <xdr:sp macro="" textlink="">
      <xdr:nvSpPr>
        <xdr:cNvPr id="3298" name="Line 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 flipV="1">
          <a:off x="8752680" y="73713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34920</xdr:colOff>
      <xdr:row>4449</xdr:row>
      <xdr:rowOff>20520</xdr:rowOff>
    </xdr:from>
    <xdr:to>
      <xdr:col>7</xdr:col>
      <xdr:colOff>498960</xdr:colOff>
      <xdr:row>4449</xdr:row>
      <xdr:rowOff>126720</xdr:rowOff>
    </xdr:to>
    <xdr:sp macro="" textlink="">
      <xdr:nvSpPr>
        <xdr:cNvPr id="3299" name="Line 1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 flipV="1">
          <a:off x="6697080" y="73988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567060</xdr:colOff>
      <xdr:row>4449</xdr:row>
      <xdr:rowOff>142200</xdr:rowOff>
    </xdr:from>
    <xdr:to>
      <xdr:col>10</xdr:col>
      <xdr:colOff>397500</xdr:colOff>
      <xdr:row>4450</xdr:row>
      <xdr:rowOff>86040</xdr:rowOff>
    </xdr:to>
    <xdr:sp macro="" textlink="">
      <xdr:nvSpPr>
        <xdr:cNvPr id="3300" name="Line 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 flipV="1">
          <a:off x="8735040" y="740006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8640</xdr:colOff>
      <xdr:row>4455</xdr:row>
      <xdr:rowOff>720</xdr:rowOff>
    </xdr:from>
    <xdr:to>
      <xdr:col>11</xdr:col>
      <xdr:colOff>30600</xdr:colOff>
      <xdr:row>4455</xdr:row>
      <xdr:rowOff>106920</xdr:rowOff>
    </xdr:to>
    <xdr:sp macro="" textlink="">
      <xdr:nvSpPr>
        <xdr:cNvPr id="3301" name="Line 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 flipV="1">
          <a:off x="8772120" y="740840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180720</xdr:colOff>
      <xdr:row>4452</xdr:row>
      <xdr:rowOff>7200</xdr:rowOff>
    </xdr:from>
    <xdr:to>
      <xdr:col>3</xdr:col>
      <xdr:colOff>644760</xdr:colOff>
      <xdr:row>4452</xdr:row>
      <xdr:rowOff>113400</xdr:rowOff>
    </xdr:to>
    <xdr:sp macro="" textlink="">
      <xdr:nvSpPr>
        <xdr:cNvPr id="3302" name="Line 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 flipV="1">
          <a:off x="4118040" y="74035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4451</xdr:row>
      <xdr:rowOff>5040</xdr:rowOff>
    </xdr:from>
    <xdr:to>
      <xdr:col>8</xdr:col>
      <xdr:colOff>624600</xdr:colOff>
      <xdr:row>4451</xdr:row>
      <xdr:rowOff>111240</xdr:rowOff>
    </xdr:to>
    <xdr:sp macro="" textlink="">
      <xdr:nvSpPr>
        <xdr:cNvPr id="3303" name="Line 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 flipV="1">
          <a:off x="7382160" y="74019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113760</xdr:colOff>
      <xdr:row>4454</xdr:row>
      <xdr:rowOff>3960</xdr:rowOff>
    </xdr:from>
    <xdr:to>
      <xdr:col>4</xdr:col>
      <xdr:colOff>577800</xdr:colOff>
      <xdr:row>4454</xdr:row>
      <xdr:rowOff>110160</xdr:rowOff>
    </xdr:to>
    <xdr:sp macro="" textlink="">
      <xdr:nvSpPr>
        <xdr:cNvPr id="3304" name="Line 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 flipV="1">
          <a:off x="4927680" y="74068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223920</xdr:colOff>
      <xdr:row>4452</xdr:row>
      <xdr:rowOff>156240</xdr:rowOff>
    </xdr:from>
    <xdr:to>
      <xdr:col>8</xdr:col>
      <xdr:colOff>687960</xdr:colOff>
      <xdr:row>4453</xdr:row>
      <xdr:rowOff>99720</xdr:rowOff>
    </xdr:to>
    <xdr:sp macro="" textlink="">
      <xdr:nvSpPr>
        <xdr:cNvPr id="3305" name="Line 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 flipV="1">
          <a:off x="7445520" y="74050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54360</xdr:colOff>
      <xdr:row>4461</xdr:row>
      <xdr:rowOff>15840</xdr:rowOff>
    </xdr:from>
    <xdr:to>
      <xdr:col>4</xdr:col>
      <xdr:colOff>518400</xdr:colOff>
      <xdr:row>4461</xdr:row>
      <xdr:rowOff>122040</xdr:rowOff>
    </xdr:to>
    <xdr:sp macro="" textlink="">
      <xdr:nvSpPr>
        <xdr:cNvPr id="3306" name="Line 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 flipV="1">
          <a:off x="4868280" y="741895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25200</xdr:colOff>
      <xdr:row>4456</xdr:row>
      <xdr:rowOff>3240</xdr:rowOff>
    </xdr:from>
    <xdr:to>
      <xdr:col>11</xdr:col>
      <xdr:colOff>47160</xdr:colOff>
      <xdr:row>4456</xdr:row>
      <xdr:rowOff>109440</xdr:rowOff>
    </xdr:to>
    <xdr:sp macro="" textlink="">
      <xdr:nvSpPr>
        <xdr:cNvPr id="3307" name="Line 1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 flipV="1">
          <a:off x="8788680" y="74100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67680</xdr:colOff>
      <xdr:row>4462</xdr:row>
      <xdr:rowOff>18360</xdr:rowOff>
    </xdr:from>
    <xdr:to>
      <xdr:col>4</xdr:col>
      <xdr:colOff>531720</xdr:colOff>
      <xdr:row>4462</xdr:row>
      <xdr:rowOff>124560</xdr:rowOff>
    </xdr:to>
    <xdr:sp macro="" textlink="">
      <xdr:nvSpPr>
        <xdr:cNvPr id="3308" name="Line 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 flipV="1">
          <a:off x="4881600" y="742060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567420</xdr:colOff>
      <xdr:row>4463</xdr:row>
      <xdr:rowOff>161565</xdr:rowOff>
    </xdr:from>
    <xdr:to>
      <xdr:col>10</xdr:col>
      <xdr:colOff>397860</xdr:colOff>
      <xdr:row>4464</xdr:row>
      <xdr:rowOff>105840</xdr:rowOff>
    </xdr:to>
    <xdr:sp macro="" textlink="">
      <xdr:nvSpPr>
        <xdr:cNvPr id="3309" name="Line 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 flipV="1">
          <a:off x="8735400" y="74236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74160</xdr:colOff>
      <xdr:row>4459</xdr:row>
      <xdr:rowOff>212040</xdr:rowOff>
    </xdr:from>
    <xdr:to>
      <xdr:col>4</xdr:col>
      <xdr:colOff>538200</xdr:colOff>
      <xdr:row>4460</xdr:row>
      <xdr:rowOff>91080</xdr:rowOff>
    </xdr:to>
    <xdr:sp macro="" textlink="">
      <xdr:nvSpPr>
        <xdr:cNvPr id="3310" name="Line 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 flipV="1">
          <a:off x="4888080" y="74170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28800</xdr:colOff>
      <xdr:row>4465</xdr:row>
      <xdr:rowOff>5400</xdr:rowOff>
    </xdr:from>
    <xdr:to>
      <xdr:col>7</xdr:col>
      <xdr:colOff>492840</xdr:colOff>
      <xdr:row>4465</xdr:row>
      <xdr:rowOff>111600</xdr:rowOff>
    </xdr:to>
    <xdr:sp macro="" textlink="">
      <xdr:nvSpPr>
        <xdr:cNvPr id="3311" name="Line 1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 flipV="1">
          <a:off x="6690960" y="74253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4463</xdr:row>
      <xdr:rowOff>52560</xdr:rowOff>
    </xdr:from>
    <xdr:to>
      <xdr:col>4</xdr:col>
      <xdr:colOff>514800</xdr:colOff>
      <xdr:row>4463</xdr:row>
      <xdr:rowOff>158760</xdr:rowOff>
    </xdr:to>
    <xdr:sp macro="" textlink="">
      <xdr:nvSpPr>
        <xdr:cNvPr id="3312" name="Line 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 flipV="1">
          <a:off x="4864680" y="74225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4466</xdr:row>
      <xdr:rowOff>14760</xdr:rowOff>
    </xdr:from>
    <xdr:to>
      <xdr:col>11</xdr:col>
      <xdr:colOff>1080</xdr:colOff>
      <xdr:row>4466</xdr:row>
      <xdr:rowOff>120960</xdr:rowOff>
    </xdr:to>
    <xdr:sp macro="" textlink="">
      <xdr:nvSpPr>
        <xdr:cNvPr id="3313" name="Line 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 flipV="1">
          <a:off x="8742600" y="742706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4466</xdr:row>
      <xdr:rowOff>137160</xdr:rowOff>
    </xdr:from>
    <xdr:to>
      <xdr:col>7</xdr:col>
      <xdr:colOff>477360</xdr:colOff>
      <xdr:row>4467</xdr:row>
      <xdr:rowOff>80640</xdr:rowOff>
    </xdr:to>
    <xdr:sp macro="" textlink="">
      <xdr:nvSpPr>
        <xdr:cNvPr id="3314" name="Line 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 flipV="1">
          <a:off x="6675480" y="74282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133920</xdr:colOff>
      <xdr:row>4470</xdr:row>
      <xdr:rowOff>32400</xdr:rowOff>
    </xdr:from>
    <xdr:to>
      <xdr:col>3</xdr:col>
      <xdr:colOff>597960</xdr:colOff>
      <xdr:row>4470</xdr:row>
      <xdr:rowOff>138600</xdr:rowOff>
    </xdr:to>
    <xdr:sp macro="" textlink="">
      <xdr:nvSpPr>
        <xdr:cNvPr id="3315" name="Line 1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 flipV="1">
          <a:off x="4071240" y="74337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131040</xdr:colOff>
      <xdr:row>4469</xdr:row>
      <xdr:rowOff>2880</xdr:rowOff>
    </xdr:from>
    <xdr:to>
      <xdr:col>3</xdr:col>
      <xdr:colOff>595080</xdr:colOff>
      <xdr:row>4469</xdr:row>
      <xdr:rowOff>109080</xdr:rowOff>
    </xdr:to>
    <xdr:sp macro="" textlink="">
      <xdr:nvSpPr>
        <xdr:cNvPr id="3316" name="Line 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 flipV="1">
          <a:off x="4068360" y="74318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501375</xdr:colOff>
      <xdr:row>4468</xdr:row>
      <xdr:rowOff>1080</xdr:rowOff>
    </xdr:from>
    <xdr:to>
      <xdr:col>7</xdr:col>
      <xdr:colOff>453600</xdr:colOff>
      <xdr:row>4468</xdr:row>
      <xdr:rowOff>107280</xdr:rowOff>
    </xdr:to>
    <xdr:sp macro="" textlink="">
      <xdr:nvSpPr>
        <xdr:cNvPr id="3317" name="Line 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 flipV="1">
          <a:off x="6651720" y="743018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7560</xdr:colOff>
      <xdr:row>4470</xdr:row>
      <xdr:rowOff>148320</xdr:rowOff>
    </xdr:from>
    <xdr:to>
      <xdr:col>5</xdr:col>
      <xdr:colOff>471600</xdr:colOff>
      <xdr:row>4471</xdr:row>
      <xdr:rowOff>92160</xdr:rowOff>
    </xdr:to>
    <xdr:sp macro="" textlink="">
      <xdr:nvSpPr>
        <xdr:cNvPr id="3318" name="Line 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 flipV="1">
          <a:off x="5476680" y="74349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567060</xdr:colOff>
      <xdr:row>4473</xdr:row>
      <xdr:rowOff>8280</xdr:rowOff>
    </xdr:from>
    <xdr:to>
      <xdr:col>10</xdr:col>
      <xdr:colOff>397500</xdr:colOff>
      <xdr:row>4473</xdr:row>
      <xdr:rowOff>114480</xdr:rowOff>
    </xdr:to>
    <xdr:sp macro="" textlink="">
      <xdr:nvSpPr>
        <xdr:cNvPr id="3319" name="Line 1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 flipV="1">
          <a:off x="8735040" y="74383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37080</xdr:colOff>
      <xdr:row>4472</xdr:row>
      <xdr:rowOff>16560</xdr:rowOff>
    </xdr:from>
    <xdr:to>
      <xdr:col>5</xdr:col>
      <xdr:colOff>501120</xdr:colOff>
      <xdr:row>4472</xdr:row>
      <xdr:rowOff>122760</xdr:rowOff>
    </xdr:to>
    <xdr:sp macro="" textlink="">
      <xdr:nvSpPr>
        <xdr:cNvPr id="3320" name="Line 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 flipV="1">
          <a:off x="5506200" y="74368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570855</xdr:colOff>
      <xdr:row>4474</xdr:row>
      <xdr:rowOff>23760</xdr:rowOff>
    </xdr:from>
    <xdr:to>
      <xdr:col>11</xdr:col>
      <xdr:colOff>6840</xdr:colOff>
      <xdr:row>4474</xdr:row>
      <xdr:rowOff>129960</xdr:rowOff>
    </xdr:to>
    <xdr:sp macro="" textlink="">
      <xdr:nvSpPr>
        <xdr:cNvPr id="3321" name="Line 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 flipV="1">
          <a:off x="8748360" y="74401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190440</xdr:colOff>
      <xdr:row>4477</xdr:row>
      <xdr:rowOff>207720</xdr:rowOff>
    </xdr:from>
    <xdr:to>
      <xdr:col>3</xdr:col>
      <xdr:colOff>654480</xdr:colOff>
      <xdr:row>4478</xdr:row>
      <xdr:rowOff>86760</xdr:rowOff>
    </xdr:to>
    <xdr:sp macro="" textlink="">
      <xdr:nvSpPr>
        <xdr:cNvPr id="3322" name="Line 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 flipV="1">
          <a:off x="4127760" y="74468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</xdr:colOff>
      <xdr:row>4485</xdr:row>
      <xdr:rowOff>152640</xdr:rowOff>
    </xdr:from>
    <xdr:to>
      <xdr:col>7</xdr:col>
      <xdr:colOff>467640</xdr:colOff>
      <xdr:row>4486</xdr:row>
      <xdr:rowOff>96120</xdr:rowOff>
    </xdr:to>
    <xdr:sp macro="" textlink="">
      <xdr:nvSpPr>
        <xdr:cNvPr id="3323" name="Line 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 flipV="1">
          <a:off x="6665760" y="746061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196200</xdr:colOff>
      <xdr:row>4486</xdr:row>
      <xdr:rowOff>158760</xdr:rowOff>
    </xdr:from>
    <xdr:to>
      <xdr:col>3</xdr:col>
      <xdr:colOff>660240</xdr:colOff>
      <xdr:row>4487</xdr:row>
      <xdr:rowOff>102600</xdr:rowOff>
    </xdr:to>
    <xdr:sp macro="" textlink="">
      <xdr:nvSpPr>
        <xdr:cNvPr id="3324" name="Line 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 flipV="1">
          <a:off x="4133520" y="74623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167040</xdr:colOff>
      <xdr:row>4484</xdr:row>
      <xdr:rowOff>217800</xdr:rowOff>
    </xdr:from>
    <xdr:to>
      <xdr:col>8</xdr:col>
      <xdr:colOff>631080</xdr:colOff>
      <xdr:row>4485</xdr:row>
      <xdr:rowOff>96840</xdr:rowOff>
    </xdr:to>
    <xdr:sp macro="" textlink="">
      <xdr:nvSpPr>
        <xdr:cNvPr id="3325" name="Line 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 flipV="1">
          <a:off x="7388640" y="745899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48240</xdr:colOff>
      <xdr:row>4488</xdr:row>
      <xdr:rowOff>148680</xdr:rowOff>
    </xdr:from>
    <xdr:to>
      <xdr:col>4</xdr:col>
      <xdr:colOff>512280</xdr:colOff>
      <xdr:row>4489</xdr:row>
      <xdr:rowOff>92520</xdr:rowOff>
    </xdr:to>
    <xdr:sp macro="" textlink="">
      <xdr:nvSpPr>
        <xdr:cNvPr id="3326" name="Line 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 flipV="1">
          <a:off x="4862160" y="74654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3555</xdr:colOff>
      <xdr:row>4488</xdr:row>
      <xdr:rowOff>4680</xdr:rowOff>
    </xdr:from>
    <xdr:to>
      <xdr:col>7</xdr:col>
      <xdr:colOff>451080</xdr:colOff>
      <xdr:row>4488</xdr:row>
      <xdr:rowOff>110880</xdr:rowOff>
    </xdr:to>
    <xdr:sp macro="" textlink="">
      <xdr:nvSpPr>
        <xdr:cNvPr id="3327" name="Line 1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 flipV="1">
          <a:off x="6649200" y="74640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37440</xdr:colOff>
      <xdr:row>4491</xdr:row>
      <xdr:rowOff>153360</xdr:rowOff>
    </xdr:from>
    <xdr:to>
      <xdr:col>5</xdr:col>
      <xdr:colOff>501480</xdr:colOff>
      <xdr:row>4492</xdr:row>
      <xdr:rowOff>97200</xdr:rowOff>
    </xdr:to>
    <xdr:sp macro="" textlink="">
      <xdr:nvSpPr>
        <xdr:cNvPr id="3328" name="Line 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 flipV="1">
          <a:off x="5506560" y="747037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567615</xdr:colOff>
      <xdr:row>4490</xdr:row>
      <xdr:rowOff>75</xdr:rowOff>
    </xdr:from>
    <xdr:to>
      <xdr:col>11</xdr:col>
      <xdr:colOff>3600</xdr:colOff>
      <xdr:row>4490</xdr:row>
      <xdr:rowOff>105480</xdr:rowOff>
    </xdr:to>
    <xdr:sp macro="" textlink="">
      <xdr:nvSpPr>
        <xdr:cNvPr id="3329" name="Line 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 flipV="1">
          <a:off x="8745120" y="74672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160200</xdr:colOff>
      <xdr:row>4490</xdr:row>
      <xdr:rowOff>150480</xdr:rowOff>
    </xdr:from>
    <xdr:to>
      <xdr:col>3</xdr:col>
      <xdr:colOff>624240</xdr:colOff>
      <xdr:row>4491</xdr:row>
      <xdr:rowOff>93960</xdr:rowOff>
    </xdr:to>
    <xdr:sp macro="" textlink="">
      <xdr:nvSpPr>
        <xdr:cNvPr id="3330" name="Line 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 flipV="1">
          <a:off x="4097520" y="74687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4493</xdr:row>
      <xdr:rowOff>6840</xdr:rowOff>
    </xdr:from>
    <xdr:to>
      <xdr:col>7</xdr:col>
      <xdr:colOff>497160</xdr:colOff>
      <xdr:row>4493</xdr:row>
      <xdr:rowOff>113040</xdr:rowOff>
    </xdr:to>
    <xdr:sp macro="" textlink="">
      <xdr:nvSpPr>
        <xdr:cNvPr id="3331" name="Line 1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 flipV="1">
          <a:off x="6695280" y="74721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214200</xdr:colOff>
      <xdr:row>4493</xdr:row>
      <xdr:rowOff>150480</xdr:rowOff>
    </xdr:from>
    <xdr:to>
      <xdr:col>8</xdr:col>
      <xdr:colOff>678240</xdr:colOff>
      <xdr:row>4494</xdr:row>
      <xdr:rowOff>94320</xdr:rowOff>
    </xdr:to>
    <xdr:sp macro="" textlink="">
      <xdr:nvSpPr>
        <xdr:cNvPr id="3332" name="Line 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 flipV="1">
          <a:off x="7435800" y="74736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187920</xdr:colOff>
      <xdr:row>4494</xdr:row>
      <xdr:rowOff>150120</xdr:rowOff>
    </xdr:from>
    <xdr:to>
      <xdr:col>8</xdr:col>
      <xdr:colOff>651960</xdr:colOff>
      <xdr:row>4495</xdr:row>
      <xdr:rowOff>93600</xdr:rowOff>
    </xdr:to>
    <xdr:sp macro="" textlink="">
      <xdr:nvSpPr>
        <xdr:cNvPr id="3333" name="Line 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 flipV="1">
          <a:off x="7409520" y="74752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4498</xdr:row>
      <xdr:rowOff>217440</xdr:rowOff>
    </xdr:from>
    <xdr:to>
      <xdr:col>8</xdr:col>
      <xdr:colOff>624600</xdr:colOff>
      <xdr:row>4499</xdr:row>
      <xdr:rowOff>96480</xdr:rowOff>
    </xdr:to>
    <xdr:sp macro="" textlink="">
      <xdr:nvSpPr>
        <xdr:cNvPr id="3334" name="Line 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 flipV="1">
          <a:off x="7382160" y="74823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501375</xdr:colOff>
      <xdr:row>4500</xdr:row>
      <xdr:rowOff>2160</xdr:rowOff>
    </xdr:from>
    <xdr:to>
      <xdr:col>7</xdr:col>
      <xdr:colOff>453600</xdr:colOff>
      <xdr:row>4500</xdr:row>
      <xdr:rowOff>108360</xdr:rowOff>
    </xdr:to>
    <xdr:sp macro="" textlink="">
      <xdr:nvSpPr>
        <xdr:cNvPr id="3335" name="Line 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 flipV="1">
          <a:off x="6651720" y="74841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158400</xdr:colOff>
      <xdr:row>4501</xdr:row>
      <xdr:rowOff>160200</xdr:rowOff>
    </xdr:from>
    <xdr:to>
      <xdr:col>8</xdr:col>
      <xdr:colOff>622440</xdr:colOff>
      <xdr:row>4502</xdr:row>
      <xdr:rowOff>103680</xdr:rowOff>
    </xdr:to>
    <xdr:sp macro="" textlink="">
      <xdr:nvSpPr>
        <xdr:cNvPr id="3336" name="Line 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 flipV="1">
          <a:off x="7380000" y="74873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26640</xdr:colOff>
      <xdr:row>4501</xdr:row>
      <xdr:rowOff>18360</xdr:rowOff>
    </xdr:from>
    <xdr:to>
      <xdr:col>7</xdr:col>
      <xdr:colOff>490680</xdr:colOff>
      <xdr:row>4501</xdr:row>
      <xdr:rowOff>124560</xdr:rowOff>
    </xdr:to>
    <xdr:sp macro="" textlink="">
      <xdr:nvSpPr>
        <xdr:cNvPr id="3337" name="Line 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 flipV="1">
          <a:off x="6688800" y="748592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166320</xdr:colOff>
      <xdr:row>4506</xdr:row>
      <xdr:rowOff>17640</xdr:rowOff>
    </xdr:from>
    <xdr:to>
      <xdr:col>3</xdr:col>
      <xdr:colOff>630360</xdr:colOff>
      <xdr:row>4506</xdr:row>
      <xdr:rowOff>123840</xdr:rowOff>
    </xdr:to>
    <xdr:sp macro="" textlink="">
      <xdr:nvSpPr>
        <xdr:cNvPr id="3338" name="Line 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 flipV="1">
          <a:off x="4103640" y="74946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160560</xdr:colOff>
      <xdr:row>4506</xdr:row>
      <xdr:rowOff>153000</xdr:rowOff>
    </xdr:from>
    <xdr:to>
      <xdr:col>3</xdr:col>
      <xdr:colOff>624600</xdr:colOff>
      <xdr:row>4507</xdr:row>
      <xdr:rowOff>96480</xdr:rowOff>
    </xdr:to>
    <xdr:sp macro="" textlink="">
      <xdr:nvSpPr>
        <xdr:cNvPr id="3339" name="Line 1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 flipV="1">
          <a:off x="4097880" y="74960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77040</xdr:colOff>
      <xdr:row>4512</xdr:row>
      <xdr:rowOff>209160</xdr:rowOff>
    </xdr:from>
    <xdr:to>
      <xdr:col>5</xdr:col>
      <xdr:colOff>541080</xdr:colOff>
      <xdr:row>4513</xdr:row>
      <xdr:rowOff>88200</xdr:rowOff>
    </xdr:to>
    <xdr:sp macro="" textlink="">
      <xdr:nvSpPr>
        <xdr:cNvPr id="3340" name="Line 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 flipV="1">
          <a:off x="5546160" y="75063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220320</xdr:colOff>
      <xdr:row>4513</xdr:row>
      <xdr:rowOff>154440</xdr:rowOff>
    </xdr:from>
    <xdr:to>
      <xdr:col>8</xdr:col>
      <xdr:colOff>684360</xdr:colOff>
      <xdr:row>4514</xdr:row>
      <xdr:rowOff>97920</xdr:rowOff>
    </xdr:to>
    <xdr:sp macro="" textlink="">
      <xdr:nvSpPr>
        <xdr:cNvPr id="3341" name="Line 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 flipV="1">
          <a:off x="7441920" y="75080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181080</xdr:colOff>
      <xdr:row>4516</xdr:row>
      <xdr:rowOff>10800</xdr:rowOff>
    </xdr:from>
    <xdr:to>
      <xdr:col>8</xdr:col>
      <xdr:colOff>645120</xdr:colOff>
      <xdr:row>4516</xdr:row>
      <xdr:rowOff>117000</xdr:rowOff>
    </xdr:to>
    <xdr:sp macro="" textlink="">
      <xdr:nvSpPr>
        <xdr:cNvPr id="3342" name="Line 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 flipV="1">
          <a:off x="7402680" y="75115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64080</xdr:colOff>
      <xdr:row>4514</xdr:row>
      <xdr:rowOff>151200</xdr:rowOff>
    </xdr:from>
    <xdr:to>
      <xdr:col>5</xdr:col>
      <xdr:colOff>528120</xdr:colOff>
      <xdr:row>4515</xdr:row>
      <xdr:rowOff>95040</xdr:rowOff>
    </xdr:to>
    <xdr:sp macro="" textlink="">
      <xdr:nvSpPr>
        <xdr:cNvPr id="3343" name="Line 1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 flipV="1">
          <a:off x="5533200" y="75096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86760</xdr:colOff>
      <xdr:row>4518</xdr:row>
      <xdr:rowOff>27000</xdr:rowOff>
    </xdr:from>
    <xdr:to>
      <xdr:col>5</xdr:col>
      <xdr:colOff>550800</xdr:colOff>
      <xdr:row>4518</xdr:row>
      <xdr:rowOff>133200</xdr:rowOff>
    </xdr:to>
    <xdr:sp macro="" textlink="">
      <xdr:nvSpPr>
        <xdr:cNvPr id="3344" name="Line 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 flipV="1">
          <a:off x="5555880" y="75149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204480</xdr:colOff>
      <xdr:row>4519</xdr:row>
      <xdr:rowOff>26280</xdr:rowOff>
    </xdr:from>
    <xdr:to>
      <xdr:col>8</xdr:col>
      <xdr:colOff>668520</xdr:colOff>
      <xdr:row>4519</xdr:row>
      <xdr:rowOff>132480</xdr:rowOff>
    </xdr:to>
    <xdr:sp macro="" textlink="">
      <xdr:nvSpPr>
        <xdr:cNvPr id="3345" name="Line 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 flipV="1">
          <a:off x="7426080" y="75165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2070</xdr:colOff>
      <xdr:row>4517</xdr:row>
      <xdr:rowOff>5760</xdr:rowOff>
    </xdr:from>
    <xdr:to>
      <xdr:col>5</xdr:col>
      <xdr:colOff>439560</xdr:colOff>
      <xdr:row>4517</xdr:row>
      <xdr:rowOff>111960</xdr:rowOff>
    </xdr:to>
    <xdr:sp macro="" textlink="">
      <xdr:nvSpPr>
        <xdr:cNvPr id="3346" name="Line 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 flipV="1">
          <a:off x="5444640" y="75130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4522</xdr:row>
      <xdr:rowOff>209160</xdr:rowOff>
    </xdr:from>
    <xdr:to>
      <xdr:col>3</xdr:col>
      <xdr:colOff>656640</xdr:colOff>
      <xdr:row>4523</xdr:row>
      <xdr:rowOff>87840</xdr:rowOff>
    </xdr:to>
    <xdr:sp macro="" textlink="">
      <xdr:nvSpPr>
        <xdr:cNvPr id="3347" name="Line 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 flipV="1">
          <a:off x="4129920" y="752324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19800</xdr:colOff>
      <xdr:row>4528</xdr:row>
      <xdr:rowOff>222120</xdr:rowOff>
    </xdr:from>
    <xdr:to>
      <xdr:col>7</xdr:col>
      <xdr:colOff>483840</xdr:colOff>
      <xdr:row>4529</xdr:row>
      <xdr:rowOff>101160</xdr:rowOff>
    </xdr:to>
    <xdr:sp macro="" textlink="">
      <xdr:nvSpPr>
        <xdr:cNvPr id="3348" name="Line 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 flipV="1">
          <a:off x="6681960" y="75337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25920</xdr:colOff>
      <xdr:row>4534</xdr:row>
      <xdr:rowOff>285390</xdr:rowOff>
    </xdr:from>
    <xdr:to>
      <xdr:col>6</xdr:col>
      <xdr:colOff>489960</xdr:colOff>
      <xdr:row>4535</xdr:row>
      <xdr:rowOff>105840</xdr:rowOff>
    </xdr:to>
    <xdr:sp macro="" textlink="">
      <xdr:nvSpPr>
        <xdr:cNvPr id="3349" name="Line 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 flipV="1">
          <a:off x="6128640" y="754421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4535</xdr:row>
      <xdr:rowOff>154080</xdr:rowOff>
    </xdr:from>
    <xdr:to>
      <xdr:col>7</xdr:col>
      <xdr:colOff>477360</xdr:colOff>
      <xdr:row>4536</xdr:row>
      <xdr:rowOff>97920</xdr:rowOff>
    </xdr:to>
    <xdr:sp macro="" textlink="">
      <xdr:nvSpPr>
        <xdr:cNvPr id="3350" name="Line 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 flipV="1">
          <a:off x="6675480" y="75457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37440</xdr:colOff>
      <xdr:row>4548</xdr:row>
      <xdr:rowOff>0</xdr:rowOff>
    </xdr:from>
    <xdr:to>
      <xdr:col>5</xdr:col>
      <xdr:colOff>501480</xdr:colOff>
      <xdr:row>4548</xdr:row>
      <xdr:rowOff>106200</xdr:rowOff>
    </xdr:to>
    <xdr:sp macro="" textlink="">
      <xdr:nvSpPr>
        <xdr:cNvPr id="3351" name="Line 1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 flipV="1">
          <a:off x="5506560" y="75666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46800</xdr:colOff>
      <xdr:row>4548</xdr:row>
      <xdr:rowOff>146160</xdr:rowOff>
    </xdr:from>
    <xdr:to>
      <xdr:col>5</xdr:col>
      <xdr:colOff>510840</xdr:colOff>
      <xdr:row>4549</xdr:row>
      <xdr:rowOff>89640</xdr:rowOff>
    </xdr:to>
    <xdr:sp macro="" textlink="">
      <xdr:nvSpPr>
        <xdr:cNvPr id="3352" name="Line 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 flipV="1">
          <a:off x="5515920" y="75680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4543</xdr:row>
      <xdr:rowOff>156240</xdr:rowOff>
    </xdr:from>
    <xdr:to>
      <xdr:col>11</xdr:col>
      <xdr:colOff>1080</xdr:colOff>
      <xdr:row>4544</xdr:row>
      <xdr:rowOff>100080</xdr:rowOff>
    </xdr:to>
    <xdr:sp macro="" textlink="">
      <xdr:nvSpPr>
        <xdr:cNvPr id="3353" name="Line 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 flipV="1">
          <a:off x="8742600" y="755942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4541</xdr:row>
      <xdr:rowOff>222480</xdr:rowOff>
    </xdr:from>
    <xdr:to>
      <xdr:col>11</xdr:col>
      <xdr:colOff>1080</xdr:colOff>
      <xdr:row>4542</xdr:row>
      <xdr:rowOff>101160</xdr:rowOff>
    </xdr:to>
    <xdr:sp macro="" textlink="">
      <xdr:nvSpPr>
        <xdr:cNvPr id="3354" name="Line 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 flipV="1">
          <a:off x="8742600" y="75561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93960</xdr:colOff>
      <xdr:row>4560</xdr:row>
      <xdr:rowOff>6840</xdr:rowOff>
    </xdr:from>
    <xdr:to>
      <xdr:col>4</xdr:col>
      <xdr:colOff>558000</xdr:colOff>
      <xdr:row>4560</xdr:row>
      <xdr:rowOff>113040</xdr:rowOff>
    </xdr:to>
    <xdr:sp macro="" textlink="">
      <xdr:nvSpPr>
        <xdr:cNvPr id="3355" name="Line 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 flipV="1">
          <a:off x="4907880" y="758748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9360</xdr:colOff>
      <xdr:row>4555</xdr:row>
      <xdr:rowOff>1440</xdr:rowOff>
    </xdr:from>
    <xdr:to>
      <xdr:col>6</xdr:col>
      <xdr:colOff>473400</xdr:colOff>
      <xdr:row>4555</xdr:row>
      <xdr:rowOff>107640</xdr:rowOff>
    </xdr:to>
    <xdr:sp macro="" textlink="">
      <xdr:nvSpPr>
        <xdr:cNvPr id="3356" name="Line 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 flipV="1">
          <a:off x="6112080" y="75786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40680</xdr:colOff>
      <xdr:row>4550</xdr:row>
      <xdr:rowOff>161280</xdr:rowOff>
    </xdr:from>
    <xdr:to>
      <xdr:col>5</xdr:col>
      <xdr:colOff>504720</xdr:colOff>
      <xdr:row>4551</xdr:row>
      <xdr:rowOff>105120</xdr:rowOff>
    </xdr:to>
    <xdr:sp macro="" textlink="">
      <xdr:nvSpPr>
        <xdr:cNvPr id="3357" name="Line 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 flipV="1">
          <a:off x="5509800" y="757149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50760</xdr:colOff>
      <xdr:row>4549</xdr:row>
      <xdr:rowOff>155880</xdr:rowOff>
    </xdr:from>
    <xdr:to>
      <xdr:col>5</xdr:col>
      <xdr:colOff>514800</xdr:colOff>
      <xdr:row>4550</xdr:row>
      <xdr:rowOff>99360</xdr:rowOff>
    </xdr:to>
    <xdr:sp macro="" textlink="">
      <xdr:nvSpPr>
        <xdr:cNvPr id="3358" name="Line 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 flipV="1">
          <a:off x="5519880" y="756981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57960</xdr:colOff>
      <xdr:row>4562</xdr:row>
      <xdr:rowOff>9000</xdr:rowOff>
    </xdr:from>
    <xdr:to>
      <xdr:col>4</xdr:col>
      <xdr:colOff>522000</xdr:colOff>
      <xdr:row>4562</xdr:row>
      <xdr:rowOff>115200</xdr:rowOff>
    </xdr:to>
    <xdr:sp macro="" textlink="">
      <xdr:nvSpPr>
        <xdr:cNvPr id="3359" name="Line 1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 flipV="1">
          <a:off x="4871880" y="75907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105840</xdr:colOff>
      <xdr:row>4560</xdr:row>
      <xdr:rowOff>135000</xdr:rowOff>
    </xdr:from>
    <xdr:to>
      <xdr:col>8</xdr:col>
      <xdr:colOff>10440</xdr:colOff>
      <xdr:row>4561</xdr:row>
      <xdr:rowOff>78480</xdr:rowOff>
    </xdr:to>
    <xdr:sp macro="" textlink="">
      <xdr:nvSpPr>
        <xdr:cNvPr id="3360" name="Line 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 flipV="1">
          <a:off x="6768000" y="758877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4563</xdr:row>
      <xdr:rowOff>4680</xdr:rowOff>
    </xdr:from>
    <xdr:to>
      <xdr:col>5</xdr:col>
      <xdr:colOff>515160</xdr:colOff>
      <xdr:row>4563</xdr:row>
      <xdr:rowOff>110880</xdr:rowOff>
    </xdr:to>
    <xdr:sp macro="" textlink="">
      <xdr:nvSpPr>
        <xdr:cNvPr id="3361" name="Line 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 flipV="1">
          <a:off x="5520240" y="759234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210240</xdr:colOff>
      <xdr:row>4564</xdr:row>
      <xdr:rowOff>0</xdr:rowOff>
    </xdr:from>
    <xdr:to>
      <xdr:col>3</xdr:col>
      <xdr:colOff>674280</xdr:colOff>
      <xdr:row>4564</xdr:row>
      <xdr:rowOff>106200</xdr:rowOff>
    </xdr:to>
    <xdr:sp macro="" textlink="">
      <xdr:nvSpPr>
        <xdr:cNvPr id="3362" name="Line 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 flipV="1">
          <a:off x="4147560" y="75939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43200</xdr:colOff>
      <xdr:row>4564</xdr:row>
      <xdr:rowOff>156240</xdr:rowOff>
    </xdr:from>
    <xdr:to>
      <xdr:col>8</xdr:col>
      <xdr:colOff>2415</xdr:colOff>
      <xdr:row>4565</xdr:row>
      <xdr:rowOff>100080</xdr:rowOff>
    </xdr:to>
    <xdr:sp macro="" textlink="">
      <xdr:nvSpPr>
        <xdr:cNvPr id="3363" name="Line 1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 flipV="1">
          <a:off x="6705360" y="759548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167040</xdr:colOff>
      <xdr:row>4569</xdr:row>
      <xdr:rowOff>7200</xdr:rowOff>
    </xdr:from>
    <xdr:to>
      <xdr:col>8</xdr:col>
      <xdr:colOff>631080</xdr:colOff>
      <xdr:row>4569</xdr:row>
      <xdr:rowOff>113400</xdr:rowOff>
    </xdr:to>
    <xdr:sp macro="" textlink="">
      <xdr:nvSpPr>
        <xdr:cNvPr id="3364" name="Line 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 flipV="1">
          <a:off x="7388640" y="760212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79560</xdr:colOff>
      <xdr:row>4565</xdr:row>
      <xdr:rowOff>141480</xdr:rowOff>
    </xdr:from>
    <xdr:to>
      <xdr:col>4</xdr:col>
      <xdr:colOff>543600</xdr:colOff>
      <xdr:row>4566</xdr:row>
      <xdr:rowOff>84960</xdr:rowOff>
    </xdr:to>
    <xdr:sp macro="" textlink="">
      <xdr:nvSpPr>
        <xdr:cNvPr id="3365" name="Line 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 flipV="1">
          <a:off x="4893480" y="75969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210600</xdr:colOff>
      <xdr:row>4571</xdr:row>
      <xdr:rowOff>152640</xdr:rowOff>
    </xdr:from>
    <xdr:to>
      <xdr:col>8</xdr:col>
      <xdr:colOff>674640</xdr:colOff>
      <xdr:row>4572</xdr:row>
      <xdr:rowOff>96480</xdr:rowOff>
    </xdr:to>
    <xdr:sp macro="" textlink="">
      <xdr:nvSpPr>
        <xdr:cNvPr id="3366" name="Line 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 flipV="1">
          <a:off x="7432200" y="76068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4569</xdr:row>
      <xdr:rowOff>161640</xdr:rowOff>
    </xdr:from>
    <xdr:to>
      <xdr:col>7</xdr:col>
      <xdr:colOff>503835</xdr:colOff>
      <xdr:row>4570</xdr:row>
      <xdr:rowOff>105120</xdr:rowOff>
    </xdr:to>
    <xdr:sp macro="" textlink="">
      <xdr:nvSpPr>
        <xdr:cNvPr id="3367" name="Line 1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 flipV="1">
          <a:off x="6711480" y="76036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3675</xdr:colOff>
      <xdr:row>4567</xdr:row>
      <xdr:rowOff>21600</xdr:rowOff>
    </xdr:from>
    <xdr:to>
      <xdr:col>11</xdr:col>
      <xdr:colOff>11160</xdr:colOff>
      <xdr:row>4567</xdr:row>
      <xdr:rowOff>127800</xdr:rowOff>
    </xdr:to>
    <xdr:sp macro="" textlink="">
      <xdr:nvSpPr>
        <xdr:cNvPr id="3368" name="Line 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 flipV="1">
          <a:off x="8752680" y="75990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44640</xdr:colOff>
      <xdr:row>4570</xdr:row>
      <xdr:rowOff>140040</xdr:rowOff>
    </xdr:from>
    <xdr:to>
      <xdr:col>5</xdr:col>
      <xdr:colOff>508680</xdr:colOff>
      <xdr:row>4571</xdr:row>
      <xdr:rowOff>83520</xdr:rowOff>
    </xdr:to>
    <xdr:sp macro="" textlink="">
      <xdr:nvSpPr>
        <xdr:cNvPr id="3369" name="Line 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 flipV="1">
          <a:off x="5513760" y="76050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143280</xdr:colOff>
      <xdr:row>4568</xdr:row>
      <xdr:rowOff>3240</xdr:rowOff>
    </xdr:from>
    <xdr:to>
      <xdr:col>3</xdr:col>
      <xdr:colOff>607320</xdr:colOff>
      <xdr:row>4568</xdr:row>
      <xdr:rowOff>109440</xdr:rowOff>
    </xdr:to>
    <xdr:sp macro="" textlink="">
      <xdr:nvSpPr>
        <xdr:cNvPr id="3370" name="Line 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 flipV="1">
          <a:off x="4080600" y="76004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2235</xdr:colOff>
      <xdr:row>4575</xdr:row>
      <xdr:rowOff>16920</xdr:rowOff>
    </xdr:from>
    <xdr:to>
      <xdr:col>11</xdr:col>
      <xdr:colOff>9720</xdr:colOff>
      <xdr:row>4575</xdr:row>
      <xdr:rowOff>123120</xdr:rowOff>
    </xdr:to>
    <xdr:sp macro="" textlink="">
      <xdr:nvSpPr>
        <xdr:cNvPr id="3371" name="Line 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 flipV="1">
          <a:off x="8751240" y="76119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4572</xdr:row>
      <xdr:rowOff>159120</xdr:rowOff>
    </xdr:from>
    <xdr:to>
      <xdr:col>8</xdr:col>
      <xdr:colOff>628920</xdr:colOff>
      <xdr:row>4573</xdr:row>
      <xdr:rowOff>102600</xdr:rowOff>
    </xdr:to>
    <xdr:sp macro="" textlink="">
      <xdr:nvSpPr>
        <xdr:cNvPr id="3372" name="Line 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 flipV="1">
          <a:off x="7386480" y="76085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10440</xdr:colOff>
      <xdr:row>4574</xdr:row>
      <xdr:rowOff>8280</xdr:rowOff>
    </xdr:from>
    <xdr:to>
      <xdr:col>4</xdr:col>
      <xdr:colOff>474480</xdr:colOff>
      <xdr:row>4574</xdr:row>
      <xdr:rowOff>114480</xdr:rowOff>
    </xdr:to>
    <xdr:sp macro="" textlink="">
      <xdr:nvSpPr>
        <xdr:cNvPr id="3373" name="Line 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 flipV="1">
          <a:off x="4824360" y="76102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72360</xdr:colOff>
      <xdr:row>4581</xdr:row>
      <xdr:rowOff>13320</xdr:rowOff>
    </xdr:from>
    <xdr:to>
      <xdr:col>9</xdr:col>
      <xdr:colOff>536400</xdr:colOff>
      <xdr:row>4581</xdr:row>
      <xdr:rowOff>119520</xdr:rowOff>
    </xdr:to>
    <xdr:sp macro="" textlink="">
      <xdr:nvSpPr>
        <xdr:cNvPr id="3374" name="Line 1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 flipV="1">
          <a:off x="8202240" y="762233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90000</xdr:colOff>
      <xdr:row>4580</xdr:row>
      <xdr:rowOff>2880</xdr:rowOff>
    </xdr:from>
    <xdr:to>
      <xdr:col>5</xdr:col>
      <xdr:colOff>554040</xdr:colOff>
      <xdr:row>4580</xdr:row>
      <xdr:rowOff>109080</xdr:rowOff>
    </xdr:to>
    <xdr:sp macro="" textlink="">
      <xdr:nvSpPr>
        <xdr:cNvPr id="3375" name="Line 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 flipV="1">
          <a:off x="5559120" y="76206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8640</xdr:colOff>
      <xdr:row>4575</xdr:row>
      <xdr:rowOff>160200</xdr:rowOff>
    </xdr:from>
    <xdr:to>
      <xdr:col>11</xdr:col>
      <xdr:colOff>30600</xdr:colOff>
      <xdr:row>4576</xdr:row>
      <xdr:rowOff>104040</xdr:rowOff>
    </xdr:to>
    <xdr:sp macro="" textlink="">
      <xdr:nvSpPr>
        <xdr:cNvPr id="3376" name="Line 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 flipV="1">
          <a:off x="8772120" y="76134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195840</xdr:colOff>
      <xdr:row>4585</xdr:row>
      <xdr:rowOff>146520</xdr:rowOff>
    </xdr:from>
    <xdr:to>
      <xdr:col>3</xdr:col>
      <xdr:colOff>659880</xdr:colOff>
      <xdr:row>4586</xdr:row>
      <xdr:rowOff>90000</xdr:rowOff>
    </xdr:to>
    <xdr:sp macro="" textlink="">
      <xdr:nvSpPr>
        <xdr:cNvPr id="3377" name="Line 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 flipV="1">
          <a:off x="4133160" y="763016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4588</xdr:row>
      <xdr:rowOff>20880</xdr:rowOff>
    </xdr:from>
    <xdr:to>
      <xdr:col>6</xdr:col>
      <xdr:colOff>500235</xdr:colOff>
      <xdr:row>4588</xdr:row>
      <xdr:rowOff>127080</xdr:rowOff>
    </xdr:to>
    <xdr:sp macro="" textlink="">
      <xdr:nvSpPr>
        <xdr:cNvPr id="3378" name="Line 1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 flipV="1">
          <a:off x="6148440" y="76337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93960</xdr:colOff>
      <xdr:row>4587</xdr:row>
      <xdr:rowOff>28440</xdr:rowOff>
    </xdr:from>
    <xdr:to>
      <xdr:col>4</xdr:col>
      <xdr:colOff>558000</xdr:colOff>
      <xdr:row>4587</xdr:row>
      <xdr:rowOff>134640</xdr:rowOff>
    </xdr:to>
    <xdr:sp macro="" textlink="">
      <xdr:nvSpPr>
        <xdr:cNvPr id="3379" name="Line 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 flipV="1">
          <a:off x="4907880" y="76322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113760</xdr:colOff>
      <xdr:row>4591</xdr:row>
      <xdr:rowOff>9000</xdr:rowOff>
    </xdr:from>
    <xdr:to>
      <xdr:col>3</xdr:col>
      <xdr:colOff>577800</xdr:colOff>
      <xdr:row>4591</xdr:row>
      <xdr:rowOff>115200</xdr:rowOff>
    </xdr:to>
    <xdr:sp macro="" textlink="">
      <xdr:nvSpPr>
        <xdr:cNvPr id="3380" name="Line 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 flipV="1">
          <a:off x="4051080" y="76385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567810</xdr:colOff>
      <xdr:row>4589</xdr:row>
      <xdr:rowOff>161280</xdr:rowOff>
    </xdr:from>
    <xdr:to>
      <xdr:col>11</xdr:col>
      <xdr:colOff>13320</xdr:colOff>
      <xdr:row>4590</xdr:row>
      <xdr:rowOff>105120</xdr:rowOff>
    </xdr:to>
    <xdr:sp macro="" textlink="">
      <xdr:nvSpPr>
        <xdr:cNvPr id="3381" name="Line 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 flipV="1">
          <a:off x="8754840" y="763682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61920</xdr:colOff>
      <xdr:row>4592</xdr:row>
      <xdr:rowOff>14760</xdr:rowOff>
    </xdr:from>
    <xdr:to>
      <xdr:col>9</xdr:col>
      <xdr:colOff>525960</xdr:colOff>
      <xdr:row>4592</xdr:row>
      <xdr:rowOff>120960</xdr:rowOff>
    </xdr:to>
    <xdr:sp macro="" textlink="">
      <xdr:nvSpPr>
        <xdr:cNvPr id="3382" name="Line 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 flipV="1">
          <a:off x="8191800" y="76402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569970</xdr:colOff>
      <xdr:row>4593</xdr:row>
      <xdr:rowOff>5400</xdr:rowOff>
    </xdr:from>
    <xdr:to>
      <xdr:col>6</xdr:col>
      <xdr:colOff>457560</xdr:colOff>
      <xdr:row>4593</xdr:row>
      <xdr:rowOff>111600</xdr:rowOff>
    </xdr:to>
    <xdr:sp macro="" textlink="">
      <xdr:nvSpPr>
        <xdr:cNvPr id="3383" name="Line 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 flipV="1">
          <a:off x="6096240" y="76417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3360</xdr:colOff>
      <xdr:row>4589</xdr:row>
      <xdr:rowOff>22680</xdr:rowOff>
    </xdr:from>
    <xdr:to>
      <xdr:col>7</xdr:col>
      <xdr:colOff>441360</xdr:colOff>
      <xdr:row>4589</xdr:row>
      <xdr:rowOff>128880</xdr:rowOff>
    </xdr:to>
    <xdr:sp macro="" textlink="">
      <xdr:nvSpPr>
        <xdr:cNvPr id="3384" name="Line 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 flipV="1">
          <a:off x="6639480" y="76354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45000</xdr:colOff>
      <xdr:row>4593</xdr:row>
      <xdr:rowOff>157320</xdr:rowOff>
    </xdr:from>
    <xdr:to>
      <xdr:col>8</xdr:col>
      <xdr:colOff>4215</xdr:colOff>
      <xdr:row>4594</xdr:row>
      <xdr:rowOff>101160</xdr:rowOff>
    </xdr:to>
    <xdr:sp macro="" textlink="">
      <xdr:nvSpPr>
        <xdr:cNvPr id="3385" name="Line 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 flipV="1">
          <a:off x="6707160" y="76432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146520</xdr:colOff>
      <xdr:row>4598</xdr:row>
      <xdr:rowOff>3600</xdr:rowOff>
    </xdr:from>
    <xdr:to>
      <xdr:col>3</xdr:col>
      <xdr:colOff>610560</xdr:colOff>
      <xdr:row>4598</xdr:row>
      <xdr:rowOff>109800</xdr:rowOff>
    </xdr:to>
    <xdr:sp macro="" textlink="">
      <xdr:nvSpPr>
        <xdr:cNvPr id="3386" name="Line 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 flipV="1">
          <a:off x="4083840" y="76498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4596</xdr:row>
      <xdr:rowOff>144360</xdr:rowOff>
    </xdr:from>
    <xdr:to>
      <xdr:col>3</xdr:col>
      <xdr:colOff>656640</xdr:colOff>
      <xdr:row>4597</xdr:row>
      <xdr:rowOff>88200</xdr:rowOff>
    </xdr:to>
    <xdr:sp macro="" textlink="">
      <xdr:nvSpPr>
        <xdr:cNvPr id="3387" name="Line 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 flipV="1">
          <a:off x="4129920" y="764803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19800</xdr:colOff>
      <xdr:row>4619</xdr:row>
      <xdr:rowOff>148680</xdr:rowOff>
    </xdr:from>
    <xdr:to>
      <xdr:col>7</xdr:col>
      <xdr:colOff>483840</xdr:colOff>
      <xdr:row>4620</xdr:row>
      <xdr:rowOff>92520</xdr:rowOff>
    </xdr:to>
    <xdr:sp macro="" textlink="">
      <xdr:nvSpPr>
        <xdr:cNvPr id="3388" name="Line 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 flipV="1">
          <a:off x="6681960" y="768610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29520</xdr:colOff>
      <xdr:row>4619</xdr:row>
      <xdr:rowOff>14400</xdr:rowOff>
    </xdr:from>
    <xdr:to>
      <xdr:col>6</xdr:col>
      <xdr:colOff>493560</xdr:colOff>
      <xdr:row>4619</xdr:row>
      <xdr:rowOff>120600</xdr:rowOff>
    </xdr:to>
    <xdr:sp macro="" textlink="">
      <xdr:nvSpPr>
        <xdr:cNvPr id="3389" name="Line 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 flipV="1">
          <a:off x="6132240" y="768476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147600</xdr:colOff>
      <xdr:row>4616</xdr:row>
      <xdr:rowOff>38880</xdr:rowOff>
    </xdr:from>
    <xdr:to>
      <xdr:col>3</xdr:col>
      <xdr:colOff>611640</xdr:colOff>
      <xdr:row>4616</xdr:row>
      <xdr:rowOff>145080</xdr:rowOff>
    </xdr:to>
    <xdr:sp macro="" textlink="">
      <xdr:nvSpPr>
        <xdr:cNvPr id="3390" name="Line 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 flipV="1">
          <a:off x="4084920" y="76801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37440</xdr:colOff>
      <xdr:row>4618</xdr:row>
      <xdr:rowOff>18720</xdr:rowOff>
    </xdr:from>
    <xdr:to>
      <xdr:col>5</xdr:col>
      <xdr:colOff>501480</xdr:colOff>
      <xdr:row>4618</xdr:row>
      <xdr:rowOff>124920</xdr:rowOff>
    </xdr:to>
    <xdr:sp macro="" textlink="">
      <xdr:nvSpPr>
        <xdr:cNvPr id="3391" name="Line 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 flipV="1">
          <a:off x="5506560" y="768317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68400</xdr:colOff>
      <xdr:row>4623</xdr:row>
      <xdr:rowOff>5400</xdr:rowOff>
    </xdr:from>
    <xdr:to>
      <xdr:col>9</xdr:col>
      <xdr:colOff>532440</xdr:colOff>
      <xdr:row>4623</xdr:row>
      <xdr:rowOff>111600</xdr:rowOff>
    </xdr:to>
    <xdr:sp macro="" textlink="">
      <xdr:nvSpPr>
        <xdr:cNvPr id="3392" name="Line 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 flipV="1">
          <a:off x="8198280" y="769117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81720</xdr:colOff>
      <xdr:row>4617</xdr:row>
      <xdr:rowOff>3600</xdr:rowOff>
    </xdr:from>
    <xdr:to>
      <xdr:col>9</xdr:col>
      <xdr:colOff>545760</xdr:colOff>
      <xdr:row>4617</xdr:row>
      <xdr:rowOff>109800</xdr:rowOff>
    </xdr:to>
    <xdr:sp macro="" textlink="">
      <xdr:nvSpPr>
        <xdr:cNvPr id="3393" name="Line 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 flipV="1">
          <a:off x="8211600" y="768139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567810</xdr:colOff>
      <xdr:row>4621</xdr:row>
      <xdr:rowOff>8280</xdr:rowOff>
    </xdr:from>
    <xdr:to>
      <xdr:col>11</xdr:col>
      <xdr:colOff>13320</xdr:colOff>
      <xdr:row>4621</xdr:row>
      <xdr:rowOff>114480</xdr:rowOff>
    </xdr:to>
    <xdr:sp macro="" textlink="">
      <xdr:nvSpPr>
        <xdr:cNvPr id="3394" name="Line 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 flipV="1">
          <a:off x="8754840" y="76879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186480</xdr:colOff>
      <xdr:row>4622</xdr:row>
      <xdr:rowOff>13320</xdr:rowOff>
    </xdr:from>
    <xdr:to>
      <xdr:col>3</xdr:col>
      <xdr:colOff>650520</xdr:colOff>
      <xdr:row>4622</xdr:row>
      <xdr:rowOff>119520</xdr:rowOff>
    </xdr:to>
    <xdr:sp macro="" textlink="">
      <xdr:nvSpPr>
        <xdr:cNvPr id="3395" name="Line 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 flipV="1">
          <a:off x="4123800" y="768962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44640</xdr:colOff>
      <xdr:row>4633</xdr:row>
      <xdr:rowOff>22680</xdr:rowOff>
    </xdr:from>
    <xdr:to>
      <xdr:col>4</xdr:col>
      <xdr:colOff>508680</xdr:colOff>
      <xdr:row>4633</xdr:row>
      <xdr:rowOff>128880</xdr:rowOff>
    </xdr:to>
    <xdr:sp macro="" textlink="">
      <xdr:nvSpPr>
        <xdr:cNvPr id="3396" name="Line 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 flipV="1">
          <a:off x="4858560" y="77076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154800</xdr:colOff>
      <xdr:row>4631</xdr:row>
      <xdr:rowOff>15480</xdr:rowOff>
    </xdr:from>
    <xdr:to>
      <xdr:col>8</xdr:col>
      <xdr:colOff>618840</xdr:colOff>
      <xdr:row>4631</xdr:row>
      <xdr:rowOff>121680</xdr:rowOff>
    </xdr:to>
    <xdr:sp macro="" textlink="">
      <xdr:nvSpPr>
        <xdr:cNvPr id="3397" name="Line 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 flipV="1">
          <a:off x="7376400" y="77042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5400</xdr:colOff>
      <xdr:row>4634</xdr:row>
      <xdr:rowOff>36000</xdr:rowOff>
    </xdr:from>
    <xdr:to>
      <xdr:col>11</xdr:col>
      <xdr:colOff>27360</xdr:colOff>
      <xdr:row>4634</xdr:row>
      <xdr:rowOff>142200</xdr:rowOff>
    </xdr:to>
    <xdr:sp macro="" textlink="">
      <xdr:nvSpPr>
        <xdr:cNvPr id="3398" name="Line 1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 flipV="1">
          <a:off x="8768880" y="77093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66600</xdr:colOff>
      <xdr:row>4650</xdr:row>
      <xdr:rowOff>15480</xdr:rowOff>
    </xdr:from>
    <xdr:to>
      <xdr:col>5</xdr:col>
      <xdr:colOff>530640</xdr:colOff>
      <xdr:row>4650</xdr:row>
      <xdr:rowOff>121680</xdr:rowOff>
    </xdr:to>
    <xdr:sp macro="" textlink="">
      <xdr:nvSpPr>
        <xdr:cNvPr id="3399" name="Line 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 flipV="1">
          <a:off x="5535720" y="77358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194040</xdr:colOff>
      <xdr:row>4649</xdr:row>
      <xdr:rowOff>19800</xdr:rowOff>
    </xdr:from>
    <xdr:to>
      <xdr:col>3</xdr:col>
      <xdr:colOff>658080</xdr:colOff>
      <xdr:row>4649</xdr:row>
      <xdr:rowOff>126000</xdr:rowOff>
    </xdr:to>
    <xdr:sp macro="" textlink="">
      <xdr:nvSpPr>
        <xdr:cNvPr id="3400" name="Line 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 flipV="1">
          <a:off x="4131360" y="77342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10440</xdr:colOff>
      <xdr:row>4651</xdr:row>
      <xdr:rowOff>18720</xdr:rowOff>
    </xdr:from>
    <xdr:to>
      <xdr:col>9</xdr:col>
      <xdr:colOff>474480</xdr:colOff>
      <xdr:row>4651</xdr:row>
      <xdr:rowOff>124920</xdr:rowOff>
    </xdr:to>
    <xdr:sp macro="" textlink="">
      <xdr:nvSpPr>
        <xdr:cNvPr id="3401" name="Line 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 flipV="1">
          <a:off x="8140320" y="77374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190800</xdr:colOff>
      <xdr:row>4652</xdr:row>
      <xdr:rowOff>5040</xdr:rowOff>
    </xdr:from>
    <xdr:to>
      <xdr:col>8</xdr:col>
      <xdr:colOff>654840</xdr:colOff>
      <xdr:row>4652</xdr:row>
      <xdr:rowOff>111240</xdr:rowOff>
    </xdr:to>
    <xdr:sp macro="" textlink="">
      <xdr:nvSpPr>
        <xdr:cNvPr id="3402" name="Line 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 flipV="1">
          <a:off x="7412400" y="77389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1350</xdr:colOff>
      <xdr:row>4653</xdr:row>
      <xdr:rowOff>12960</xdr:rowOff>
    </xdr:from>
    <xdr:to>
      <xdr:col>6</xdr:col>
      <xdr:colOff>460440</xdr:colOff>
      <xdr:row>4653</xdr:row>
      <xdr:rowOff>119160</xdr:rowOff>
    </xdr:to>
    <xdr:sp macro="" textlink="">
      <xdr:nvSpPr>
        <xdr:cNvPr id="3403" name="Line 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 flipV="1">
          <a:off x="6099120" y="774065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39600</xdr:colOff>
      <xdr:row>4655</xdr:row>
      <xdr:rowOff>11880</xdr:rowOff>
    </xdr:from>
    <xdr:to>
      <xdr:col>7</xdr:col>
      <xdr:colOff>503640</xdr:colOff>
      <xdr:row>4655</xdr:row>
      <xdr:rowOff>118080</xdr:rowOff>
    </xdr:to>
    <xdr:sp macro="" textlink="">
      <xdr:nvSpPr>
        <xdr:cNvPr id="3404" name="Line 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 flipV="1">
          <a:off x="6701760" y="77438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6480</xdr:colOff>
      <xdr:row>4654</xdr:row>
      <xdr:rowOff>4320</xdr:rowOff>
    </xdr:from>
    <xdr:to>
      <xdr:col>6</xdr:col>
      <xdr:colOff>470520</xdr:colOff>
      <xdr:row>4654</xdr:row>
      <xdr:rowOff>110520</xdr:rowOff>
    </xdr:to>
    <xdr:sp macro="" textlink="">
      <xdr:nvSpPr>
        <xdr:cNvPr id="3405" name="Line 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 flipV="1">
          <a:off x="6109200" y="77421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56160</xdr:colOff>
      <xdr:row>4658</xdr:row>
      <xdr:rowOff>20880</xdr:rowOff>
    </xdr:from>
    <xdr:to>
      <xdr:col>9</xdr:col>
      <xdr:colOff>520200</xdr:colOff>
      <xdr:row>4658</xdr:row>
      <xdr:rowOff>127080</xdr:rowOff>
    </xdr:to>
    <xdr:sp macro="" textlink="">
      <xdr:nvSpPr>
        <xdr:cNvPr id="3406" name="Line 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 flipV="1">
          <a:off x="8186040" y="77488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107640</xdr:colOff>
      <xdr:row>4656</xdr:row>
      <xdr:rowOff>18360</xdr:rowOff>
    </xdr:from>
    <xdr:to>
      <xdr:col>3</xdr:col>
      <xdr:colOff>571680</xdr:colOff>
      <xdr:row>4656</xdr:row>
      <xdr:rowOff>124560</xdr:rowOff>
    </xdr:to>
    <xdr:sp macro="" textlink="">
      <xdr:nvSpPr>
        <xdr:cNvPr id="3407" name="Line 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 flipV="1">
          <a:off x="4044960" y="77455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174600</xdr:colOff>
      <xdr:row>4662</xdr:row>
      <xdr:rowOff>2160</xdr:rowOff>
    </xdr:from>
    <xdr:to>
      <xdr:col>8</xdr:col>
      <xdr:colOff>638640</xdr:colOff>
      <xdr:row>4662</xdr:row>
      <xdr:rowOff>108360</xdr:rowOff>
    </xdr:to>
    <xdr:sp macro="" textlink="">
      <xdr:nvSpPr>
        <xdr:cNvPr id="3408" name="Line 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 flipV="1">
          <a:off x="7396200" y="77551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87840</xdr:colOff>
      <xdr:row>4656</xdr:row>
      <xdr:rowOff>161565</xdr:rowOff>
    </xdr:from>
    <xdr:to>
      <xdr:col>3</xdr:col>
      <xdr:colOff>551880</xdr:colOff>
      <xdr:row>4657</xdr:row>
      <xdr:rowOff>105840</xdr:rowOff>
    </xdr:to>
    <xdr:sp macro="" textlink="">
      <xdr:nvSpPr>
        <xdr:cNvPr id="3409" name="Line 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 flipV="1">
          <a:off x="4025160" y="774702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27720</xdr:colOff>
      <xdr:row>4660</xdr:row>
      <xdr:rowOff>9720</xdr:rowOff>
    </xdr:from>
    <xdr:to>
      <xdr:col>5</xdr:col>
      <xdr:colOff>491760</xdr:colOff>
      <xdr:row>4660</xdr:row>
      <xdr:rowOff>115920</xdr:rowOff>
    </xdr:to>
    <xdr:sp macro="" textlink="">
      <xdr:nvSpPr>
        <xdr:cNvPr id="3410" name="Line 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 flipV="1">
          <a:off x="5496840" y="77520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65520</xdr:colOff>
      <xdr:row>4659</xdr:row>
      <xdr:rowOff>6120</xdr:rowOff>
    </xdr:from>
    <xdr:to>
      <xdr:col>9</xdr:col>
      <xdr:colOff>529560</xdr:colOff>
      <xdr:row>4659</xdr:row>
      <xdr:rowOff>112320</xdr:rowOff>
    </xdr:to>
    <xdr:sp macro="" textlink="">
      <xdr:nvSpPr>
        <xdr:cNvPr id="3411" name="Line 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 flipV="1">
          <a:off x="8195400" y="77503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214200</xdr:colOff>
      <xdr:row>4663</xdr:row>
      <xdr:rowOff>0</xdr:rowOff>
    </xdr:from>
    <xdr:to>
      <xdr:col>8</xdr:col>
      <xdr:colOff>678240</xdr:colOff>
      <xdr:row>4663</xdr:row>
      <xdr:rowOff>106200</xdr:rowOff>
    </xdr:to>
    <xdr:sp macro="" textlink="">
      <xdr:nvSpPr>
        <xdr:cNvPr id="3412" name="Line 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 flipV="1">
          <a:off x="7435800" y="775678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4661</xdr:row>
      <xdr:rowOff>14760</xdr:rowOff>
    </xdr:from>
    <xdr:to>
      <xdr:col>5</xdr:col>
      <xdr:colOff>505080</xdr:colOff>
      <xdr:row>4661</xdr:row>
      <xdr:rowOff>120960</xdr:rowOff>
    </xdr:to>
    <xdr:sp macro="" textlink="">
      <xdr:nvSpPr>
        <xdr:cNvPr id="3413" name="Line 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 flipV="1">
          <a:off x="5510160" y="77536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4667</xdr:row>
      <xdr:rowOff>360</xdr:rowOff>
    </xdr:from>
    <xdr:to>
      <xdr:col>11</xdr:col>
      <xdr:colOff>4260</xdr:colOff>
      <xdr:row>4667</xdr:row>
      <xdr:rowOff>106560</xdr:rowOff>
    </xdr:to>
    <xdr:sp macro="" textlink="">
      <xdr:nvSpPr>
        <xdr:cNvPr id="3414" name="Line 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 flipV="1">
          <a:off x="8722800" y="77632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30600</xdr:colOff>
      <xdr:row>4663</xdr:row>
      <xdr:rowOff>148680</xdr:rowOff>
    </xdr:from>
    <xdr:to>
      <xdr:col>4</xdr:col>
      <xdr:colOff>494640</xdr:colOff>
      <xdr:row>4664</xdr:row>
      <xdr:rowOff>92160</xdr:rowOff>
    </xdr:to>
    <xdr:sp macro="" textlink="">
      <xdr:nvSpPr>
        <xdr:cNvPr id="3415" name="Line 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 flipV="1">
          <a:off x="4844520" y="77582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567255</xdr:colOff>
      <xdr:row>4665</xdr:row>
      <xdr:rowOff>158400</xdr:rowOff>
    </xdr:from>
    <xdr:to>
      <xdr:col>11</xdr:col>
      <xdr:colOff>3240</xdr:colOff>
      <xdr:row>4666</xdr:row>
      <xdr:rowOff>101880</xdr:rowOff>
    </xdr:to>
    <xdr:sp macro="" textlink="">
      <xdr:nvSpPr>
        <xdr:cNvPr id="3416" name="Line 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 flipV="1">
          <a:off x="8744760" y="77616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84240</xdr:colOff>
      <xdr:row>4664</xdr:row>
      <xdr:rowOff>159480</xdr:rowOff>
    </xdr:from>
    <xdr:to>
      <xdr:col>4</xdr:col>
      <xdr:colOff>548280</xdr:colOff>
      <xdr:row>4665</xdr:row>
      <xdr:rowOff>103320</xdr:rowOff>
    </xdr:to>
    <xdr:sp macro="" textlink="">
      <xdr:nvSpPr>
        <xdr:cNvPr id="3417" name="Line 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 flipV="1">
          <a:off x="4898160" y="77600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4671</xdr:row>
      <xdr:rowOff>152640</xdr:rowOff>
    </xdr:from>
    <xdr:to>
      <xdr:col>5</xdr:col>
      <xdr:colOff>524880</xdr:colOff>
      <xdr:row>4672</xdr:row>
      <xdr:rowOff>96480</xdr:rowOff>
    </xdr:to>
    <xdr:sp macro="" textlink="">
      <xdr:nvSpPr>
        <xdr:cNvPr id="3418" name="Line 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 flipV="1">
          <a:off x="5529960" y="77719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180360</xdr:colOff>
      <xdr:row>4673</xdr:row>
      <xdr:rowOff>10440</xdr:rowOff>
    </xdr:from>
    <xdr:to>
      <xdr:col>8</xdr:col>
      <xdr:colOff>644400</xdr:colOff>
      <xdr:row>4673</xdr:row>
      <xdr:rowOff>116640</xdr:rowOff>
    </xdr:to>
    <xdr:sp macro="" textlink="">
      <xdr:nvSpPr>
        <xdr:cNvPr id="3419" name="Line 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 flipV="1">
          <a:off x="7401960" y="77737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2880</xdr:colOff>
      <xdr:row>4677</xdr:row>
      <xdr:rowOff>154080</xdr:rowOff>
    </xdr:from>
    <xdr:to>
      <xdr:col>9</xdr:col>
      <xdr:colOff>466920</xdr:colOff>
      <xdr:row>4678</xdr:row>
      <xdr:rowOff>97560</xdr:rowOff>
    </xdr:to>
    <xdr:sp macro="" textlink="">
      <xdr:nvSpPr>
        <xdr:cNvPr id="3420" name="Line 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 flipV="1">
          <a:off x="8132760" y="77817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200160</xdr:colOff>
      <xdr:row>4671</xdr:row>
      <xdr:rowOff>12960</xdr:rowOff>
    </xdr:from>
    <xdr:to>
      <xdr:col>3</xdr:col>
      <xdr:colOff>664200</xdr:colOff>
      <xdr:row>4671</xdr:row>
      <xdr:rowOff>119160</xdr:rowOff>
    </xdr:to>
    <xdr:sp macro="" textlink="">
      <xdr:nvSpPr>
        <xdr:cNvPr id="3421" name="Line 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 flipV="1">
          <a:off x="4137480" y="77705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4675</xdr:row>
      <xdr:rowOff>15120</xdr:rowOff>
    </xdr:from>
    <xdr:to>
      <xdr:col>11</xdr:col>
      <xdr:colOff>4260</xdr:colOff>
      <xdr:row>4675</xdr:row>
      <xdr:rowOff>121320</xdr:rowOff>
    </xdr:to>
    <xdr:sp macro="" textlink="">
      <xdr:nvSpPr>
        <xdr:cNvPr id="3422" name="Line 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 flipV="1">
          <a:off x="8722800" y="77770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69840</xdr:colOff>
      <xdr:row>4674</xdr:row>
      <xdr:rowOff>5040</xdr:rowOff>
    </xdr:from>
    <xdr:to>
      <xdr:col>9</xdr:col>
      <xdr:colOff>533880</xdr:colOff>
      <xdr:row>4674</xdr:row>
      <xdr:rowOff>111240</xdr:rowOff>
    </xdr:to>
    <xdr:sp macro="" textlink="">
      <xdr:nvSpPr>
        <xdr:cNvPr id="3423" name="Line 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 flipV="1">
          <a:off x="8199720" y="777535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249840</xdr:colOff>
      <xdr:row>4680</xdr:row>
      <xdr:rowOff>5400</xdr:rowOff>
    </xdr:from>
    <xdr:to>
      <xdr:col>8</xdr:col>
      <xdr:colOff>713880</xdr:colOff>
      <xdr:row>4680</xdr:row>
      <xdr:rowOff>111600</xdr:rowOff>
    </xdr:to>
    <xdr:sp macro="" textlink="">
      <xdr:nvSpPr>
        <xdr:cNvPr id="3424" name="Line 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 flipV="1">
          <a:off x="7471440" y="77851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49320</xdr:colOff>
      <xdr:row>4675</xdr:row>
      <xdr:rowOff>156600</xdr:rowOff>
    </xdr:from>
    <xdr:to>
      <xdr:col>6</xdr:col>
      <xdr:colOff>503835</xdr:colOff>
      <xdr:row>4676</xdr:row>
      <xdr:rowOff>100440</xdr:rowOff>
    </xdr:to>
    <xdr:sp macro="" textlink="">
      <xdr:nvSpPr>
        <xdr:cNvPr id="3425" name="Line 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 flipV="1">
          <a:off x="6152040" y="777849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2565</xdr:colOff>
      <xdr:row>4681</xdr:row>
      <xdr:rowOff>15480</xdr:rowOff>
    </xdr:from>
    <xdr:to>
      <xdr:col>11</xdr:col>
      <xdr:colOff>4455</xdr:colOff>
      <xdr:row>4681</xdr:row>
      <xdr:rowOff>121680</xdr:rowOff>
    </xdr:to>
    <xdr:sp macro="" textlink="">
      <xdr:nvSpPr>
        <xdr:cNvPr id="3426" name="Line 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 flipV="1">
          <a:off x="8732520" y="77868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53640</xdr:colOff>
      <xdr:row>4683</xdr:row>
      <xdr:rowOff>12960</xdr:rowOff>
    </xdr:from>
    <xdr:to>
      <xdr:col>9</xdr:col>
      <xdr:colOff>517680</xdr:colOff>
      <xdr:row>4683</xdr:row>
      <xdr:rowOff>119160</xdr:rowOff>
    </xdr:to>
    <xdr:sp macro="" textlink="">
      <xdr:nvSpPr>
        <xdr:cNvPr id="3427" name="Line 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 flipV="1">
          <a:off x="8183520" y="77900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31680</xdr:colOff>
      <xdr:row>4676</xdr:row>
      <xdr:rowOff>160560</xdr:rowOff>
    </xdr:from>
    <xdr:to>
      <xdr:col>5</xdr:col>
      <xdr:colOff>495720</xdr:colOff>
      <xdr:row>4677</xdr:row>
      <xdr:rowOff>104040</xdr:rowOff>
    </xdr:to>
    <xdr:sp macro="" textlink="">
      <xdr:nvSpPr>
        <xdr:cNvPr id="3428" name="Line 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 flipV="1">
          <a:off x="5500800" y="778016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176400</xdr:colOff>
      <xdr:row>4682</xdr:row>
      <xdr:rowOff>13320</xdr:rowOff>
    </xdr:from>
    <xdr:to>
      <xdr:col>3</xdr:col>
      <xdr:colOff>640440</xdr:colOff>
      <xdr:row>4682</xdr:row>
      <xdr:rowOff>119520</xdr:rowOff>
    </xdr:to>
    <xdr:sp macro="" textlink="">
      <xdr:nvSpPr>
        <xdr:cNvPr id="3429" name="Line 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 flipV="1">
          <a:off x="4113720" y="778844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4678</xdr:row>
      <xdr:rowOff>158040</xdr:rowOff>
    </xdr:from>
    <xdr:to>
      <xdr:col>7</xdr:col>
      <xdr:colOff>477360</xdr:colOff>
      <xdr:row>4679</xdr:row>
      <xdr:rowOff>101880</xdr:rowOff>
    </xdr:to>
    <xdr:sp macro="" textlink="">
      <xdr:nvSpPr>
        <xdr:cNvPr id="3430" name="Line 1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 flipV="1">
          <a:off x="6675480" y="77833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4688</xdr:row>
      <xdr:rowOff>22680</xdr:rowOff>
    </xdr:from>
    <xdr:to>
      <xdr:col>4</xdr:col>
      <xdr:colOff>514800</xdr:colOff>
      <xdr:row>4688</xdr:row>
      <xdr:rowOff>128880</xdr:rowOff>
    </xdr:to>
    <xdr:sp macro="" textlink="">
      <xdr:nvSpPr>
        <xdr:cNvPr id="3431" name="Line 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 flipV="1">
          <a:off x="4864680" y="77982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4685</xdr:row>
      <xdr:rowOff>20880</xdr:rowOff>
    </xdr:from>
    <xdr:to>
      <xdr:col>6</xdr:col>
      <xdr:colOff>473760</xdr:colOff>
      <xdr:row>4685</xdr:row>
      <xdr:rowOff>127080</xdr:rowOff>
    </xdr:to>
    <xdr:sp macro="" textlink="">
      <xdr:nvSpPr>
        <xdr:cNvPr id="3432" name="Line 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 flipV="1">
          <a:off x="6112440" y="779339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4686</xdr:row>
      <xdr:rowOff>20520</xdr:rowOff>
    </xdr:from>
    <xdr:to>
      <xdr:col>7</xdr:col>
      <xdr:colOff>477360</xdr:colOff>
      <xdr:row>4686</xdr:row>
      <xdr:rowOff>126720</xdr:rowOff>
    </xdr:to>
    <xdr:sp macro="" textlink="">
      <xdr:nvSpPr>
        <xdr:cNvPr id="3433" name="Line 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 flipV="1">
          <a:off x="6675480" y="779501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217440</xdr:colOff>
      <xdr:row>4684</xdr:row>
      <xdr:rowOff>75</xdr:rowOff>
    </xdr:from>
    <xdr:to>
      <xdr:col>8</xdr:col>
      <xdr:colOff>681480</xdr:colOff>
      <xdr:row>4684</xdr:row>
      <xdr:rowOff>105480</xdr:rowOff>
    </xdr:to>
    <xdr:sp macro="" textlink="">
      <xdr:nvSpPr>
        <xdr:cNvPr id="3434" name="Line 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 flipV="1">
          <a:off x="7439040" y="779155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186120</xdr:colOff>
      <xdr:row>4689</xdr:row>
      <xdr:rowOff>19800</xdr:rowOff>
    </xdr:from>
    <xdr:to>
      <xdr:col>3</xdr:col>
      <xdr:colOff>650160</xdr:colOff>
      <xdr:row>4689</xdr:row>
      <xdr:rowOff>126000</xdr:rowOff>
    </xdr:to>
    <xdr:sp macro="" textlink="">
      <xdr:nvSpPr>
        <xdr:cNvPr id="3435" name="Line 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 flipV="1">
          <a:off x="4123440" y="779988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9720</xdr:colOff>
      <xdr:row>4687</xdr:row>
      <xdr:rowOff>18000</xdr:rowOff>
    </xdr:from>
    <xdr:to>
      <xdr:col>7</xdr:col>
      <xdr:colOff>473760</xdr:colOff>
      <xdr:row>4687</xdr:row>
      <xdr:rowOff>124200</xdr:rowOff>
    </xdr:to>
    <xdr:sp macro="" textlink="">
      <xdr:nvSpPr>
        <xdr:cNvPr id="3436" name="Line 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 flipV="1">
          <a:off x="6671880" y="77966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190080</xdr:colOff>
      <xdr:row>4690</xdr:row>
      <xdr:rowOff>25920</xdr:rowOff>
    </xdr:from>
    <xdr:to>
      <xdr:col>3</xdr:col>
      <xdr:colOff>654120</xdr:colOff>
      <xdr:row>4690</xdr:row>
      <xdr:rowOff>132120</xdr:rowOff>
    </xdr:to>
    <xdr:sp macro="" textlink="">
      <xdr:nvSpPr>
        <xdr:cNvPr id="3437" name="Line 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 flipV="1">
          <a:off x="4127400" y="78015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56160</xdr:colOff>
      <xdr:row>4690</xdr:row>
      <xdr:rowOff>152280</xdr:rowOff>
    </xdr:from>
    <xdr:to>
      <xdr:col>9</xdr:col>
      <xdr:colOff>520200</xdr:colOff>
      <xdr:row>4691</xdr:row>
      <xdr:rowOff>95760</xdr:rowOff>
    </xdr:to>
    <xdr:sp macro="" textlink="">
      <xdr:nvSpPr>
        <xdr:cNvPr id="3438" name="Line 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 flipV="1">
          <a:off x="8186040" y="78028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77040</xdr:colOff>
      <xdr:row>4692</xdr:row>
      <xdr:rowOff>8640</xdr:rowOff>
    </xdr:from>
    <xdr:to>
      <xdr:col>5</xdr:col>
      <xdr:colOff>541080</xdr:colOff>
      <xdr:row>4692</xdr:row>
      <xdr:rowOff>114840</xdr:rowOff>
    </xdr:to>
    <xdr:sp macro="" textlink="">
      <xdr:nvSpPr>
        <xdr:cNvPr id="3439" name="Line 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 flipV="1">
          <a:off x="5546160" y="78046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180360</xdr:colOff>
      <xdr:row>4692</xdr:row>
      <xdr:rowOff>161280</xdr:rowOff>
    </xdr:from>
    <xdr:to>
      <xdr:col>8</xdr:col>
      <xdr:colOff>644400</xdr:colOff>
      <xdr:row>4693</xdr:row>
      <xdr:rowOff>104760</xdr:rowOff>
    </xdr:to>
    <xdr:sp macro="" textlink="">
      <xdr:nvSpPr>
        <xdr:cNvPr id="3440" name="Line 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 flipV="1">
          <a:off x="7401960" y="78061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93240</xdr:colOff>
      <xdr:row>4694</xdr:row>
      <xdr:rowOff>0</xdr:rowOff>
    </xdr:from>
    <xdr:to>
      <xdr:col>4</xdr:col>
      <xdr:colOff>557280</xdr:colOff>
      <xdr:row>4694</xdr:row>
      <xdr:rowOff>106200</xdr:rowOff>
    </xdr:to>
    <xdr:sp macro="" textlink="">
      <xdr:nvSpPr>
        <xdr:cNvPr id="3441" name="Line 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 flipV="1">
          <a:off x="4907160" y="78078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102960</xdr:colOff>
      <xdr:row>4695</xdr:row>
      <xdr:rowOff>26640</xdr:rowOff>
    </xdr:from>
    <xdr:to>
      <xdr:col>4</xdr:col>
      <xdr:colOff>567000</xdr:colOff>
      <xdr:row>4695</xdr:row>
      <xdr:rowOff>132840</xdr:rowOff>
    </xdr:to>
    <xdr:sp macro="" textlink="">
      <xdr:nvSpPr>
        <xdr:cNvPr id="3442" name="Line 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 flipV="1">
          <a:off x="4916880" y="780971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567975</xdr:colOff>
      <xdr:row>4696</xdr:row>
      <xdr:rowOff>6120</xdr:rowOff>
    </xdr:from>
    <xdr:to>
      <xdr:col>11</xdr:col>
      <xdr:colOff>3960</xdr:colOff>
      <xdr:row>4696</xdr:row>
      <xdr:rowOff>112320</xdr:rowOff>
    </xdr:to>
    <xdr:sp macro="" textlink="">
      <xdr:nvSpPr>
        <xdr:cNvPr id="3443" name="Line 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 flipV="1">
          <a:off x="8745480" y="78111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566865</xdr:colOff>
      <xdr:row>4696</xdr:row>
      <xdr:rowOff>161640</xdr:rowOff>
    </xdr:from>
    <xdr:to>
      <xdr:col>10</xdr:col>
      <xdr:colOff>397305</xdr:colOff>
      <xdr:row>4697</xdr:row>
      <xdr:rowOff>105480</xdr:rowOff>
    </xdr:to>
    <xdr:sp macro="" textlink="">
      <xdr:nvSpPr>
        <xdr:cNvPr id="3444" name="Line 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 flipV="1">
          <a:off x="8725320" y="78126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9000</xdr:colOff>
      <xdr:row>4704</xdr:row>
      <xdr:rowOff>20520</xdr:rowOff>
    </xdr:from>
    <xdr:to>
      <xdr:col>7</xdr:col>
      <xdr:colOff>473040</xdr:colOff>
      <xdr:row>4704</xdr:row>
      <xdr:rowOff>126720</xdr:rowOff>
    </xdr:to>
    <xdr:sp macro="" textlink="">
      <xdr:nvSpPr>
        <xdr:cNvPr id="3445" name="Line 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 flipV="1">
          <a:off x="6671160" y="782492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81720</xdr:colOff>
      <xdr:row>4703</xdr:row>
      <xdr:rowOff>2880</xdr:rowOff>
    </xdr:from>
    <xdr:to>
      <xdr:col>9</xdr:col>
      <xdr:colOff>545760</xdr:colOff>
      <xdr:row>4703</xdr:row>
      <xdr:rowOff>109080</xdr:rowOff>
    </xdr:to>
    <xdr:sp macro="" textlink="">
      <xdr:nvSpPr>
        <xdr:cNvPr id="3446" name="Line 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 flipV="1">
          <a:off x="8211600" y="782312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56880</xdr:colOff>
      <xdr:row>4701</xdr:row>
      <xdr:rowOff>5040</xdr:rowOff>
    </xdr:from>
    <xdr:to>
      <xdr:col>5</xdr:col>
      <xdr:colOff>520920</xdr:colOff>
      <xdr:row>4701</xdr:row>
      <xdr:rowOff>111240</xdr:rowOff>
    </xdr:to>
    <xdr:sp macro="" textlink="">
      <xdr:nvSpPr>
        <xdr:cNvPr id="3447" name="Line 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 flipV="1">
          <a:off x="5526000" y="78198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86760</xdr:colOff>
      <xdr:row>4702</xdr:row>
      <xdr:rowOff>10440</xdr:rowOff>
    </xdr:from>
    <xdr:to>
      <xdr:col>5</xdr:col>
      <xdr:colOff>550800</xdr:colOff>
      <xdr:row>4702</xdr:row>
      <xdr:rowOff>116640</xdr:rowOff>
    </xdr:to>
    <xdr:sp macro="" textlink="">
      <xdr:nvSpPr>
        <xdr:cNvPr id="3448" name="Line 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 flipV="1">
          <a:off x="5555880" y="782156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2925</xdr:colOff>
      <xdr:row>4704</xdr:row>
      <xdr:rowOff>143280</xdr:rowOff>
    </xdr:from>
    <xdr:to>
      <xdr:col>10</xdr:col>
      <xdr:colOff>395340</xdr:colOff>
      <xdr:row>4705</xdr:row>
      <xdr:rowOff>86760</xdr:rowOff>
    </xdr:to>
    <xdr:sp macro="" textlink="">
      <xdr:nvSpPr>
        <xdr:cNvPr id="3449" name="Line 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 flipV="1">
          <a:off x="8732880" y="78261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57600</xdr:colOff>
      <xdr:row>4708</xdr:row>
      <xdr:rowOff>7200</xdr:rowOff>
    </xdr:from>
    <xdr:to>
      <xdr:col>5</xdr:col>
      <xdr:colOff>521640</xdr:colOff>
      <xdr:row>4708</xdr:row>
      <xdr:rowOff>113400</xdr:rowOff>
    </xdr:to>
    <xdr:sp macro="" textlink="">
      <xdr:nvSpPr>
        <xdr:cNvPr id="3450" name="Line 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 flipV="1">
          <a:off x="5526720" y="783128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176400</xdr:colOff>
      <xdr:row>4707</xdr:row>
      <xdr:rowOff>8280</xdr:rowOff>
    </xdr:from>
    <xdr:to>
      <xdr:col>3</xdr:col>
      <xdr:colOff>640440</xdr:colOff>
      <xdr:row>4707</xdr:row>
      <xdr:rowOff>114480</xdr:rowOff>
    </xdr:to>
    <xdr:sp macro="" textlink="">
      <xdr:nvSpPr>
        <xdr:cNvPr id="3451" name="Line 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 flipV="1">
          <a:off x="4113720" y="78296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33120</xdr:colOff>
      <xdr:row>4705</xdr:row>
      <xdr:rowOff>157680</xdr:rowOff>
    </xdr:from>
    <xdr:to>
      <xdr:col>6</xdr:col>
      <xdr:colOff>497160</xdr:colOff>
      <xdr:row>4706</xdr:row>
      <xdr:rowOff>101520</xdr:rowOff>
    </xdr:to>
    <xdr:sp macro="" textlink="">
      <xdr:nvSpPr>
        <xdr:cNvPr id="3452" name="Line 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 flipV="1">
          <a:off x="6135840" y="782791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180360</xdr:colOff>
      <xdr:row>4710</xdr:row>
      <xdr:rowOff>24840</xdr:rowOff>
    </xdr:from>
    <xdr:to>
      <xdr:col>8</xdr:col>
      <xdr:colOff>644400</xdr:colOff>
      <xdr:row>4710</xdr:row>
      <xdr:rowOff>131040</xdr:rowOff>
    </xdr:to>
    <xdr:sp macro="" textlink="">
      <xdr:nvSpPr>
        <xdr:cNvPr id="3453" name="Line 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 flipV="1">
          <a:off x="7401960" y="783471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4709</xdr:row>
      <xdr:rowOff>9360</xdr:rowOff>
    </xdr:from>
    <xdr:to>
      <xdr:col>9</xdr:col>
      <xdr:colOff>516600</xdr:colOff>
      <xdr:row>4709</xdr:row>
      <xdr:rowOff>115560</xdr:rowOff>
    </xdr:to>
    <xdr:sp macro="" textlink="">
      <xdr:nvSpPr>
        <xdr:cNvPr id="3454" name="Line 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 flipV="1">
          <a:off x="8182440" y="783293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4712</xdr:row>
      <xdr:rowOff>21960</xdr:rowOff>
    </xdr:from>
    <xdr:to>
      <xdr:col>11</xdr:col>
      <xdr:colOff>1080</xdr:colOff>
      <xdr:row>4712</xdr:row>
      <xdr:rowOff>128160</xdr:rowOff>
    </xdr:to>
    <xdr:sp macro="" textlink="">
      <xdr:nvSpPr>
        <xdr:cNvPr id="3455" name="Line 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 flipV="1">
          <a:off x="8742600" y="78379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4711</xdr:row>
      <xdr:rowOff>9000</xdr:rowOff>
    </xdr:from>
    <xdr:to>
      <xdr:col>7</xdr:col>
      <xdr:colOff>477360</xdr:colOff>
      <xdr:row>4711</xdr:row>
      <xdr:rowOff>115200</xdr:rowOff>
    </xdr:to>
    <xdr:sp macro="" textlink="">
      <xdr:nvSpPr>
        <xdr:cNvPr id="3456" name="Line 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 flipV="1">
          <a:off x="6675480" y="78361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117360</xdr:colOff>
      <xdr:row>4718</xdr:row>
      <xdr:rowOff>6120</xdr:rowOff>
    </xdr:from>
    <xdr:to>
      <xdr:col>3</xdr:col>
      <xdr:colOff>581400</xdr:colOff>
      <xdr:row>4718</xdr:row>
      <xdr:rowOff>112320</xdr:rowOff>
    </xdr:to>
    <xdr:sp macro="" textlink="">
      <xdr:nvSpPr>
        <xdr:cNvPr id="3457" name="Line 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 flipV="1">
          <a:off x="4054680" y="784753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4717</xdr:row>
      <xdr:rowOff>14760</xdr:rowOff>
    </xdr:from>
    <xdr:to>
      <xdr:col>4</xdr:col>
      <xdr:colOff>534600</xdr:colOff>
      <xdr:row>4717</xdr:row>
      <xdr:rowOff>120960</xdr:rowOff>
    </xdr:to>
    <xdr:sp macro="" textlink="">
      <xdr:nvSpPr>
        <xdr:cNvPr id="3458" name="Line 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 flipV="1">
          <a:off x="4884480" y="784599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4714</xdr:row>
      <xdr:rowOff>7560</xdr:rowOff>
    </xdr:from>
    <xdr:to>
      <xdr:col>5</xdr:col>
      <xdr:colOff>475560</xdr:colOff>
      <xdr:row>4714</xdr:row>
      <xdr:rowOff>113760</xdr:rowOff>
    </xdr:to>
    <xdr:sp macro="" textlink="">
      <xdr:nvSpPr>
        <xdr:cNvPr id="3459" name="Line 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 flipV="1">
          <a:off x="5480640" y="78410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4715</xdr:row>
      <xdr:rowOff>7560</xdr:rowOff>
    </xdr:from>
    <xdr:to>
      <xdr:col>6</xdr:col>
      <xdr:colOff>473760</xdr:colOff>
      <xdr:row>4715</xdr:row>
      <xdr:rowOff>113760</xdr:rowOff>
    </xdr:to>
    <xdr:sp macro="" textlink="">
      <xdr:nvSpPr>
        <xdr:cNvPr id="3460" name="Line 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 flipV="1">
          <a:off x="6112440" y="784267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4716</xdr:row>
      <xdr:rowOff>7200</xdr:rowOff>
    </xdr:from>
    <xdr:to>
      <xdr:col>7</xdr:col>
      <xdr:colOff>477360</xdr:colOff>
      <xdr:row>4716</xdr:row>
      <xdr:rowOff>113400</xdr:rowOff>
    </xdr:to>
    <xdr:sp macro="" textlink="">
      <xdr:nvSpPr>
        <xdr:cNvPr id="3461" name="Line 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 flipV="1">
          <a:off x="6675480" y="784429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185040</xdr:colOff>
      <xdr:row>4719</xdr:row>
      <xdr:rowOff>155880</xdr:rowOff>
    </xdr:from>
    <xdr:to>
      <xdr:col>8</xdr:col>
      <xdr:colOff>649080</xdr:colOff>
      <xdr:row>4720</xdr:row>
      <xdr:rowOff>99720</xdr:rowOff>
    </xdr:to>
    <xdr:sp macro="" textlink="">
      <xdr:nvSpPr>
        <xdr:cNvPr id="3462" name="Line 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 flipV="1">
          <a:off x="7406640" y="78506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4719</xdr:row>
      <xdr:rowOff>23760</xdr:rowOff>
    </xdr:from>
    <xdr:to>
      <xdr:col>3</xdr:col>
      <xdr:colOff>620640</xdr:colOff>
      <xdr:row>4719</xdr:row>
      <xdr:rowOff>129960</xdr:rowOff>
    </xdr:to>
    <xdr:sp macro="" textlink="">
      <xdr:nvSpPr>
        <xdr:cNvPr id="3463" name="Line 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 flipV="1">
          <a:off x="4093920" y="78493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160920</xdr:colOff>
      <xdr:row>4721</xdr:row>
      <xdr:rowOff>21600</xdr:rowOff>
    </xdr:from>
    <xdr:to>
      <xdr:col>8</xdr:col>
      <xdr:colOff>624960</xdr:colOff>
      <xdr:row>4721</xdr:row>
      <xdr:rowOff>127800</xdr:rowOff>
    </xdr:to>
    <xdr:sp macro="" textlink="">
      <xdr:nvSpPr>
        <xdr:cNvPr id="3464" name="Line 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 flipV="1">
          <a:off x="7382520" y="78525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566865</xdr:colOff>
      <xdr:row>4723</xdr:row>
      <xdr:rowOff>160200</xdr:rowOff>
    </xdr:from>
    <xdr:to>
      <xdr:col>10</xdr:col>
      <xdr:colOff>397305</xdr:colOff>
      <xdr:row>4724</xdr:row>
      <xdr:rowOff>104040</xdr:rowOff>
    </xdr:to>
    <xdr:sp macro="" textlink="">
      <xdr:nvSpPr>
        <xdr:cNvPr id="3465" name="Line 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 flipV="1">
          <a:off x="8725320" y="78572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74160</xdr:colOff>
      <xdr:row>4722</xdr:row>
      <xdr:rowOff>22680</xdr:rowOff>
    </xdr:from>
    <xdr:to>
      <xdr:col>4</xdr:col>
      <xdr:colOff>538200</xdr:colOff>
      <xdr:row>4722</xdr:row>
      <xdr:rowOff>128880</xdr:rowOff>
    </xdr:to>
    <xdr:sp macro="" textlink="">
      <xdr:nvSpPr>
        <xdr:cNvPr id="3466" name="Line 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 flipV="1">
          <a:off x="4888080" y="78542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571020</xdr:colOff>
      <xdr:row>4725</xdr:row>
      <xdr:rowOff>23040</xdr:rowOff>
    </xdr:from>
    <xdr:to>
      <xdr:col>11</xdr:col>
      <xdr:colOff>1410</xdr:colOff>
      <xdr:row>4725</xdr:row>
      <xdr:rowOff>129240</xdr:rowOff>
    </xdr:to>
    <xdr:sp macro="" textlink="">
      <xdr:nvSpPr>
        <xdr:cNvPr id="3467" name="Line 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 flipV="1">
          <a:off x="8739000" y="78590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4723</xdr:row>
      <xdr:rowOff>22680</xdr:rowOff>
    </xdr:from>
    <xdr:to>
      <xdr:col>4</xdr:col>
      <xdr:colOff>514800</xdr:colOff>
      <xdr:row>4723</xdr:row>
      <xdr:rowOff>128880</xdr:rowOff>
    </xdr:to>
    <xdr:sp macro="" textlink="">
      <xdr:nvSpPr>
        <xdr:cNvPr id="3468" name="Line 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 flipV="1">
          <a:off x="4864680" y="785583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62280</xdr:colOff>
      <xdr:row>4728</xdr:row>
      <xdr:rowOff>222120</xdr:rowOff>
    </xdr:from>
    <xdr:to>
      <xdr:col>9</xdr:col>
      <xdr:colOff>526320</xdr:colOff>
      <xdr:row>4729</xdr:row>
      <xdr:rowOff>101160</xdr:rowOff>
    </xdr:to>
    <xdr:sp macro="" textlink="">
      <xdr:nvSpPr>
        <xdr:cNvPr id="3469" name="Line 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 flipV="1">
          <a:off x="8192160" y="786594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568170</xdr:colOff>
      <xdr:row>4734</xdr:row>
      <xdr:rowOff>3960</xdr:rowOff>
    </xdr:from>
    <xdr:to>
      <xdr:col>11</xdr:col>
      <xdr:colOff>13680</xdr:colOff>
      <xdr:row>4734</xdr:row>
      <xdr:rowOff>110160</xdr:rowOff>
    </xdr:to>
    <xdr:sp macro="" textlink="">
      <xdr:nvSpPr>
        <xdr:cNvPr id="3470" name="Line 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 flipV="1">
          <a:off x="8755200" y="78741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</xdr:colOff>
      <xdr:row>4731</xdr:row>
      <xdr:rowOff>148680</xdr:rowOff>
    </xdr:from>
    <xdr:to>
      <xdr:col>7</xdr:col>
      <xdr:colOff>467640</xdr:colOff>
      <xdr:row>4732</xdr:row>
      <xdr:rowOff>92160</xdr:rowOff>
    </xdr:to>
    <xdr:sp macro="" textlink="">
      <xdr:nvSpPr>
        <xdr:cNvPr id="3471" name="Line 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 flipV="1">
          <a:off x="6665760" y="787073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18720</xdr:colOff>
      <xdr:row>4732</xdr:row>
      <xdr:rowOff>157320</xdr:rowOff>
    </xdr:from>
    <xdr:to>
      <xdr:col>7</xdr:col>
      <xdr:colOff>482760</xdr:colOff>
      <xdr:row>4733</xdr:row>
      <xdr:rowOff>101160</xdr:rowOff>
    </xdr:to>
    <xdr:sp macro="" textlink="">
      <xdr:nvSpPr>
        <xdr:cNvPr id="3472" name="Line 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 flipV="1">
          <a:off x="6680880" y="78724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90360</xdr:colOff>
      <xdr:row>4729</xdr:row>
      <xdr:rowOff>154440</xdr:rowOff>
    </xdr:from>
    <xdr:to>
      <xdr:col>4</xdr:col>
      <xdr:colOff>554400</xdr:colOff>
      <xdr:row>4730</xdr:row>
      <xdr:rowOff>97920</xdr:rowOff>
    </xdr:to>
    <xdr:sp macro="" textlink="">
      <xdr:nvSpPr>
        <xdr:cNvPr id="3473" name="Line 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 flipV="1">
          <a:off x="4904280" y="786754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70200</xdr:colOff>
      <xdr:row>4731</xdr:row>
      <xdr:rowOff>28800</xdr:rowOff>
    </xdr:from>
    <xdr:to>
      <xdr:col>4</xdr:col>
      <xdr:colOff>534240</xdr:colOff>
      <xdr:row>4731</xdr:row>
      <xdr:rowOff>135000</xdr:rowOff>
    </xdr:to>
    <xdr:sp macro="" textlink="">
      <xdr:nvSpPr>
        <xdr:cNvPr id="3474" name="Line 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 flipV="1">
          <a:off x="4884120" y="78695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174240</xdr:colOff>
      <xdr:row>4735</xdr:row>
      <xdr:rowOff>12600</xdr:rowOff>
    </xdr:from>
    <xdr:to>
      <xdr:col>3</xdr:col>
      <xdr:colOff>638280</xdr:colOff>
      <xdr:row>4735</xdr:row>
      <xdr:rowOff>118800</xdr:rowOff>
    </xdr:to>
    <xdr:sp macro="" textlink="">
      <xdr:nvSpPr>
        <xdr:cNvPr id="3475" name="Line 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 flipV="1">
          <a:off x="4111560" y="78758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174960</xdr:colOff>
      <xdr:row>4736</xdr:row>
      <xdr:rowOff>153000</xdr:rowOff>
    </xdr:from>
    <xdr:to>
      <xdr:col>8</xdr:col>
      <xdr:colOff>639000</xdr:colOff>
      <xdr:row>4737</xdr:row>
      <xdr:rowOff>96480</xdr:rowOff>
    </xdr:to>
    <xdr:sp macro="" textlink="">
      <xdr:nvSpPr>
        <xdr:cNvPr id="3476" name="Line 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 flipV="1">
          <a:off x="7396560" y="78789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90720</xdr:colOff>
      <xdr:row>4736</xdr:row>
      <xdr:rowOff>1800</xdr:rowOff>
    </xdr:from>
    <xdr:to>
      <xdr:col>5</xdr:col>
      <xdr:colOff>554760</xdr:colOff>
      <xdr:row>4736</xdr:row>
      <xdr:rowOff>108000</xdr:rowOff>
    </xdr:to>
    <xdr:sp macro="" textlink="">
      <xdr:nvSpPr>
        <xdr:cNvPr id="3477" name="Line 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 flipV="1">
          <a:off x="5559840" y="78773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16560</xdr:colOff>
      <xdr:row>4738</xdr:row>
      <xdr:rowOff>17640</xdr:rowOff>
    </xdr:from>
    <xdr:to>
      <xdr:col>7</xdr:col>
      <xdr:colOff>480600</xdr:colOff>
      <xdr:row>4738</xdr:row>
      <xdr:rowOff>123840</xdr:rowOff>
    </xdr:to>
    <xdr:sp macro="" textlink="">
      <xdr:nvSpPr>
        <xdr:cNvPr id="3478" name="Line 1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 flipV="1">
          <a:off x="6678720" y="78808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4739</xdr:row>
      <xdr:rowOff>17640</xdr:rowOff>
    </xdr:from>
    <xdr:to>
      <xdr:col>6</xdr:col>
      <xdr:colOff>473760</xdr:colOff>
      <xdr:row>4739</xdr:row>
      <xdr:rowOff>123840</xdr:rowOff>
    </xdr:to>
    <xdr:sp macro="" textlink="">
      <xdr:nvSpPr>
        <xdr:cNvPr id="3479" name="Line 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 flipV="1">
          <a:off x="6112440" y="78824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69840</xdr:colOff>
      <xdr:row>4740</xdr:row>
      <xdr:rowOff>5760</xdr:rowOff>
    </xdr:from>
    <xdr:to>
      <xdr:col>4</xdr:col>
      <xdr:colOff>533880</xdr:colOff>
      <xdr:row>4740</xdr:row>
      <xdr:rowOff>111960</xdr:rowOff>
    </xdr:to>
    <xdr:sp macro="" textlink="">
      <xdr:nvSpPr>
        <xdr:cNvPr id="3480" name="Line 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 flipV="1">
          <a:off x="4883760" y="78839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207000</xdr:colOff>
      <xdr:row>4742</xdr:row>
      <xdr:rowOff>8280</xdr:rowOff>
    </xdr:from>
    <xdr:to>
      <xdr:col>3</xdr:col>
      <xdr:colOff>671040</xdr:colOff>
      <xdr:row>4742</xdr:row>
      <xdr:rowOff>114480</xdr:rowOff>
    </xdr:to>
    <xdr:sp macro="" textlink="">
      <xdr:nvSpPr>
        <xdr:cNvPr id="3481" name="Line 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 flipV="1">
          <a:off x="4144320" y="78872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570270</xdr:colOff>
      <xdr:row>4741</xdr:row>
      <xdr:rowOff>32760</xdr:rowOff>
    </xdr:from>
    <xdr:to>
      <xdr:col>11</xdr:col>
      <xdr:colOff>660</xdr:colOff>
      <xdr:row>4741</xdr:row>
      <xdr:rowOff>138960</xdr:rowOff>
    </xdr:to>
    <xdr:sp macro="" textlink="">
      <xdr:nvSpPr>
        <xdr:cNvPr id="3482" name="Line 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 flipV="1">
          <a:off x="8719200" y="78858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66960</xdr:colOff>
      <xdr:row>4743</xdr:row>
      <xdr:rowOff>720</xdr:rowOff>
    </xdr:from>
    <xdr:to>
      <xdr:col>5</xdr:col>
      <xdr:colOff>531000</xdr:colOff>
      <xdr:row>4743</xdr:row>
      <xdr:rowOff>106920</xdr:rowOff>
    </xdr:to>
    <xdr:sp macro="" textlink="">
      <xdr:nvSpPr>
        <xdr:cNvPr id="3483" name="Line 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 flipV="1">
          <a:off x="5536080" y="788876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4745</xdr:row>
      <xdr:rowOff>24480</xdr:rowOff>
    </xdr:from>
    <xdr:to>
      <xdr:col>7</xdr:col>
      <xdr:colOff>477360</xdr:colOff>
      <xdr:row>4745</xdr:row>
      <xdr:rowOff>130680</xdr:rowOff>
    </xdr:to>
    <xdr:sp macro="" textlink="">
      <xdr:nvSpPr>
        <xdr:cNvPr id="3484" name="Line 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 flipV="1">
          <a:off x="6675480" y="78922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83880</xdr:colOff>
      <xdr:row>4746</xdr:row>
      <xdr:rowOff>4680</xdr:rowOff>
    </xdr:from>
    <xdr:to>
      <xdr:col>4</xdr:col>
      <xdr:colOff>547920</xdr:colOff>
      <xdr:row>4746</xdr:row>
      <xdr:rowOff>110880</xdr:rowOff>
    </xdr:to>
    <xdr:sp macro="" textlink="">
      <xdr:nvSpPr>
        <xdr:cNvPr id="3485" name="Line 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 flipV="1">
          <a:off x="4897800" y="789368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207720</xdr:colOff>
      <xdr:row>4744</xdr:row>
      <xdr:rowOff>5760</xdr:rowOff>
    </xdr:from>
    <xdr:to>
      <xdr:col>8</xdr:col>
      <xdr:colOff>671760</xdr:colOff>
      <xdr:row>4744</xdr:row>
      <xdr:rowOff>111960</xdr:rowOff>
    </xdr:to>
    <xdr:sp macro="" textlink="">
      <xdr:nvSpPr>
        <xdr:cNvPr id="3486" name="Line 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 flipV="1">
          <a:off x="7429320" y="78904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206280</xdr:colOff>
      <xdr:row>4747</xdr:row>
      <xdr:rowOff>16200</xdr:rowOff>
    </xdr:from>
    <xdr:to>
      <xdr:col>3</xdr:col>
      <xdr:colOff>670320</xdr:colOff>
      <xdr:row>4747</xdr:row>
      <xdr:rowOff>122400</xdr:rowOff>
    </xdr:to>
    <xdr:sp macro="" textlink="">
      <xdr:nvSpPr>
        <xdr:cNvPr id="3487" name="Line 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 flipV="1">
          <a:off x="4143600" y="789541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37440</xdr:colOff>
      <xdr:row>4748</xdr:row>
      <xdr:rowOff>15120</xdr:rowOff>
    </xdr:from>
    <xdr:to>
      <xdr:col>5</xdr:col>
      <xdr:colOff>501480</xdr:colOff>
      <xdr:row>4748</xdr:row>
      <xdr:rowOff>121320</xdr:rowOff>
    </xdr:to>
    <xdr:sp macro="" textlink="">
      <xdr:nvSpPr>
        <xdr:cNvPr id="3488" name="Line 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 flipV="1">
          <a:off x="5506560" y="789703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27720</xdr:colOff>
      <xdr:row>4749</xdr:row>
      <xdr:rowOff>15120</xdr:rowOff>
    </xdr:from>
    <xdr:to>
      <xdr:col>5</xdr:col>
      <xdr:colOff>491760</xdr:colOff>
      <xdr:row>4749</xdr:row>
      <xdr:rowOff>121320</xdr:rowOff>
    </xdr:to>
    <xdr:sp macro="" textlink="">
      <xdr:nvSpPr>
        <xdr:cNvPr id="3489" name="Line 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 flipV="1">
          <a:off x="5496840" y="78986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190080</xdr:colOff>
      <xdr:row>4750</xdr:row>
      <xdr:rowOff>5400</xdr:rowOff>
    </xdr:from>
    <xdr:to>
      <xdr:col>8</xdr:col>
      <xdr:colOff>654120</xdr:colOff>
      <xdr:row>4750</xdr:row>
      <xdr:rowOff>111600</xdr:rowOff>
    </xdr:to>
    <xdr:sp macro="" textlink="">
      <xdr:nvSpPr>
        <xdr:cNvPr id="3490" name="Line 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 flipV="1">
          <a:off x="7411680" y="79001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568170</xdr:colOff>
      <xdr:row>4751</xdr:row>
      <xdr:rowOff>158040</xdr:rowOff>
    </xdr:from>
    <xdr:to>
      <xdr:col>11</xdr:col>
      <xdr:colOff>13680</xdr:colOff>
      <xdr:row>4752</xdr:row>
      <xdr:rowOff>101520</xdr:rowOff>
    </xdr:to>
    <xdr:sp macro="" textlink="">
      <xdr:nvSpPr>
        <xdr:cNvPr id="3491" name="Line 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 flipV="1">
          <a:off x="8755200" y="79033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197640</xdr:colOff>
      <xdr:row>4751</xdr:row>
      <xdr:rowOff>23400</xdr:rowOff>
    </xdr:from>
    <xdr:to>
      <xdr:col>8</xdr:col>
      <xdr:colOff>661680</xdr:colOff>
      <xdr:row>4751</xdr:row>
      <xdr:rowOff>129600</xdr:rowOff>
    </xdr:to>
    <xdr:sp macro="" textlink="">
      <xdr:nvSpPr>
        <xdr:cNvPr id="3492" name="Line 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 flipV="1">
          <a:off x="7419240" y="79019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15120</xdr:colOff>
      <xdr:row>4752</xdr:row>
      <xdr:rowOff>159840</xdr:rowOff>
    </xdr:from>
    <xdr:to>
      <xdr:col>11</xdr:col>
      <xdr:colOff>37080</xdr:colOff>
      <xdr:row>4753</xdr:row>
      <xdr:rowOff>103320</xdr:rowOff>
    </xdr:to>
    <xdr:sp macro="" textlink="">
      <xdr:nvSpPr>
        <xdr:cNvPr id="3493" name="Line 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 flipV="1">
          <a:off x="8778600" y="79049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171000</xdr:colOff>
      <xdr:row>4758</xdr:row>
      <xdr:rowOff>7560</xdr:rowOff>
    </xdr:from>
    <xdr:to>
      <xdr:col>8</xdr:col>
      <xdr:colOff>635040</xdr:colOff>
      <xdr:row>4758</xdr:row>
      <xdr:rowOff>113760</xdr:rowOff>
    </xdr:to>
    <xdr:sp macro="" textlink="">
      <xdr:nvSpPr>
        <xdr:cNvPr id="3494" name="Line 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 flipV="1">
          <a:off x="7392600" y="79138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35640</xdr:colOff>
      <xdr:row>4758</xdr:row>
      <xdr:rowOff>158760</xdr:rowOff>
    </xdr:from>
    <xdr:to>
      <xdr:col>6</xdr:col>
      <xdr:colOff>499680</xdr:colOff>
      <xdr:row>4759</xdr:row>
      <xdr:rowOff>102240</xdr:rowOff>
    </xdr:to>
    <xdr:sp macro="" textlink="">
      <xdr:nvSpPr>
        <xdr:cNvPr id="3495" name="Line 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 flipV="1">
          <a:off x="6138360" y="791536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200520</xdr:colOff>
      <xdr:row>4756</xdr:row>
      <xdr:rowOff>223560</xdr:rowOff>
    </xdr:from>
    <xdr:to>
      <xdr:col>8</xdr:col>
      <xdr:colOff>664560</xdr:colOff>
      <xdr:row>4757</xdr:row>
      <xdr:rowOff>102240</xdr:rowOff>
    </xdr:to>
    <xdr:sp macro="" textlink="">
      <xdr:nvSpPr>
        <xdr:cNvPr id="3496" name="Line 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 flipV="1">
          <a:off x="7422120" y="79121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4760</xdr:row>
      <xdr:rowOff>2520</xdr:rowOff>
    </xdr:from>
    <xdr:to>
      <xdr:col>7</xdr:col>
      <xdr:colOff>497160</xdr:colOff>
      <xdr:row>4760</xdr:row>
      <xdr:rowOff>108720</xdr:rowOff>
    </xdr:to>
    <xdr:sp macro="" textlink="">
      <xdr:nvSpPr>
        <xdr:cNvPr id="3497" name="Line 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 flipV="1">
          <a:off x="6695280" y="791705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5760</xdr:colOff>
      <xdr:row>4765</xdr:row>
      <xdr:rowOff>3960</xdr:rowOff>
    </xdr:from>
    <xdr:to>
      <xdr:col>6</xdr:col>
      <xdr:colOff>469800</xdr:colOff>
      <xdr:row>4765</xdr:row>
      <xdr:rowOff>110160</xdr:rowOff>
    </xdr:to>
    <xdr:sp macro="" textlink="">
      <xdr:nvSpPr>
        <xdr:cNvPr id="3498" name="Line 1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 flipV="1">
          <a:off x="6108480" y="792519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630</xdr:colOff>
      <xdr:row>4761</xdr:row>
      <xdr:rowOff>33120</xdr:rowOff>
    </xdr:from>
    <xdr:to>
      <xdr:col>6</xdr:col>
      <xdr:colOff>459720</xdr:colOff>
      <xdr:row>4761</xdr:row>
      <xdr:rowOff>139320</xdr:rowOff>
    </xdr:to>
    <xdr:sp macro="" textlink="">
      <xdr:nvSpPr>
        <xdr:cNvPr id="3499" name="Line 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 flipV="1">
          <a:off x="6098400" y="79189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27360</xdr:colOff>
      <xdr:row>4762</xdr:row>
      <xdr:rowOff>159120</xdr:rowOff>
    </xdr:from>
    <xdr:to>
      <xdr:col>5</xdr:col>
      <xdr:colOff>491400</xdr:colOff>
      <xdr:row>4763</xdr:row>
      <xdr:rowOff>102960</xdr:rowOff>
    </xdr:to>
    <xdr:sp macro="" textlink="">
      <xdr:nvSpPr>
        <xdr:cNvPr id="3500" name="Line 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 flipV="1">
          <a:off x="5496480" y="79218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176760</xdr:colOff>
      <xdr:row>4762</xdr:row>
      <xdr:rowOff>20520</xdr:rowOff>
    </xdr:from>
    <xdr:to>
      <xdr:col>3</xdr:col>
      <xdr:colOff>640800</xdr:colOff>
      <xdr:row>4762</xdr:row>
      <xdr:rowOff>126720</xdr:rowOff>
    </xdr:to>
    <xdr:sp macro="" textlink="">
      <xdr:nvSpPr>
        <xdr:cNvPr id="3501" name="Line 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 flipV="1">
          <a:off x="4114080" y="792048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16560</xdr:colOff>
      <xdr:row>4765</xdr:row>
      <xdr:rowOff>155880</xdr:rowOff>
    </xdr:from>
    <xdr:to>
      <xdr:col>7</xdr:col>
      <xdr:colOff>480600</xdr:colOff>
      <xdr:row>4766</xdr:row>
      <xdr:rowOff>99360</xdr:rowOff>
    </xdr:to>
    <xdr:sp macro="" textlink="">
      <xdr:nvSpPr>
        <xdr:cNvPr id="3502" name="Line 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 flipV="1">
          <a:off x="6678720" y="79267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4764</xdr:row>
      <xdr:rowOff>11520</xdr:rowOff>
    </xdr:from>
    <xdr:to>
      <xdr:col>11</xdr:col>
      <xdr:colOff>1080</xdr:colOff>
      <xdr:row>4764</xdr:row>
      <xdr:rowOff>117720</xdr:rowOff>
    </xdr:to>
    <xdr:sp macro="" textlink="">
      <xdr:nvSpPr>
        <xdr:cNvPr id="3503" name="Line 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 flipV="1">
          <a:off x="8742600" y="79236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4767</xdr:row>
      <xdr:rowOff>38160</xdr:rowOff>
    </xdr:from>
    <xdr:to>
      <xdr:col>3</xdr:col>
      <xdr:colOff>620640</xdr:colOff>
      <xdr:row>4767</xdr:row>
      <xdr:rowOff>144360</xdr:rowOff>
    </xdr:to>
    <xdr:sp macro="" textlink="">
      <xdr:nvSpPr>
        <xdr:cNvPr id="3504" name="Line 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 flipV="1">
          <a:off x="4093920" y="79287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4768</xdr:row>
      <xdr:rowOff>37440</xdr:rowOff>
    </xdr:from>
    <xdr:to>
      <xdr:col>5</xdr:col>
      <xdr:colOff>511560</xdr:colOff>
      <xdr:row>4768</xdr:row>
      <xdr:rowOff>143640</xdr:rowOff>
    </xdr:to>
    <xdr:sp macro="" textlink="">
      <xdr:nvSpPr>
        <xdr:cNvPr id="3505" name="Line 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 flipV="1">
          <a:off x="5516640" y="79304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4769</xdr:row>
      <xdr:rowOff>1080</xdr:rowOff>
    </xdr:from>
    <xdr:to>
      <xdr:col>8</xdr:col>
      <xdr:colOff>624600</xdr:colOff>
      <xdr:row>4769</xdr:row>
      <xdr:rowOff>107280</xdr:rowOff>
    </xdr:to>
    <xdr:sp macro="" textlink="">
      <xdr:nvSpPr>
        <xdr:cNvPr id="3506" name="Line 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 flipV="1">
          <a:off x="7382160" y="79316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60840</xdr:colOff>
      <xdr:row>4772</xdr:row>
      <xdr:rowOff>25920</xdr:rowOff>
    </xdr:from>
    <xdr:to>
      <xdr:col>4</xdr:col>
      <xdr:colOff>524880</xdr:colOff>
      <xdr:row>4772</xdr:row>
      <xdr:rowOff>132120</xdr:rowOff>
    </xdr:to>
    <xdr:sp macro="" textlink="">
      <xdr:nvSpPr>
        <xdr:cNvPr id="3507" name="Line 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 flipV="1">
          <a:off x="4874760" y="79367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36720</xdr:colOff>
      <xdr:row>4771</xdr:row>
      <xdr:rowOff>36360</xdr:rowOff>
    </xdr:from>
    <xdr:to>
      <xdr:col>7</xdr:col>
      <xdr:colOff>500760</xdr:colOff>
      <xdr:row>4771</xdr:row>
      <xdr:rowOff>142560</xdr:rowOff>
    </xdr:to>
    <xdr:sp macro="" textlink="">
      <xdr:nvSpPr>
        <xdr:cNvPr id="3508" name="Line 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 flipV="1">
          <a:off x="6698880" y="79352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121320</xdr:colOff>
      <xdr:row>4774</xdr:row>
      <xdr:rowOff>37440</xdr:rowOff>
    </xdr:from>
    <xdr:to>
      <xdr:col>3</xdr:col>
      <xdr:colOff>585360</xdr:colOff>
      <xdr:row>4774</xdr:row>
      <xdr:rowOff>143640</xdr:rowOff>
    </xdr:to>
    <xdr:sp macro="" textlink="">
      <xdr:nvSpPr>
        <xdr:cNvPr id="3509" name="Line 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 flipV="1">
          <a:off x="4058640" y="79401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4775</xdr:row>
      <xdr:rowOff>8280</xdr:rowOff>
    </xdr:from>
    <xdr:to>
      <xdr:col>5</xdr:col>
      <xdr:colOff>505080</xdr:colOff>
      <xdr:row>4775</xdr:row>
      <xdr:rowOff>114480</xdr:rowOff>
    </xdr:to>
    <xdr:sp macro="" textlink="">
      <xdr:nvSpPr>
        <xdr:cNvPr id="3510" name="Line 1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 flipV="1">
          <a:off x="5510160" y="794149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147600</xdr:colOff>
      <xdr:row>4773</xdr:row>
      <xdr:rowOff>35280</xdr:rowOff>
    </xdr:from>
    <xdr:to>
      <xdr:col>3</xdr:col>
      <xdr:colOff>611640</xdr:colOff>
      <xdr:row>4773</xdr:row>
      <xdr:rowOff>141480</xdr:rowOff>
    </xdr:to>
    <xdr:sp macro="" textlink="">
      <xdr:nvSpPr>
        <xdr:cNvPr id="3511" name="Line 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 flipV="1">
          <a:off x="4084920" y="79385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90720</xdr:colOff>
      <xdr:row>4776</xdr:row>
      <xdr:rowOff>16560</xdr:rowOff>
    </xdr:from>
    <xdr:to>
      <xdr:col>5</xdr:col>
      <xdr:colOff>554760</xdr:colOff>
      <xdr:row>4776</xdr:row>
      <xdr:rowOff>122760</xdr:rowOff>
    </xdr:to>
    <xdr:sp macro="" textlink="">
      <xdr:nvSpPr>
        <xdr:cNvPr id="3512" name="Line 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 flipV="1">
          <a:off x="5559840" y="79432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190440</xdr:colOff>
      <xdr:row>4776</xdr:row>
      <xdr:rowOff>160200</xdr:rowOff>
    </xdr:from>
    <xdr:to>
      <xdr:col>8</xdr:col>
      <xdr:colOff>654480</xdr:colOff>
      <xdr:row>4777</xdr:row>
      <xdr:rowOff>103680</xdr:rowOff>
    </xdr:to>
    <xdr:sp macro="" textlink="">
      <xdr:nvSpPr>
        <xdr:cNvPr id="3513" name="Line 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 flipV="1">
          <a:off x="7412040" y="79446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3675</xdr:colOff>
      <xdr:row>4778</xdr:row>
      <xdr:rowOff>154800</xdr:rowOff>
    </xdr:from>
    <xdr:to>
      <xdr:col>11</xdr:col>
      <xdr:colOff>11160</xdr:colOff>
      <xdr:row>4779</xdr:row>
      <xdr:rowOff>98640</xdr:rowOff>
    </xdr:to>
    <xdr:sp macro="" textlink="">
      <xdr:nvSpPr>
        <xdr:cNvPr id="3514" name="Line 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 flipV="1">
          <a:off x="8752680" y="79478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40320</xdr:colOff>
      <xdr:row>4778</xdr:row>
      <xdr:rowOff>17640</xdr:rowOff>
    </xdr:from>
    <xdr:to>
      <xdr:col>4</xdr:col>
      <xdr:colOff>504360</xdr:colOff>
      <xdr:row>4778</xdr:row>
      <xdr:rowOff>123840</xdr:rowOff>
    </xdr:to>
    <xdr:sp macro="" textlink="">
      <xdr:nvSpPr>
        <xdr:cNvPr id="3515" name="Line 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 flipV="1">
          <a:off x="4854240" y="79464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270</xdr:colOff>
      <xdr:row>4780</xdr:row>
      <xdr:rowOff>5760</xdr:rowOff>
    </xdr:from>
    <xdr:to>
      <xdr:col>11</xdr:col>
      <xdr:colOff>17280</xdr:colOff>
      <xdr:row>4780</xdr:row>
      <xdr:rowOff>111960</xdr:rowOff>
    </xdr:to>
    <xdr:sp macro="" textlink="">
      <xdr:nvSpPr>
        <xdr:cNvPr id="3516" name="Line 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 flipV="1">
          <a:off x="8758800" y="79496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55440</xdr:colOff>
      <xdr:row>4783</xdr:row>
      <xdr:rowOff>222840</xdr:rowOff>
    </xdr:from>
    <xdr:to>
      <xdr:col>6</xdr:col>
      <xdr:colOff>500430</xdr:colOff>
      <xdr:row>4784</xdr:row>
      <xdr:rowOff>101880</xdr:rowOff>
    </xdr:to>
    <xdr:sp macro="" textlink="">
      <xdr:nvSpPr>
        <xdr:cNvPr id="3517" name="Line 1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 flipV="1">
          <a:off x="6158160" y="79566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4787</xdr:row>
      <xdr:rowOff>16560</xdr:rowOff>
    </xdr:from>
    <xdr:to>
      <xdr:col>3</xdr:col>
      <xdr:colOff>620640</xdr:colOff>
      <xdr:row>4787</xdr:row>
      <xdr:rowOff>122760</xdr:rowOff>
    </xdr:to>
    <xdr:sp macro="" textlink="">
      <xdr:nvSpPr>
        <xdr:cNvPr id="3518" name="Line 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 flipV="1">
          <a:off x="4093920" y="79617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113040</xdr:colOff>
      <xdr:row>4786</xdr:row>
      <xdr:rowOff>6480</xdr:rowOff>
    </xdr:from>
    <xdr:to>
      <xdr:col>4</xdr:col>
      <xdr:colOff>577080</xdr:colOff>
      <xdr:row>4786</xdr:row>
      <xdr:rowOff>112680</xdr:rowOff>
    </xdr:to>
    <xdr:sp macro="" textlink="">
      <xdr:nvSpPr>
        <xdr:cNvPr id="3519" name="Line 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 flipV="1">
          <a:off x="4926960" y="79600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171000</xdr:colOff>
      <xdr:row>4785</xdr:row>
      <xdr:rowOff>13680</xdr:rowOff>
    </xdr:from>
    <xdr:to>
      <xdr:col>8</xdr:col>
      <xdr:colOff>635040</xdr:colOff>
      <xdr:row>4785</xdr:row>
      <xdr:rowOff>119880</xdr:rowOff>
    </xdr:to>
    <xdr:sp macro="" textlink="">
      <xdr:nvSpPr>
        <xdr:cNvPr id="3520" name="Line 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 flipV="1">
          <a:off x="7392600" y="79584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56160</xdr:colOff>
      <xdr:row>4787</xdr:row>
      <xdr:rowOff>155520</xdr:rowOff>
    </xdr:from>
    <xdr:to>
      <xdr:col>7</xdr:col>
      <xdr:colOff>501150</xdr:colOff>
      <xdr:row>4788</xdr:row>
      <xdr:rowOff>99360</xdr:rowOff>
    </xdr:to>
    <xdr:sp macro="" textlink="">
      <xdr:nvSpPr>
        <xdr:cNvPr id="3521" name="Line 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 flipV="1">
          <a:off x="6718320" y="79631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51480</xdr:colOff>
      <xdr:row>4788</xdr:row>
      <xdr:rowOff>158760</xdr:rowOff>
    </xdr:from>
    <xdr:to>
      <xdr:col>7</xdr:col>
      <xdr:colOff>1170</xdr:colOff>
      <xdr:row>4789</xdr:row>
      <xdr:rowOff>102240</xdr:rowOff>
    </xdr:to>
    <xdr:sp macro="" textlink="">
      <xdr:nvSpPr>
        <xdr:cNvPr id="3522" name="Line 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 flipV="1">
          <a:off x="6154200" y="79647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206640</xdr:colOff>
      <xdr:row>4789</xdr:row>
      <xdr:rowOff>148320</xdr:rowOff>
    </xdr:from>
    <xdr:to>
      <xdr:col>3</xdr:col>
      <xdr:colOff>670680</xdr:colOff>
      <xdr:row>4790</xdr:row>
      <xdr:rowOff>92160</xdr:rowOff>
    </xdr:to>
    <xdr:sp macro="" textlink="">
      <xdr:nvSpPr>
        <xdr:cNvPr id="3523" name="Line 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 flipV="1">
          <a:off x="4143960" y="79662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86760</xdr:colOff>
      <xdr:row>4793</xdr:row>
      <xdr:rowOff>138240</xdr:rowOff>
    </xdr:from>
    <xdr:to>
      <xdr:col>5</xdr:col>
      <xdr:colOff>550800</xdr:colOff>
      <xdr:row>4794</xdr:row>
      <xdr:rowOff>81720</xdr:rowOff>
    </xdr:to>
    <xdr:sp macro="" textlink="">
      <xdr:nvSpPr>
        <xdr:cNvPr id="3524" name="Line 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 flipV="1">
          <a:off x="5555880" y="797270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4792</xdr:row>
      <xdr:rowOff>17280</xdr:rowOff>
    </xdr:from>
    <xdr:to>
      <xdr:col>11</xdr:col>
      <xdr:colOff>1080</xdr:colOff>
      <xdr:row>4792</xdr:row>
      <xdr:rowOff>123480</xdr:rowOff>
    </xdr:to>
    <xdr:sp macro="" textlink="">
      <xdr:nvSpPr>
        <xdr:cNvPr id="3525" name="Line 1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 flipV="1">
          <a:off x="8742600" y="79698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79560</xdr:colOff>
      <xdr:row>4792</xdr:row>
      <xdr:rowOff>144360</xdr:rowOff>
    </xdr:from>
    <xdr:to>
      <xdr:col>9</xdr:col>
      <xdr:colOff>543600</xdr:colOff>
      <xdr:row>4793</xdr:row>
      <xdr:rowOff>88200</xdr:rowOff>
    </xdr:to>
    <xdr:sp macro="" textlink="">
      <xdr:nvSpPr>
        <xdr:cNvPr id="3526" name="Line 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 flipV="1">
          <a:off x="8209440" y="79711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4799</xdr:row>
      <xdr:rowOff>14760</xdr:rowOff>
    </xdr:from>
    <xdr:to>
      <xdr:col>5</xdr:col>
      <xdr:colOff>511560</xdr:colOff>
      <xdr:row>4799</xdr:row>
      <xdr:rowOff>120960</xdr:rowOff>
    </xdr:to>
    <xdr:sp macro="" textlink="">
      <xdr:nvSpPr>
        <xdr:cNvPr id="3527" name="Line 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 flipV="1">
          <a:off x="5516640" y="79812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61200</xdr:colOff>
      <xdr:row>4800</xdr:row>
      <xdr:rowOff>2880</xdr:rowOff>
    </xdr:from>
    <xdr:to>
      <xdr:col>5</xdr:col>
      <xdr:colOff>525240</xdr:colOff>
      <xdr:row>4800</xdr:row>
      <xdr:rowOff>109080</xdr:rowOff>
    </xdr:to>
    <xdr:sp macro="" textlink="">
      <xdr:nvSpPr>
        <xdr:cNvPr id="3528" name="Line 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 flipV="1">
          <a:off x="5530320" y="79827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9720</xdr:colOff>
      <xdr:row>4796</xdr:row>
      <xdr:rowOff>19800</xdr:rowOff>
    </xdr:from>
    <xdr:to>
      <xdr:col>7</xdr:col>
      <xdr:colOff>473760</xdr:colOff>
      <xdr:row>4796</xdr:row>
      <xdr:rowOff>126000</xdr:rowOff>
    </xdr:to>
    <xdr:sp macro="" textlink="">
      <xdr:nvSpPr>
        <xdr:cNvPr id="3529" name="Line 1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 flipV="1">
          <a:off x="6671880" y="79763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64440</xdr:colOff>
      <xdr:row>4797</xdr:row>
      <xdr:rowOff>21240</xdr:rowOff>
    </xdr:from>
    <xdr:to>
      <xdr:col>4</xdr:col>
      <xdr:colOff>528480</xdr:colOff>
      <xdr:row>4797</xdr:row>
      <xdr:rowOff>127440</xdr:rowOff>
    </xdr:to>
    <xdr:sp macro="" textlink="">
      <xdr:nvSpPr>
        <xdr:cNvPr id="3530" name="Line 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 flipV="1">
          <a:off x="4878360" y="797803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5400</xdr:colOff>
      <xdr:row>4804</xdr:row>
      <xdr:rowOff>30240</xdr:rowOff>
    </xdr:from>
    <xdr:to>
      <xdr:col>11</xdr:col>
      <xdr:colOff>27360</xdr:colOff>
      <xdr:row>4804</xdr:row>
      <xdr:rowOff>136440</xdr:rowOff>
    </xdr:to>
    <xdr:sp macro="" textlink="">
      <xdr:nvSpPr>
        <xdr:cNvPr id="3531" name="Line 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 flipV="1">
          <a:off x="8768880" y="798950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160200</xdr:colOff>
      <xdr:row>4798</xdr:row>
      <xdr:rowOff>6840</xdr:rowOff>
    </xdr:from>
    <xdr:to>
      <xdr:col>3</xdr:col>
      <xdr:colOff>624240</xdr:colOff>
      <xdr:row>4798</xdr:row>
      <xdr:rowOff>113040</xdr:rowOff>
    </xdr:to>
    <xdr:sp macro="" textlink="">
      <xdr:nvSpPr>
        <xdr:cNvPr id="3532" name="Line 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 flipV="1">
          <a:off x="4097520" y="79795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210960</xdr:colOff>
      <xdr:row>4800</xdr:row>
      <xdr:rowOff>152640</xdr:rowOff>
    </xdr:from>
    <xdr:to>
      <xdr:col>8</xdr:col>
      <xdr:colOff>675000</xdr:colOff>
      <xdr:row>4801</xdr:row>
      <xdr:rowOff>96120</xdr:rowOff>
    </xdr:to>
    <xdr:sp macro="" textlink="">
      <xdr:nvSpPr>
        <xdr:cNvPr id="3533" name="Line 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 flipV="1">
          <a:off x="7432560" y="79842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64440</xdr:colOff>
      <xdr:row>4801</xdr:row>
      <xdr:rowOff>151200</xdr:rowOff>
    </xdr:from>
    <xdr:to>
      <xdr:col>4</xdr:col>
      <xdr:colOff>528480</xdr:colOff>
      <xdr:row>4802</xdr:row>
      <xdr:rowOff>95040</xdr:rowOff>
    </xdr:to>
    <xdr:sp macro="" textlink="">
      <xdr:nvSpPr>
        <xdr:cNvPr id="3534" name="Line 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 flipV="1">
          <a:off x="4878360" y="79858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4808</xdr:row>
      <xdr:rowOff>1440</xdr:rowOff>
    </xdr:from>
    <xdr:to>
      <xdr:col>7</xdr:col>
      <xdr:colOff>477360</xdr:colOff>
      <xdr:row>4808</xdr:row>
      <xdr:rowOff>107640</xdr:rowOff>
    </xdr:to>
    <xdr:sp macro="" textlink="">
      <xdr:nvSpPr>
        <xdr:cNvPr id="3535" name="Line 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 flipV="1">
          <a:off x="6675480" y="79963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4809</xdr:row>
      <xdr:rowOff>1440</xdr:rowOff>
    </xdr:from>
    <xdr:to>
      <xdr:col>11</xdr:col>
      <xdr:colOff>1080</xdr:colOff>
      <xdr:row>4809</xdr:row>
      <xdr:rowOff>107640</xdr:rowOff>
    </xdr:to>
    <xdr:sp macro="" textlink="">
      <xdr:nvSpPr>
        <xdr:cNvPr id="3536" name="Line 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 flipV="1">
          <a:off x="8742600" y="799798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4809</xdr:row>
      <xdr:rowOff>154440</xdr:rowOff>
    </xdr:from>
    <xdr:to>
      <xdr:col>8</xdr:col>
      <xdr:colOff>2055</xdr:colOff>
      <xdr:row>4810</xdr:row>
      <xdr:rowOff>97920</xdr:rowOff>
    </xdr:to>
    <xdr:sp macro="" textlink="">
      <xdr:nvSpPr>
        <xdr:cNvPr id="3537" name="Line 1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 flipV="1">
          <a:off x="6705000" y="79995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216000</xdr:colOff>
      <xdr:row>4815</xdr:row>
      <xdr:rowOff>20520</xdr:rowOff>
    </xdr:from>
    <xdr:to>
      <xdr:col>8</xdr:col>
      <xdr:colOff>680040</xdr:colOff>
      <xdr:row>4815</xdr:row>
      <xdr:rowOff>126720</xdr:rowOff>
    </xdr:to>
    <xdr:sp macro="" textlink="">
      <xdr:nvSpPr>
        <xdr:cNvPr id="3538" name="Line 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 flipV="1">
          <a:off x="7437600" y="80085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567450</xdr:colOff>
      <xdr:row>4813</xdr:row>
      <xdr:rowOff>218880</xdr:rowOff>
    </xdr:from>
    <xdr:to>
      <xdr:col>11</xdr:col>
      <xdr:colOff>12960</xdr:colOff>
      <xdr:row>4814</xdr:row>
      <xdr:rowOff>97560</xdr:rowOff>
    </xdr:to>
    <xdr:sp macro="" textlink="">
      <xdr:nvSpPr>
        <xdr:cNvPr id="3539" name="Line 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 flipV="1">
          <a:off x="8754480" y="80066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52920</xdr:colOff>
      <xdr:row>4818</xdr:row>
      <xdr:rowOff>30240</xdr:rowOff>
    </xdr:from>
    <xdr:to>
      <xdr:col>5</xdr:col>
      <xdr:colOff>516960</xdr:colOff>
      <xdr:row>4818</xdr:row>
      <xdr:rowOff>136440</xdr:rowOff>
    </xdr:to>
    <xdr:sp macro="" textlink="">
      <xdr:nvSpPr>
        <xdr:cNvPr id="3540" name="Line 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 flipV="1">
          <a:off x="5522040" y="80135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86400</xdr:colOff>
      <xdr:row>4817</xdr:row>
      <xdr:rowOff>1080</xdr:rowOff>
    </xdr:from>
    <xdr:to>
      <xdr:col>5</xdr:col>
      <xdr:colOff>550440</xdr:colOff>
      <xdr:row>4817</xdr:row>
      <xdr:rowOff>107280</xdr:rowOff>
    </xdr:to>
    <xdr:sp macro="" textlink="">
      <xdr:nvSpPr>
        <xdr:cNvPr id="3541" name="Line 1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 flipV="1">
          <a:off x="5555520" y="801163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100080</xdr:colOff>
      <xdr:row>4821</xdr:row>
      <xdr:rowOff>39600</xdr:rowOff>
    </xdr:from>
    <xdr:to>
      <xdr:col>5</xdr:col>
      <xdr:colOff>564120</xdr:colOff>
      <xdr:row>4821</xdr:row>
      <xdr:rowOff>145800</xdr:rowOff>
    </xdr:to>
    <xdr:sp macro="" textlink="">
      <xdr:nvSpPr>
        <xdr:cNvPr id="3542" name="Line 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 flipV="1">
          <a:off x="5569200" y="80185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29520</xdr:colOff>
      <xdr:row>4820</xdr:row>
      <xdr:rowOff>10440</xdr:rowOff>
    </xdr:from>
    <xdr:to>
      <xdr:col>6</xdr:col>
      <xdr:colOff>493560</xdr:colOff>
      <xdr:row>4820</xdr:row>
      <xdr:rowOff>116640</xdr:rowOff>
    </xdr:to>
    <xdr:sp macro="" textlink="">
      <xdr:nvSpPr>
        <xdr:cNvPr id="3543" name="Line 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 flipV="1">
          <a:off x="6132240" y="80166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4822</xdr:row>
      <xdr:rowOff>16920</xdr:rowOff>
    </xdr:from>
    <xdr:to>
      <xdr:col>11</xdr:col>
      <xdr:colOff>1080</xdr:colOff>
      <xdr:row>4822</xdr:row>
      <xdr:rowOff>123120</xdr:rowOff>
    </xdr:to>
    <xdr:sp macro="" textlink="">
      <xdr:nvSpPr>
        <xdr:cNvPr id="3544" name="Line 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 flipV="1">
          <a:off x="8742600" y="80199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89280</xdr:colOff>
      <xdr:row>4822</xdr:row>
      <xdr:rowOff>160560</xdr:rowOff>
    </xdr:from>
    <xdr:to>
      <xdr:col>9</xdr:col>
      <xdr:colOff>553320</xdr:colOff>
      <xdr:row>4823</xdr:row>
      <xdr:rowOff>104040</xdr:rowOff>
    </xdr:to>
    <xdr:sp macro="" textlink="">
      <xdr:nvSpPr>
        <xdr:cNvPr id="3545" name="Line 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 flipV="1">
          <a:off x="8219160" y="80213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9360</xdr:colOff>
      <xdr:row>4825</xdr:row>
      <xdr:rowOff>159840</xdr:rowOff>
    </xdr:from>
    <xdr:to>
      <xdr:col>7</xdr:col>
      <xdr:colOff>473400</xdr:colOff>
      <xdr:row>4826</xdr:row>
      <xdr:rowOff>103680</xdr:rowOff>
    </xdr:to>
    <xdr:sp macro="" textlink="">
      <xdr:nvSpPr>
        <xdr:cNvPr id="3546" name="Line 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 flipV="1">
          <a:off x="6671520" y="802622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196560</xdr:colOff>
      <xdr:row>4828</xdr:row>
      <xdr:rowOff>158040</xdr:rowOff>
    </xdr:from>
    <xdr:to>
      <xdr:col>3</xdr:col>
      <xdr:colOff>660600</xdr:colOff>
      <xdr:row>4829</xdr:row>
      <xdr:rowOff>101880</xdr:rowOff>
    </xdr:to>
    <xdr:sp macro="" textlink="">
      <xdr:nvSpPr>
        <xdr:cNvPr id="3547" name="Line 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 flipV="1">
          <a:off x="4133880" y="80310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4826</xdr:row>
      <xdr:rowOff>145440</xdr:rowOff>
    </xdr:from>
    <xdr:to>
      <xdr:col>4</xdr:col>
      <xdr:colOff>514800</xdr:colOff>
      <xdr:row>4827</xdr:row>
      <xdr:rowOff>88920</xdr:rowOff>
    </xdr:to>
    <xdr:sp macro="" textlink="">
      <xdr:nvSpPr>
        <xdr:cNvPr id="3548" name="Line 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 flipV="1">
          <a:off x="4864680" y="802770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4825</xdr:row>
      <xdr:rowOff>15840</xdr:rowOff>
    </xdr:from>
    <xdr:to>
      <xdr:col>7</xdr:col>
      <xdr:colOff>487080</xdr:colOff>
      <xdr:row>4825</xdr:row>
      <xdr:rowOff>122040</xdr:rowOff>
    </xdr:to>
    <xdr:sp macro="" textlink="">
      <xdr:nvSpPr>
        <xdr:cNvPr id="3549" name="Line 1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 flipV="1">
          <a:off x="6685200" y="80247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4831</xdr:row>
      <xdr:rowOff>3600</xdr:rowOff>
    </xdr:from>
    <xdr:to>
      <xdr:col>8</xdr:col>
      <xdr:colOff>628920</xdr:colOff>
      <xdr:row>4831</xdr:row>
      <xdr:rowOff>109800</xdr:rowOff>
    </xdr:to>
    <xdr:sp macro="" textlink="">
      <xdr:nvSpPr>
        <xdr:cNvPr id="3550" name="Line 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 flipV="1">
          <a:off x="7386480" y="80344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69840</xdr:colOff>
      <xdr:row>4830</xdr:row>
      <xdr:rowOff>4680</xdr:rowOff>
    </xdr:from>
    <xdr:to>
      <xdr:col>9</xdr:col>
      <xdr:colOff>533880</xdr:colOff>
      <xdr:row>4830</xdr:row>
      <xdr:rowOff>110880</xdr:rowOff>
    </xdr:to>
    <xdr:sp macro="" textlink="">
      <xdr:nvSpPr>
        <xdr:cNvPr id="3551" name="Line 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 flipV="1">
          <a:off x="8199720" y="80328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166680</xdr:colOff>
      <xdr:row>4828</xdr:row>
      <xdr:rowOff>21960</xdr:rowOff>
    </xdr:from>
    <xdr:to>
      <xdr:col>3</xdr:col>
      <xdr:colOff>630720</xdr:colOff>
      <xdr:row>4828</xdr:row>
      <xdr:rowOff>128160</xdr:rowOff>
    </xdr:to>
    <xdr:sp macro="" textlink="">
      <xdr:nvSpPr>
        <xdr:cNvPr id="3552" name="Line 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 flipV="1">
          <a:off x="4104000" y="802972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4832</xdr:row>
      <xdr:rowOff>4320</xdr:rowOff>
    </xdr:from>
    <xdr:to>
      <xdr:col>4</xdr:col>
      <xdr:colOff>534600</xdr:colOff>
      <xdr:row>4832</xdr:row>
      <xdr:rowOff>110520</xdr:rowOff>
    </xdr:to>
    <xdr:sp macro="" textlink="">
      <xdr:nvSpPr>
        <xdr:cNvPr id="3553" name="Line 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 flipV="1">
          <a:off x="4884480" y="80360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567060</xdr:colOff>
      <xdr:row>4833</xdr:row>
      <xdr:rowOff>159840</xdr:rowOff>
    </xdr:from>
    <xdr:to>
      <xdr:col>10</xdr:col>
      <xdr:colOff>397500</xdr:colOff>
      <xdr:row>4834</xdr:row>
      <xdr:rowOff>103320</xdr:rowOff>
    </xdr:to>
    <xdr:sp macro="" textlink="">
      <xdr:nvSpPr>
        <xdr:cNvPr id="3554" name="Line 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 flipV="1">
          <a:off x="8735040" y="80392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80640</xdr:colOff>
      <xdr:row>4832</xdr:row>
      <xdr:rowOff>148680</xdr:rowOff>
    </xdr:from>
    <xdr:to>
      <xdr:col>4</xdr:col>
      <xdr:colOff>544680</xdr:colOff>
      <xdr:row>4833</xdr:row>
      <xdr:rowOff>92520</xdr:rowOff>
    </xdr:to>
    <xdr:sp macro="" textlink="">
      <xdr:nvSpPr>
        <xdr:cNvPr id="3555" name="Line 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 flipV="1">
          <a:off x="4894560" y="80374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204120</xdr:colOff>
      <xdr:row>4818</xdr:row>
      <xdr:rowOff>158760</xdr:rowOff>
    </xdr:from>
    <xdr:to>
      <xdr:col>8</xdr:col>
      <xdr:colOff>668160</xdr:colOff>
      <xdr:row>4819</xdr:row>
      <xdr:rowOff>102240</xdr:rowOff>
    </xdr:to>
    <xdr:sp macro="" textlink="">
      <xdr:nvSpPr>
        <xdr:cNvPr id="3556" name="Line 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 flipV="1">
          <a:off x="7425720" y="80148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70200</xdr:colOff>
      <xdr:row>4837</xdr:row>
      <xdr:rowOff>214560</xdr:rowOff>
    </xdr:from>
    <xdr:to>
      <xdr:col>4</xdr:col>
      <xdr:colOff>534240</xdr:colOff>
      <xdr:row>4838</xdr:row>
      <xdr:rowOff>93600</xdr:rowOff>
    </xdr:to>
    <xdr:sp macro="" textlink="">
      <xdr:nvSpPr>
        <xdr:cNvPr id="3557" name="Line 1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 flipV="1">
          <a:off x="4884120" y="80462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12960</xdr:colOff>
      <xdr:row>4823</xdr:row>
      <xdr:rowOff>159480</xdr:rowOff>
    </xdr:from>
    <xdr:to>
      <xdr:col>6</xdr:col>
      <xdr:colOff>477000</xdr:colOff>
      <xdr:row>4824</xdr:row>
      <xdr:rowOff>103320</xdr:rowOff>
    </xdr:to>
    <xdr:sp macro="" textlink="">
      <xdr:nvSpPr>
        <xdr:cNvPr id="3558" name="Line 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 flipV="1">
          <a:off x="6115680" y="80229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1080</xdr:colOff>
      <xdr:row>4841</xdr:row>
      <xdr:rowOff>32760</xdr:rowOff>
    </xdr:from>
    <xdr:to>
      <xdr:col>11</xdr:col>
      <xdr:colOff>23040</xdr:colOff>
      <xdr:row>4841</xdr:row>
      <xdr:rowOff>138960</xdr:rowOff>
    </xdr:to>
    <xdr:sp macro="" textlink="">
      <xdr:nvSpPr>
        <xdr:cNvPr id="3559" name="Line 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 flipV="1">
          <a:off x="8764560" y="80516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51120</xdr:colOff>
      <xdr:row>4839</xdr:row>
      <xdr:rowOff>4680</xdr:rowOff>
    </xdr:from>
    <xdr:to>
      <xdr:col>4</xdr:col>
      <xdr:colOff>515160</xdr:colOff>
      <xdr:row>4839</xdr:row>
      <xdr:rowOff>110880</xdr:rowOff>
    </xdr:to>
    <xdr:sp macro="" textlink="">
      <xdr:nvSpPr>
        <xdr:cNvPr id="3560" name="Line 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 flipV="1">
          <a:off x="4865040" y="80480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4840</xdr:row>
      <xdr:rowOff>4680</xdr:rowOff>
    </xdr:from>
    <xdr:to>
      <xdr:col>8</xdr:col>
      <xdr:colOff>624600</xdr:colOff>
      <xdr:row>4840</xdr:row>
      <xdr:rowOff>110880</xdr:rowOff>
    </xdr:to>
    <xdr:sp macro="" textlink="">
      <xdr:nvSpPr>
        <xdr:cNvPr id="3561" name="Line 1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 flipV="1">
          <a:off x="7382160" y="80496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66240</xdr:colOff>
      <xdr:row>4841</xdr:row>
      <xdr:rowOff>138240</xdr:rowOff>
    </xdr:from>
    <xdr:to>
      <xdr:col>9</xdr:col>
      <xdr:colOff>530280</xdr:colOff>
      <xdr:row>4842</xdr:row>
      <xdr:rowOff>81720</xdr:rowOff>
    </xdr:to>
    <xdr:sp macro="" textlink="">
      <xdr:nvSpPr>
        <xdr:cNvPr id="3562" name="Line 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 flipV="1">
          <a:off x="8196120" y="805266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12600</xdr:colOff>
      <xdr:row>4843</xdr:row>
      <xdr:rowOff>23400</xdr:rowOff>
    </xdr:from>
    <xdr:to>
      <xdr:col>6</xdr:col>
      <xdr:colOff>476640</xdr:colOff>
      <xdr:row>4843</xdr:row>
      <xdr:rowOff>129600</xdr:rowOff>
    </xdr:to>
    <xdr:sp macro="" textlink="">
      <xdr:nvSpPr>
        <xdr:cNvPr id="3563" name="Line 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 flipV="1">
          <a:off x="6115320" y="80547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12240</xdr:colOff>
      <xdr:row>4843</xdr:row>
      <xdr:rowOff>154440</xdr:rowOff>
    </xdr:from>
    <xdr:to>
      <xdr:col>7</xdr:col>
      <xdr:colOff>476280</xdr:colOff>
      <xdr:row>4844</xdr:row>
      <xdr:rowOff>97920</xdr:rowOff>
    </xdr:to>
    <xdr:sp macro="" textlink="">
      <xdr:nvSpPr>
        <xdr:cNvPr id="3564" name="Line 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 flipV="1">
          <a:off x="6674400" y="80560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190440</xdr:colOff>
      <xdr:row>4846</xdr:row>
      <xdr:rowOff>13320</xdr:rowOff>
    </xdr:from>
    <xdr:to>
      <xdr:col>3</xdr:col>
      <xdr:colOff>654480</xdr:colOff>
      <xdr:row>4846</xdr:row>
      <xdr:rowOff>119520</xdr:rowOff>
    </xdr:to>
    <xdr:sp macro="" textlink="">
      <xdr:nvSpPr>
        <xdr:cNvPr id="3565" name="Line 1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 flipV="1">
          <a:off x="4127760" y="80595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75</xdr:colOff>
      <xdr:row>4845</xdr:row>
      <xdr:rowOff>5760</xdr:rowOff>
    </xdr:from>
    <xdr:to>
      <xdr:col>11</xdr:col>
      <xdr:colOff>7560</xdr:colOff>
      <xdr:row>4845</xdr:row>
      <xdr:rowOff>111960</xdr:rowOff>
    </xdr:to>
    <xdr:sp macro="" textlink="">
      <xdr:nvSpPr>
        <xdr:cNvPr id="3566" name="Line 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 flipV="1">
          <a:off x="8749080" y="80578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59400</xdr:colOff>
      <xdr:row>4848</xdr:row>
      <xdr:rowOff>20160</xdr:rowOff>
    </xdr:from>
    <xdr:to>
      <xdr:col>5</xdr:col>
      <xdr:colOff>523440</xdr:colOff>
      <xdr:row>4848</xdr:row>
      <xdr:rowOff>126360</xdr:rowOff>
    </xdr:to>
    <xdr:sp macro="" textlink="">
      <xdr:nvSpPr>
        <xdr:cNvPr id="3567" name="Line 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 flipV="1">
          <a:off x="5528520" y="806285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78120</xdr:colOff>
      <xdr:row>4847</xdr:row>
      <xdr:rowOff>20160</xdr:rowOff>
    </xdr:from>
    <xdr:to>
      <xdr:col>9</xdr:col>
      <xdr:colOff>542160</xdr:colOff>
      <xdr:row>4847</xdr:row>
      <xdr:rowOff>126360</xdr:rowOff>
    </xdr:to>
    <xdr:sp macro="" textlink="">
      <xdr:nvSpPr>
        <xdr:cNvPr id="3568" name="Line 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 flipV="1">
          <a:off x="8208000" y="80612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3555</xdr:colOff>
      <xdr:row>4850</xdr:row>
      <xdr:rowOff>24480</xdr:rowOff>
    </xdr:from>
    <xdr:to>
      <xdr:col>7</xdr:col>
      <xdr:colOff>451080</xdr:colOff>
      <xdr:row>4850</xdr:row>
      <xdr:rowOff>130680</xdr:rowOff>
    </xdr:to>
    <xdr:sp macro="" textlink="">
      <xdr:nvSpPr>
        <xdr:cNvPr id="3569" name="Line 1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 flipV="1">
          <a:off x="6649200" y="806615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13320</xdr:colOff>
      <xdr:row>4848</xdr:row>
      <xdr:rowOff>152640</xdr:rowOff>
    </xdr:from>
    <xdr:to>
      <xdr:col>6</xdr:col>
      <xdr:colOff>477360</xdr:colOff>
      <xdr:row>4849</xdr:row>
      <xdr:rowOff>96480</xdr:rowOff>
    </xdr:to>
    <xdr:sp macro="" textlink="">
      <xdr:nvSpPr>
        <xdr:cNvPr id="3570" name="Line 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 flipV="1">
          <a:off x="6116040" y="80641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180360</xdr:colOff>
      <xdr:row>4852</xdr:row>
      <xdr:rowOff>1800</xdr:rowOff>
    </xdr:from>
    <xdr:to>
      <xdr:col>8</xdr:col>
      <xdr:colOff>644400</xdr:colOff>
      <xdr:row>4852</xdr:row>
      <xdr:rowOff>108000</xdr:rowOff>
    </xdr:to>
    <xdr:sp macro="" textlink="">
      <xdr:nvSpPr>
        <xdr:cNvPr id="3571" name="Line 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 flipV="1">
          <a:off x="7401960" y="80691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71640</xdr:colOff>
      <xdr:row>4854</xdr:row>
      <xdr:rowOff>153000</xdr:rowOff>
    </xdr:from>
    <xdr:to>
      <xdr:col>9</xdr:col>
      <xdr:colOff>535680</xdr:colOff>
      <xdr:row>4855</xdr:row>
      <xdr:rowOff>96480</xdr:rowOff>
    </xdr:to>
    <xdr:sp macro="" textlink="">
      <xdr:nvSpPr>
        <xdr:cNvPr id="3572" name="Line 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 flipV="1">
          <a:off x="8201520" y="80739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4855</xdr:row>
      <xdr:rowOff>147600</xdr:rowOff>
    </xdr:from>
    <xdr:to>
      <xdr:col>5</xdr:col>
      <xdr:colOff>524880</xdr:colOff>
      <xdr:row>4856</xdr:row>
      <xdr:rowOff>91440</xdr:rowOff>
    </xdr:to>
    <xdr:sp macro="" textlink="">
      <xdr:nvSpPr>
        <xdr:cNvPr id="3573" name="Line 1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 flipV="1">
          <a:off x="5529960" y="80755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204120</xdr:colOff>
      <xdr:row>4857</xdr:row>
      <xdr:rowOff>152640</xdr:rowOff>
    </xdr:from>
    <xdr:to>
      <xdr:col>8</xdr:col>
      <xdr:colOff>668160</xdr:colOff>
      <xdr:row>4858</xdr:row>
      <xdr:rowOff>96480</xdr:rowOff>
    </xdr:to>
    <xdr:sp macro="" textlink="">
      <xdr:nvSpPr>
        <xdr:cNvPr id="3574" name="Line 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 flipV="1">
          <a:off x="7425720" y="807881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4857</xdr:row>
      <xdr:rowOff>36720</xdr:rowOff>
    </xdr:from>
    <xdr:to>
      <xdr:col>5</xdr:col>
      <xdr:colOff>505080</xdr:colOff>
      <xdr:row>4857</xdr:row>
      <xdr:rowOff>142920</xdr:rowOff>
    </xdr:to>
    <xdr:sp macro="" textlink="">
      <xdr:nvSpPr>
        <xdr:cNvPr id="3575" name="Line 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 flipV="1">
          <a:off x="5510160" y="80776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150120</xdr:colOff>
      <xdr:row>4854</xdr:row>
      <xdr:rowOff>6120</xdr:rowOff>
    </xdr:from>
    <xdr:to>
      <xdr:col>3</xdr:col>
      <xdr:colOff>614160</xdr:colOff>
      <xdr:row>4854</xdr:row>
      <xdr:rowOff>112320</xdr:rowOff>
    </xdr:to>
    <xdr:sp macro="" textlink="">
      <xdr:nvSpPr>
        <xdr:cNvPr id="3576" name="Line 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 flipV="1">
          <a:off x="4087440" y="80724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4859</xdr:row>
      <xdr:rowOff>16920</xdr:rowOff>
    </xdr:from>
    <xdr:to>
      <xdr:col>4</xdr:col>
      <xdr:colOff>534600</xdr:colOff>
      <xdr:row>4859</xdr:row>
      <xdr:rowOff>123120</xdr:rowOff>
    </xdr:to>
    <xdr:sp macro="" textlink="">
      <xdr:nvSpPr>
        <xdr:cNvPr id="3577" name="Line 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 flipV="1">
          <a:off x="4884480" y="80807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4860</xdr:row>
      <xdr:rowOff>13680</xdr:rowOff>
    </xdr:from>
    <xdr:to>
      <xdr:col>11</xdr:col>
      <xdr:colOff>1080</xdr:colOff>
      <xdr:row>4860</xdr:row>
      <xdr:rowOff>119880</xdr:rowOff>
    </xdr:to>
    <xdr:sp macro="" textlink="">
      <xdr:nvSpPr>
        <xdr:cNvPr id="3578" name="Line 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 flipV="1">
          <a:off x="8742600" y="80823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137520</xdr:colOff>
      <xdr:row>4852</xdr:row>
      <xdr:rowOff>158400</xdr:rowOff>
    </xdr:from>
    <xdr:to>
      <xdr:col>3</xdr:col>
      <xdr:colOff>601560</xdr:colOff>
      <xdr:row>4853</xdr:row>
      <xdr:rowOff>101880</xdr:rowOff>
    </xdr:to>
    <xdr:sp macro="" textlink="">
      <xdr:nvSpPr>
        <xdr:cNvPr id="3579" name="Line 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 flipV="1">
          <a:off x="4074840" y="80707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64080</xdr:colOff>
      <xdr:row>4851</xdr:row>
      <xdr:rowOff>1440</xdr:rowOff>
    </xdr:from>
    <xdr:to>
      <xdr:col>4</xdr:col>
      <xdr:colOff>528120</xdr:colOff>
      <xdr:row>4851</xdr:row>
      <xdr:rowOff>107640</xdr:rowOff>
    </xdr:to>
    <xdr:sp macro="" textlink="">
      <xdr:nvSpPr>
        <xdr:cNvPr id="3580" name="Line 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 flipV="1">
          <a:off x="4878000" y="80675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60120</xdr:colOff>
      <xdr:row>4864</xdr:row>
      <xdr:rowOff>18720</xdr:rowOff>
    </xdr:from>
    <xdr:to>
      <xdr:col>4</xdr:col>
      <xdr:colOff>524160</xdr:colOff>
      <xdr:row>4864</xdr:row>
      <xdr:rowOff>124920</xdr:rowOff>
    </xdr:to>
    <xdr:sp macro="" textlink="">
      <xdr:nvSpPr>
        <xdr:cNvPr id="3581" name="Line 1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 flipV="1">
          <a:off x="4874040" y="808949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4865</xdr:row>
      <xdr:rowOff>2160</xdr:rowOff>
    </xdr:from>
    <xdr:to>
      <xdr:col>5</xdr:col>
      <xdr:colOff>511560</xdr:colOff>
      <xdr:row>4865</xdr:row>
      <xdr:rowOff>108360</xdr:rowOff>
    </xdr:to>
    <xdr:sp macro="" textlink="">
      <xdr:nvSpPr>
        <xdr:cNvPr id="3582" name="Line 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 flipV="1">
          <a:off x="5516640" y="80909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12240</xdr:colOff>
      <xdr:row>4872</xdr:row>
      <xdr:rowOff>11160</xdr:rowOff>
    </xdr:from>
    <xdr:to>
      <xdr:col>6</xdr:col>
      <xdr:colOff>476280</xdr:colOff>
      <xdr:row>4872</xdr:row>
      <xdr:rowOff>117360</xdr:rowOff>
    </xdr:to>
    <xdr:sp macro="" textlink="">
      <xdr:nvSpPr>
        <xdr:cNvPr id="3583" name="Line 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 flipV="1">
          <a:off x="6114960" y="810242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1800</xdr:colOff>
      <xdr:row>4872</xdr:row>
      <xdr:rowOff>154440</xdr:rowOff>
    </xdr:from>
    <xdr:to>
      <xdr:col>11</xdr:col>
      <xdr:colOff>23760</xdr:colOff>
      <xdr:row>4873</xdr:row>
      <xdr:rowOff>97920</xdr:rowOff>
    </xdr:to>
    <xdr:sp macro="" textlink="">
      <xdr:nvSpPr>
        <xdr:cNvPr id="3584" name="Line 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 flipV="1">
          <a:off x="8765280" y="810385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630</xdr:colOff>
      <xdr:row>4865</xdr:row>
      <xdr:rowOff>141120</xdr:rowOff>
    </xdr:from>
    <xdr:to>
      <xdr:col>11</xdr:col>
      <xdr:colOff>17640</xdr:colOff>
      <xdr:row>4866</xdr:row>
      <xdr:rowOff>84600</xdr:rowOff>
    </xdr:to>
    <xdr:sp macro="" textlink="">
      <xdr:nvSpPr>
        <xdr:cNvPr id="3585" name="Line 1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 flipV="1">
          <a:off x="8759160" y="80923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60480</xdr:colOff>
      <xdr:row>4867</xdr:row>
      <xdr:rowOff>6480</xdr:rowOff>
    </xdr:from>
    <xdr:to>
      <xdr:col>4</xdr:col>
      <xdr:colOff>524520</xdr:colOff>
      <xdr:row>4867</xdr:row>
      <xdr:rowOff>112680</xdr:rowOff>
    </xdr:to>
    <xdr:sp macro="" textlink="">
      <xdr:nvSpPr>
        <xdr:cNvPr id="3586" name="Line 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 flipV="1">
          <a:off x="4874400" y="80942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4870</xdr:row>
      <xdr:rowOff>360</xdr:rowOff>
    </xdr:from>
    <xdr:to>
      <xdr:col>3</xdr:col>
      <xdr:colOff>620640</xdr:colOff>
      <xdr:row>4870</xdr:row>
      <xdr:rowOff>106560</xdr:rowOff>
    </xdr:to>
    <xdr:sp macro="" textlink="">
      <xdr:nvSpPr>
        <xdr:cNvPr id="3587" name="Line 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 flipV="1">
          <a:off x="4093920" y="809906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180000</xdr:colOff>
      <xdr:row>4874</xdr:row>
      <xdr:rowOff>75</xdr:rowOff>
    </xdr:from>
    <xdr:to>
      <xdr:col>3</xdr:col>
      <xdr:colOff>644040</xdr:colOff>
      <xdr:row>4874</xdr:row>
      <xdr:rowOff>105840</xdr:rowOff>
    </xdr:to>
    <xdr:sp macro="" textlink="">
      <xdr:nvSpPr>
        <xdr:cNvPr id="3588" name="Line 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 flipV="1">
          <a:off x="4117320" y="81055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100440</xdr:colOff>
      <xdr:row>4874</xdr:row>
      <xdr:rowOff>150480</xdr:rowOff>
    </xdr:from>
    <xdr:to>
      <xdr:col>5</xdr:col>
      <xdr:colOff>564480</xdr:colOff>
      <xdr:row>4875</xdr:row>
      <xdr:rowOff>93960</xdr:rowOff>
    </xdr:to>
    <xdr:sp macro="" textlink="">
      <xdr:nvSpPr>
        <xdr:cNvPr id="3589" name="Line 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 flipV="1">
          <a:off x="5569560" y="810706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4871</xdr:row>
      <xdr:rowOff>36000</xdr:rowOff>
    </xdr:from>
    <xdr:to>
      <xdr:col>5</xdr:col>
      <xdr:colOff>475560</xdr:colOff>
      <xdr:row>4871</xdr:row>
      <xdr:rowOff>142200</xdr:rowOff>
    </xdr:to>
    <xdr:sp macro="" textlink="">
      <xdr:nvSpPr>
        <xdr:cNvPr id="3590" name="Line 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 flipV="1">
          <a:off x="5480640" y="81010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9360</xdr:colOff>
      <xdr:row>4877</xdr:row>
      <xdr:rowOff>14040</xdr:rowOff>
    </xdr:from>
    <xdr:to>
      <xdr:col>6</xdr:col>
      <xdr:colOff>473400</xdr:colOff>
      <xdr:row>4877</xdr:row>
      <xdr:rowOff>120240</xdr:rowOff>
    </xdr:to>
    <xdr:sp macro="" textlink="">
      <xdr:nvSpPr>
        <xdr:cNvPr id="3591" name="Line 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 flipV="1">
          <a:off x="6112080" y="811058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55440</xdr:colOff>
      <xdr:row>4878</xdr:row>
      <xdr:rowOff>17280</xdr:rowOff>
    </xdr:from>
    <xdr:to>
      <xdr:col>6</xdr:col>
      <xdr:colOff>500430</xdr:colOff>
      <xdr:row>4878</xdr:row>
      <xdr:rowOff>123480</xdr:rowOff>
    </xdr:to>
    <xdr:sp macro="" textlink="">
      <xdr:nvSpPr>
        <xdr:cNvPr id="3592" name="Line 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 flipV="1">
          <a:off x="6158160" y="81122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56160</xdr:colOff>
      <xdr:row>4879</xdr:row>
      <xdr:rowOff>30960</xdr:rowOff>
    </xdr:from>
    <xdr:to>
      <xdr:col>7</xdr:col>
      <xdr:colOff>501150</xdr:colOff>
      <xdr:row>4879</xdr:row>
      <xdr:rowOff>137160</xdr:rowOff>
    </xdr:to>
    <xdr:sp macro="" textlink="">
      <xdr:nvSpPr>
        <xdr:cNvPr id="3593" name="Line 1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 flipV="1">
          <a:off x="6718320" y="811400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39960</xdr:colOff>
      <xdr:row>4875</xdr:row>
      <xdr:rowOff>155880</xdr:rowOff>
    </xdr:from>
    <xdr:to>
      <xdr:col>9</xdr:col>
      <xdr:colOff>504000</xdr:colOff>
      <xdr:row>4876</xdr:row>
      <xdr:rowOff>99360</xdr:rowOff>
    </xdr:to>
    <xdr:sp macro="" textlink="">
      <xdr:nvSpPr>
        <xdr:cNvPr id="3594" name="Line 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 flipV="1">
          <a:off x="8169840" y="81087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190080</xdr:colOff>
      <xdr:row>4880</xdr:row>
      <xdr:rowOff>12240</xdr:rowOff>
    </xdr:from>
    <xdr:to>
      <xdr:col>3</xdr:col>
      <xdr:colOff>654120</xdr:colOff>
      <xdr:row>4880</xdr:row>
      <xdr:rowOff>118440</xdr:rowOff>
    </xdr:to>
    <xdr:sp macro="" textlink="">
      <xdr:nvSpPr>
        <xdr:cNvPr id="3595" name="Line 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 flipV="1">
          <a:off x="4127400" y="81154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25920</xdr:colOff>
      <xdr:row>4882</xdr:row>
      <xdr:rowOff>11880</xdr:rowOff>
    </xdr:from>
    <xdr:to>
      <xdr:col>9</xdr:col>
      <xdr:colOff>489960</xdr:colOff>
      <xdr:row>4882</xdr:row>
      <xdr:rowOff>118080</xdr:rowOff>
    </xdr:to>
    <xdr:sp macro="" textlink="">
      <xdr:nvSpPr>
        <xdr:cNvPr id="3596" name="Line 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 flipV="1">
          <a:off x="8155800" y="81186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41040</xdr:colOff>
      <xdr:row>4886</xdr:row>
      <xdr:rowOff>3240</xdr:rowOff>
    </xdr:from>
    <xdr:to>
      <xdr:col>4</xdr:col>
      <xdr:colOff>505080</xdr:colOff>
      <xdr:row>4886</xdr:row>
      <xdr:rowOff>109440</xdr:rowOff>
    </xdr:to>
    <xdr:sp macro="" textlink="">
      <xdr:nvSpPr>
        <xdr:cNvPr id="3597" name="Line 1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 flipV="1">
          <a:off x="4854960" y="81251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169920</xdr:colOff>
      <xdr:row>4881</xdr:row>
      <xdr:rowOff>720</xdr:rowOff>
    </xdr:from>
    <xdr:to>
      <xdr:col>3</xdr:col>
      <xdr:colOff>633960</xdr:colOff>
      <xdr:row>4881</xdr:row>
      <xdr:rowOff>106920</xdr:rowOff>
    </xdr:to>
    <xdr:sp macro="" textlink="">
      <xdr:nvSpPr>
        <xdr:cNvPr id="3598" name="Line 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 flipV="1">
          <a:off x="4107240" y="811694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223920</xdr:colOff>
      <xdr:row>4884</xdr:row>
      <xdr:rowOff>154080</xdr:rowOff>
    </xdr:from>
    <xdr:to>
      <xdr:col>8</xdr:col>
      <xdr:colOff>687960</xdr:colOff>
      <xdr:row>4885</xdr:row>
      <xdr:rowOff>97560</xdr:rowOff>
    </xdr:to>
    <xdr:sp macro="" textlink="">
      <xdr:nvSpPr>
        <xdr:cNvPr id="3599" name="Line 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 flipV="1">
          <a:off x="7445520" y="81233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50760</xdr:colOff>
      <xdr:row>4883</xdr:row>
      <xdr:rowOff>143640</xdr:rowOff>
    </xdr:from>
    <xdr:to>
      <xdr:col>5</xdr:col>
      <xdr:colOff>514800</xdr:colOff>
      <xdr:row>4884</xdr:row>
      <xdr:rowOff>87120</xdr:rowOff>
    </xdr:to>
    <xdr:sp macro="" textlink="">
      <xdr:nvSpPr>
        <xdr:cNvPr id="3600" name="Line 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 flipV="1">
          <a:off x="5519880" y="81216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63720</xdr:colOff>
      <xdr:row>4887</xdr:row>
      <xdr:rowOff>10080</xdr:rowOff>
    </xdr:from>
    <xdr:to>
      <xdr:col>4</xdr:col>
      <xdr:colOff>527760</xdr:colOff>
      <xdr:row>4887</xdr:row>
      <xdr:rowOff>116280</xdr:rowOff>
    </xdr:to>
    <xdr:sp macro="" textlink="">
      <xdr:nvSpPr>
        <xdr:cNvPr id="3601" name="Line 1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 flipV="1">
          <a:off x="4877640" y="812679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124560</xdr:colOff>
      <xdr:row>4888</xdr:row>
      <xdr:rowOff>10080</xdr:rowOff>
    </xdr:from>
    <xdr:to>
      <xdr:col>8</xdr:col>
      <xdr:colOff>588600</xdr:colOff>
      <xdr:row>4888</xdr:row>
      <xdr:rowOff>116280</xdr:rowOff>
    </xdr:to>
    <xdr:sp macro="" textlink="">
      <xdr:nvSpPr>
        <xdr:cNvPr id="3602" name="Line 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 flipV="1">
          <a:off x="7346160" y="81284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4889</xdr:row>
      <xdr:rowOff>9720</xdr:rowOff>
    </xdr:from>
    <xdr:to>
      <xdr:col>11</xdr:col>
      <xdr:colOff>1080</xdr:colOff>
      <xdr:row>4889</xdr:row>
      <xdr:rowOff>115920</xdr:rowOff>
    </xdr:to>
    <xdr:sp macro="" textlink="">
      <xdr:nvSpPr>
        <xdr:cNvPr id="3603" name="Line 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 flipV="1">
          <a:off x="8742600" y="81300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62280</xdr:colOff>
      <xdr:row>4883</xdr:row>
      <xdr:rowOff>6480</xdr:rowOff>
    </xdr:from>
    <xdr:to>
      <xdr:col>9</xdr:col>
      <xdr:colOff>526320</xdr:colOff>
      <xdr:row>4883</xdr:row>
      <xdr:rowOff>112680</xdr:rowOff>
    </xdr:to>
    <xdr:sp macro="" textlink="">
      <xdr:nvSpPr>
        <xdr:cNvPr id="3604" name="Line 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 flipV="1">
          <a:off x="8192160" y="81202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4892</xdr:row>
      <xdr:rowOff>219240</xdr:rowOff>
    </xdr:from>
    <xdr:to>
      <xdr:col>8</xdr:col>
      <xdr:colOff>628920</xdr:colOff>
      <xdr:row>4893</xdr:row>
      <xdr:rowOff>98280</xdr:rowOff>
    </xdr:to>
    <xdr:sp macro="" textlink="">
      <xdr:nvSpPr>
        <xdr:cNvPr id="3605" name="Line 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 flipV="1">
          <a:off x="7386480" y="813701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568170</xdr:colOff>
      <xdr:row>4893</xdr:row>
      <xdr:rowOff>154800</xdr:rowOff>
    </xdr:from>
    <xdr:to>
      <xdr:col>11</xdr:col>
      <xdr:colOff>13680</xdr:colOff>
      <xdr:row>4894</xdr:row>
      <xdr:rowOff>98280</xdr:rowOff>
    </xdr:to>
    <xdr:sp macro="" textlink="">
      <xdr:nvSpPr>
        <xdr:cNvPr id="3606" name="Line 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 flipV="1">
          <a:off x="8755200" y="81386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180000</xdr:colOff>
      <xdr:row>4900</xdr:row>
      <xdr:rowOff>3600</xdr:rowOff>
    </xdr:from>
    <xdr:to>
      <xdr:col>3</xdr:col>
      <xdr:colOff>644040</xdr:colOff>
      <xdr:row>4900</xdr:row>
      <xdr:rowOff>109800</xdr:rowOff>
    </xdr:to>
    <xdr:sp macro="" textlink="">
      <xdr:nvSpPr>
        <xdr:cNvPr id="3607" name="Line 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 flipV="1">
          <a:off x="4117320" y="814850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200520</xdr:colOff>
      <xdr:row>4897</xdr:row>
      <xdr:rowOff>9000</xdr:rowOff>
    </xdr:from>
    <xdr:to>
      <xdr:col>3</xdr:col>
      <xdr:colOff>664560</xdr:colOff>
      <xdr:row>4897</xdr:row>
      <xdr:rowOff>115200</xdr:rowOff>
    </xdr:to>
    <xdr:sp macro="" textlink="">
      <xdr:nvSpPr>
        <xdr:cNvPr id="3608" name="Line 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 flipV="1">
          <a:off x="4137840" y="81436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10080</xdr:colOff>
      <xdr:row>4895</xdr:row>
      <xdr:rowOff>29160</xdr:rowOff>
    </xdr:from>
    <xdr:to>
      <xdr:col>6</xdr:col>
      <xdr:colOff>474120</xdr:colOff>
      <xdr:row>4895</xdr:row>
      <xdr:rowOff>135360</xdr:rowOff>
    </xdr:to>
    <xdr:sp macro="" textlink="">
      <xdr:nvSpPr>
        <xdr:cNvPr id="3609" name="Line 1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 flipV="1">
          <a:off x="6112800" y="81406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29160</xdr:colOff>
      <xdr:row>4896</xdr:row>
      <xdr:rowOff>26640</xdr:rowOff>
    </xdr:from>
    <xdr:to>
      <xdr:col>6</xdr:col>
      <xdr:colOff>493200</xdr:colOff>
      <xdr:row>4896</xdr:row>
      <xdr:rowOff>132840</xdr:rowOff>
    </xdr:to>
    <xdr:sp macro="" textlink="">
      <xdr:nvSpPr>
        <xdr:cNvPr id="3610" name="Line 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 flipV="1">
          <a:off x="6131880" y="81422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4899</xdr:row>
      <xdr:rowOff>30240</xdr:rowOff>
    </xdr:from>
    <xdr:to>
      <xdr:col>4</xdr:col>
      <xdr:colOff>514800</xdr:colOff>
      <xdr:row>4899</xdr:row>
      <xdr:rowOff>136440</xdr:rowOff>
    </xdr:to>
    <xdr:sp macro="" textlink="">
      <xdr:nvSpPr>
        <xdr:cNvPr id="3611" name="Line 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 flipV="1">
          <a:off x="4864680" y="81471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20520</xdr:colOff>
      <xdr:row>4901</xdr:row>
      <xdr:rowOff>5040</xdr:rowOff>
    </xdr:from>
    <xdr:to>
      <xdr:col>9</xdr:col>
      <xdr:colOff>484560</xdr:colOff>
      <xdr:row>4901</xdr:row>
      <xdr:rowOff>111240</xdr:rowOff>
    </xdr:to>
    <xdr:sp macro="" textlink="">
      <xdr:nvSpPr>
        <xdr:cNvPr id="3612" name="Line 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 flipV="1">
          <a:off x="8150400" y="81501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69480</xdr:colOff>
      <xdr:row>4898</xdr:row>
      <xdr:rowOff>6120</xdr:rowOff>
    </xdr:from>
    <xdr:to>
      <xdr:col>9</xdr:col>
      <xdr:colOff>533520</xdr:colOff>
      <xdr:row>4898</xdr:row>
      <xdr:rowOff>112320</xdr:rowOff>
    </xdr:to>
    <xdr:sp macro="" textlink="">
      <xdr:nvSpPr>
        <xdr:cNvPr id="3613" name="Line 1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 flipV="1">
          <a:off x="8199360" y="81452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4907</xdr:row>
      <xdr:rowOff>43200</xdr:rowOff>
    </xdr:from>
    <xdr:to>
      <xdr:col>7</xdr:col>
      <xdr:colOff>477360</xdr:colOff>
      <xdr:row>4907</xdr:row>
      <xdr:rowOff>149400</xdr:rowOff>
    </xdr:to>
    <xdr:sp macro="" textlink="">
      <xdr:nvSpPr>
        <xdr:cNvPr id="3614" name="Line 1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 flipV="1">
          <a:off x="6675480" y="81602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4905</xdr:row>
      <xdr:rowOff>152280</xdr:rowOff>
    </xdr:from>
    <xdr:to>
      <xdr:col>7</xdr:col>
      <xdr:colOff>477360</xdr:colOff>
      <xdr:row>4906</xdr:row>
      <xdr:rowOff>96120</xdr:rowOff>
    </xdr:to>
    <xdr:sp macro="" textlink="">
      <xdr:nvSpPr>
        <xdr:cNvPr id="3615" name="Line 1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 flipV="1">
          <a:off x="6675480" y="81581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30240</xdr:colOff>
      <xdr:row>4911</xdr:row>
      <xdr:rowOff>37440</xdr:rowOff>
    </xdr:from>
    <xdr:to>
      <xdr:col>9</xdr:col>
      <xdr:colOff>494280</xdr:colOff>
      <xdr:row>4911</xdr:row>
      <xdr:rowOff>143640</xdr:rowOff>
    </xdr:to>
    <xdr:sp macro="" textlink="">
      <xdr:nvSpPr>
        <xdr:cNvPr id="3616" name="Line 1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 flipV="1">
          <a:off x="8160120" y="816672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3870</xdr:colOff>
      <xdr:row>4919</xdr:row>
      <xdr:rowOff>17280</xdr:rowOff>
    </xdr:from>
    <xdr:to>
      <xdr:col>11</xdr:col>
      <xdr:colOff>20880</xdr:colOff>
      <xdr:row>4919</xdr:row>
      <xdr:rowOff>123480</xdr:rowOff>
    </xdr:to>
    <xdr:sp macro="" textlink="">
      <xdr:nvSpPr>
        <xdr:cNvPr id="3617" name="Line 1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 flipV="1">
          <a:off x="8762400" y="81795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206640</xdr:colOff>
      <xdr:row>4915</xdr:row>
      <xdr:rowOff>7920</xdr:rowOff>
    </xdr:from>
    <xdr:to>
      <xdr:col>8</xdr:col>
      <xdr:colOff>670680</xdr:colOff>
      <xdr:row>4915</xdr:row>
      <xdr:rowOff>114120</xdr:rowOff>
    </xdr:to>
    <xdr:sp macro="" textlink="">
      <xdr:nvSpPr>
        <xdr:cNvPr id="3618" name="Line 1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 flipV="1">
          <a:off x="7428240" y="81729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46440</xdr:colOff>
      <xdr:row>4911</xdr:row>
      <xdr:rowOff>146520</xdr:rowOff>
    </xdr:from>
    <xdr:to>
      <xdr:col>9</xdr:col>
      <xdr:colOff>510480</xdr:colOff>
      <xdr:row>4912</xdr:row>
      <xdr:rowOff>90000</xdr:rowOff>
    </xdr:to>
    <xdr:sp macro="" textlink="">
      <xdr:nvSpPr>
        <xdr:cNvPr id="3619" name="Line 1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 flipV="1">
          <a:off x="8176320" y="81678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4913</xdr:row>
      <xdr:rowOff>21960</xdr:rowOff>
    </xdr:from>
    <xdr:to>
      <xdr:col>5</xdr:col>
      <xdr:colOff>505080</xdr:colOff>
      <xdr:row>4913</xdr:row>
      <xdr:rowOff>128160</xdr:rowOff>
    </xdr:to>
    <xdr:sp macro="" textlink="">
      <xdr:nvSpPr>
        <xdr:cNvPr id="3620" name="Line 1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 flipV="1">
          <a:off x="5510160" y="81698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66960</xdr:colOff>
      <xdr:row>4914</xdr:row>
      <xdr:rowOff>31320</xdr:rowOff>
    </xdr:from>
    <xdr:to>
      <xdr:col>5</xdr:col>
      <xdr:colOff>531000</xdr:colOff>
      <xdr:row>4914</xdr:row>
      <xdr:rowOff>137520</xdr:rowOff>
    </xdr:to>
    <xdr:sp macro="" textlink="">
      <xdr:nvSpPr>
        <xdr:cNvPr id="3621" name="Line 1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 flipV="1">
          <a:off x="5536080" y="81715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83880</xdr:colOff>
      <xdr:row>4917</xdr:row>
      <xdr:rowOff>1440</xdr:rowOff>
    </xdr:from>
    <xdr:to>
      <xdr:col>4</xdr:col>
      <xdr:colOff>547920</xdr:colOff>
      <xdr:row>4917</xdr:row>
      <xdr:rowOff>107640</xdr:rowOff>
    </xdr:to>
    <xdr:sp macro="" textlink="">
      <xdr:nvSpPr>
        <xdr:cNvPr id="3622" name="Line 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 flipV="1">
          <a:off x="4897800" y="81761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207360</xdr:colOff>
      <xdr:row>4916</xdr:row>
      <xdr:rowOff>2880</xdr:rowOff>
    </xdr:from>
    <xdr:to>
      <xdr:col>8</xdr:col>
      <xdr:colOff>671400</xdr:colOff>
      <xdr:row>4916</xdr:row>
      <xdr:rowOff>109080</xdr:rowOff>
    </xdr:to>
    <xdr:sp macro="" textlink="">
      <xdr:nvSpPr>
        <xdr:cNvPr id="3623" name="Line 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 flipV="1">
          <a:off x="7428960" y="817450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4920</xdr:row>
      <xdr:rowOff>3240</xdr:rowOff>
    </xdr:from>
    <xdr:to>
      <xdr:col>11</xdr:col>
      <xdr:colOff>1080</xdr:colOff>
      <xdr:row>4920</xdr:row>
      <xdr:rowOff>109440</xdr:rowOff>
    </xdr:to>
    <xdr:sp macro="" textlink="">
      <xdr:nvSpPr>
        <xdr:cNvPr id="3624" name="Line 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 flipV="1">
          <a:off x="8742600" y="818101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1800</xdr:colOff>
      <xdr:row>4924</xdr:row>
      <xdr:rowOff>140760</xdr:rowOff>
    </xdr:from>
    <xdr:to>
      <xdr:col>11</xdr:col>
      <xdr:colOff>23760</xdr:colOff>
      <xdr:row>4925</xdr:row>
      <xdr:rowOff>84600</xdr:rowOff>
    </xdr:to>
    <xdr:sp macro="" textlink="">
      <xdr:nvSpPr>
        <xdr:cNvPr id="3625" name="Line 1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 flipV="1">
          <a:off x="8765280" y="818953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84240</xdr:colOff>
      <xdr:row>4918</xdr:row>
      <xdr:rowOff>1800</xdr:rowOff>
    </xdr:from>
    <xdr:to>
      <xdr:col>4</xdr:col>
      <xdr:colOff>548280</xdr:colOff>
      <xdr:row>4918</xdr:row>
      <xdr:rowOff>108000</xdr:rowOff>
    </xdr:to>
    <xdr:sp macro="" textlink="">
      <xdr:nvSpPr>
        <xdr:cNvPr id="3626" name="Line 1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 flipV="1">
          <a:off x="4898160" y="81777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66240</xdr:colOff>
      <xdr:row>4926</xdr:row>
      <xdr:rowOff>5760</xdr:rowOff>
    </xdr:from>
    <xdr:to>
      <xdr:col>9</xdr:col>
      <xdr:colOff>530280</xdr:colOff>
      <xdr:row>4926</xdr:row>
      <xdr:rowOff>111960</xdr:rowOff>
    </xdr:to>
    <xdr:sp macro="" textlink="">
      <xdr:nvSpPr>
        <xdr:cNvPr id="3627" name="Line 1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 flipV="1">
          <a:off x="8196120" y="81914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110160</xdr:colOff>
      <xdr:row>4927</xdr:row>
      <xdr:rowOff>4320</xdr:rowOff>
    </xdr:from>
    <xdr:to>
      <xdr:col>4</xdr:col>
      <xdr:colOff>574200</xdr:colOff>
      <xdr:row>4927</xdr:row>
      <xdr:rowOff>110520</xdr:rowOff>
    </xdr:to>
    <xdr:sp macro="" textlink="">
      <xdr:nvSpPr>
        <xdr:cNvPr id="3628" name="Line 1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 flipV="1">
          <a:off x="4924080" y="81930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39600</xdr:colOff>
      <xdr:row>4923</xdr:row>
      <xdr:rowOff>209520</xdr:rowOff>
    </xdr:from>
    <xdr:to>
      <xdr:col>7</xdr:col>
      <xdr:colOff>503640</xdr:colOff>
      <xdr:row>4924</xdr:row>
      <xdr:rowOff>88200</xdr:rowOff>
    </xdr:to>
    <xdr:sp macro="" textlink="">
      <xdr:nvSpPr>
        <xdr:cNvPr id="3629" name="Line 1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 flipV="1">
          <a:off x="6701760" y="81879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166320</xdr:colOff>
      <xdr:row>4929</xdr:row>
      <xdr:rowOff>157320</xdr:rowOff>
    </xdr:from>
    <xdr:to>
      <xdr:col>3</xdr:col>
      <xdr:colOff>630360</xdr:colOff>
      <xdr:row>4930</xdr:row>
      <xdr:rowOff>100800</xdr:rowOff>
    </xdr:to>
    <xdr:sp macro="" textlink="">
      <xdr:nvSpPr>
        <xdr:cNvPr id="3630" name="Line 1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 flipV="1">
          <a:off x="4103640" y="81978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570465</xdr:colOff>
      <xdr:row>4929</xdr:row>
      <xdr:rowOff>11160</xdr:rowOff>
    </xdr:from>
    <xdr:to>
      <xdr:col>11</xdr:col>
      <xdr:colOff>855</xdr:colOff>
      <xdr:row>4929</xdr:row>
      <xdr:rowOff>117360</xdr:rowOff>
    </xdr:to>
    <xdr:sp macro="" textlink="">
      <xdr:nvSpPr>
        <xdr:cNvPr id="3631" name="Line 1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 flipV="1">
          <a:off x="8728920" y="81963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28800</xdr:colOff>
      <xdr:row>4928</xdr:row>
      <xdr:rowOff>1440</xdr:rowOff>
    </xdr:from>
    <xdr:to>
      <xdr:col>7</xdr:col>
      <xdr:colOff>492840</xdr:colOff>
      <xdr:row>4928</xdr:row>
      <xdr:rowOff>107640</xdr:rowOff>
    </xdr:to>
    <xdr:sp macro="" textlink="">
      <xdr:nvSpPr>
        <xdr:cNvPr id="3632" name="Line 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 flipV="1">
          <a:off x="6690960" y="819464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80280</xdr:colOff>
      <xdr:row>4933</xdr:row>
      <xdr:rowOff>148320</xdr:rowOff>
    </xdr:from>
    <xdr:to>
      <xdr:col>4</xdr:col>
      <xdr:colOff>544320</xdr:colOff>
      <xdr:row>4934</xdr:row>
      <xdr:rowOff>92160</xdr:rowOff>
    </xdr:to>
    <xdr:sp macro="" textlink="">
      <xdr:nvSpPr>
        <xdr:cNvPr id="3633" name="Line 1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 flipV="1">
          <a:off x="4894200" y="82042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156960</xdr:colOff>
      <xdr:row>4935</xdr:row>
      <xdr:rowOff>19800</xdr:rowOff>
    </xdr:from>
    <xdr:to>
      <xdr:col>3</xdr:col>
      <xdr:colOff>621000</xdr:colOff>
      <xdr:row>4935</xdr:row>
      <xdr:rowOff>126000</xdr:rowOff>
    </xdr:to>
    <xdr:sp macro="" textlink="">
      <xdr:nvSpPr>
        <xdr:cNvPr id="3634" name="Line 1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 flipV="1">
          <a:off x="4094280" y="82062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39960</xdr:colOff>
      <xdr:row>4932</xdr:row>
      <xdr:rowOff>27360</xdr:rowOff>
    </xdr:from>
    <xdr:to>
      <xdr:col>9</xdr:col>
      <xdr:colOff>504000</xdr:colOff>
      <xdr:row>4932</xdr:row>
      <xdr:rowOff>133560</xdr:rowOff>
    </xdr:to>
    <xdr:sp macro="" textlink="">
      <xdr:nvSpPr>
        <xdr:cNvPr id="3635" name="Line 1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 flipV="1">
          <a:off x="8169840" y="820140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4939</xdr:row>
      <xdr:rowOff>11520</xdr:rowOff>
    </xdr:from>
    <xdr:to>
      <xdr:col>4</xdr:col>
      <xdr:colOff>514800</xdr:colOff>
      <xdr:row>4939</xdr:row>
      <xdr:rowOff>117720</xdr:rowOff>
    </xdr:to>
    <xdr:sp macro="" textlink="">
      <xdr:nvSpPr>
        <xdr:cNvPr id="3636" name="Line 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 flipV="1">
          <a:off x="4864680" y="821262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66960</xdr:colOff>
      <xdr:row>4935</xdr:row>
      <xdr:rowOff>148320</xdr:rowOff>
    </xdr:from>
    <xdr:to>
      <xdr:col>5</xdr:col>
      <xdr:colOff>531000</xdr:colOff>
      <xdr:row>4936</xdr:row>
      <xdr:rowOff>92160</xdr:rowOff>
    </xdr:to>
    <xdr:sp macro="" textlink="">
      <xdr:nvSpPr>
        <xdr:cNvPr id="3637" name="Line 1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 flipV="1">
          <a:off x="5536080" y="82074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35280</xdr:colOff>
      <xdr:row>4939</xdr:row>
      <xdr:rowOff>139680</xdr:rowOff>
    </xdr:from>
    <xdr:to>
      <xdr:col>6</xdr:col>
      <xdr:colOff>499320</xdr:colOff>
      <xdr:row>4940</xdr:row>
      <xdr:rowOff>83520</xdr:rowOff>
    </xdr:to>
    <xdr:sp macro="" textlink="">
      <xdr:nvSpPr>
        <xdr:cNvPr id="3638" name="Line 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 flipV="1">
          <a:off x="6138000" y="82139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9360</xdr:colOff>
      <xdr:row>4937</xdr:row>
      <xdr:rowOff>154080</xdr:rowOff>
    </xdr:from>
    <xdr:to>
      <xdr:col>7</xdr:col>
      <xdr:colOff>473400</xdr:colOff>
      <xdr:row>4938</xdr:row>
      <xdr:rowOff>97920</xdr:rowOff>
    </xdr:to>
    <xdr:sp macro="" textlink="">
      <xdr:nvSpPr>
        <xdr:cNvPr id="3639" name="Line 1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 flipV="1">
          <a:off x="6671520" y="821080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156960</xdr:colOff>
      <xdr:row>4942</xdr:row>
      <xdr:rowOff>33120</xdr:rowOff>
    </xdr:from>
    <xdr:to>
      <xdr:col>3</xdr:col>
      <xdr:colOff>621000</xdr:colOff>
      <xdr:row>4942</xdr:row>
      <xdr:rowOff>139320</xdr:rowOff>
    </xdr:to>
    <xdr:sp macro="" textlink="">
      <xdr:nvSpPr>
        <xdr:cNvPr id="3640" name="Line 1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 flipV="1">
          <a:off x="4094280" y="82177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19800</xdr:colOff>
      <xdr:row>4940</xdr:row>
      <xdr:rowOff>156240</xdr:rowOff>
    </xdr:from>
    <xdr:to>
      <xdr:col>6</xdr:col>
      <xdr:colOff>483840</xdr:colOff>
      <xdr:row>4941</xdr:row>
      <xdr:rowOff>99720</xdr:rowOff>
    </xdr:to>
    <xdr:sp macro="" textlink="">
      <xdr:nvSpPr>
        <xdr:cNvPr id="3641" name="Line 1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 flipV="1">
          <a:off x="6122520" y="82156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166320</xdr:colOff>
      <xdr:row>4943</xdr:row>
      <xdr:rowOff>20520</xdr:rowOff>
    </xdr:from>
    <xdr:to>
      <xdr:col>3</xdr:col>
      <xdr:colOff>630360</xdr:colOff>
      <xdr:row>4943</xdr:row>
      <xdr:rowOff>126720</xdr:rowOff>
    </xdr:to>
    <xdr:sp macro="" textlink="">
      <xdr:nvSpPr>
        <xdr:cNvPr id="3642" name="Line 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 flipV="1">
          <a:off x="4103640" y="82192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4945</xdr:row>
      <xdr:rowOff>11160</xdr:rowOff>
    </xdr:from>
    <xdr:to>
      <xdr:col>9</xdr:col>
      <xdr:colOff>516600</xdr:colOff>
      <xdr:row>4945</xdr:row>
      <xdr:rowOff>117360</xdr:rowOff>
    </xdr:to>
    <xdr:sp macro="" textlink="">
      <xdr:nvSpPr>
        <xdr:cNvPr id="3643" name="Line 1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 flipV="1">
          <a:off x="8182440" y="82223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30960</xdr:colOff>
      <xdr:row>4946</xdr:row>
      <xdr:rowOff>11880</xdr:rowOff>
    </xdr:from>
    <xdr:to>
      <xdr:col>5</xdr:col>
      <xdr:colOff>495000</xdr:colOff>
      <xdr:row>4946</xdr:row>
      <xdr:rowOff>118080</xdr:rowOff>
    </xdr:to>
    <xdr:sp macro="" textlink="">
      <xdr:nvSpPr>
        <xdr:cNvPr id="3644" name="Line 1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 flipV="1">
          <a:off x="5500080" y="822400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163800</xdr:colOff>
      <xdr:row>4946</xdr:row>
      <xdr:rowOff>145440</xdr:rowOff>
    </xdr:from>
    <xdr:to>
      <xdr:col>8</xdr:col>
      <xdr:colOff>627840</xdr:colOff>
      <xdr:row>4947</xdr:row>
      <xdr:rowOff>89280</xdr:rowOff>
    </xdr:to>
    <xdr:sp macro="" textlink="">
      <xdr:nvSpPr>
        <xdr:cNvPr id="3645" name="Line 1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 flipV="1">
          <a:off x="7385400" y="822534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91800</xdr:colOff>
      <xdr:row>4948</xdr:row>
      <xdr:rowOff>154440</xdr:rowOff>
    </xdr:from>
    <xdr:to>
      <xdr:col>4</xdr:col>
      <xdr:colOff>555840</xdr:colOff>
      <xdr:row>4949</xdr:row>
      <xdr:rowOff>98280</xdr:rowOff>
    </xdr:to>
    <xdr:sp macro="" textlink="">
      <xdr:nvSpPr>
        <xdr:cNvPr id="3646" name="Line 1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 flipV="1">
          <a:off x="4905720" y="82286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2430</xdr:colOff>
      <xdr:row>4950</xdr:row>
      <xdr:rowOff>29520</xdr:rowOff>
    </xdr:from>
    <xdr:to>
      <xdr:col>11</xdr:col>
      <xdr:colOff>19440</xdr:colOff>
      <xdr:row>4950</xdr:row>
      <xdr:rowOff>135720</xdr:rowOff>
    </xdr:to>
    <xdr:sp macro="" textlink="">
      <xdr:nvSpPr>
        <xdr:cNvPr id="3647" name="Line 1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 flipV="1">
          <a:off x="8760960" y="82306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13680</xdr:colOff>
      <xdr:row>4954</xdr:row>
      <xdr:rowOff>219960</xdr:rowOff>
    </xdr:from>
    <xdr:to>
      <xdr:col>7</xdr:col>
      <xdr:colOff>477720</xdr:colOff>
      <xdr:row>4955</xdr:row>
      <xdr:rowOff>98640</xdr:rowOff>
    </xdr:to>
    <xdr:sp macro="" textlink="">
      <xdr:nvSpPr>
        <xdr:cNvPr id="3648" name="Line 1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 flipV="1">
          <a:off x="6675840" y="82390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214200</xdr:colOff>
      <xdr:row>4937</xdr:row>
      <xdr:rowOff>19080</xdr:rowOff>
    </xdr:from>
    <xdr:to>
      <xdr:col>8</xdr:col>
      <xdr:colOff>678240</xdr:colOff>
      <xdr:row>4937</xdr:row>
      <xdr:rowOff>125280</xdr:rowOff>
    </xdr:to>
    <xdr:sp macro="" textlink="">
      <xdr:nvSpPr>
        <xdr:cNvPr id="3649" name="Line 1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 flipV="1">
          <a:off x="7435800" y="82094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162000</xdr:colOff>
      <xdr:row>4948</xdr:row>
      <xdr:rowOff>38520</xdr:rowOff>
    </xdr:from>
    <xdr:to>
      <xdr:col>8</xdr:col>
      <xdr:colOff>626040</xdr:colOff>
      <xdr:row>4948</xdr:row>
      <xdr:rowOff>144720</xdr:rowOff>
    </xdr:to>
    <xdr:sp macro="" textlink="">
      <xdr:nvSpPr>
        <xdr:cNvPr id="3650" name="Line 1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 flipV="1">
          <a:off x="7383600" y="82275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59760</xdr:colOff>
      <xdr:row>4944</xdr:row>
      <xdr:rowOff>3600</xdr:rowOff>
    </xdr:from>
    <xdr:to>
      <xdr:col>9</xdr:col>
      <xdr:colOff>523800</xdr:colOff>
      <xdr:row>4944</xdr:row>
      <xdr:rowOff>109800</xdr:rowOff>
    </xdr:to>
    <xdr:sp macro="" textlink="">
      <xdr:nvSpPr>
        <xdr:cNvPr id="3651" name="Line 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 flipV="1">
          <a:off x="8189640" y="82206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29520</xdr:colOff>
      <xdr:row>4990</xdr:row>
      <xdr:rowOff>149760</xdr:rowOff>
    </xdr:from>
    <xdr:to>
      <xdr:col>7</xdr:col>
      <xdr:colOff>493560</xdr:colOff>
      <xdr:row>4991</xdr:row>
      <xdr:rowOff>93600</xdr:rowOff>
    </xdr:to>
    <xdr:sp macro="" textlink="">
      <xdr:nvSpPr>
        <xdr:cNvPr id="3652" name="Line 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 flipV="1">
          <a:off x="6691680" y="82981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35640</xdr:colOff>
      <xdr:row>4989</xdr:row>
      <xdr:rowOff>214200</xdr:rowOff>
    </xdr:from>
    <xdr:to>
      <xdr:col>5</xdr:col>
      <xdr:colOff>499680</xdr:colOff>
      <xdr:row>4990</xdr:row>
      <xdr:rowOff>92880</xdr:rowOff>
    </xdr:to>
    <xdr:sp macro="" textlink="">
      <xdr:nvSpPr>
        <xdr:cNvPr id="3653" name="Line 1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 flipV="1">
          <a:off x="5504760" y="82965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163440</xdr:colOff>
      <xdr:row>4993</xdr:row>
      <xdr:rowOff>25560</xdr:rowOff>
    </xdr:from>
    <xdr:to>
      <xdr:col>8</xdr:col>
      <xdr:colOff>627480</xdr:colOff>
      <xdr:row>4993</xdr:row>
      <xdr:rowOff>131760</xdr:rowOff>
    </xdr:to>
    <xdr:sp macro="" textlink="">
      <xdr:nvSpPr>
        <xdr:cNvPr id="3654" name="Line 1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 flipV="1">
          <a:off x="7385040" y="83018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120960</xdr:colOff>
      <xdr:row>4992</xdr:row>
      <xdr:rowOff>14760</xdr:rowOff>
    </xdr:from>
    <xdr:to>
      <xdr:col>4</xdr:col>
      <xdr:colOff>585000</xdr:colOff>
      <xdr:row>4992</xdr:row>
      <xdr:rowOff>120960</xdr:rowOff>
    </xdr:to>
    <xdr:sp macro="" textlink="">
      <xdr:nvSpPr>
        <xdr:cNvPr id="3655" name="Line 1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 flipV="1">
          <a:off x="4934880" y="83000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25560</xdr:colOff>
      <xdr:row>4995</xdr:row>
      <xdr:rowOff>12600</xdr:rowOff>
    </xdr:from>
    <xdr:to>
      <xdr:col>6</xdr:col>
      <xdr:colOff>489600</xdr:colOff>
      <xdr:row>4995</xdr:row>
      <xdr:rowOff>118800</xdr:rowOff>
    </xdr:to>
    <xdr:sp macro="" textlink="">
      <xdr:nvSpPr>
        <xdr:cNvPr id="3656" name="Line 1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 flipV="1">
          <a:off x="6128280" y="83049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30960</xdr:colOff>
      <xdr:row>4994</xdr:row>
      <xdr:rowOff>33480</xdr:rowOff>
    </xdr:from>
    <xdr:to>
      <xdr:col>7</xdr:col>
      <xdr:colOff>495000</xdr:colOff>
      <xdr:row>4994</xdr:row>
      <xdr:rowOff>139680</xdr:rowOff>
    </xdr:to>
    <xdr:sp macro="" textlink="">
      <xdr:nvSpPr>
        <xdr:cNvPr id="3657" name="Line 1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 flipV="1">
          <a:off x="6693120" y="83035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142560</xdr:colOff>
      <xdr:row>4995</xdr:row>
      <xdr:rowOff>158760</xdr:rowOff>
    </xdr:from>
    <xdr:to>
      <xdr:col>3</xdr:col>
      <xdr:colOff>606600</xdr:colOff>
      <xdr:row>4996</xdr:row>
      <xdr:rowOff>102240</xdr:rowOff>
    </xdr:to>
    <xdr:sp macro="" textlink="">
      <xdr:nvSpPr>
        <xdr:cNvPr id="3658" name="Line 1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 flipV="1">
          <a:off x="4079880" y="83064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46440</xdr:colOff>
      <xdr:row>4997</xdr:row>
      <xdr:rowOff>4320</xdr:rowOff>
    </xdr:from>
    <xdr:to>
      <xdr:col>5</xdr:col>
      <xdr:colOff>510480</xdr:colOff>
      <xdr:row>4997</xdr:row>
      <xdr:rowOff>110520</xdr:rowOff>
    </xdr:to>
    <xdr:sp macro="" textlink="">
      <xdr:nvSpPr>
        <xdr:cNvPr id="3659" name="Line 1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 flipV="1">
          <a:off x="5515560" y="830811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41760</xdr:colOff>
      <xdr:row>4998</xdr:row>
      <xdr:rowOff>154080</xdr:rowOff>
    </xdr:from>
    <xdr:to>
      <xdr:col>8</xdr:col>
      <xdr:colOff>975</xdr:colOff>
      <xdr:row>4999</xdr:row>
      <xdr:rowOff>97560</xdr:rowOff>
    </xdr:to>
    <xdr:sp macro="" textlink="">
      <xdr:nvSpPr>
        <xdr:cNvPr id="3660" name="Line 1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 flipV="1">
          <a:off x="6703920" y="83112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209880</xdr:colOff>
      <xdr:row>4998</xdr:row>
      <xdr:rowOff>12960</xdr:rowOff>
    </xdr:from>
    <xdr:to>
      <xdr:col>8</xdr:col>
      <xdr:colOff>673920</xdr:colOff>
      <xdr:row>4998</xdr:row>
      <xdr:rowOff>119160</xdr:rowOff>
    </xdr:to>
    <xdr:sp macro="" textlink="">
      <xdr:nvSpPr>
        <xdr:cNvPr id="3661" name="Line 1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 flipV="1">
          <a:off x="7431480" y="83098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735</xdr:colOff>
      <xdr:row>5000</xdr:row>
      <xdr:rowOff>9720</xdr:rowOff>
    </xdr:from>
    <xdr:to>
      <xdr:col>11</xdr:col>
      <xdr:colOff>2625</xdr:colOff>
      <xdr:row>5000</xdr:row>
      <xdr:rowOff>115920</xdr:rowOff>
    </xdr:to>
    <xdr:sp macro="" textlink="">
      <xdr:nvSpPr>
        <xdr:cNvPr id="3662" name="Line 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 flipV="1">
          <a:off x="8711640" y="83130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570465</xdr:colOff>
      <xdr:row>4951</xdr:row>
      <xdr:rowOff>8640</xdr:rowOff>
    </xdr:from>
    <xdr:to>
      <xdr:col>11</xdr:col>
      <xdr:colOff>855</xdr:colOff>
      <xdr:row>4951</xdr:row>
      <xdr:rowOff>114840</xdr:rowOff>
    </xdr:to>
    <xdr:sp macro="" textlink="">
      <xdr:nvSpPr>
        <xdr:cNvPr id="3663" name="Line 1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 flipV="1">
          <a:off x="8728920" y="82321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570465</xdr:colOff>
      <xdr:row>4955</xdr:row>
      <xdr:rowOff>157320</xdr:rowOff>
    </xdr:from>
    <xdr:to>
      <xdr:col>11</xdr:col>
      <xdr:colOff>855</xdr:colOff>
      <xdr:row>4956</xdr:row>
      <xdr:rowOff>101160</xdr:rowOff>
    </xdr:to>
    <xdr:sp macro="" textlink="">
      <xdr:nvSpPr>
        <xdr:cNvPr id="3664" name="Line 1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 flipV="1">
          <a:off x="8728920" y="82407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32760</xdr:colOff>
      <xdr:row>4957</xdr:row>
      <xdr:rowOff>24120</xdr:rowOff>
    </xdr:from>
    <xdr:to>
      <xdr:col>6</xdr:col>
      <xdr:colOff>496800</xdr:colOff>
      <xdr:row>4957</xdr:row>
      <xdr:rowOff>130320</xdr:rowOff>
    </xdr:to>
    <xdr:sp macro="" textlink="">
      <xdr:nvSpPr>
        <xdr:cNvPr id="3665" name="Line 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 flipV="1">
          <a:off x="6135480" y="824265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140400</xdr:colOff>
      <xdr:row>4958</xdr:row>
      <xdr:rowOff>14760</xdr:rowOff>
    </xdr:from>
    <xdr:to>
      <xdr:col>3</xdr:col>
      <xdr:colOff>604440</xdr:colOff>
      <xdr:row>4958</xdr:row>
      <xdr:rowOff>120960</xdr:rowOff>
    </xdr:to>
    <xdr:sp macro="" textlink="">
      <xdr:nvSpPr>
        <xdr:cNvPr id="3666" name="Line 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 flipV="1">
          <a:off x="4077720" y="82441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53640</xdr:colOff>
      <xdr:row>4960</xdr:row>
      <xdr:rowOff>5760</xdr:rowOff>
    </xdr:from>
    <xdr:to>
      <xdr:col>5</xdr:col>
      <xdr:colOff>517680</xdr:colOff>
      <xdr:row>4960</xdr:row>
      <xdr:rowOff>111960</xdr:rowOff>
    </xdr:to>
    <xdr:sp macro="" textlink="">
      <xdr:nvSpPr>
        <xdr:cNvPr id="3667" name="Line 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 flipV="1">
          <a:off x="5522760" y="82473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91800</xdr:colOff>
      <xdr:row>4958</xdr:row>
      <xdr:rowOff>149040</xdr:rowOff>
    </xdr:from>
    <xdr:to>
      <xdr:col>9</xdr:col>
      <xdr:colOff>555840</xdr:colOff>
      <xdr:row>4959</xdr:row>
      <xdr:rowOff>92880</xdr:rowOff>
    </xdr:to>
    <xdr:sp macro="" textlink="">
      <xdr:nvSpPr>
        <xdr:cNvPr id="3668" name="Line 1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 flipV="1">
          <a:off x="8221680" y="824553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158040</xdr:colOff>
      <xdr:row>4960</xdr:row>
      <xdr:rowOff>159480</xdr:rowOff>
    </xdr:from>
    <xdr:to>
      <xdr:col>8</xdr:col>
      <xdr:colOff>622080</xdr:colOff>
      <xdr:row>4961</xdr:row>
      <xdr:rowOff>103320</xdr:rowOff>
    </xdr:to>
    <xdr:sp macro="" textlink="">
      <xdr:nvSpPr>
        <xdr:cNvPr id="3669" name="Line 1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 flipV="1">
          <a:off x="7379640" y="82488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19080</xdr:colOff>
      <xdr:row>4962</xdr:row>
      <xdr:rowOff>16560</xdr:rowOff>
    </xdr:from>
    <xdr:to>
      <xdr:col>7</xdr:col>
      <xdr:colOff>483120</xdr:colOff>
      <xdr:row>4962</xdr:row>
      <xdr:rowOff>122760</xdr:rowOff>
    </xdr:to>
    <xdr:sp macro="" textlink="">
      <xdr:nvSpPr>
        <xdr:cNvPr id="3670" name="Line 1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 flipV="1">
          <a:off x="6681240" y="825070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570690</xdr:colOff>
      <xdr:row>4964</xdr:row>
      <xdr:rowOff>27000</xdr:rowOff>
    </xdr:from>
    <xdr:to>
      <xdr:col>6</xdr:col>
      <xdr:colOff>458280</xdr:colOff>
      <xdr:row>4964</xdr:row>
      <xdr:rowOff>133200</xdr:rowOff>
    </xdr:to>
    <xdr:sp macro="" textlink="">
      <xdr:nvSpPr>
        <xdr:cNvPr id="3671" name="Line 1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 flipV="1">
          <a:off x="6096960" y="82540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48600</xdr:colOff>
      <xdr:row>4963</xdr:row>
      <xdr:rowOff>16920</xdr:rowOff>
    </xdr:from>
    <xdr:to>
      <xdr:col>4</xdr:col>
      <xdr:colOff>512640</xdr:colOff>
      <xdr:row>4963</xdr:row>
      <xdr:rowOff>123120</xdr:rowOff>
    </xdr:to>
    <xdr:sp macro="" textlink="">
      <xdr:nvSpPr>
        <xdr:cNvPr id="3672" name="Line 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 flipV="1">
          <a:off x="4862520" y="825233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169200</xdr:colOff>
      <xdr:row>4965</xdr:row>
      <xdr:rowOff>161640</xdr:rowOff>
    </xdr:from>
    <xdr:to>
      <xdr:col>3</xdr:col>
      <xdr:colOff>633240</xdr:colOff>
      <xdr:row>4966</xdr:row>
      <xdr:rowOff>105120</xdr:rowOff>
    </xdr:to>
    <xdr:sp macro="" textlink="">
      <xdr:nvSpPr>
        <xdr:cNvPr id="3673" name="Line 1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 flipV="1">
          <a:off x="4106520" y="825703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570795</xdr:colOff>
      <xdr:row>4964</xdr:row>
      <xdr:rowOff>151560</xdr:rowOff>
    </xdr:from>
    <xdr:to>
      <xdr:col>11</xdr:col>
      <xdr:colOff>1185</xdr:colOff>
      <xdr:row>4965</xdr:row>
      <xdr:rowOff>95400</xdr:rowOff>
    </xdr:to>
    <xdr:sp macro="" textlink="">
      <xdr:nvSpPr>
        <xdr:cNvPr id="3674" name="Line 1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 flipV="1">
          <a:off x="8710200" y="82553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25200</xdr:colOff>
      <xdr:row>4967</xdr:row>
      <xdr:rowOff>28080</xdr:rowOff>
    </xdr:from>
    <xdr:to>
      <xdr:col>5</xdr:col>
      <xdr:colOff>489240</xdr:colOff>
      <xdr:row>4967</xdr:row>
      <xdr:rowOff>134280</xdr:rowOff>
    </xdr:to>
    <xdr:sp macro="" textlink="">
      <xdr:nvSpPr>
        <xdr:cNvPr id="3675" name="Line 1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 flipV="1">
          <a:off x="5494320" y="82589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44280</xdr:colOff>
      <xdr:row>4968</xdr:row>
      <xdr:rowOff>19080</xdr:rowOff>
    </xdr:from>
    <xdr:to>
      <xdr:col>9</xdr:col>
      <xdr:colOff>508320</xdr:colOff>
      <xdr:row>4968</xdr:row>
      <xdr:rowOff>125280</xdr:rowOff>
    </xdr:to>
    <xdr:sp macro="" textlink="">
      <xdr:nvSpPr>
        <xdr:cNvPr id="3676" name="Line 1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 flipV="1">
          <a:off x="8174160" y="82604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177120</xdr:colOff>
      <xdr:row>4968</xdr:row>
      <xdr:rowOff>153360</xdr:rowOff>
    </xdr:from>
    <xdr:to>
      <xdr:col>8</xdr:col>
      <xdr:colOff>641160</xdr:colOff>
      <xdr:row>4969</xdr:row>
      <xdr:rowOff>96840</xdr:rowOff>
    </xdr:to>
    <xdr:sp macro="" textlink="">
      <xdr:nvSpPr>
        <xdr:cNvPr id="3677" name="Line 1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 flipV="1">
          <a:off x="7398720" y="826182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23040</xdr:colOff>
      <xdr:row>4971</xdr:row>
      <xdr:rowOff>20520</xdr:rowOff>
    </xdr:from>
    <xdr:to>
      <xdr:col>6</xdr:col>
      <xdr:colOff>487080</xdr:colOff>
      <xdr:row>4971</xdr:row>
      <xdr:rowOff>126720</xdr:rowOff>
    </xdr:to>
    <xdr:sp macro="" textlink="">
      <xdr:nvSpPr>
        <xdr:cNvPr id="3678" name="Line 1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 flipV="1">
          <a:off x="6125760" y="82653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32400</xdr:colOff>
      <xdr:row>4969</xdr:row>
      <xdr:rowOff>144000</xdr:rowOff>
    </xdr:from>
    <xdr:to>
      <xdr:col>6</xdr:col>
      <xdr:colOff>496440</xdr:colOff>
      <xdr:row>4970</xdr:row>
      <xdr:rowOff>87840</xdr:rowOff>
    </xdr:to>
    <xdr:sp macro="" textlink="">
      <xdr:nvSpPr>
        <xdr:cNvPr id="3679" name="Line 1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 flipV="1">
          <a:off x="6135120" y="82633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28440</xdr:colOff>
      <xdr:row>4971</xdr:row>
      <xdr:rowOff>135720</xdr:rowOff>
    </xdr:from>
    <xdr:to>
      <xdr:col>7</xdr:col>
      <xdr:colOff>492480</xdr:colOff>
      <xdr:row>4972</xdr:row>
      <xdr:rowOff>79560</xdr:rowOff>
    </xdr:to>
    <xdr:sp macro="" textlink="">
      <xdr:nvSpPr>
        <xdr:cNvPr id="3680" name="Line 1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 flipV="1">
          <a:off x="6690600" y="82665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57240</xdr:colOff>
      <xdr:row>4973</xdr:row>
      <xdr:rowOff>11880</xdr:rowOff>
    </xdr:from>
    <xdr:to>
      <xdr:col>7</xdr:col>
      <xdr:colOff>502230</xdr:colOff>
      <xdr:row>4973</xdr:row>
      <xdr:rowOff>118080</xdr:rowOff>
    </xdr:to>
    <xdr:sp macro="" textlink="">
      <xdr:nvSpPr>
        <xdr:cNvPr id="3681" name="Line 1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 flipV="1">
          <a:off x="6719400" y="82685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77040</xdr:colOff>
      <xdr:row>4974</xdr:row>
      <xdr:rowOff>12600</xdr:rowOff>
    </xdr:from>
    <xdr:to>
      <xdr:col>4</xdr:col>
      <xdr:colOff>541080</xdr:colOff>
      <xdr:row>4974</xdr:row>
      <xdr:rowOff>118800</xdr:rowOff>
    </xdr:to>
    <xdr:sp macro="" textlink="">
      <xdr:nvSpPr>
        <xdr:cNvPr id="3682" name="Line 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 flipV="1">
          <a:off x="4890960" y="827017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187920</xdr:colOff>
      <xdr:row>4975</xdr:row>
      <xdr:rowOff>3240</xdr:rowOff>
    </xdr:from>
    <xdr:to>
      <xdr:col>3</xdr:col>
      <xdr:colOff>651960</xdr:colOff>
      <xdr:row>4975</xdr:row>
      <xdr:rowOff>109440</xdr:rowOff>
    </xdr:to>
    <xdr:sp macro="" textlink="">
      <xdr:nvSpPr>
        <xdr:cNvPr id="3683" name="Line 1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 flipV="1">
          <a:off x="4125240" y="82717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197640</xdr:colOff>
      <xdr:row>4976</xdr:row>
      <xdr:rowOff>12960</xdr:rowOff>
    </xdr:from>
    <xdr:to>
      <xdr:col>3</xdr:col>
      <xdr:colOff>661680</xdr:colOff>
      <xdr:row>4976</xdr:row>
      <xdr:rowOff>119160</xdr:rowOff>
    </xdr:to>
    <xdr:sp macro="" textlink="">
      <xdr:nvSpPr>
        <xdr:cNvPr id="3684" name="Line 1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 flipV="1">
          <a:off x="4134960" y="827343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54000</xdr:colOff>
      <xdr:row>4976</xdr:row>
      <xdr:rowOff>137880</xdr:rowOff>
    </xdr:from>
    <xdr:to>
      <xdr:col>9</xdr:col>
      <xdr:colOff>518040</xdr:colOff>
      <xdr:row>4977</xdr:row>
      <xdr:rowOff>81720</xdr:rowOff>
    </xdr:to>
    <xdr:sp macro="" textlink="">
      <xdr:nvSpPr>
        <xdr:cNvPr id="3685" name="Line 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 flipV="1">
          <a:off x="8183880" y="82746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63360</xdr:colOff>
      <xdr:row>4978</xdr:row>
      <xdr:rowOff>23760</xdr:rowOff>
    </xdr:from>
    <xdr:to>
      <xdr:col>9</xdr:col>
      <xdr:colOff>527400</xdr:colOff>
      <xdr:row>4978</xdr:row>
      <xdr:rowOff>129960</xdr:rowOff>
    </xdr:to>
    <xdr:sp macro="" textlink="">
      <xdr:nvSpPr>
        <xdr:cNvPr id="3686" name="Line 1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 flipV="1">
          <a:off x="8193240" y="827678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63360</xdr:colOff>
      <xdr:row>4979</xdr:row>
      <xdr:rowOff>14760</xdr:rowOff>
    </xdr:from>
    <xdr:to>
      <xdr:col>5</xdr:col>
      <xdr:colOff>527400</xdr:colOff>
      <xdr:row>4979</xdr:row>
      <xdr:rowOff>120960</xdr:rowOff>
    </xdr:to>
    <xdr:sp macro="" textlink="">
      <xdr:nvSpPr>
        <xdr:cNvPr id="3687" name="Line 1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 flipV="1">
          <a:off x="5532480" y="82783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34560</xdr:colOff>
      <xdr:row>4980</xdr:row>
      <xdr:rowOff>15120</xdr:rowOff>
    </xdr:from>
    <xdr:to>
      <xdr:col>5</xdr:col>
      <xdr:colOff>498600</xdr:colOff>
      <xdr:row>4980</xdr:row>
      <xdr:rowOff>121320</xdr:rowOff>
    </xdr:to>
    <xdr:sp macro="" textlink="">
      <xdr:nvSpPr>
        <xdr:cNvPr id="3688" name="Line 1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 flipV="1">
          <a:off x="5503680" y="82799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196200</xdr:colOff>
      <xdr:row>4981</xdr:row>
      <xdr:rowOff>15480</xdr:rowOff>
    </xdr:from>
    <xdr:to>
      <xdr:col>8</xdr:col>
      <xdr:colOff>660240</xdr:colOff>
      <xdr:row>4981</xdr:row>
      <xdr:rowOff>121680</xdr:rowOff>
    </xdr:to>
    <xdr:sp macro="" textlink="">
      <xdr:nvSpPr>
        <xdr:cNvPr id="3689" name="Line 1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 flipV="1">
          <a:off x="7417800" y="828158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234720</xdr:colOff>
      <xdr:row>4981</xdr:row>
      <xdr:rowOff>150120</xdr:rowOff>
    </xdr:from>
    <xdr:to>
      <xdr:col>8</xdr:col>
      <xdr:colOff>698760</xdr:colOff>
      <xdr:row>4982</xdr:row>
      <xdr:rowOff>93600</xdr:rowOff>
    </xdr:to>
    <xdr:sp macro="" textlink="">
      <xdr:nvSpPr>
        <xdr:cNvPr id="3690" name="Line 1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 flipV="1">
          <a:off x="7456320" y="82829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58320</xdr:colOff>
      <xdr:row>4982</xdr:row>
      <xdr:rowOff>159840</xdr:rowOff>
    </xdr:from>
    <xdr:to>
      <xdr:col>4</xdr:col>
      <xdr:colOff>522360</xdr:colOff>
      <xdr:row>4983</xdr:row>
      <xdr:rowOff>103680</xdr:rowOff>
    </xdr:to>
    <xdr:sp macro="" textlink="">
      <xdr:nvSpPr>
        <xdr:cNvPr id="3691" name="Line 1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 flipV="1">
          <a:off x="4872240" y="82846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57960</xdr:colOff>
      <xdr:row>4984</xdr:row>
      <xdr:rowOff>16920</xdr:rowOff>
    </xdr:from>
    <xdr:to>
      <xdr:col>4</xdr:col>
      <xdr:colOff>522000</xdr:colOff>
      <xdr:row>4984</xdr:row>
      <xdr:rowOff>123120</xdr:rowOff>
    </xdr:to>
    <xdr:sp macro="" textlink="">
      <xdr:nvSpPr>
        <xdr:cNvPr id="3692" name="Line 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 flipV="1">
          <a:off x="4871880" y="82864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570660</xdr:colOff>
      <xdr:row>4986</xdr:row>
      <xdr:rowOff>27360</xdr:rowOff>
    </xdr:from>
    <xdr:to>
      <xdr:col>11</xdr:col>
      <xdr:colOff>1050</xdr:colOff>
      <xdr:row>4986</xdr:row>
      <xdr:rowOff>133560</xdr:rowOff>
    </xdr:to>
    <xdr:sp macro="" textlink="">
      <xdr:nvSpPr>
        <xdr:cNvPr id="3693" name="Line 1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 flipV="1">
          <a:off x="8738640" y="82898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570600</xdr:colOff>
      <xdr:row>4984</xdr:row>
      <xdr:rowOff>160920</xdr:rowOff>
    </xdr:from>
    <xdr:to>
      <xdr:col>11</xdr:col>
      <xdr:colOff>990</xdr:colOff>
      <xdr:row>4985</xdr:row>
      <xdr:rowOff>104400</xdr:rowOff>
    </xdr:to>
    <xdr:sp macro="" textlink="">
      <xdr:nvSpPr>
        <xdr:cNvPr id="3694" name="Line 1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 flipV="1">
          <a:off x="8700480" y="82879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53640</xdr:colOff>
      <xdr:row>5002</xdr:row>
      <xdr:rowOff>18360</xdr:rowOff>
    </xdr:from>
    <xdr:to>
      <xdr:col>9</xdr:col>
      <xdr:colOff>517680</xdr:colOff>
      <xdr:row>5002</xdr:row>
      <xdr:rowOff>124560</xdr:rowOff>
    </xdr:to>
    <xdr:sp macro="" textlink="">
      <xdr:nvSpPr>
        <xdr:cNvPr id="3695" name="Line 1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 flipV="1">
          <a:off x="8183520" y="831638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169200</xdr:colOff>
      <xdr:row>5000</xdr:row>
      <xdr:rowOff>142200</xdr:rowOff>
    </xdr:from>
    <xdr:to>
      <xdr:col>3</xdr:col>
      <xdr:colOff>633240</xdr:colOff>
      <xdr:row>5001</xdr:row>
      <xdr:rowOff>85680</xdr:rowOff>
    </xdr:to>
    <xdr:sp macro="" textlink="">
      <xdr:nvSpPr>
        <xdr:cNvPr id="3696" name="Line 1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 flipV="1">
          <a:off x="4106520" y="83143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53640</xdr:colOff>
      <xdr:row>5003</xdr:row>
      <xdr:rowOff>18720</xdr:rowOff>
    </xdr:from>
    <xdr:to>
      <xdr:col>5</xdr:col>
      <xdr:colOff>517680</xdr:colOff>
      <xdr:row>5003</xdr:row>
      <xdr:rowOff>124920</xdr:rowOff>
    </xdr:to>
    <xdr:sp macro="" textlink="">
      <xdr:nvSpPr>
        <xdr:cNvPr id="3697" name="Line 1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 flipV="1">
          <a:off x="5522760" y="831801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196200</xdr:colOff>
      <xdr:row>5004</xdr:row>
      <xdr:rowOff>0</xdr:rowOff>
    </xdr:from>
    <xdr:to>
      <xdr:col>8</xdr:col>
      <xdr:colOff>660240</xdr:colOff>
      <xdr:row>5004</xdr:row>
      <xdr:rowOff>106200</xdr:rowOff>
    </xdr:to>
    <xdr:sp macro="" textlink="">
      <xdr:nvSpPr>
        <xdr:cNvPr id="3698" name="Line 1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 flipV="1">
          <a:off x="7417800" y="83194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13320</xdr:colOff>
      <xdr:row>5005</xdr:row>
      <xdr:rowOff>19440</xdr:rowOff>
    </xdr:from>
    <xdr:to>
      <xdr:col>6</xdr:col>
      <xdr:colOff>477360</xdr:colOff>
      <xdr:row>5005</xdr:row>
      <xdr:rowOff>125640</xdr:rowOff>
    </xdr:to>
    <xdr:sp macro="" textlink="">
      <xdr:nvSpPr>
        <xdr:cNvPr id="3699" name="Line 1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 flipV="1">
          <a:off x="6116040" y="832127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23040</xdr:colOff>
      <xdr:row>5006</xdr:row>
      <xdr:rowOff>29880</xdr:rowOff>
    </xdr:from>
    <xdr:to>
      <xdr:col>6</xdr:col>
      <xdr:colOff>487080</xdr:colOff>
      <xdr:row>5006</xdr:row>
      <xdr:rowOff>136080</xdr:rowOff>
    </xdr:to>
    <xdr:sp macro="" textlink="">
      <xdr:nvSpPr>
        <xdr:cNvPr id="3700" name="Line 1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 flipV="1">
          <a:off x="6125760" y="83230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18720</xdr:colOff>
      <xdr:row>5007</xdr:row>
      <xdr:rowOff>10800</xdr:rowOff>
    </xdr:from>
    <xdr:to>
      <xdr:col>7</xdr:col>
      <xdr:colOff>482760</xdr:colOff>
      <xdr:row>5007</xdr:row>
      <xdr:rowOff>117000</xdr:rowOff>
    </xdr:to>
    <xdr:sp macro="" textlink="">
      <xdr:nvSpPr>
        <xdr:cNvPr id="3701" name="Line 1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 flipV="1">
          <a:off x="6680880" y="83244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5008</xdr:row>
      <xdr:rowOff>20880</xdr:rowOff>
    </xdr:from>
    <xdr:to>
      <xdr:col>4</xdr:col>
      <xdr:colOff>550800</xdr:colOff>
      <xdr:row>5008</xdr:row>
      <xdr:rowOff>127080</xdr:rowOff>
    </xdr:to>
    <xdr:sp macro="" textlink="">
      <xdr:nvSpPr>
        <xdr:cNvPr id="3702" name="Line 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 flipV="1">
          <a:off x="4900680" y="83261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159480</xdr:colOff>
      <xdr:row>5009</xdr:row>
      <xdr:rowOff>2160</xdr:rowOff>
    </xdr:from>
    <xdr:to>
      <xdr:col>3</xdr:col>
      <xdr:colOff>623520</xdr:colOff>
      <xdr:row>5009</xdr:row>
      <xdr:rowOff>108360</xdr:rowOff>
    </xdr:to>
    <xdr:sp macro="" textlink="">
      <xdr:nvSpPr>
        <xdr:cNvPr id="3703" name="Line 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 flipV="1">
          <a:off x="4096800" y="832760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72720</xdr:colOff>
      <xdr:row>5010</xdr:row>
      <xdr:rowOff>2520</xdr:rowOff>
    </xdr:from>
    <xdr:to>
      <xdr:col>5</xdr:col>
      <xdr:colOff>536760</xdr:colOff>
      <xdr:row>5010</xdr:row>
      <xdr:rowOff>108720</xdr:rowOff>
    </xdr:to>
    <xdr:sp macro="" textlink="">
      <xdr:nvSpPr>
        <xdr:cNvPr id="3704" name="Line 1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 flipV="1">
          <a:off x="5541840" y="83292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38880</xdr:colOff>
      <xdr:row>5012</xdr:row>
      <xdr:rowOff>12960</xdr:rowOff>
    </xdr:from>
    <xdr:to>
      <xdr:col>4</xdr:col>
      <xdr:colOff>502920</xdr:colOff>
      <xdr:row>5012</xdr:row>
      <xdr:rowOff>119160</xdr:rowOff>
    </xdr:to>
    <xdr:sp macro="" textlink="">
      <xdr:nvSpPr>
        <xdr:cNvPr id="3705" name="Line 1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 flipV="1">
          <a:off x="4852800" y="83325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158040</xdr:colOff>
      <xdr:row>5010</xdr:row>
      <xdr:rowOff>156240</xdr:rowOff>
    </xdr:from>
    <xdr:to>
      <xdr:col>8</xdr:col>
      <xdr:colOff>622080</xdr:colOff>
      <xdr:row>5011</xdr:row>
      <xdr:rowOff>100080</xdr:rowOff>
    </xdr:to>
    <xdr:sp macro="" textlink="">
      <xdr:nvSpPr>
        <xdr:cNvPr id="3706" name="Line 1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 flipV="1">
          <a:off x="7379640" y="83307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570630</xdr:colOff>
      <xdr:row>5012</xdr:row>
      <xdr:rowOff>147600</xdr:rowOff>
    </xdr:from>
    <xdr:to>
      <xdr:col>11</xdr:col>
      <xdr:colOff>1020</xdr:colOff>
      <xdr:row>5013</xdr:row>
      <xdr:rowOff>91440</xdr:rowOff>
    </xdr:to>
    <xdr:sp macro="" textlink="">
      <xdr:nvSpPr>
        <xdr:cNvPr id="3707" name="Line 1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 flipV="1">
          <a:off x="8719560" y="83339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551160</xdr:colOff>
      <xdr:row>5014</xdr:row>
      <xdr:rowOff>23400</xdr:rowOff>
    </xdr:from>
    <xdr:to>
      <xdr:col>10</xdr:col>
      <xdr:colOff>381600</xdr:colOff>
      <xdr:row>5014</xdr:row>
      <xdr:rowOff>129600</xdr:rowOff>
    </xdr:to>
    <xdr:sp macro="" textlink="">
      <xdr:nvSpPr>
        <xdr:cNvPr id="3708" name="Line 1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 flipV="1">
          <a:off x="8681040" y="83359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80640</xdr:colOff>
      <xdr:row>5018</xdr:row>
      <xdr:rowOff>7200</xdr:rowOff>
    </xdr:from>
    <xdr:to>
      <xdr:col>5</xdr:col>
      <xdr:colOff>544680</xdr:colOff>
      <xdr:row>5018</xdr:row>
      <xdr:rowOff>113400</xdr:rowOff>
    </xdr:to>
    <xdr:sp macro="" textlink="">
      <xdr:nvSpPr>
        <xdr:cNvPr id="3709" name="Line 1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 flipV="1">
          <a:off x="5549760" y="83429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5018</xdr:row>
      <xdr:rowOff>150840</xdr:rowOff>
    </xdr:from>
    <xdr:to>
      <xdr:col>7</xdr:col>
      <xdr:colOff>487080</xdr:colOff>
      <xdr:row>5019</xdr:row>
      <xdr:rowOff>94320</xdr:rowOff>
    </xdr:to>
    <xdr:sp macro="" textlink="">
      <xdr:nvSpPr>
        <xdr:cNvPr id="3710" name="Line 1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 flipV="1">
          <a:off x="6685200" y="83443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113760</xdr:colOff>
      <xdr:row>5019</xdr:row>
      <xdr:rowOff>141840</xdr:rowOff>
    </xdr:from>
    <xdr:to>
      <xdr:col>4</xdr:col>
      <xdr:colOff>577800</xdr:colOff>
      <xdr:row>5020</xdr:row>
      <xdr:rowOff>85680</xdr:rowOff>
    </xdr:to>
    <xdr:sp macro="" textlink="">
      <xdr:nvSpPr>
        <xdr:cNvPr id="3711" name="Line 1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 flipV="1">
          <a:off x="4927680" y="834590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32760</xdr:colOff>
      <xdr:row>5021</xdr:row>
      <xdr:rowOff>27720</xdr:rowOff>
    </xdr:from>
    <xdr:to>
      <xdr:col>7</xdr:col>
      <xdr:colOff>496800</xdr:colOff>
      <xdr:row>5021</xdr:row>
      <xdr:rowOff>133920</xdr:rowOff>
    </xdr:to>
    <xdr:sp macro="" textlink="">
      <xdr:nvSpPr>
        <xdr:cNvPr id="3712" name="Line 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 flipV="1">
          <a:off x="6694920" y="83480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56520</xdr:colOff>
      <xdr:row>5022</xdr:row>
      <xdr:rowOff>37800</xdr:rowOff>
    </xdr:from>
    <xdr:to>
      <xdr:col>9</xdr:col>
      <xdr:colOff>520560</xdr:colOff>
      <xdr:row>5022</xdr:row>
      <xdr:rowOff>144000</xdr:rowOff>
    </xdr:to>
    <xdr:sp macro="" textlink="">
      <xdr:nvSpPr>
        <xdr:cNvPr id="3713" name="Line 1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 flipV="1">
          <a:off x="8186400" y="834973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5022</xdr:row>
      <xdr:rowOff>161565</xdr:rowOff>
    </xdr:from>
    <xdr:to>
      <xdr:col>6</xdr:col>
      <xdr:colOff>473760</xdr:colOff>
      <xdr:row>5023</xdr:row>
      <xdr:rowOff>105840</xdr:rowOff>
    </xdr:to>
    <xdr:sp macro="" textlink="">
      <xdr:nvSpPr>
        <xdr:cNvPr id="3714" name="Line 1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 flipV="1">
          <a:off x="6112440" y="83509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82440</xdr:colOff>
      <xdr:row>5023</xdr:row>
      <xdr:rowOff>143280</xdr:rowOff>
    </xdr:from>
    <xdr:to>
      <xdr:col>8</xdr:col>
      <xdr:colOff>3555</xdr:colOff>
      <xdr:row>5024</xdr:row>
      <xdr:rowOff>86760</xdr:rowOff>
    </xdr:to>
    <xdr:sp macro="" textlink="">
      <xdr:nvSpPr>
        <xdr:cNvPr id="3715" name="Line 1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 flipV="1">
          <a:off x="6744600" y="83524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44640</xdr:colOff>
      <xdr:row>5025</xdr:row>
      <xdr:rowOff>720</xdr:rowOff>
    </xdr:from>
    <xdr:to>
      <xdr:col>4</xdr:col>
      <xdr:colOff>508680</xdr:colOff>
      <xdr:row>5025</xdr:row>
      <xdr:rowOff>106920</xdr:rowOff>
    </xdr:to>
    <xdr:sp macro="" textlink="">
      <xdr:nvSpPr>
        <xdr:cNvPr id="3716" name="Line 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 flipV="1">
          <a:off x="4858560" y="83542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180720</xdr:colOff>
      <xdr:row>5027</xdr:row>
      <xdr:rowOff>1440</xdr:rowOff>
    </xdr:from>
    <xdr:to>
      <xdr:col>3</xdr:col>
      <xdr:colOff>644760</xdr:colOff>
      <xdr:row>5027</xdr:row>
      <xdr:rowOff>107640</xdr:rowOff>
    </xdr:to>
    <xdr:sp macro="" textlink="">
      <xdr:nvSpPr>
        <xdr:cNvPr id="3717" name="Line 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 flipV="1">
          <a:off x="4118040" y="835750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80640</xdr:colOff>
      <xdr:row>5028</xdr:row>
      <xdr:rowOff>1800</xdr:rowOff>
    </xdr:from>
    <xdr:to>
      <xdr:col>5</xdr:col>
      <xdr:colOff>544680</xdr:colOff>
      <xdr:row>5028</xdr:row>
      <xdr:rowOff>108000</xdr:rowOff>
    </xdr:to>
    <xdr:sp macro="" textlink="">
      <xdr:nvSpPr>
        <xdr:cNvPr id="3718" name="Line 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 flipV="1">
          <a:off x="5549760" y="83591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570990</xdr:colOff>
      <xdr:row>5026</xdr:row>
      <xdr:rowOff>1080</xdr:rowOff>
    </xdr:from>
    <xdr:to>
      <xdr:col>11</xdr:col>
      <xdr:colOff>1380</xdr:colOff>
      <xdr:row>5026</xdr:row>
      <xdr:rowOff>107280</xdr:rowOff>
    </xdr:to>
    <xdr:sp macro="" textlink="">
      <xdr:nvSpPr>
        <xdr:cNvPr id="3719" name="Line 1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 flipV="1">
          <a:off x="8719920" y="83558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0</xdr:colOff>
      <xdr:row>5029</xdr:row>
      <xdr:rowOff>156600</xdr:rowOff>
    </xdr:from>
    <xdr:to>
      <xdr:col>6</xdr:col>
      <xdr:colOff>464040</xdr:colOff>
      <xdr:row>5030</xdr:row>
      <xdr:rowOff>100080</xdr:rowOff>
    </xdr:to>
    <xdr:sp macro="" textlink="">
      <xdr:nvSpPr>
        <xdr:cNvPr id="3720" name="Line 1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 flipV="1">
          <a:off x="6102720" y="83623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223920</xdr:colOff>
      <xdr:row>5029</xdr:row>
      <xdr:rowOff>2880</xdr:rowOff>
    </xdr:from>
    <xdr:to>
      <xdr:col>8</xdr:col>
      <xdr:colOff>687960</xdr:colOff>
      <xdr:row>5029</xdr:row>
      <xdr:rowOff>109080</xdr:rowOff>
    </xdr:to>
    <xdr:sp macro="" textlink="">
      <xdr:nvSpPr>
        <xdr:cNvPr id="3721" name="Line 1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 flipV="1">
          <a:off x="7445520" y="83607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180720</xdr:colOff>
      <xdr:row>5031</xdr:row>
      <xdr:rowOff>157320</xdr:rowOff>
    </xdr:from>
    <xdr:to>
      <xdr:col>3</xdr:col>
      <xdr:colOff>644760</xdr:colOff>
      <xdr:row>5032</xdr:row>
      <xdr:rowOff>100800</xdr:rowOff>
    </xdr:to>
    <xdr:sp macro="" textlink="">
      <xdr:nvSpPr>
        <xdr:cNvPr id="3722" name="Line 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 flipV="1">
          <a:off x="4118040" y="83655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50760</xdr:colOff>
      <xdr:row>5034</xdr:row>
      <xdr:rowOff>5040</xdr:rowOff>
    </xdr:from>
    <xdr:to>
      <xdr:col>5</xdr:col>
      <xdr:colOff>514800</xdr:colOff>
      <xdr:row>5034</xdr:row>
      <xdr:rowOff>111240</xdr:rowOff>
    </xdr:to>
    <xdr:sp macro="" textlink="">
      <xdr:nvSpPr>
        <xdr:cNvPr id="3723" name="Line 1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 flipV="1">
          <a:off x="5519880" y="83689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103680</xdr:colOff>
      <xdr:row>5037</xdr:row>
      <xdr:rowOff>6120</xdr:rowOff>
    </xdr:from>
    <xdr:to>
      <xdr:col>4</xdr:col>
      <xdr:colOff>567720</xdr:colOff>
      <xdr:row>5037</xdr:row>
      <xdr:rowOff>112320</xdr:rowOff>
    </xdr:to>
    <xdr:sp macro="" textlink="">
      <xdr:nvSpPr>
        <xdr:cNvPr id="3724" name="Line 1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 flipV="1">
          <a:off x="4917600" y="83738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75960</xdr:colOff>
      <xdr:row>5033</xdr:row>
      <xdr:rowOff>23400</xdr:rowOff>
    </xdr:from>
    <xdr:to>
      <xdr:col>9</xdr:col>
      <xdr:colOff>540000</xdr:colOff>
      <xdr:row>5033</xdr:row>
      <xdr:rowOff>129600</xdr:rowOff>
    </xdr:to>
    <xdr:sp macro="" textlink="">
      <xdr:nvSpPr>
        <xdr:cNvPr id="3725" name="Line 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 flipV="1">
          <a:off x="8205840" y="83674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194400</xdr:colOff>
      <xdr:row>5034</xdr:row>
      <xdr:rowOff>148680</xdr:rowOff>
    </xdr:from>
    <xdr:to>
      <xdr:col>8</xdr:col>
      <xdr:colOff>658440</xdr:colOff>
      <xdr:row>5035</xdr:row>
      <xdr:rowOff>92160</xdr:rowOff>
    </xdr:to>
    <xdr:sp macro="" textlink="">
      <xdr:nvSpPr>
        <xdr:cNvPr id="3726" name="Line 1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 flipV="1">
          <a:off x="7416000" y="837035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174600</xdr:colOff>
      <xdr:row>5035</xdr:row>
      <xdr:rowOff>158400</xdr:rowOff>
    </xdr:from>
    <xdr:to>
      <xdr:col>8</xdr:col>
      <xdr:colOff>638640</xdr:colOff>
      <xdr:row>5036</xdr:row>
      <xdr:rowOff>102240</xdr:rowOff>
    </xdr:to>
    <xdr:sp macro="" textlink="">
      <xdr:nvSpPr>
        <xdr:cNvPr id="3727" name="Line 1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 flipV="1">
          <a:off x="7396200" y="83720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570075</xdr:colOff>
      <xdr:row>5038</xdr:row>
      <xdr:rowOff>16200</xdr:rowOff>
    </xdr:from>
    <xdr:to>
      <xdr:col>11</xdr:col>
      <xdr:colOff>465</xdr:colOff>
      <xdr:row>5038</xdr:row>
      <xdr:rowOff>122400</xdr:rowOff>
    </xdr:to>
    <xdr:sp macro="" textlink="">
      <xdr:nvSpPr>
        <xdr:cNvPr id="3728" name="Line 1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 flipV="1">
          <a:off x="8709480" y="83755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34560</xdr:colOff>
      <xdr:row>5042</xdr:row>
      <xdr:rowOff>10800</xdr:rowOff>
    </xdr:from>
    <xdr:to>
      <xdr:col>4</xdr:col>
      <xdr:colOff>498600</xdr:colOff>
      <xdr:row>5042</xdr:row>
      <xdr:rowOff>117000</xdr:rowOff>
    </xdr:to>
    <xdr:sp macro="" textlink="">
      <xdr:nvSpPr>
        <xdr:cNvPr id="3729" name="Line 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 flipV="1">
          <a:off x="4848480" y="83826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121320</xdr:colOff>
      <xdr:row>5043</xdr:row>
      <xdr:rowOff>21240</xdr:rowOff>
    </xdr:from>
    <xdr:to>
      <xdr:col>3</xdr:col>
      <xdr:colOff>585360</xdr:colOff>
      <xdr:row>5043</xdr:row>
      <xdr:rowOff>127440</xdr:rowOff>
    </xdr:to>
    <xdr:sp macro="" textlink="">
      <xdr:nvSpPr>
        <xdr:cNvPr id="3730" name="Line 1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 flipV="1">
          <a:off x="4058640" y="83843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570075</xdr:colOff>
      <xdr:row>5044</xdr:row>
      <xdr:rowOff>31320</xdr:rowOff>
    </xdr:from>
    <xdr:to>
      <xdr:col>11</xdr:col>
      <xdr:colOff>465</xdr:colOff>
      <xdr:row>5044</xdr:row>
      <xdr:rowOff>137520</xdr:rowOff>
    </xdr:to>
    <xdr:sp macro="" textlink="">
      <xdr:nvSpPr>
        <xdr:cNvPr id="3731" name="Line 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 flipV="1">
          <a:off x="8709480" y="838607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19440</xdr:colOff>
      <xdr:row>5044</xdr:row>
      <xdr:rowOff>155880</xdr:rowOff>
    </xdr:from>
    <xdr:to>
      <xdr:col>6</xdr:col>
      <xdr:colOff>483480</xdr:colOff>
      <xdr:row>5045</xdr:row>
      <xdr:rowOff>99720</xdr:rowOff>
    </xdr:to>
    <xdr:sp macro="" textlink="">
      <xdr:nvSpPr>
        <xdr:cNvPr id="3732" name="Line 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 flipV="1">
          <a:off x="6122160" y="838732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131400</xdr:colOff>
      <xdr:row>5046</xdr:row>
      <xdr:rowOff>22320</xdr:rowOff>
    </xdr:from>
    <xdr:to>
      <xdr:col>3</xdr:col>
      <xdr:colOff>595440</xdr:colOff>
      <xdr:row>5046</xdr:row>
      <xdr:rowOff>128520</xdr:rowOff>
    </xdr:to>
    <xdr:sp macro="" textlink="">
      <xdr:nvSpPr>
        <xdr:cNvPr id="3733" name="Line 1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 flipV="1">
          <a:off x="4068720" y="838923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50760</xdr:colOff>
      <xdr:row>5047</xdr:row>
      <xdr:rowOff>157320</xdr:rowOff>
    </xdr:from>
    <xdr:to>
      <xdr:col>5</xdr:col>
      <xdr:colOff>514800</xdr:colOff>
      <xdr:row>5048</xdr:row>
      <xdr:rowOff>100800</xdr:rowOff>
    </xdr:to>
    <xdr:sp macro="" textlink="">
      <xdr:nvSpPr>
        <xdr:cNvPr id="3734" name="Line 1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 flipV="1">
          <a:off x="5519880" y="839221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36360</xdr:colOff>
      <xdr:row>5047</xdr:row>
      <xdr:rowOff>23040</xdr:rowOff>
    </xdr:from>
    <xdr:to>
      <xdr:col>9</xdr:col>
      <xdr:colOff>500400</xdr:colOff>
      <xdr:row>5047</xdr:row>
      <xdr:rowOff>129240</xdr:rowOff>
    </xdr:to>
    <xdr:sp macro="" textlink="">
      <xdr:nvSpPr>
        <xdr:cNvPr id="3735" name="Line 1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 flipV="1">
          <a:off x="8166240" y="83908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204120</xdr:colOff>
      <xdr:row>5048</xdr:row>
      <xdr:rowOff>158040</xdr:rowOff>
    </xdr:from>
    <xdr:to>
      <xdr:col>8</xdr:col>
      <xdr:colOff>668160</xdr:colOff>
      <xdr:row>5049</xdr:row>
      <xdr:rowOff>101520</xdr:rowOff>
    </xdr:to>
    <xdr:sp macro="" textlink="">
      <xdr:nvSpPr>
        <xdr:cNvPr id="3736" name="Line 1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 flipV="1">
          <a:off x="7425720" y="83938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504030</xdr:colOff>
      <xdr:row>5049</xdr:row>
      <xdr:rowOff>158040</xdr:rowOff>
    </xdr:from>
    <xdr:to>
      <xdr:col>7</xdr:col>
      <xdr:colOff>427680</xdr:colOff>
      <xdr:row>5050</xdr:row>
      <xdr:rowOff>101880</xdr:rowOff>
    </xdr:to>
    <xdr:sp macro="" textlink="">
      <xdr:nvSpPr>
        <xdr:cNvPr id="3737" name="Line 1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 flipV="1">
          <a:off x="6625800" y="83954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160920</xdr:colOff>
      <xdr:row>5051</xdr:row>
      <xdr:rowOff>159120</xdr:rowOff>
    </xdr:from>
    <xdr:to>
      <xdr:col>3</xdr:col>
      <xdr:colOff>624960</xdr:colOff>
      <xdr:row>5052</xdr:row>
      <xdr:rowOff>102960</xdr:rowOff>
    </xdr:to>
    <xdr:sp macro="" textlink="">
      <xdr:nvSpPr>
        <xdr:cNvPr id="3738" name="Line 1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 flipV="1">
          <a:off x="4098240" y="83987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5053</xdr:row>
      <xdr:rowOff>35280</xdr:rowOff>
    </xdr:from>
    <xdr:to>
      <xdr:col>5</xdr:col>
      <xdr:colOff>505080</xdr:colOff>
      <xdr:row>5053</xdr:row>
      <xdr:rowOff>141480</xdr:rowOff>
    </xdr:to>
    <xdr:sp macro="" textlink="">
      <xdr:nvSpPr>
        <xdr:cNvPr id="3739" name="Line 1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 flipV="1">
          <a:off x="5510160" y="84007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75960</xdr:colOff>
      <xdr:row>5053</xdr:row>
      <xdr:rowOff>159840</xdr:rowOff>
    </xdr:from>
    <xdr:to>
      <xdr:col>9</xdr:col>
      <xdr:colOff>540000</xdr:colOff>
      <xdr:row>5054</xdr:row>
      <xdr:rowOff>103680</xdr:rowOff>
    </xdr:to>
    <xdr:sp macro="" textlink="">
      <xdr:nvSpPr>
        <xdr:cNvPr id="3740" name="Line 1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 flipV="1">
          <a:off x="8205840" y="84019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570825</xdr:colOff>
      <xdr:row>5051</xdr:row>
      <xdr:rowOff>5400</xdr:rowOff>
    </xdr:from>
    <xdr:to>
      <xdr:col>11</xdr:col>
      <xdr:colOff>1215</xdr:colOff>
      <xdr:row>5051</xdr:row>
      <xdr:rowOff>111600</xdr:rowOff>
    </xdr:to>
    <xdr:sp macro="" textlink="">
      <xdr:nvSpPr>
        <xdr:cNvPr id="3741" name="Line 1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 flipV="1">
          <a:off x="8729280" y="83971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204120</xdr:colOff>
      <xdr:row>5055</xdr:row>
      <xdr:rowOff>45720</xdr:rowOff>
    </xdr:from>
    <xdr:to>
      <xdr:col>8</xdr:col>
      <xdr:colOff>668160</xdr:colOff>
      <xdr:row>5055</xdr:row>
      <xdr:rowOff>151920</xdr:rowOff>
    </xdr:to>
    <xdr:sp macro="" textlink="">
      <xdr:nvSpPr>
        <xdr:cNvPr id="3742" name="Line 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 flipV="1">
          <a:off x="7425720" y="84041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3450</xdr:colOff>
      <xdr:row>5056</xdr:row>
      <xdr:rowOff>17640</xdr:rowOff>
    </xdr:from>
    <xdr:to>
      <xdr:col>6</xdr:col>
      <xdr:colOff>424440</xdr:colOff>
      <xdr:row>5056</xdr:row>
      <xdr:rowOff>123840</xdr:rowOff>
    </xdr:to>
    <xdr:sp macro="" textlink="">
      <xdr:nvSpPr>
        <xdr:cNvPr id="3743" name="Line 1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 flipV="1">
          <a:off x="6063120" y="84054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571140</xdr:colOff>
      <xdr:row>5057</xdr:row>
      <xdr:rowOff>37080</xdr:rowOff>
    </xdr:from>
    <xdr:to>
      <xdr:col>6</xdr:col>
      <xdr:colOff>463680</xdr:colOff>
      <xdr:row>5057</xdr:row>
      <xdr:rowOff>143280</xdr:rowOff>
    </xdr:to>
    <xdr:sp macro="" textlink="">
      <xdr:nvSpPr>
        <xdr:cNvPr id="3744" name="Line 1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 flipV="1">
          <a:off x="6102360" y="84072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5057</xdr:row>
      <xdr:rowOff>161640</xdr:rowOff>
    </xdr:from>
    <xdr:to>
      <xdr:col>8</xdr:col>
      <xdr:colOff>2055</xdr:colOff>
      <xdr:row>5058</xdr:row>
      <xdr:rowOff>105120</xdr:rowOff>
    </xdr:to>
    <xdr:sp macro="" textlink="">
      <xdr:nvSpPr>
        <xdr:cNvPr id="3745" name="Line 1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 flipV="1">
          <a:off x="6705000" y="84085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52560</xdr:colOff>
      <xdr:row>5059</xdr:row>
      <xdr:rowOff>28440</xdr:rowOff>
    </xdr:from>
    <xdr:to>
      <xdr:col>8</xdr:col>
      <xdr:colOff>2250</xdr:colOff>
      <xdr:row>5059</xdr:row>
      <xdr:rowOff>134640</xdr:rowOff>
    </xdr:to>
    <xdr:sp macro="" textlink="">
      <xdr:nvSpPr>
        <xdr:cNvPr id="3746" name="Line 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 flipV="1">
          <a:off x="6714720" y="84104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74160</xdr:colOff>
      <xdr:row>5059</xdr:row>
      <xdr:rowOff>153000</xdr:rowOff>
    </xdr:from>
    <xdr:to>
      <xdr:col>4</xdr:col>
      <xdr:colOff>538200</xdr:colOff>
      <xdr:row>5060</xdr:row>
      <xdr:rowOff>96480</xdr:rowOff>
    </xdr:to>
    <xdr:sp macro="" textlink="">
      <xdr:nvSpPr>
        <xdr:cNvPr id="3747" name="Line 1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 flipV="1">
          <a:off x="4888080" y="84116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170640</xdr:colOff>
      <xdr:row>5061</xdr:row>
      <xdr:rowOff>1080</xdr:rowOff>
    </xdr:from>
    <xdr:to>
      <xdr:col>3</xdr:col>
      <xdr:colOff>634680</xdr:colOff>
      <xdr:row>5061</xdr:row>
      <xdr:rowOff>107280</xdr:rowOff>
    </xdr:to>
    <xdr:sp macro="" textlink="">
      <xdr:nvSpPr>
        <xdr:cNvPr id="3748" name="Line 1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 flipV="1">
          <a:off x="4107960" y="84134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21240</xdr:colOff>
      <xdr:row>5062</xdr:row>
      <xdr:rowOff>39240</xdr:rowOff>
    </xdr:from>
    <xdr:to>
      <xdr:col>5</xdr:col>
      <xdr:colOff>485280</xdr:colOff>
      <xdr:row>5062</xdr:row>
      <xdr:rowOff>145440</xdr:rowOff>
    </xdr:to>
    <xdr:sp macro="" textlink="">
      <xdr:nvSpPr>
        <xdr:cNvPr id="3749" name="Line 1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 flipV="1">
          <a:off x="5490360" y="84154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40680</xdr:colOff>
      <xdr:row>5063</xdr:row>
      <xdr:rowOff>30600</xdr:rowOff>
    </xdr:from>
    <xdr:to>
      <xdr:col>5</xdr:col>
      <xdr:colOff>504720</xdr:colOff>
      <xdr:row>5063</xdr:row>
      <xdr:rowOff>136800</xdr:rowOff>
    </xdr:to>
    <xdr:sp macro="" textlink="">
      <xdr:nvSpPr>
        <xdr:cNvPr id="3750" name="Line 1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 flipV="1">
          <a:off x="5509800" y="84169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213840</xdr:colOff>
      <xdr:row>5063</xdr:row>
      <xdr:rowOff>155160</xdr:rowOff>
    </xdr:from>
    <xdr:to>
      <xdr:col>8</xdr:col>
      <xdr:colOff>677880</xdr:colOff>
      <xdr:row>5064</xdr:row>
      <xdr:rowOff>98640</xdr:rowOff>
    </xdr:to>
    <xdr:sp macro="" textlink="">
      <xdr:nvSpPr>
        <xdr:cNvPr id="3751" name="Line 1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 flipV="1">
          <a:off x="7435440" y="841820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204120</xdr:colOff>
      <xdr:row>5065</xdr:row>
      <xdr:rowOff>21960</xdr:rowOff>
    </xdr:from>
    <xdr:to>
      <xdr:col>8</xdr:col>
      <xdr:colOff>668160</xdr:colOff>
      <xdr:row>5065</xdr:row>
      <xdr:rowOff>128160</xdr:rowOff>
    </xdr:to>
    <xdr:sp macro="" textlink="">
      <xdr:nvSpPr>
        <xdr:cNvPr id="3752" name="Line 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 flipV="1">
          <a:off x="7425720" y="842011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74160</xdr:colOff>
      <xdr:row>5066</xdr:row>
      <xdr:rowOff>12600</xdr:rowOff>
    </xdr:from>
    <xdr:to>
      <xdr:col>4</xdr:col>
      <xdr:colOff>538200</xdr:colOff>
      <xdr:row>5066</xdr:row>
      <xdr:rowOff>118800</xdr:rowOff>
    </xdr:to>
    <xdr:sp macro="" textlink="">
      <xdr:nvSpPr>
        <xdr:cNvPr id="3753" name="Line 1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 flipV="1">
          <a:off x="4888080" y="842165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54360</xdr:colOff>
      <xdr:row>5067</xdr:row>
      <xdr:rowOff>3240</xdr:rowOff>
    </xdr:from>
    <xdr:to>
      <xdr:col>4</xdr:col>
      <xdr:colOff>518400</xdr:colOff>
      <xdr:row>5067</xdr:row>
      <xdr:rowOff>109440</xdr:rowOff>
    </xdr:to>
    <xdr:sp macro="" textlink="">
      <xdr:nvSpPr>
        <xdr:cNvPr id="3754" name="Line 1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 flipV="1">
          <a:off x="4868280" y="84231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570270</xdr:colOff>
      <xdr:row>5069</xdr:row>
      <xdr:rowOff>33120</xdr:rowOff>
    </xdr:from>
    <xdr:to>
      <xdr:col>11</xdr:col>
      <xdr:colOff>660</xdr:colOff>
      <xdr:row>5069</xdr:row>
      <xdr:rowOff>139320</xdr:rowOff>
    </xdr:to>
    <xdr:sp macro="" textlink="">
      <xdr:nvSpPr>
        <xdr:cNvPr id="3755" name="Line 1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 flipV="1">
          <a:off x="8719200" y="84267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570465</xdr:colOff>
      <xdr:row>5068</xdr:row>
      <xdr:rowOff>13320</xdr:rowOff>
    </xdr:from>
    <xdr:to>
      <xdr:col>11</xdr:col>
      <xdr:colOff>855</xdr:colOff>
      <xdr:row>5068</xdr:row>
      <xdr:rowOff>119520</xdr:rowOff>
    </xdr:to>
    <xdr:sp macro="" textlink="">
      <xdr:nvSpPr>
        <xdr:cNvPr id="3756" name="Line 1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 flipV="1">
          <a:off x="8728920" y="84249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194400</xdr:colOff>
      <xdr:row>5073</xdr:row>
      <xdr:rowOff>18360</xdr:rowOff>
    </xdr:from>
    <xdr:to>
      <xdr:col>8</xdr:col>
      <xdr:colOff>658440</xdr:colOff>
      <xdr:row>5073</xdr:row>
      <xdr:rowOff>124560</xdr:rowOff>
    </xdr:to>
    <xdr:sp macro="" textlink="">
      <xdr:nvSpPr>
        <xdr:cNvPr id="3757" name="Line 1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 flipV="1">
          <a:off x="7416000" y="843373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21240</xdr:colOff>
      <xdr:row>5074</xdr:row>
      <xdr:rowOff>9360</xdr:rowOff>
    </xdr:from>
    <xdr:to>
      <xdr:col>5</xdr:col>
      <xdr:colOff>485280</xdr:colOff>
      <xdr:row>5074</xdr:row>
      <xdr:rowOff>115560</xdr:rowOff>
    </xdr:to>
    <xdr:sp macro="" textlink="">
      <xdr:nvSpPr>
        <xdr:cNvPr id="3758" name="Line 1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 flipV="1">
          <a:off x="5490360" y="84352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174240</xdr:colOff>
      <xdr:row>5075</xdr:row>
      <xdr:rowOff>29160</xdr:rowOff>
    </xdr:from>
    <xdr:to>
      <xdr:col>8</xdr:col>
      <xdr:colOff>638280</xdr:colOff>
      <xdr:row>5075</xdr:row>
      <xdr:rowOff>135360</xdr:rowOff>
    </xdr:to>
    <xdr:sp macro="" textlink="">
      <xdr:nvSpPr>
        <xdr:cNvPr id="3759" name="Line 1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 flipV="1">
          <a:off x="7395840" y="843708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5076</xdr:row>
      <xdr:rowOff>10080</xdr:rowOff>
    </xdr:from>
    <xdr:to>
      <xdr:col>7</xdr:col>
      <xdr:colOff>487080</xdr:colOff>
      <xdr:row>5076</xdr:row>
      <xdr:rowOff>116280</xdr:rowOff>
    </xdr:to>
    <xdr:sp macro="" textlink="">
      <xdr:nvSpPr>
        <xdr:cNvPr id="3760" name="Line 1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 flipV="1">
          <a:off x="6685200" y="843852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75</xdr:colOff>
      <xdr:row>5077</xdr:row>
      <xdr:rowOff>29880</xdr:rowOff>
    </xdr:from>
    <xdr:to>
      <xdr:col>11</xdr:col>
      <xdr:colOff>7560</xdr:colOff>
      <xdr:row>5077</xdr:row>
      <xdr:rowOff>136080</xdr:rowOff>
    </xdr:to>
    <xdr:sp macro="" textlink="">
      <xdr:nvSpPr>
        <xdr:cNvPr id="3761" name="Line 1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 flipV="1">
          <a:off x="8749080" y="84403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19800</xdr:colOff>
      <xdr:row>5078</xdr:row>
      <xdr:rowOff>30240</xdr:rowOff>
    </xdr:from>
    <xdr:to>
      <xdr:col>6</xdr:col>
      <xdr:colOff>483840</xdr:colOff>
      <xdr:row>5078</xdr:row>
      <xdr:rowOff>136440</xdr:rowOff>
    </xdr:to>
    <xdr:sp macro="" textlink="">
      <xdr:nvSpPr>
        <xdr:cNvPr id="3762" name="Line 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 flipV="1">
          <a:off x="6122520" y="84419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230040</xdr:colOff>
      <xdr:row>5079</xdr:row>
      <xdr:rowOff>1800</xdr:rowOff>
    </xdr:from>
    <xdr:to>
      <xdr:col>3</xdr:col>
      <xdr:colOff>694080</xdr:colOff>
      <xdr:row>5079</xdr:row>
      <xdr:rowOff>108000</xdr:rowOff>
    </xdr:to>
    <xdr:sp macro="" textlink="">
      <xdr:nvSpPr>
        <xdr:cNvPr id="3763" name="Line 1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 flipV="1">
          <a:off x="4167360" y="84433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5080</xdr:row>
      <xdr:rowOff>40680</xdr:rowOff>
    </xdr:from>
    <xdr:to>
      <xdr:col>5</xdr:col>
      <xdr:colOff>475560</xdr:colOff>
      <xdr:row>5080</xdr:row>
      <xdr:rowOff>146880</xdr:rowOff>
    </xdr:to>
    <xdr:sp macro="" textlink="">
      <xdr:nvSpPr>
        <xdr:cNvPr id="3764" name="Line 1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 flipV="1">
          <a:off x="5480640" y="844533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46440</xdr:colOff>
      <xdr:row>5081</xdr:row>
      <xdr:rowOff>12240</xdr:rowOff>
    </xdr:from>
    <xdr:to>
      <xdr:col>9</xdr:col>
      <xdr:colOff>510480</xdr:colOff>
      <xdr:row>5081</xdr:row>
      <xdr:rowOff>118440</xdr:rowOff>
    </xdr:to>
    <xdr:sp macro="" textlink="">
      <xdr:nvSpPr>
        <xdr:cNvPr id="3765" name="Line 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 flipV="1">
          <a:off x="8176320" y="84466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103680</xdr:colOff>
      <xdr:row>5082</xdr:row>
      <xdr:rowOff>12960</xdr:rowOff>
    </xdr:from>
    <xdr:to>
      <xdr:col>4</xdr:col>
      <xdr:colOff>567720</xdr:colOff>
      <xdr:row>5082</xdr:row>
      <xdr:rowOff>119160</xdr:rowOff>
    </xdr:to>
    <xdr:sp macro="" textlink="">
      <xdr:nvSpPr>
        <xdr:cNvPr id="3766" name="Line 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 flipV="1">
          <a:off x="4917600" y="84483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5083</xdr:row>
      <xdr:rowOff>13320</xdr:rowOff>
    </xdr:from>
    <xdr:to>
      <xdr:col>6</xdr:col>
      <xdr:colOff>473760</xdr:colOff>
      <xdr:row>5083</xdr:row>
      <xdr:rowOff>119520</xdr:rowOff>
    </xdr:to>
    <xdr:sp macro="" textlink="">
      <xdr:nvSpPr>
        <xdr:cNvPr id="3767" name="Line 1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 flipV="1">
          <a:off x="6112440" y="84499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5400</xdr:colOff>
      <xdr:row>5084</xdr:row>
      <xdr:rowOff>14040</xdr:rowOff>
    </xdr:from>
    <xdr:to>
      <xdr:col>11</xdr:col>
      <xdr:colOff>27360</xdr:colOff>
      <xdr:row>5084</xdr:row>
      <xdr:rowOff>120240</xdr:rowOff>
    </xdr:to>
    <xdr:sp macro="" textlink="">
      <xdr:nvSpPr>
        <xdr:cNvPr id="3768" name="Line 1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 flipV="1">
          <a:off x="8768880" y="845156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150840</xdr:colOff>
      <xdr:row>5085</xdr:row>
      <xdr:rowOff>14400</xdr:rowOff>
    </xdr:from>
    <xdr:to>
      <xdr:col>3</xdr:col>
      <xdr:colOff>614880</xdr:colOff>
      <xdr:row>5085</xdr:row>
      <xdr:rowOff>120600</xdr:rowOff>
    </xdr:to>
    <xdr:sp macro="" textlink="">
      <xdr:nvSpPr>
        <xdr:cNvPr id="3769" name="Line 1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 flipV="1">
          <a:off x="4088160" y="84531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11160</xdr:colOff>
      <xdr:row>5086</xdr:row>
      <xdr:rowOff>15120</xdr:rowOff>
    </xdr:from>
    <xdr:to>
      <xdr:col>5</xdr:col>
      <xdr:colOff>475200</xdr:colOff>
      <xdr:row>5086</xdr:row>
      <xdr:rowOff>121320</xdr:rowOff>
    </xdr:to>
    <xdr:sp macro="" textlink="">
      <xdr:nvSpPr>
        <xdr:cNvPr id="3770" name="Line 1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 flipV="1">
          <a:off x="5480280" y="84548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85680</xdr:colOff>
      <xdr:row>5087</xdr:row>
      <xdr:rowOff>5400</xdr:rowOff>
    </xdr:from>
    <xdr:to>
      <xdr:col>9</xdr:col>
      <xdr:colOff>549720</xdr:colOff>
      <xdr:row>5087</xdr:row>
      <xdr:rowOff>111600</xdr:rowOff>
    </xdr:to>
    <xdr:sp macro="" textlink="">
      <xdr:nvSpPr>
        <xdr:cNvPr id="3771" name="Line 1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 flipV="1">
          <a:off x="8215560" y="84563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194040</xdr:colOff>
      <xdr:row>5088</xdr:row>
      <xdr:rowOff>25200</xdr:rowOff>
    </xdr:from>
    <xdr:to>
      <xdr:col>8</xdr:col>
      <xdr:colOff>658080</xdr:colOff>
      <xdr:row>5088</xdr:row>
      <xdr:rowOff>131400</xdr:rowOff>
    </xdr:to>
    <xdr:sp macro="" textlink="">
      <xdr:nvSpPr>
        <xdr:cNvPr id="3772" name="Line 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 flipV="1">
          <a:off x="7415640" y="84581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4395</xdr:colOff>
      <xdr:row>5089</xdr:row>
      <xdr:rowOff>25560</xdr:rowOff>
    </xdr:from>
    <xdr:to>
      <xdr:col>6</xdr:col>
      <xdr:colOff>453960</xdr:colOff>
      <xdr:row>5089</xdr:row>
      <xdr:rowOff>131760</xdr:rowOff>
    </xdr:to>
    <xdr:sp macro="" textlink="">
      <xdr:nvSpPr>
        <xdr:cNvPr id="3773" name="Line 1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 flipV="1">
          <a:off x="6092640" y="84598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19440</xdr:colOff>
      <xdr:row>5090</xdr:row>
      <xdr:rowOff>35280</xdr:rowOff>
    </xdr:from>
    <xdr:to>
      <xdr:col>6</xdr:col>
      <xdr:colOff>483480</xdr:colOff>
      <xdr:row>5090</xdr:row>
      <xdr:rowOff>141480</xdr:rowOff>
    </xdr:to>
    <xdr:sp macro="" textlink="">
      <xdr:nvSpPr>
        <xdr:cNvPr id="3774" name="Line 1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 flipV="1">
          <a:off x="6122160" y="84615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14760</xdr:colOff>
      <xdr:row>5091</xdr:row>
      <xdr:rowOff>36360</xdr:rowOff>
    </xdr:from>
    <xdr:to>
      <xdr:col>4</xdr:col>
      <xdr:colOff>478800</xdr:colOff>
      <xdr:row>5091</xdr:row>
      <xdr:rowOff>142560</xdr:rowOff>
    </xdr:to>
    <xdr:sp macro="" textlink="">
      <xdr:nvSpPr>
        <xdr:cNvPr id="3775" name="Line 1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 flipV="1">
          <a:off x="4828680" y="84631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111600</xdr:colOff>
      <xdr:row>5092</xdr:row>
      <xdr:rowOff>36720</xdr:rowOff>
    </xdr:from>
    <xdr:to>
      <xdr:col>3</xdr:col>
      <xdr:colOff>575640</xdr:colOff>
      <xdr:row>5092</xdr:row>
      <xdr:rowOff>142920</xdr:rowOff>
    </xdr:to>
    <xdr:sp macro="" textlink="">
      <xdr:nvSpPr>
        <xdr:cNvPr id="3776" name="Line 1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 flipV="1">
          <a:off x="4048920" y="84648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180360</xdr:colOff>
      <xdr:row>5093</xdr:row>
      <xdr:rowOff>8280</xdr:rowOff>
    </xdr:from>
    <xdr:to>
      <xdr:col>3</xdr:col>
      <xdr:colOff>644400</xdr:colOff>
      <xdr:row>5093</xdr:row>
      <xdr:rowOff>114480</xdr:rowOff>
    </xdr:to>
    <xdr:sp macro="" textlink="">
      <xdr:nvSpPr>
        <xdr:cNvPr id="3777" name="Line 1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 flipV="1">
          <a:off x="4117680" y="84661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36360</xdr:colOff>
      <xdr:row>5094</xdr:row>
      <xdr:rowOff>18360</xdr:rowOff>
    </xdr:from>
    <xdr:to>
      <xdr:col>9</xdr:col>
      <xdr:colOff>500400</xdr:colOff>
      <xdr:row>5094</xdr:row>
      <xdr:rowOff>124560</xdr:rowOff>
    </xdr:to>
    <xdr:sp macro="" textlink="">
      <xdr:nvSpPr>
        <xdr:cNvPr id="3778" name="Line 1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 flipV="1">
          <a:off x="8166240" y="846786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66240</xdr:colOff>
      <xdr:row>5095</xdr:row>
      <xdr:rowOff>9000</xdr:rowOff>
    </xdr:from>
    <xdr:to>
      <xdr:col>9</xdr:col>
      <xdr:colOff>530280</xdr:colOff>
      <xdr:row>5095</xdr:row>
      <xdr:rowOff>115200</xdr:rowOff>
    </xdr:to>
    <xdr:sp macro="" textlink="">
      <xdr:nvSpPr>
        <xdr:cNvPr id="3779" name="Line 1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 flipV="1">
          <a:off x="8196120" y="84693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21240</xdr:colOff>
      <xdr:row>5096</xdr:row>
      <xdr:rowOff>9360</xdr:rowOff>
    </xdr:from>
    <xdr:to>
      <xdr:col>5</xdr:col>
      <xdr:colOff>485280</xdr:colOff>
      <xdr:row>5096</xdr:row>
      <xdr:rowOff>115560</xdr:rowOff>
    </xdr:to>
    <xdr:sp macro="" textlink="">
      <xdr:nvSpPr>
        <xdr:cNvPr id="3780" name="Line 1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 flipV="1">
          <a:off x="5490360" y="84710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194400</xdr:colOff>
      <xdr:row>5096</xdr:row>
      <xdr:rowOff>153360</xdr:rowOff>
    </xdr:from>
    <xdr:to>
      <xdr:col>8</xdr:col>
      <xdr:colOff>658440</xdr:colOff>
      <xdr:row>5097</xdr:row>
      <xdr:rowOff>97200</xdr:rowOff>
    </xdr:to>
    <xdr:sp macro="" textlink="">
      <xdr:nvSpPr>
        <xdr:cNvPr id="3781" name="Line 1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 flipV="1">
          <a:off x="7416000" y="84724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73800</xdr:colOff>
      <xdr:row>5098</xdr:row>
      <xdr:rowOff>720</xdr:rowOff>
    </xdr:from>
    <xdr:to>
      <xdr:col>4</xdr:col>
      <xdr:colOff>537840</xdr:colOff>
      <xdr:row>5098</xdr:row>
      <xdr:rowOff>106920</xdr:rowOff>
    </xdr:to>
    <xdr:sp macro="" textlink="">
      <xdr:nvSpPr>
        <xdr:cNvPr id="3782" name="Line 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 flipV="1">
          <a:off x="4887720" y="847419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93960</xdr:colOff>
      <xdr:row>5099</xdr:row>
      <xdr:rowOff>1080</xdr:rowOff>
    </xdr:from>
    <xdr:to>
      <xdr:col>4</xdr:col>
      <xdr:colOff>558000</xdr:colOff>
      <xdr:row>5099</xdr:row>
      <xdr:rowOff>107280</xdr:rowOff>
    </xdr:to>
    <xdr:sp macro="" textlink="">
      <xdr:nvSpPr>
        <xdr:cNvPr id="3783" name="Line 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 flipV="1">
          <a:off x="4907880" y="84758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270</xdr:colOff>
      <xdr:row>5100</xdr:row>
      <xdr:rowOff>39960</xdr:rowOff>
    </xdr:from>
    <xdr:to>
      <xdr:col>11</xdr:col>
      <xdr:colOff>17280</xdr:colOff>
      <xdr:row>5100</xdr:row>
      <xdr:rowOff>146160</xdr:rowOff>
    </xdr:to>
    <xdr:sp macro="" textlink="">
      <xdr:nvSpPr>
        <xdr:cNvPr id="3784" name="Line 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 flipV="1">
          <a:off x="8758800" y="84778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570270</xdr:colOff>
      <xdr:row>5101</xdr:row>
      <xdr:rowOff>20880</xdr:rowOff>
    </xdr:from>
    <xdr:to>
      <xdr:col>11</xdr:col>
      <xdr:colOff>660</xdr:colOff>
      <xdr:row>5101</xdr:row>
      <xdr:rowOff>127080</xdr:rowOff>
    </xdr:to>
    <xdr:sp macro="" textlink="">
      <xdr:nvSpPr>
        <xdr:cNvPr id="3785" name="Line 1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 flipV="1">
          <a:off x="8719200" y="84792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224280</xdr:colOff>
      <xdr:row>5105</xdr:row>
      <xdr:rowOff>6840</xdr:rowOff>
    </xdr:from>
    <xdr:to>
      <xdr:col>8</xdr:col>
      <xdr:colOff>688320</xdr:colOff>
      <xdr:row>5105</xdr:row>
      <xdr:rowOff>113040</xdr:rowOff>
    </xdr:to>
    <xdr:sp macro="" textlink="">
      <xdr:nvSpPr>
        <xdr:cNvPr id="3786" name="Line 1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 flipV="1">
          <a:off x="7445880" y="84862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72360</xdr:colOff>
      <xdr:row>5106</xdr:row>
      <xdr:rowOff>7200</xdr:rowOff>
    </xdr:from>
    <xdr:to>
      <xdr:col>8</xdr:col>
      <xdr:colOff>3000</xdr:colOff>
      <xdr:row>5106</xdr:row>
      <xdr:rowOff>113400</xdr:rowOff>
    </xdr:to>
    <xdr:sp macro="" textlink="">
      <xdr:nvSpPr>
        <xdr:cNvPr id="3787" name="Line 1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 flipV="1">
          <a:off x="6734520" y="84879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75</xdr:colOff>
      <xdr:row>5107</xdr:row>
      <xdr:rowOff>27000</xdr:rowOff>
    </xdr:from>
    <xdr:to>
      <xdr:col>11</xdr:col>
      <xdr:colOff>7560</xdr:colOff>
      <xdr:row>5107</xdr:row>
      <xdr:rowOff>133200</xdr:rowOff>
    </xdr:to>
    <xdr:sp macro="" textlink="">
      <xdr:nvSpPr>
        <xdr:cNvPr id="3788" name="Line 1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 flipV="1">
          <a:off x="8749080" y="84897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184680</xdr:colOff>
      <xdr:row>5108</xdr:row>
      <xdr:rowOff>17640</xdr:rowOff>
    </xdr:from>
    <xdr:to>
      <xdr:col>8</xdr:col>
      <xdr:colOff>648720</xdr:colOff>
      <xdr:row>5108</xdr:row>
      <xdr:rowOff>123840</xdr:rowOff>
    </xdr:to>
    <xdr:sp macro="" textlink="">
      <xdr:nvSpPr>
        <xdr:cNvPr id="3789" name="Line 1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 flipV="1">
          <a:off x="7406280" y="84912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141120</xdr:colOff>
      <xdr:row>5109</xdr:row>
      <xdr:rowOff>37800</xdr:rowOff>
    </xdr:from>
    <xdr:to>
      <xdr:col>3</xdr:col>
      <xdr:colOff>605160</xdr:colOff>
      <xdr:row>5109</xdr:row>
      <xdr:rowOff>144000</xdr:rowOff>
    </xdr:to>
    <xdr:sp macro="" textlink="">
      <xdr:nvSpPr>
        <xdr:cNvPr id="3790" name="Line 1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 flipV="1">
          <a:off x="4078440" y="84930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24840</xdr:colOff>
      <xdr:row>5110</xdr:row>
      <xdr:rowOff>9000</xdr:rowOff>
    </xdr:from>
    <xdr:to>
      <xdr:col>4</xdr:col>
      <xdr:colOff>488880</xdr:colOff>
      <xdr:row>5110</xdr:row>
      <xdr:rowOff>115200</xdr:rowOff>
    </xdr:to>
    <xdr:sp macro="" textlink="">
      <xdr:nvSpPr>
        <xdr:cNvPr id="3791" name="Line 1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 flipV="1">
          <a:off x="4838760" y="84944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52920</xdr:colOff>
      <xdr:row>5111</xdr:row>
      <xdr:rowOff>10080</xdr:rowOff>
    </xdr:from>
    <xdr:to>
      <xdr:col>8</xdr:col>
      <xdr:colOff>2610</xdr:colOff>
      <xdr:row>5111</xdr:row>
      <xdr:rowOff>116280</xdr:rowOff>
    </xdr:to>
    <xdr:sp macro="" textlink="">
      <xdr:nvSpPr>
        <xdr:cNvPr id="3792" name="Line 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 flipV="1">
          <a:off x="6715080" y="84960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5113</xdr:row>
      <xdr:rowOff>20520</xdr:rowOff>
    </xdr:from>
    <xdr:to>
      <xdr:col>6</xdr:col>
      <xdr:colOff>473760</xdr:colOff>
      <xdr:row>5113</xdr:row>
      <xdr:rowOff>126720</xdr:rowOff>
    </xdr:to>
    <xdr:sp macro="" textlink="">
      <xdr:nvSpPr>
        <xdr:cNvPr id="3793" name="Line 1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 flipV="1">
          <a:off x="6112440" y="84994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5112</xdr:row>
      <xdr:rowOff>36720</xdr:rowOff>
    </xdr:from>
    <xdr:to>
      <xdr:col>3</xdr:col>
      <xdr:colOff>656640</xdr:colOff>
      <xdr:row>5112</xdr:row>
      <xdr:rowOff>142920</xdr:rowOff>
    </xdr:to>
    <xdr:sp macro="" textlink="">
      <xdr:nvSpPr>
        <xdr:cNvPr id="3794" name="Line 1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 flipV="1">
          <a:off x="4129920" y="84979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5115</xdr:row>
      <xdr:rowOff>38160</xdr:rowOff>
    </xdr:from>
    <xdr:to>
      <xdr:col>3</xdr:col>
      <xdr:colOff>656640</xdr:colOff>
      <xdr:row>5115</xdr:row>
      <xdr:rowOff>144360</xdr:rowOff>
    </xdr:to>
    <xdr:sp macro="" textlink="">
      <xdr:nvSpPr>
        <xdr:cNvPr id="3795" name="Line 1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 flipV="1">
          <a:off x="4129920" y="85028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5114</xdr:row>
      <xdr:rowOff>20880</xdr:rowOff>
    </xdr:from>
    <xdr:to>
      <xdr:col>3</xdr:col>
      <xdr:colOff>656640</xdr:colOff>
      <xdr:row>5114</xdr:row>
      <xdr:rowOff>127080</xdr:rowOff>
    </xdr:to>
    <xdr:sp macro="" textlink="">
      <xdr:nvSpPr>
        <xdr:cNvPr id="3796" name="Line 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 flipV="1">
          <a:off x="4129920" y="85010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5117</xdr:row>
      <xdr:rowOff>2880</xdr:rowOff>
    </xdr:from>
    <xdr:to>
      <xdr:col>4</xdr:col>
      <xdr:colOff>514800</xdr:colOff>
      <xdr:row>5117</xdr:row>
      <xdr:rowOff>109080</xdr:rowOff>
    </xdr:to>
    <xdr:sp macro="" textlink="">
      <xdr:nvSpPr>
        <xdr:cNvPr id="3797" name="Line 1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 flipV="1">
          <a:off x="4864680" y="850574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5116</xdr:row>
      <xdr:rowOff>21600</xdr:rowOff>
    </xdr:from>
    <xdr:to>
      <xdr:col>4</xdr:col>
      <xdr:colOff>514800</xdr:colOff>
      <xdr:row>5116</xdr:row>
      <xdr:rowOff>127800</xdr:rowOff>
    </xdr:to>
    <xdr:sp macro="" textlink="">
      <xdr:nvSpPr>
        <xdr:cNvPr id="3798" name="Line 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 flipV="1">
          <a:off x="4864680" y="85043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567195</xdr:colOff>
      <xdr:row>5116</xdr:row>
      <xdr:rowOff>21600</xdr:rowOff>
    </xdr:from>
    <xdr:to>
      <xdr:col>10</xdr:col>
      <xdr:colOff>397635</xdr:colOff>
      <xdr:row>5116</xdr:row>
      <xdr:rowOff>127800</xdr:rowOff>
    </xdr:to>
    <xdr:sp macro="" textlink="">
      <xdr:nvSpPr>
        <xdr:cNvPr id="3799" name="Line 1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 flipV="1">
          <a:off x="8706600" y="85043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5118</xdr:row>
      <xdr:rowOff>22680</xdr:rowOff>
    </xdr:from>
    <xdr:to>
      <xdr:col>11</xdr:col>
      <xdr:colOff>1080</xdr:colOff>
      <xdr:row>5118</xdr:row>
      <xdr:rowOff>128880</xdr:rowOff>
    </xdr:to>
    <xdr:sp macro="" textlink="">
      <xdr:nvSpPr>
        <xdr:cNvPr id="3800" name="Line 1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 flipV="1">
          <a:off x="8742600" y="850756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5122</xdr:row>
      <xdr:rowOff>31680</xdr:rowOff>
    </xdr:from>
    <xdr:to>
      <xdr:col>9</xdr:col>
      <xdr:colOff>516600</xdr:colOff>
      <xdr:row>5122</xdr:row>
      <xdr:rowOff>137880</xdr:rowOff>
    </xdr:to>
    <xdr:sp macro="" textlink="">
      <xdr:nvSpPr>
        <xdr:cNvPr id="3801" name="Line 1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 flipV="1">
          <a:off x="8182440" y="85148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5123</xdr:row>
      <xdr:rowOff>13320</xdr:rowOff>
    </xdr:from>
    <xdr:to>
      <xdr:col>7</xdr:col>
      <xdr:colOff>477360</xdr:colOff>
      <xdr:row>5123</xdr:row>
      <xdr:rowOff>119520</xdr:rowOff>
    </xdr:to>
    <xdr:sp macro="" textlink="">
      <xdr:nvSpPr>
        <xdr:cNvPr id="3802" name="Line 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 flipV="1">
          <a:off x="6675480" y="85162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5123</xdr:row>
      <xdr:rowOff>159480</xdr:rowOff>
    </xdr:from>
    <xdr:to>
      <xdr:col>4</xdr:col>
      <xdr:colOff>514800</xdr:colOff>
      <xdr:row>5124</xdr:row>
      <xdr:rowOff>102960</xdr:rowOff>
    </xdr:to>
    <xdr:sp macro="" textlink="">
      <xdr:nvSpPr>
        <xdr:cNvPr id="3803" name="Line 1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 flipV="1">
          <a:off x="4864680" y="851770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5125</xdr:row>
      <xdr:rowOff>18720</xdr:rowOff>
    </xdr:from>
    <xdr:to>
      <xdr:col>7</xdr:col>
      <xdr:colOff>477360</xdr:colOff>
      <xdr:row>5125</xdr:row>
      <xdr:rowOff>124920</xdr:rowOff>
    </xdr:to>
    <xdr:sp macro="" textlink="">
      <xdr:nvSpPr>
        <xdr:cNvPr id="3804" name="Line 1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 flipV="1">
          <a:off x="6675480" y="85195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5126</xdr:row>
      <xdr:rowOff>19080</xdr:rowOff>
    </xdr:from>
    <xdr:to>
      <xdr:col>11</xdr:col>
      <xdr:colOff>1080</xdr:colOff>
      <xdr:row>5126</xdr:row>
      <xdr:rowOff>125280</xdr:rowOff>
    </xdr:to>
    <xdr:sp macro="" textlink="">
      <xdr:nvSpPr>
        <xdr:cNvPr id="3805" name="Line 1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 flipV="1">
          <a:off x="8742600" y="85211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5127</xdr:row>
      <xdr:rowOff>19800</xdr:rowOff>
    </xdr:from>
    <xdr:to>
      <xdr:col>8</xdr:col>
      <xdr:colOff>660600</xdr:colOff>
      <xdr:row>5127</xdr:row>
      <xdr:rowOff>126000</xdr:rowOff>
    </xdr:to>
    <xdr:sp macro="" textlink="">
      <xdr:nvSpPr>
        <xdr:cNvPr id="3806" name="Line 1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 flipV="1">
          <a:off x="7418160" y="852280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5128</xdr:row>
      <xdr:rowOff>20160</xdr:rowOff>
    </xdr:from>
    <xdr:to>
      <xdr:col>6</xdr:col>
      <xdr:colOff>473760</xdr:colOff>
      <xdr:row>5128</xdr:row>
      <xdr:rowOff>126360</xdr:rowOff>
    </xdr:to>
    <xdr:sp macro="" textlink="">
      <xdr:nvSpPr>
        <xdr:cNvPr id="3807" name="Line 1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 flipV="1">
          <a:off x="6112440" y="85244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5129</xdr:row>
      <xdr:rowOff>20520</xdr:rowOff>
    </xdr:from>
    <xdr:to>
      <xdr:col>4</xdr:col>
      <xdr:colOff>550800</xdr:colOff>
      <xdr:row>5129</xdr:row>
      <xdr:rowOff>126720</xdr:rowOff>
    </xdr:to>
    <xdr:sp macro="" textlink="">
      <xdr:nvSpPr>
        <xdr:cNvPr id="3808" name="Line 1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 flipV="1">
          <a:off x="4900680" y="85260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5130</xdr:row>
      <xdr:rowOff>21240</xdr:rowOff>
    </xdr:from>
    <xdr:to>
      <xdr:col>7</xdr:col>
      <xdr:colOff>477360</xdr:colOff>
      <xdr:row>5130</xdr:row>
      <xdr:rowOff>127440</xdr:rowOff>
    </xdr:to>
    <xdr:sp macro="" textlink="">
      <xdr:nvSpPr>
        <xdr:cNvPr id="3809" name="Line 1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 flipV="1">
          <a:off x="6675480" y="852770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5131</xdr:row>
      <xdr:rowOff>21600</xdr:rowOff>
    </xdr:from>
    <xdr:to>
      <xdr:col>3</xdr:col>
      <xdr:colOff>620640</xdr:colOff>
      <xdr:row>5131</xdr:row>
      <xdr:rowOff>127800</xdr:rowOff>
    </xdr:to>
    <xdr:sp macro="" textlink="">
      <xdr:nvSpPr>
        <xdr:cNvPr id="3810" name="Line 1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 flipV="1">
          <a:off x="4093920" y="85293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5132</xdr:row>
      <xdr:rowOff>21960</xdr:rowOff>
    </xdr:from>
    <xdr:to>
      <xdr:col>9</xdr:col>
      <xdr:colOff>516600</xdr:colOff>
      <xdr:row>5132</xdr:row>
      <xdr:rowOff>128160</xdr:rowOff>
    </xdr:to>
    <xdr:sp macro="" textlink="">
      <xdr:nvSpPr>
        <xdr:cNvPr id="3811" name="Line 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 flipV="1">
          <a:off x="8182440" y="85309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5133</xdr:row>
      <xdr:rowOff>22320</xdr:rowOff>
    </xdr:from>
    <xdr:to>
      <xdr:col>8</xdr:col>
      <xdr:colOff>624600</xdr:colOff>
      <xdr:row>5133</xdr:row>
      <xdr:rowOff>128520</xdr:rowOff>
    </xdr:to>
    <xdr:sp macro="" textlink="">
      <xdr:nvSpPr>
        <xdr:cNvPr id="3812" name="Line 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 flipV="1">
          <a:off x="7382160" y="85325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5135</xdr:row>
      <xdr:rowOff>40320</xdr:rowOff>
    </xdr:from>
    <xdr:to>
      <xdr:col>6</xdr:col>
      <xdr:colOff>473760</xdr:colOff>
      <xdr:row>5135</xdr:row>
      <xdr:rowOff>146520</xdr:rowOff>
    </xdr:to>
    <xdr:sp macro="" textlink="">
      <xdr:nvSpPr>
        <xdr:cNvPr id="3813" name="Line 1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 flipV="1">
          <a:off x="6112440" y="85360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5134</xdr:row>
      <xdr:rowOff>23040</xdr:rowOff>
    </xdr:from>
    <xdr:to>
      <xdr:col>6</xdr:col>
      <xdr:colOff>473760</xdr:colOff>
      <xdr:row>5134</xdr:row>
      <xdr:rowOff>129240</xdr:rowOff>
    </xdr:to>
    <xdr:sp macro="" textlink="">
      <xdr:nvSpPr>
        <xdr:cNvPr id="3814" name="Line 1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 flipV="1">
          <a:off x="6112440" y="85342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5136</xdr:row>
      <xdr:rowOff>41040</xdr:rowOff>
    </xdr:from>
    <xdr:to>
      <xdr:col>7</xdr:col>
      <xdr:colOff>477360</xdr:colOff>
      <xdr:row>5136</xdr:row>
      <xdr:rowOff>147240</xdr:rowOff>
    </xdr:to>
    <xdr:sp macro="" textlink="">
      <xdr:nvSpPr>
        <xdr:cNvPr id="3815" name="Line 1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 flipV="1">
          <a:off x="6675480" y="853765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5137</xdr:row>
      <xdr:rowOff>24120</xdr:rowOff>
    </xdr:from>
    <xdr:to>
      <xdr:col>4</xdr:col>
      <xdr:colOff>514800</xdr:colOff>
      <xdr:row>5137</xdr:row>
      <xdr:rowOff>130320</xdr:rowOff>
    </xdr:to>
    <xdr:sp macro="" textlink="">
      <xdr:nvSpPr>
        <xdr:cNvPr id="3816" name="Line 1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 flipV="1">
          <a:off x="4864680" y="85391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5138</xdr:row>
      <xdr:rowOff>24480</xdr:rowOff>
    </xdr:from>
    <xdr:to>
      <xdr:col>3</xdr:col>
      <xdr:colOff>620640</xdr:colOff>
      <xdr:row>5138</xdr:row>
      <xdr:rowOff>130680</xdr:rowOff>
    </xdr:to>
    <xdr:sp macro="" textlink="">
      <xdr:nvSpPr>
        <xdr:cNvPr id="3817" name="Line 1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 flipV="1">
          <a:off x="4093920" y="854074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5139</xdr:row>
      <xdr:rowOff>42120</xdr:rowOff>
    </xdr:from>
    <xdr:to>
      <xdr:col>3</xdr:col>
      <xdr:colOff>620640</xdr:colOff>
      <xdr:row>5139</xdr:row>
      <xdr:rowOff>148320</xdr:rowOff>
    </xdr:to>
    <xdr:sp macro="" textlink="">
      <xdr:nvSpPr>
        <xdr:cNvPr id="3818" name="Line 1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 flipV="1">
          <a:off x="4093920" y="854254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16560</xdr:colOff>
      <xdr:row>5141</xdr:row>
      <xdr:rowOff>43200</xdr:rowOff>
    </xdr:from>
    <xdr:to>
      <xdr:col>9</xdr:col>
      <xdr:colOff>480600</xdr:colOff>
      <xdr:row>5141</xdr:row>
      <xdr:rowOff>149400</xdr:rowOff>
    </xdr:to>
    <xdr:sp macro="" textlink="">
      <xdr:nvSpPr>
        <xdr:cNvPr id="3819" name="Line 1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 flipV="1">
          <a:off x="8146440" y="85458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16560</xdr:colOff>
      <xdr:row>5140</xdr:row>
      <xdr:rowOff>25560</xdr:rowOff>
    </xdr:from>
    <xdr:to>
      <xdr:col>9</xdr:col>
      <xdr:colOff>480600</xdr:colOff>
      <xdr:row>5140</xdr:row>
      <xdr:rowOff>131760</xdr:rowOff>
    </xdr:to>
    <xdr:sp macro="" textlink="">
      <xdr:nvSpPr>
        <xdr:cNvPr id="3820" name="Line 1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 flipV="1">
          <a:off x="8146440" y="85440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5143</xdr:row>
      <xdr:rowOff>43920</xdr:rowOff>
    </xdr:from>
    <xdr:to>
      <xdr:col>5</xdr:col>
      <xdr:colOff>475560</xdr:colOff>
      <xdr:row>5143</xdr:row>
      <xdr:rowOff>150120</xdr:rowOff>
    </xdr:to>
    <xdr:sp macro="" textlink="">
      <xdr:nvSpPr>
        <xdr:cNvPr id="3821" name="Line 1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 flipV="1">
          <a:off x="5480640" y="85490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5142</xdr:row>
      <xdr:rowOff>26280</xdr:rowOff>
    </xdr:from>
    <xdr:to>
      <xdr:col>5</xdr:col>
      <xdr:colOff>475560</xdr:colOff>
      <xdr:row>5142</xdr:row>
      <xdr:rowOff>132480</xdr:rowOff>
    </xdr:to>
    <xdr:sp macro="" textlink="">
      <xdr:nvSpPr>
        <xdr:cNvPr id="3822" name="Line 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 flipV="1">
          <a:off x="5480640" y="85472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5144</xdr:row>
      <xdr:rowOff>27360</xdr:rowOff>
    </xdr:from>
    <xdr:to>
      <xdr:col>8</xdr:col>
      <xdr:colOff>624600</xdr:colOff>
      <xdr:row>5144</xdr:row>
      <xdr:rowOff>133560</xdr:rowOff>
    </xdr:to>
    <xdr:sp macro="" textlink="">
      <xdr:nvSpPr>
        <xdr:cNvPr id="3823" name="Line 1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 flipV="1">
          <a:off x="7382160" y="85505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5145</xdr:row>
      <xdr:rowOff>45000</xdr:rowOff>
    </xdr:from>
    <xdr:to>
      <xdr:col>8</xdr:col>
      <xdr:colOff>660600</xdr:colOff>
      <xdr:row>5145</xdr:row>
      <xdr:rowOff>151200</xdr:rowOff>
    </xdr:to>
    <xdr:sp macro="" textlink="">
      <xdr:nvSpPr>
        <xdr:cNvPr id="3824" name="Line 1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 flipV="1">
          <a:off x="7418160" y="85523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5146</xdr:row>
      <xdr:rowOff>28080</xdr:rowOff>
    </xdr:from>
    <xdr:to>
      <xdr:col>4</xdr:col>
      <xdr:colOff>514800</xdr:colOff>
      <xdr:row>5146</xdr:row>
      <xdr:rowOff>134280</xdr:rowOff>
    </xdr:to>
    <xdr:sp macro="" textlink="">
      <xdr:nvSpPr>
        <xdr:cNvPr id="3825" name="Line 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 flipV="1">
          <a:off x="4864680" y="85537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5148</xdr:row>
      <xdr:rowOff>46080</xdr:rowOff>
    </xdr:from>
    <xdr:to>
      <xdr:col>11</xdr:col>
      <xdr:colOff>1080</xdr:colOff>
      <xdr:row>5148</xdr:row>
      <xdr:rowOff>152280</xdr:rowOff>
    </xdr:to>
    <xdr:sp macro="" textlink="">
      <xdr:nvSpPr>
        <xdr:cNvPr id="3826" name="Line 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 flipV="1">
          <a:off x="8742600" y="85572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5147</xdr:row>
      <xdr:rowOff>28440</xdr:rowOff>
    </xdr:from>
    <xdr:to>
      <xdr:col>11</xdr:col>
      <xdr:colOff>1080</xdr:colOff>
      <xdr:row>5147</xdr:row>
      <xdr:rowOff>134640</xdr:rowOff>
    </xdr:to>
    <xdr:sp macro="" textlink="">
      <xdr:nvSpPr>
        <xdr:cNvPr id="3827" name="Line 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 flipV="1">
          <a:off x="8742600" y="85554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270</xdr:colOff>
      <xdr:row>5152</xdr:row>
      <xdr:rowOff>27000</xdr:rowOff>
    </xdr:from>
    <xdr:to>
      <xdr:col>11</xdr:col>
      <xdr:colOff>17280</xdr:colOff>
      <xdr:row>5152</xdr:row>
      <xdr:rowOff>133200</xdr:rowOff>
    </xdr:to>
    <xdr:sp macro="" textlink="">
      <xdr:nvSpPr>
        <xdr:cNvPr id="3828" name="Line 1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 flipV="1">
          <a:off x="8758800" y="85641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5153</xdr:row>
      <xdr:rowOff>20160</xdr:rowOff>
    </xdr:from>
    <xdr:to>
      <xdr:col>3</xdr:col>
      <xdr:colOff>620640</xdr:colOff>
      <xdr:row>5153</xdr:row>
      <xdr:rowOff>126360</xdr:rowOff>
    </xdr:to>
    <xdr:sp macro="" textlink="">
      <xdr:nvSpPr>
        <xdr:cNvPr id="3829" name="Line 1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 flipV="1">
          <a:off x="4093920" y="85657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5154</xdr:row>
      <xdr:rowOff>3600</xdr:rowOff>
    </xdr:from>
    <xdr:to>
      <xdr:col>4</xdr:col>
      <xdr:colOff>550800</xdr:colOff>
      <xdr:row>5154</xdr:row>
      <xdr:rowOff>109800</xdr:rowOff>
    </xdr:to>
    <xdr:sp macro="" textlink="">
      <xdr:nvSpPr>
        <xdr:cNvPr id="3830" name="Line 1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 flipV="1">
          <a:off x="4900680" y="856718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5155</xdr:row>
      <xdr:rowOff>25920</xdr:rowOff>
    </xdr:from>
    <xdr:to>
      <xdr:col>3</xdr:col>
      <xdr:colOff>620640</xdr:colOff>
      <xdr:row>5155</xdr:row>
      <xdr:rowOff>132120</xdr:rowOff>
    </xdr:to>
    <xdr:sp macro="" textlink="">
      <xdr:nvSpPr>
        <xdr:cNvPr id="3831" name="Line 1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 flipV="1">
          <a:off x="4093920" y="85690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5156</xdr:row>
      <xdr:rowOff>43200</xdr:rowOff>
    </xdr:from>
    <xdr:to>
      <xdr:col>3</xdr:col>
      <xdr:colOff>620640</xdr:colOff>
      <xdr:row>5156</xdr:row>
      <xdr:rowOff>149400</xdr:rowOff>
    </xdr:to>
    <xdr:sp macro="" textlink="">
      <xdr:nvSpPr>
        <xdr:cNvPr id="3832" name="Line 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 flipV="1">
          <a:off x="4093920" y="85708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5157</xdr:row>
      <xdr:rowOff>26640</xdr:rowOff>
    </xdr:from>
    <xdr:to>
      <xdr:col>7</xdr:col>
      <xdr:colOff>503835</xdr:colOff>
      <xdr:row>5157</xdr:row>
      <xdr:rowOff>132840</xdr:rowOff>
    </xdr:to>
    <xdr:sp macro="" textlink="">
      <xdr:nvSpPr>
        <xdr:cNvPr id="3833" name="Line 1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 flipV="1">
          <a:off x="6711480" y="85722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5158</xdr:row>
      <xdr:rowOff>27000</xdr:rowOff>
    </xdr:from>
    <xdr:to>
      <xdr:col>11</xdr:col>
      <xdr:colOff>1080</xdr:colOff>
      <xdr:row>5158</xdr:row>
      <xdr:rowOff>133200</xdr:rowOff>
    </xdr:to>
    <xdr:sp macro="" textlink="">
      <xdr:nvSpPr>
        <xdr:cNvPr id="3834" name="Line 1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 flipV="1">
          <a:off x="8742600" y="85739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5159</xdr:row>
      <xdr:rowOff>27720</xdr:rowOff>
    </xdr:from>
    <xdr:to>
      <xdr:col>3</xdr:col>
      <xdr:colOff>656640</xdr:colOff>
      <xdr:row>5159</xdr:row>
      <xdr:rowOff>133920</xdr:rowOff>
    </xdr:to>
    <xdr:sp macro="" textlink="">
      <xdr:nvSpPr>
        <xdr:cNvPr id="3835" name="Line 1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 flipV="1">
          <a:off x="4129920" y="85755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5160</xdr:row>
      <xdr:rowOff>28080</xdr:rowOff>
    </xdr:from>
    <xdr:to>
      <xdr:col>9</xdr:col>
      <xdr:colOff>516600</xdr:colOff>
      <xdr:row>5160</xdr:row>
      <xdr:rowOff>134280</xdr:rowOff>
    </xdr:to>
    <xdr:sp macro="" textlink="">
      <xdr:nvSpPr>
        <xdr:cNvPr id="3836" name="Line 1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 flipV="1">
          <a:off x="8182440" y="85771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5161</xdr:row>
      <xdr:rowOff>28440</xdr:rowOff>
    </xdr:from>
    <xdr:to>
      <xdr:col>5</xdr:col>
      <xdr:colOff>511560</xdr:colOff>
      <xdr:row>5161</xdr:row>
      <xdr:rowOff>134640</xdr:rowOff>
    </xdr:to>
    <xdr:sp macro="" textlink="">
      <xdr:nvSpPr>
        <xdr:cNvPr id="3837" name="Line 1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 flipV="1">
          <a:off x="5516640" y="85788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5162</xdr:row>
      <xdr:rowOff>28800</xdr:rowOff>
    </xdr:from>
    <xdr:to>
      <xdr:col>4</xdr:col>
      <xdr:colOff>514800</xdr:colOff>
      <xdr:row>5162</xdr:row>
      <xdr:rowOff>135000</xdr:rowOff>
    </xdr:to>
    <xdr:sp macro="" textlink="">
      <xdr:nvSpPr>
        <xdr:cNvPr id="3838" name="Line 1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 flipV="1">
          <a:off x="4864680" y="85804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5163</xdr:row>
      <xdr:rowOff>46080</xdr:rowOff>
    </xdr:from>
    <xdr:to>
      <xdr:col>9</xdr:col>
      <xdr:colOff>516600</xdr:colOff>
      <xdr:row>5163</xdr:row>
      <xdr:rowOff>152280</xdr:rowOff>
    </xdr:to>
    <xdr:sp macro="" textlink="">
      <xdr:nvSpPr>
        <xdr:cNvPr id="3839" name="Line 1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 flipV="1">
          <a:off x="8182440" y="85822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5164</xdr:row>
      <xdr:rowOff>29880</xdr:rowOff>
    </xdr:from>
    <xdr:to>
      <xdr:col>8</xdr:col>
      <xdr:colOff>660600</xdr:colOff>
      <xdr:row>5164</xdr:row>
      <xdr:rowOff>136080</xdr:rowOff>
    </xdr:to>
    <xdr:sp macro="" textlink="">
      <xdr:nvSpPr>
        <xdr:cNvPr id="3840" name="Line 1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 flipV="1">
          <a:off x="7418160" y="85836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5165</xdr:row>
      <xdr:rowOff>65880</xdr:rowOff>
    </xdr:from>
    <xdr:to>
      <xdr:col>6</xdr:col>
      <xdr:colOff>473760</xdr:colOff>
      <xdr:row>5166</xdr:row>
      <xdr:rowOff>9720</xdr:rowOff>
    </xdr:to>
    <xdr:sp macro="" textlink="">
      <xdr:nvSpPr>
        <xdr:cNvPr id="3841" name="Line 1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 flipV="1">
          <a:off x="6112440" y="85856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5166</xdr:row>
      <xdr:rowOff>47520</xdr:rowOff>
    </xdr:from>
    <xdr:to>
      <xdr:col>6</xdr:col>
      <xdr:colOff>473760</xdr:colOff>
      <xdr:row>5166</xdr:row>
      <xdr:rowOff>153720</xdr:rowOff>
    </xdr:to>
    <xdr:sp macro="" textlink="">
      <xdr:nvSpPr>
        <xdr:cNvPr id="3842" name="Line 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 flipV="1">
          <a:off x="6112440" y="85871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5167</xdr:row>
      <xdr:rowOff>14040</xdr:rowOff>
    </xdr:from>
    <xdr:to>
      <xdr:col>7</xdr:col>
      <xdr:colOff>477360</xdr:colOff>
      <xdr:row>5167</xdr:row>
      <xdr:rowOff>120240</xdr:rowOff>
    </xdr:to>
    <xdr:sp macro="" textlink="">
      <xdr:nvSpPr>
        <xdr:cNvPr id="3843" name="Line 1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 flipV="1">
          <a:off x="6675480" y="858841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16560</xdr:colOff>
      <xdr:row>5168</xdr:row>
      <xdr:rowOff>50760</xdr:rowOff>
    </xdr:from>
    <xdr:to>
      <xdr:col>9</xdr:col>
      <xdr:colOff>480600</xdr:colOff>
      <xdr:row>5168</xdr:row>
      <xdr:rowOff>156960</xdr:rowOff>
    </xdr:to>
    <xdr:sp macro="" textlink="">
      <xdr:nvSpPr>
        <xdr:cNvPr id="3844" name="Line 1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 flipV="1">
          <a:off x="8146440" y="85904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5169</xdr:row>
      <xdr:rowOff>50760</xdr:rowOff>
    </xdr:from>
    <xdr:to>
      <xdr:col>5</xdr:col>
      <xdr:colOff>475560</xdr:colOff>
      <xdr:row>5169</xdr:row>
      <xdr:rowOff>156960</xdr:rowOff>
    </xdr:to>
    <xdr:sp macro="" textlink="">
      <xdr:nvSpPr>
        <xdr:cNvPr id="3845" name="Line 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 flipV="1">
          <a:off x="5480640" y="85920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5170</xdr:row>
      <xdr:rowOff>32400</xdr:rowOff>
    </xdr:from>
    <xdr:to>
      <xdr:col>5</xdr:col>
      <xdr:colOff>475560</xdr:colOff>
      <xdr:row>5170</xdr:row>
      <xdr:rowOff>138600</xdr:rowOff>
    </xdr:to>
    <xdr:sp macro="" textlink="">
      <xdr:nvSpPr>
        <xdr:cNvPr id="3846" name="Line 1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 flipV="1">
          <a:off x="5480640" y="85934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5171</xdr:row>
      <xdr:rowOff>15840</xdr:rowOff>
    </xdr:from>
    <xdr:to>
      <xdr:col>8</xdr:col>
      <xdr:colOff>660600</xdr:colOff>
      <xdr:row>5171</xdr:row>
      <xdr:rowOff>122040</xdr:rowOff>
    </xdr:to>
    <xdr:sp macro="" textlink="">
      <xdr:nvSpPr>
        <xdr:cNvPr id="3847" name="Line 1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 flipV="1">
          <a:off x="7418160" y="85949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5172</xdr:row>
      <xdr:rowOff>33120</xdr:rowOff>
    </xdr:from>
    <xdr:to>
      <xdr:col>8</xdr:col>
      <xdr:colOff>660600</xdr:colOff>
      <xdr:row>5172</xdr:row>
      <xdr:rowOff>139320</xdr:rowOff>
    </xdr:to>
    <xdr:sp macro="" textlink="">
      <xdr:nvSpPr>
        <xdr:cNvPr id="3848" name="Line 1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 flipV="1">
          <a:off x="7418160" y="85967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5173</xdr:row>
      <xdr:rowOff>160560</xdr:rowOff>
    </xdr:from>
    <xdr:to>
      <xdr:col>4</xdr:col>
      <xdr:colOff>514800</xdr:colOff>
      <xdr:row>5174</xdr:row>
      <xdr:rowOff>104040</xdr:rowOff>
    </xdr:to>
    <xdr:sp macro="" textlink="">
      <xdr:nvSpPr>
        <xdr:cNvPr id="3849" name="Line 1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 flipV="1">
          <a:off x="4864680" y="85996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5173</xdr:row>
      <xdr:rowOff>16560</xdr:rowOff>
    </xdr:from>
    <xdr:to>
      <xdr:col>4</xdr:col>
      <xdr:colOff>514800</xdr:colOff>
      <xdr:row>5173</xdr:row>
      <xdr:rowOff>122760</xdr:rowOff>
    </xdr:to>
    <xdr:sp macro="" textlink="">
      <xdr:nvSpPr>
        <xdr:cNvPr id="3850" name="Line 1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 flipV="1">
          <a:off x="4864680" y="85981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5175</xdr:row>
      <xdr:rowOff>17640</xdr:rowOff>
    </xdr:from>
    <xdr:to>
      <xdr:col>11</xdr:col>
      <xdr:colOff>1080</xdr:colOff>
      <xdr:row>5175</xdr:row>
      <xdr:rowOff>123840</xdr:rowOff>
    </xdr:to>
    <xdr:sp macro="" textlink="">
      <xdr:nvSpPr>
        <xdr:cNvPr id="3851" name="Line 1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 flipV="1">
          <a:off x="8742600" y="86014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5400</xdr:colOff>
      <xdr:row>5179</xdr:row>
      <xdr:rowOff>19800</xdr:rowOff>
    </xdr:from>
    <xdr:to>
      <xdr:col>11</xdr:col>
      <xdr:colOff>27360</xdr:colOff>
      <xdr:row>5179</xdr:row>
      <xdr:rowOff>126000</xdr:rowOff>
    </xdr:to>
    <xdr:sp macro="" textlink="">
      <xdr:nvSpPr>
        <xdr:cNvPr id="3852" name="Line 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 flipV="1">
          <a:off x="8768880" y="860862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5180</xdr:row>
      <xdr:rowOff>25560</xdr:rowOff>
    </xdr:from>
    <xdr:to>
      <xdr:col>7</xdr:col>
      <xdr:colOff>477360</xdr:colOff>
      <xdr:row>5180</xdr:row>
      <xdr:rowOff>131760</xdr:rowOff>
    </xdr:to>
    <xdr:sp macro="" textlink="">
      <xdr:nvSpPr>
        <xdr:cNvPr id="3853" name="Line 1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 flipV="1">
          <a:off x="6675480" y="86103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5181</xdr:row>
      <xdr:rowOff>13680</xdr:rowOff>
    </xdr:from>
    <xdr:to>
      <xdr:col>5</xdr:col>
      <xdr:colOff>475560</xdr:colOff>
      <xdr:row>5181</xdr:row>
      <xdr:rowOff>119880</xdr:rowOff>
    </xdr:to>
    <xdr:sp macro="" textlink="">
      <xdr:nvSpPr>
        <xdr:cNvPr id="3854" name="Line 1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 flipV="1">
          <a:off x="5480640" y="86118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15120</xdr:colOff>
      <xdr:row>5182</xdr:row>
      <xdr:rowOff>14040</xdr:rowOff>
    </xdr:from>
    <xdr:to>
      <xdr:col>11</xdr:col>
      <xdr:colOff>37080</xdr:colOff>
      <xdr:row>5182</xdr:row>
      <xdr:rowOff>120240</xdr:rowOff>
    </xdr:to>
    <xdr:sp macro="" textlink="">
      <xdr:nvSpPr>
        <xdr:cNvPr id="3855" name="Line 1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 flipV="1">
          <a:off x="8778600" y="86134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5183</xdr:row>
      <xdr:rowOff>50400</xdr:rowOff>
    </xdr:from>
    <xdr:to>
      <xdr:col>3</xdr:col>
      <xdr:colOff>620640</xdr:colOff>
      <xdr:row>5183</xdr:row>
      <xdr:rowOff>156600</xdr:rowOff>
    </xdr:to>
    <xdr:sp macro="" textlink="">
      <xdr:nvSpPr>
        <xdr:cNvPr id="3856" name="Line 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 flipV="1">
          <a:off x="4093920" y="861543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5184</xdr:row>
      <xdr:rowOff>15120</xdr:rowOff>
    </xdr:from>
    <xdr:to>
      <xdr:col>9</xdr:col>
      <xdr:colOff>516600</xdr:colOff>
      <xdr:row>5184</xdr:row>
      <xdr:rowOff>121320</xdr:rowOff>
    </xdr:to>
    <xdr:sp macro="" textlink="">
      <xdr:nvSpPr>
        <xdr:cNvPr id="3857" name="Line 1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 flipV="1">
          <a:off x="8182440" y="861670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5185</xdr:row>
      <xdr:rowOff>15480</xdr:rowOff>
    </xdr:from>
    <xdr:to>
      <xdr:col>7</xdr:col>
      <xdr:colOff>477360</xdr:colOff>
      <xdr:row>5185</xdr:row>
      <xdr:rowOff>121680</xdr:rowOff>
    </xdr:to>
    <xdr:sp macro="" textlink="">
      <xdr:nvSpPr>
        <xdr:cNvPr id="3858" name="Line 1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 flipV="1">
          <a:off x="6675480" y="86183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5186</xdr:row>
      <xdr:rowOff>15840</xdr:rowOff>
    </xdr:from>
    <xdr:to>
      <xdr:col>6</xdr:col>
      <xdr:colOff>473760</xdr:colOff>
      <xdr:row>5186</xdr:row>
      <xdr:rowOff>122040</xdr:rowOff>
    </xdr:to>
    <xdr:sp macro="" textlink="">
      <xdr:nvSpPr>
        <xdr:cNvPr id="3859" name="Line 1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 flipV="1">
          <a:off x="6112440" y="86199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14760</xdr:colOff>
      <xdr:row>5187</xdr:row>
      <xdr:rowOff>16200</xdr:rowOff>
    </xdr:from>
    <xdr:to>
      <xdr:col>4</xdr:col>
      <xdr:colOff>478800</xdr:colOff>
      <xdr:row>5187</xdr:row>
      <xdr:rowOff>122400</xdr:rowOff>
    </xdr:to>
    <xdr:sp macro="" textlink="">
      <xdr:nvSpPr>
        <xdr:cNvPr id="3860" name="Line 1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 flipV="1">
          <a:off x="4828680" y="86215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5189</xdr:row>
      <xdr:rowOff>17280</xdr:rowOff>
    </xdr:from>
    <xdr:to>
      <xdr:col>6</xdr:col>
      <xdr:colOff>473760</xdr:colOff>
      <xdr:row>5189</xdr:row>
      <xdr:rowOff>123480</xdr:rowOff>
    </xdr:to>
    <xdr:sp macro="" textlink="">
      <xdr:nvSpPr>
        <xdr:cNvPr id="3861" name="Line 1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 flipV="1">
          <a:off x="6112440" y="86248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5190</xdr:row>
      <xdr:rowOff>17640</xdr:rowOff>
    </xdr:from>
    <xdr:to>
      <xdr:col>6</xdr:col>
      <xdr:colOff>473760</xdr:colOff>
      <xdr:row>5190</xdr:row>
      <xdr:rowOff>123840</xdr:rowOff>
    </xdr:to>
    <xdr:sp macro="" textlink="">
      <xdr:nvSpPr>
        <xdr:cNvPr id="3862" name="Line 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 flipV="1">
          <a:off x="6112440" y="86264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5188</xdr:row>
      <xdr:rowOff>16560</xdr:rowOff>
    </xdr:from>
    <xdr:to>
      <xdr:col>9</xdr:col>
      <xdr:colOff>516600</xdr:colOff>
      <xdr:row>5188</xdr:row>
      <xdr:rowOff>122760</xdr:rowOff>
    </xdr:to>
    <xdr:sp macro="" textlink="">
      <xdr:nvSpPr>
        <xdr:cNvPr id="3863" name="Line 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 flipV="1">
          <a:off x="8182440" y="86232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5191</xdr:row>
      <xdr:rowOff>18000</xdr:rowOff>
    </xdr:from>
    <xdr:to>
      <xdr:col>7</xdr:col>
      <xdr:colOff>477360</xdr:colOff>
      <xdr:row>5191</xdr:row>
      <xdr:rowOff>124200</xdr:rowOff>
    </xdr:to>
    <xdr:sp macro="" textlink="">
      <xdr:nvSpPr>
        <xdr:cNvPr id="3864" name="Line 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 flipV="1">
          <a:off x="6675480" y="86281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5192</xdr:row>
      <xdr:rowOff>18360</xdr:rowOff>
    </xdr:from>
    <xdr:to>
      <xdr:col>7</xdr:col>
      <xdr:colOff>477360</xdr:colOff>
      <xdr:row>5192</xdr:row>
      <xdr:rowOff>124560</xdr:rowOff>
    </xdr:to>
    <xdr:sp macro="" textlink="">
      <xdr:nvSpPr>
        <xdr:cNvPr id="3865" name="Line 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 flipV="1">
          <a:off x="6675480" y="862974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5193</xdr:row>
      <xdr:rowOff>19080</xdr:rowOff>
    </xdr:from>
    <xdr:to>
      <xdr:col>4</xdr:col>
      <xdr:colOff>514800</xdr:colOff>
      <xdr:row>5193</xdr:row>
      <xdr:rowOff>125280</xdr:rowOff>
    </xdr:to>
    <xdr:sp macro="" textlink="">
      <xdr:nvSpPr>
        <xdr:cNvPr id="3866" name="Line 1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 flipV="1">
          <a:off x="4864680" y="86313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5194</xdr:row>
      <xdr:rowOff>19440</xdr:rowOff>
    </xdr:from>
    <xdr:to>
      <xdr:col>3</xdr:col>
      <xdr:colOff>620640</xdr:colOff>
      <xdr:row>5194</xdr:row>
      <xdr:rowOff>125640</xdr:rowOff>
    </xdr:to>
    <xdr:sp macro="" textlink="">
      <xdr:nvSpPr>
        <xdr:cNvPr id="3867" name="Line 1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 flipV="1">
          <a:off x="4093920" y="86330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5195</xdr:row>
      <xdr:rowOff>20160</xdr:rowOff>
    </xdr:from>
    <xdr:to>
      <xdr:col>3</xdr:col>
      <xdr:colOff>620640</xdr:colOff>
      <xdr:row>5195</xdr:row>
      <xdr:rowOff>126360</xdr:rowOff>
    </xdr:to>
    <xdr:sp macro="" textlink="">
      <xdr:nvSpPr>
        <xdr:cNvPr id="3868" name="Line 1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 flipV="1">
          <a:off x="4093920" y="86346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5197</xdr:row>
      <xdr:rowOff>56520</xdr:rowOff>
    </xdr:from>
    <xdr:to>
      <xdr:col>5</xdr:col>
      <xdr:colOff>511560</xdr:colOff>
      <xdr:row>5198</xdr:row>
      <xdr:rowOff>795</xdr:rowOff>
    </xdr:to>
    <xdr:sp macro="" textlink="">
      <xdr:nvSpPr>
        <xdr:cNvPr id="3869" name="Line 1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 flipV="1">
          <a:off x="5516640" y="86382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5198</xdr:row>
      <xdr:rowOff>57240</xdr:rowOff>
    </xdr:from>
    <xdr:to>
      <xdr:col>5</xdr:col>
      <xdr:colOff>511560</xdr:colOff>
      <xdr:row>5199</xdr:row>
      <xdr:rowOff>720</xdr:rowOff>
    </xdr:to>
    <xdr:sp macro="" textlink="">
      <xdr:nvSpPr>
        <xdr:cNvPr id="3870" name="Line 1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 flipV="1">
          <a:off x="5516640" y="86398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5195</xdr:row>
      <xdr:rowOff>146880</xdr:rowOff>
    </xdr:from>
    <xdr:to>
      <xdr:col>9</xdr:col>
      <xdr:colOff>516600</xdr:colOff>
      <xdr:row>5196</xdr:row>
      <xdr:rowOff>90360</xdr:rowOff>
    </xdr:to>
    <xdr:sp macro="" textlink="">
      <xdr:nvSpPr>
        <xdr:cNvPr id="3871" name="Line 1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 flipV="1">
          <a:off x="8182440" y="86359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5198</xdr:row>
      <xdr:rowOff>147960</xdr:rowOff>
    </xdr:from>
    <xdr:to>
      <xdr:col>8</xdr:col>
      <xdr:colOff>624600</xdr:colOff>
      <xdr:row>5199</xdr:row>
      <xdr:rowOff>91440</xdr:rowOff>
    </xdr:to>
    <xdr:sp macro="" textlink="">
      <xdr:nvSpPr>
        <xdr:cNvPr id="3872" name="Line 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 flipV="1">
          <a:off x="7382160" y="864079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232560</xdr:colOff>
      <xdr:row>5199</xdr:row>
      <xdr:rowOff>148320</xdr:rowOff>
    </xdr:from>
    <xdr:to>
      <xdr:col>8</xdr:col>
      <xdr:colOff>696600</xdr:colOff>
      <xdr:row>5200</xdr:row>
      <xdr:rowOff>92160</xdr:rowOff>
    </xdr:to>
    <xdr:sp macro="" textlink="">
      <xdr:nvSpPr>
        <xdr:cNvPr id="3873" name="Line 1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 flipV="1">
          <a:off x="7454160" y="864242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5200</xdr:row>
      <xdr:rowOff>149040</xdr:rowOff>
    </xdr:from>
    <xdr:to>
      <xdr:col>4</xdr:col>
      <xdr:colOff>550800</xdr:colOff>
      <xdr:row>5201</xdr:row>
      <xdr:rowOff>92520</xdr:rowOff>
    </xdr:to>
    <xdr:sp macro="" textlink="">
      <xdr:nvSpPr>
        <xdr:cNvPr id="3874" name="Line 1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 flipV="1">
          <a:off x="4900680" y="864405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5201</xdr:row>
      <xdr:rowOff>149400</xdr:rowOff>
    </xdr:from>
    <xdr:to>
      <xdr:col>4</xdr:col>
      <xdr:colOff>550800</xdr:colOff>
      <xdr:row>5202</xdr:row>
      <xdr:rowOff>93240</xdr:rowOff>
    </xdr:to>
    <xdr:sp macro="" textlink="">
      <xdr:nvSpPr>
        <xdr:cNvPr id="3875" name="Line 1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 flipV="1">
          <a:off x="4900680" y="86456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5203</xdr:row>
      <xdr:rowOff>23400</xdr:rowOff>
    </xdr:from>
    <xdr:to>
      <xdr:col>11</xdr:col>
      <xdr:colOff>1080</xdr:colOff>
      <xdr:row>5203</xdr:row>
      <xdr:rowOff>129600</xdr:rowOff>
    </xdr:to>
    <xdr:sp macro="" textlink="">
      <xdr:nvSpPr>
        <xdr:cNvPr id="3876" name="Line 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 flipV="1">
          <a:off x="8742600" y="864767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5207</xdr:row>
      <xdr:rowOff>14040</xdr:rowOff>
    </xdr:from>
    <xdr:to>
      <xdr:col>8</xdr:col>
      <xdr:colOff>660600</xdr:colOff>
      <xdr:row>5207</xdr:row>
      <xdr:rowOff>120240</xdr:rowOff>
    </xdr:to>
    <xdr:sp macro="" textlink="">
      <xdr:nvSpPr>
        <xdr:cNvPr id="3877" name="Line 1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 flipV="1">
          <a:off x="7418160" y="86547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5208</xdr:row>
      <xdr:rowOff>33120</xdr:rowOff>
    </xdr:from>
    <xdr:to>
      <xdr:col>7</xdr:col>
      <xdr:colOff>477360</xdr:colOff>
      <xdr:row>5208</xdr:row>
      <xdr:rowOff>139320</xdr:rowOff>
    </xdr:to>
    <xdr:sp macro="" textlink="">
      <xdr:nvSpPr>
        <xdr:cNvPr id="3878" name="Line 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 flipV="1">
          <a:off x="6675480" y="86565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5209</xdr:row>
      <xdr:rowOff>19440</xdr:rowOff>
    </xdr:from>
    <xdr:to>
      <xdr:col>4</xdr:col>
      <xdr:colOff>550800</xdr:colOff>
      <xdr:row>5209</xdr:row>
      <xdr:rowOff>125640</xdr:rowOff>
    </xdr:to>
    <xdr:sp macro="" textlink="">
      <xdr:nvSpPr>
        <xdr:cNvPr id="3879" name="Line 1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 flipV="1">
          <a:off x="4900680" y="86580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5210</xdr:row>
      <xdr:rowOff>19800</xdr:rowOff>
    </xdr:from>
    <xdr:to>
      <xdr:col>11</xdr:col>
      <xdr:colOff>1080</xdr:colOff>
      <xdr:row>5210</xdr:row>
      <xdr:rowOff>126000</xdr:rowOff>
    </xdr:to>
    <xdr:sp macro="" textlink="">
      <xdr:nvSpPr>
        <xdr:cNvPr id="3880" name="Line 1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 flipV="1">
          <a:off x="8742600" y="86596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5211</xdr:row>
      <xdr:rowOff>37080</xdr:rowOff>
    </xdr:from>
    <xdr:to>
      <xdr:col>6</xdr:col>
      <xdr:colOff>473760</xdr:colOff>
      <xdr:row>5211</xdr:row>
      <xdr:rowOff>143280</xdr:rowOff>
    </xdr:to>
    <xdr:sp macro="" textlink="">
      <xdr:nvSpPr>
        <xdr:cNvPr id="3881" name="Line 1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 flipV="1">
          <a:off x="6112440" y="86614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5212</xdr:row>
      <xdr:rowOff>56520</xdr:rowOff>
    </xdr:from>
    <xdr:to>
      <xdr:col>3</xdr:col>
      <xdr:colOff>656640</xdr:colOff>
      <xdr:row>5213</xdr:row>
      <xdr:rowOff>795</xdr:rowOff>
    </xdr:to>
    <xdr:sp macro="" textlink="">
      <xdr:nvSpPr>
        <xdr:cNvPr id="3882" name="Line 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 flipV="1">
          <a:off x="4129920" y="866327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5213</xdr:row>
      <xdr:rowOff>20880</xdr:rowOff>
    </xdr:from>
    <xdr:to>
      <xdr:col>9</xdr:col>
      <xdr:colOff>516600</xdr:colOff>
      <xdr:row>5213</xdr:row>
      <xdr:rowOff>127080</xdr:rowOff>
    </xdr:to>
    <xdr:sp macro="" textlink="">
      <xdr:nvSpPr>
        <xdr:cNvPr id="3883" name="Line 1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 flipV="1">
          <a:off x="8182440" y="86645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5214</xdr:row>
      <xdr:rowOff>21600</xdr:rowOff>
    </xdr:from>
    <xdr:to>
      <xdr:col>6</xdr:col>
      <xdr:colOff>473760</xdr:colOff>
      <xdr:row>5214</xdr:row>
      <xdr:rowOff>127800</xdr:rowOff>
    </xdr:to>
    <xdr:sp macro="" textlink="">
      <xdr:nvSpPr>
        <xdr:cNvPr id="3884" name="Line 1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 flipV="1">
          <a:off x="6112440" y="86661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5215</xdr:row>
      <xdr:rowOff>21960</xdr:rowOff>
    </xdr:from>
    <xdr:to>
      <xdr:col>7</xdr:col>
      <xdr:colOff>477360</xdr:colOff>
      <xdr:row>5215</xdr:row>
      <xdr:rowOff>128160</xdr:rowOff>
    </xdr:to>
    <xdr:sp macro="" textlink="">
      <xdr:nvSpPr>
        <xdr:cNvPr id="3885" name="Line 1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 flipV="1">
          <a:off x="6675480" y="86678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5216</xdr:row>
      <xdr:rowOff>22320</xdr:rowOff>
    </xdr:from>
    <xdr:to>
      <xdr:col>4</xdr:col>
      <xdr:colOff>514800</xdr:colOff>
      <xdr:row>5216</xdr:row>
      <xdr:rowOff>128520</xdr:rowOff>
    </xdr:to>
    <xdr:sp macro="" textlink="">
      <xdr:nvSpPr>
        <xdr:cNvPr id="3886" name="Line 1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 flipV="1">
          <a:off x="4864680" y="86694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5217</xdr:row>
      <xdr:rowOff>22680</xdr:rowOff>
    </xdr:from>
    <xdr:to>
      <xdr:col>3</xdr:col>
      <xdr:colOff>620640</xdr:colOff>
      <xdr:row>5217</xdr:row>
      <xdr:rowOff>128880</xdr:rowOff>
    </xdr:to>
    <xdr:sp macro="" textlink="">
      <xdr:nvSpPr>
        <xdr:cNvPr id="3887" name="Line 1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 flipV="1">
          <a:off x="4093920" y="86710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5218</xdr:row>
      <xdr:rowOff>23400</xdr:rowOff>
    </xdr:from>
    <xdr:to>
      <xdr:col>9</xdr:col>
      <xdr:colOff>516600</xdr:colOff>
      <xdr:row>5218</xdr:row>
      <xdr:rowOff>129600</xdr:rowOff>
    </xdr:to>
    <xdr:sp macro="" textlink="">
      <xdr:nvSpPr>
        <xdr:cNvPr id="3888" name="Line 1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 flipV="1">
          <a:off x="8182440" y="86726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5219</xdr:row>
      <xdr:rowOff>23760</xdr:rowOff>
    </xdr:from>
    <xdr:to>
      <xdr:col>5</xdr:col>
      <xdr:colOff>511560</xdr:colOff>
      <xdr:row>5219</xdr:row>
      <xdr:rowOff>129960</xdr:rowOff>
    </xdr:to>
    <xdr:sp macro="" textlink="">
      <xdr:nvSpPr>
        <xdr:cNvPr id="3889" name="Line 1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 flipV="1">
          <a:off x="5516640" y="86743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5220</xdr:row>
      <xdr:rowOff>24120</xdr:rowOff>
    </xdr:from>
    <xdr:to>
      <xdr:col>8</xdr:col>
      <xdr:colOff>660600</xdr:colOff>
      <xdr:row>5220</xdr:row>
      <xdr:rowOff>130320</xdr:rowOff>
    </xdr:to>
    <xdr:sp macro="" textlink="">
      <xdr:nvSpPr>
        <xdr:cNvPr id="3890" name="Line 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 flipV="1">
          <a:off x="7418160" y="86759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5221</xdr:row>
      <xdr:rowOff>24480</xdr:rowOff>
    </xdr:from>
    <xdr:to>
      <xdr:col>6</xdr:col>
      <xdr:colOff>500235</xdr:colOff>
      <xdr:row>5221</xdr:row>
      <xdr:rowOff>130680</xdr:rowOff>
    </xdr:to>
    <xdr:sp macro="" textlink="">
      <xdr:nvSpPr>
        <xdr:cNvPr id="3891" name="Line 1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 flipV="1">
          <a:off x="6148440" y="86775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5222</xdr:row>
      <xdr:rowOff>24840</xdr:rowOff>
    </xdr:from>
    <xdr:to>
      <xdr:col>4</xdr:col>
      <xdr:colOff>514800</xdr:colOff>
      <xdr:row>5222</xdr:row>
      <xdr:rowOff>131040</xdr:rowOff>
    </xdr:to>
    <xdr:sp macro="" textlink="">
      <xdr:nvSpPr>
        <xdr:cNvPr id="3892" name="Line 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 flipV="1">
          <a:off x="4864680" y="86792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5223</xdr:row>
      <xdr:rowOff>25560</xdr:rowOff>
    </xdr:from>
    <xdr:to>
      <xdr:col>3</xdr:col>
      <xdr:colOff>656640</xdr:colOff>
      <xdr:row>5223</xdr:row>
      <xdr:rowOff>131760</xdr:rowOff>
    </xdr:to>
    <xdr:sp macro="" textlink="">
      <xdr:nvSpPr>
        <xdr:cNvPr id="3893" name="Line 1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 flipV="1">
          <a:off x="4129920" y="86808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5224</xdr:row>
      <xdr:rowOff>25920</xdr:rowOff>
    </xdr:from>
    <xdr:to>
      <xdr:col>3</xdr:col>
      <xdr:colOff>656640</xdr:colOff>
      <xdr:row>5224</xdr:row>
      <xdr:rowOff>132120</xdr:rowOff>
    </xdr:to>
    <xdr:sp macro="" textlink="">
      <xdr:nvSpPr>
        <xdr:cNvPr id="3894" name="Line 1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 flipV="1">
          <a:off x="4129920" y="86824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16560</xdr:colOff>
      <xdr:row>5224</xdr:row>
      <xdr:rowOff>153000</xdr:rowOff>
    </xdr:from>
    <xdr:to>
      <xdr:col>9</xdr:col>
      <xdr:colOff>480600</xdr:colOff>
      <xdr:row>5225</xdr:row>
      <xdr:rowOff>96840</xdr:rowOff>
    </xdr:to>
    <xdr:sp macro="" textlink="">
      <xdr:nvSpPr>
        <xdr:cNvPr id="3895" name="Line 1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 flipV="1">
          <a:off x="8146440" y="86837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5225</xdr:row>
      <xdr:rowOff>153360</xdr:rowOff>
    </xdr:from>
    <xdr:to>
      <xdr:col>9</xdr:col>
      <xdr:colOff>516600</xdr:colOff>
      <xdr:row>5226</xdr:row>
      <xdr:rowOff>96840</xdr:rowOff>
    </xdr:to>
    <xdr:sp macro="" textlink="">
      <xdr:nvSpPr>
        <xdr:cNvPr id="3896" name="Line 1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 flipV="1">
          <a:off x="8182440" y="868537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5227</xdr:row>
      <xdr:rowOff>27360</xdr:rowOff>
    </xdr:from>
    <xdr:to>
      <xdr:col>5</xdr:col>
      <xdr:colOff>511560</xdr:colOff>
      <xdr:row>5227</xdr:row>
      <xdr:rowOff>133560</xdr:rowOff>
    </xdr:to>
    <xdr:sp macro="" textlink="">
      <xdr:nvSpPr>
        <xdr:cNvPr id="3897" name="Line 1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 flipV="1">
          <a:off x="5516640" y="868736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5228</xdr:row>
      <xdr:rowOff>27720</xdr:rowOff>
    </xdr:from>
    <xdr:to>
      <xdr:col>5</xdr:col>
      <xdr:colOff>511560</xdr:colOff>
      <xdr:row>5228</xdr:row>
      <xdr:rowOff>133920</xdr:rowOff>
    </xdr:to>
    <xdr:sp macro="" textlink="">
      <xdr:nvSpPr>
        <xdr:cNvPr id="3898" name="Line 1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 flipV="1">
          <a:off x="5516640" y="86889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5229</xdr:row>
      <xdr:rowOff>28080</xdr:rowOff>
    </xdr:from>
    <xdr:to>
      <xdr:col>8</xdr:col>
      <xdr:colOff>660600</xdr:colOff>
      <xdr:row>5229</xdr:row>
      <xdr:rowOff>134280</xdr:rowOff>
    </xdr:to>
    <xdr:sp macro="" textlink="">
      <xdr:nvSpPr>
        <xdr:cNvPr id="3899" name="Line 1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 flipV="1">
          <a:off x="7418160" y="86906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5230</xdr:row>
      <xdr:rowOff>28800</xdr:rowOff>
    </xdr:from>
    <xdr:to>
      <xdr:col>8</xdr:col>
      <xdr:colOff>660600</xdr:colOff>
      <xdr:row>5230</xdr:row>
      <xdr:rowOff>135000</xdr:rowOff>
    </xdr:to>
    <xdr:sp macro="" textlink="">
      <xdr:nvSpPr>
        <xdr:cNvPr id="3900" name="Line 1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 flipV="1">
          <a:off x="7418160" y="86922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5230</xdr:row>
      <xdr:rowOff>155880</xdr:rowOff>
    </xdr:from>
    <xdr:to>
      <xdr:col>4</xdr:col>
      <xdr:colOff>550800</xdr:colOff>
      <xdr:row>5231</xdr:row>
      <xdr:rowOff>99360</xdr:rowOff>
    </xdr:to>
    <xdr:sp macro="" textlink="">
      <xdr:nvSpPr>
        <xdr:cNvPr id="3901" name="Line 1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 flipV="1">
          <a:off x="4900680" y="869353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5232</xdr:row>
      <xdr:rowOff>29880</xdr:rowOff>
    </xdr:from>
    <xdr:to>
      <xdr:col>11</xdr:col>
      <xdr:colOff>1080</xdr:colOff>
      <xdr:row>5232</xdr:row>
      <xdr:rowOff>136080</xdr:rowOff>
    </xdr:to>
    <xdr:sp macro="" textlink="">
      <xdr:nvSpPr>
        <xdr:cNvPr id="3902" name="Line 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 flipV="1">
          <a:off x="8742600" y="869552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5236</xdr:row>
      <xdr:rowOff>19800</xdr:rowOff>
    </xdr:from>
    <xdr:to>
      <xdr:col>4</xdr:col>
      <xdr:colOff>550800</xdr:colOff>
      <xdr:row>5236</xdr:row>
      <xdr:rowOff>126000</xdr:rowOff>
    </xdr:to>
    <xdr:sp macro="" textlink="">
      <xdr:nvSpPr>
        <xdr:cNvPr id="3903" name="Line 1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 flipV="1">
          <a:off x="4900680" y="87025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5237</xdr:row>
      <xdr:rowOff>3600</xdr:rowOff>
    </xdr:from>
    <xdr:to>
      <xdr:col>3</xdr:col>
      <xdr:colOff>620640</xdr:colOff>
      <xdr:row>5237</xdr:row>
      <xdr:rowOff>109800</xdr:rowOff>
    </xdr:to>
    <xdr:sp macro="" textlink="">
      <xdr:nvSpPr>
        <xdr:cNvPr id="3904" name="Line 1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 flipV="1">
          <a:off x="4093920" y="87040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5238</xdr:row>
      <xdr:rowOff>25560</xdr:rowOff>
    </xdr:from>
    <xdr:to>
      <xdr:col>5</xdr:col>
      <xdr:colOff>511560</xdr:colOff>
      <xdr:row>5238</xdr:row>
      <xdr:rowOff>131760</xdr:rowOff>
    </xdr:to>
    <xdr:sp macro="" textlink="">
      <xdr:nvSpPr>
        <xdr:cNvPr id="3905" name="Line 1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 flipV="1">
          <a:off x="5516640" y="87058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5239</xdr:row>
      <xdr:rowOff>25920</xdr:rowOff>
    </xdr:from>
    <xdr:to>
      <xdr:col>9</xdr:col>
      <xdr:colOff>516600</xdr:colOff>
      <xdr:row>5239</xdr:row>
      <xdr:rowOff>132120</xdr:rowOff>
    </xdr:to>
    <xdr:sp macro="" textlink="">
      <xdr:nvSpPr>
        <xdr:cNvPr id="3906" name="Line 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 flipV="1">
          <a:off x="8182440" y="870750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5240</xdr:row>
      <xdr:rowOff>26280</xdr:rowOff>
    </xdr:from>
    <xdr:to>
      <xdr:col>4</xdr:col>
      <xdr:colOff>514800</xdr:colOff>
      <xdr:row>5240</xdr:row>
      <xdr:rowOff>132480</xdr:rowOff>
    </xdr:to>
    <xdr:sp macro="" textlink="">
      <xdr:nvSpPr>
        <xdr:cNvPr id="3907" name="Line 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 flipV="1">
          <a:off x="4864680" y="87091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5241</xdr:row>
      <xdr:rowOff>27000</xdr:rowOff>
    </xdr:from>
    <xdr:to>
      <xdr:col>11</xdr:col>
      <xdr:colOff>1080</xdr:colOff>
      <xdr:row>5241</xdr:row>
      <xdr:rowOff>133200</xdr:rowOff>
    </xdr:to>
    <xdr:sp macro="" textlink="">
      <xdr:nvSpPr>
        <xdr:cNvPr id="3908" name="Line 1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 flipV="1">
          <a:off x="8742600" y="87107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5242</xdr:row>
      <xdr:rowOff>27360</xdr:rowOff>
    </xdr:from>
    <xdr:to>
      <xdr:col>9</xdr:col>
      <xdr:colOff>516600</xdr:colOff>
      <xdr:row>5242</xdr:row>
      <xdr:rowOff>133560</xdr:rowOff>
    </xdr:to>
    <xdr:sp macro="" textlink="">
      <xdr:nvSpPr>
        <xdr:cNvPr id="3909" name="Line 1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 flipV="1">
          <a:off x="8182440" y="87123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5242</xdr:row>
      <xdr:rowOff>154080</xdr:rowOff>
    </xdr:from>
    <xdr:to>
      <xdr:col>8</xdr:col>
      <xdr:colOff>624600</xdr:colOff>
      <xdr:row>5243</xdr:row>
      <xdr:rowOff>97920</xdr:rowOff>
    </xdr:to>
    <xdr:sp macro="" textlink="">
      <xdr:nvSpPr>
        <xdr:cNvPr id="3910" name="Line 1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 flipV="1">
          <a:off x="7382160" y="87136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5244</xdr:row>
      <xdr:rowOff>28080</xdr:rowOff>
    </xdr:from>
    <xdr:to>
      <xdr:col>7</xdr:col>
      <xdr:colOff>477360</xdr:colOff>
      <xdr:row>5244</xdr:row>
      <xdr:rowOff>134280</xdr:rowOff>
    </xdr:to>
    <xdr:sp macro="" textlink="">
      <xdr:nvSpPr>
        <xdr:cNvPr id="3911" name="Line 1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 flipV="1">
          <a:off x="6675480" y="87156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5244</xdr:row>
      <xdr:rowOff>155160</xdr:rowOff>
    </xdr:from>
    <xdr:to>
      <xdr:col>6</xdr:col>
      <xdr:colOff>500235</xdr:colOff>
      <xdr:row>5245</xdr:row>
      <xdr:rowOff>98640</xdr:rowOff>
    </xdr:to>
    <xdr:sp macro="" textlink="">
      <xdr:nvSpPr>
        <xdr:cNvPr id="3912" name="Line 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 flipV="1">
          <a:off x="6148440" y="871692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5246</xdr:row>
      <xdr:rowOff>29160</xdr:rowOff>
    </xdr:from>
    <xdr:to>
      <xdr:col>11</xdr:col>
      <xdr:colOff>1080</xdr:colOff>
      <xdr:row>5246</xdr:row>
      <xdr:rowOff>135360</xdr:rowOff>
    </xdr:to>
    <xdr:sp macro="" textlink="">
      <xdr:nvSpPr>
        <xdr:cNvPr id="3913" name="Line 1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 flipV="1">
          <a:off x="8742600" y="87189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5247</xdr:row>
      <xdr:rowOff>29520</xdr:rowOff>
    </xdr:from>
    <xdr:to>
      <xdr:col>9</xdr:col>
      <xdr:colOff>516600</xdr:colOff>
      <xdr:row>5247</xdr:row>
      <xdr:rowOff>135720</xdr:rowOff>
    </xdr:to>
    <xdr:sp macro="" textlink="">
      <xdr:nvSpPr>
        <xdr:cNvPr id="3914" name="Line 1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 flipV="1">
          <a:off x="8182440" y="87205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5248</xdr:row>
      <xdr:rowOff>29880</xdr:rowOff>
    </xdr:from>
    <xdr:to>
      <xdr:col>5</xdr:col>
      <xdr:colOff>511560</xdr:colOff>
      <xdr:row>5248</xdr:row>
      <xdr:rowOff>136080</xdr:rowOff>
    </xdr:to>
    <xdr:sp macro="" textlink="">
      <xdr:nvSpPr>
        <xdr:cNvPr id="3915" name="Line 1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 flipV="1">
          <a:off x="5516640" y="87221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5249</xdr:row>
      <xdr:rowOff>30600</xdr:rowOff>
    </xdr:from>
    <xdr:to>
      <xdr:col>8</xdr:col>
      <xdr:colOff>624600</xdr:colOff>
      <xdr:row>5249</xdr:row>
      <xdr:rowOff>136800</xdr:rowOff>
    </xdr:to>
    <xdr:sp macro="" textlink="">
      <xdr:nvSpPr>
        <xdr:cNvPr id="3916" name="Line 1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 flipV="1">
          <a:off x="7382160" y="87238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5250</xdr:row>
      <xdr:rowOff>30960</xdr:rowOff>
    </xdr:from>
    <xdr:to>
      <xdr:col>7</xdr:col>
      <xdr:colOff>503835</xdr:colOff>
      <xdr:row>5250</xdr:row>
      <xdr:rowOff>137160</xdr:rowOff>
    </xdr:to>
    <xdr:sp macro="" textlink="">
      <xdr:nvSpPr>
        <xdr:cNvPr id="3917" name="Line 1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 flipV="1">
          <a:off x="6711480" y="87254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5251</xdr:row>
      <xdr:rowOff>31320</xdr:rowOff>
    </xdr:from>
    <xdr:to>
      <xdr:col>7</xdr:col>
      <xdr:colOff>477360</xdr:colOff>
      <xdr:row>5251</xdr:row>
      <xdr:rowOff>137520</xdr:rowOff>
    </xdr:to>
    <xdr:sp macro="" textlink="">
      <xdr:nvSpPr>
        <xdr:cNvPr id="3918" name="Line 1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 flipV="1">
          <a:off x="6675480" y="87270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5252</xdr:row>
      <xdr:rowOff>32040</xdr:rowOff>
    </xdr:from>
    <xdr:to>
      <xdr:col>4</xdr:col>
      <xdr:colOff>550800</xdr:colOff>
      <xdr:row>5252</xdr:row>
      <xdr:rowOff>138240</xdr:rowOff>
    </xdr:to>
    <xdr:sp macro="" textlink="">
      <xdr:nvSpPr>
        <xdr:cNvPr id="3919" name="Line 1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 flipV="1">
          <a:off x="4900680" y="87286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5252</xdr:row>
      <xdr:rowOff>159120</xdr:rowOff>
    </xdr:from>
    <xdr:to>
      <xdr:col>3</xdr:col>
      <xdr:colOff>656640</xdr:colOff>
      <xdr:row>5253</xdr:row>
      <xdr:rowOff>102600</xdr:rowOff>
    </xdr:to>
    <xdr:sp macro="" textlink="">
      <xdr:nvSpPr>
        <xdr:cNvPr id="3920" name="Line 1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 flipV="1">
          <a:off x="4129920" y="872996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5253</xdr:row>
      <xdr:rowOff>159480</xdr:rowOff>
    </xdr:from>
    <xdr:to>
      <xdr:col>3</xdr:col>
      <xdr:colOff>656640</xdr:colOff>
      <xdr:row>5254</xdr:row>
      <xdr:rowOff>102960</xdr:rowOff>
    </xdr:to>
    <xdr:sp macro="" textlink="">
      <xdr:nvSpPr>
        <xdr:cNvPr id="3921" name="Line 1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 flipV="1">
          <a:off x="4129920" y="873159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5255</xdr:row>
      <xdr:rowOff>33120</xdr:rowOff>
    </xdr:from>
    <xdr:to>
      <xdr:col>9</xdr:col>
      <xdr:colOff>516600</xdr:colOff>
      <xdr:row>5255</xdr:row>
      <xdr:rowOff>139320</xdr:rowOff>
    </xdr:to>
    <xdr:sp macro="" textlink="">
      <xdr:nvSpPr>
        <xdr:cNvPr id="3922" name="Line 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 flipV="1">
          <a:off x="8182440" y="87335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5255</xdr:row>
      <xdr:rowOff>160200</xdr:rowOff>
    </xdr:from>
    <xdr:to>
      <xdr:col>8</xdr:col>
      <xdr:colOff>660600</xdr:colOff>
      <xdr:row>5256</xdr:row>
      <xdr:rowOff>103680</xdr:rowOff>
    </xdr:to>
    <xdr:sp macro="" textlink="">
      <xdr:nvSpPr>
        <xdr:cNvPr id="3923" name="Line 1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 flipV="1">
          <a:off x="7418160" y="87348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5256</xdr:row>
      <xdr:rowOff>160560</xdr:rowOff>
    </xdr:from>
    <xdr:to>
      <xdr:col>8</xdr:col>
      <xdr:colOff>660600</xdr:colOff>
      <xdr:row>5257</xdr:row>
      <xdr:rowOff>104400</xdr:rowOff>
    </xdr:to>
    <xdr:sp macro="" textlink="">
      <xdr:nvSpPr>
        <xdr:cNvPr id="3924" name="Line 1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 flipV="1">
          <a:off x="7418160" y="87364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5258</xdr:row>
      <xdr:rowOff>34560</xdr:rowOff>
    </xdr:from>
    <xdr:to>
      <xdr:col>4</xdr:col>
      <xdr:colOff>514800</xdr:colOff>
      <xdr:row>5258</xdr:row>
      <xdr:rowOff>140760</xdr:rowOff>
    </xdr:to>
    <xdr:sp macro="" textlink="">
      <xdr:nvSpPr>
        <xdr:cNvPr id="3925" name="Line 1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 flipV="1">
          <a:off x="4864680" y="873847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5260</xdr:row>
      <xdr:rowOff>52560</xdr:rowOff>
    </xdr:from>
    <xdr:to>
      <xdr:col>11</xdr:col>
      <xdr:colOff>1080</xdr:colOff>
      <xdr:row>5260</xdr:row>
      <xdr:rowOff>158760</xdr:rowOff>
    </xdr:to>
    <xdr:sp macro="" textlink="">
      <xdr:nvSpPr>
        <xdr:cNvPr id="3926" name="Line 1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 flipV="1">
          <a:off x="8742600" y="87419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5259</xdr:row>
      <xdr:rowOff>35280</xdr:rowOff>
    </xdr:from>
    <xdr:to>
      <xdr:col>11</xdr:col>
      <xdr:colOff>1080</xdr:colOff>
      <xdr:row>5259</xdr:row>
      <xdr:rowOff>141480</xdr:rowOff>
    </xdr:to>
    <xdr:sp macro="" textlink="">
      <xdr:nvSpPr>
        <xdr:cNvPr id="3927" name="Line 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 flipV="1">
          <a:off x="8742600" y="87401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5264</xdr:row>
      <xdr:rowOff>28080</xdr:rowOff>
    </xdr:from>
    <xdr:to>
      <xdr:col>5</xdr:col>
      <xdr:colOff>511560</xdr:colOff>
      <xdr:row>5264</xdr:row>
      <xdr:rowOff>134280</xdr:rowOff>
    </xdr:to>
    <xdr:sp macro="" textlink="">
      <xdr:nvSpPr>
        <xdr:cNvPr id="3928" name="Line 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 flipV="1">
          <a:off x="5516640" y="874880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5265</xdr:row>
      <xdr:rowOff>9360</xdr:rowOff>
    </xdr:from>
    <xdr:to>
      <xdr:col>4</xdr:col>
      <xdr:colOff>514800</xdr:colOff>
      <xdr:row>5265</xdr:row>
      <xdr:rowOff>115560</xdr:rowOff>
    </xdr:to>
    <xdr:sp macro="" textlink="">
      <xdr:nvSpPr>
        <xdr:cNvPr id="3929" name="Line 1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 flipV="1">
          <a:off x="4864680" y="87502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5265</xdr:row>
      <xdr:rowOff>158040</xdr:rowOff>
    </xdr:from>
    <xdr:to>
      <xdr:col>7</xdr:col>
      <xdr:colOff>477360</xdr:colOff>
      <xdr:row>5266</xdr:row>
      <xdr:rowOff>101880</xdr:rowOff>
    </xdr:to>
    <xdr:sp macro="" textlink="">
      <xdr:nvSpPr>
        <xdr:cNvPr id="3930" name="Line 1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 flipV="1">
          <a:off x="6675480" y="87517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5266</xdr:row>
      <xdr:rowOff>158760</xdr:rowOff>
    </xdr:from>
    <xdr:to>
      <xdr:col>7</xdr:col>
      <xdr:colOff>477360</xdr:colOff>
      <xdr:row>5267</xdr:row>
      <xdr:rowOff>102240</xdr:rowOff>
    </xdr:to>
    <xdr:sp macro="" textlink="">
      <xdr:nvSpPr>
        <xdr:cNvPr id="3931" name="Line 1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 flipV="1">
          <a:off x="6675480" y="875336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5267</xdr:row>
      <xdr:rowOff>159120</xdr:rowOff>
    </xdr:from>
    <xdr:to>
      <xdr:col>6</xdr:col>
      <xdr:colOff>473760</xdr:colOff>
      <xdr:row>5268</xdr:row>
      <xdr:rowOff>102960</xdr:rowOff>
    </xdr:to>
    <xdr:sp macro="" textlink="">
      <xdr:nvSpPr>
        <xdr:cNvPr id="3932" name="Line 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 flipV="1">
          <a:off x="6112440" y="875499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5268</xdr:row>
      <xdr:rowOff>159480</xdr:rowOff>
    </xdr:from>
    <xdr:to>
      <xdr:col>5</xdr:col>
      <xdr:colOff>475560</xdr:colOff>
      <xdr:row>5269</xdr:row>
      <xdr:rowOff>102960</xdr:rowOff>
    </xdr:to>
    <xdr:sp macro="" textlink="">
      <xdr:nvSpPr>
        <xdr:cNvPr id="3933" name="Line 1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 flipV="1">
          <a:off x="5480640" y="87566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5269</xdr:row>
      <xdr:rowOff>159840</xdr:rowOff>
    </xdr:from>
    <xdr:to>
      <xdr:col>5</xdr:col>
      <xdr:colOff>475560</xdr:colOff>
      <xdr:row>5270</xdr:row>
      <xdr:rowOff>103320</xdr:rowOff>
    </xdr:to>
    <xdr:sp macro="" textlink="">
      <xdr:nvSpPr>
        <xdr:cNvPr id="3934" name="Line 1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 flipV="1">
          <a:off x="5480640" y="875825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5271</xdr:row>
      <xdr:rowOff>33840</xdr:rowOff>
    </xdr:from>
    <xdr:to>
      <xdr:col>7</xdr:col>
      <xdr:colOff>477360</xdr:colOff>
      <xdr:row>5271</xdr:row>
      <xdr:rowOff>140040</xdr:rowOff>
    </xdr:to>
    <xdr:sp macro="" textlink="">
      <xdr:nvSpPr>
        <xdr:cNvPr id="3935" name="Line 1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 flipV="1">
          <a:off x="6675480" y="876024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5272</xdr:row>
      <xdr:rowOff>34200</xdr:rowOff>
    </xdr:from>
    <xdr:to>
      <xdr:col>11</xdr:col>
      <xdr:colOff>1080</xdr:colOff>
      <xdr:row>5272</xdr:row>
      <xdr:rowOff>140400</xdr:rowOff>
    </xdr:to>
    <xdr:sp macro="" textlink="">
      <xdr:nvSpPr>
        <xdr:cNvPr id="3936" name="Line 1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 flipV="1">
          <a:off x="8742600" y="87618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5272</xdr:row>
      <xdr:rowOff>160920</xdr:rowOff>
    </xdr:from>
    <xdr:to>
      <xdr:col>6</xdr:col>
      <xdr:colOff>500235</xdr:colOff>
      <xdr:row>5273</xdr:row>
      <xdr:rowOff>104760</xdr:rowOff>
    </xdr:to>
    <xdr:sp macro="" textlink="">
      <xdr:nvSpPr>
        <xdr:cNvPr id="3937" name="Line 1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 flipV="1">
          <a:off x="6148440" y="87631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5274</xdr:row>
      <xdr:rowOff>34920</xdr:rowOff>
    </xdr:from>
    <xdr:to>
      <xdr:col>9</xdr:col>
      <xdr:colOff>516600</xdr:colOff>
      <xdr:row>5274</xdr:row>
      <xdr:rowOff>141120</xdr:rowOff>
    </xdr:to>
    <xdr:sp macro="" textlink="">
      <xdr:nvSpPr>
        <xdr:cNvPr id="3938" name="Line 1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 flipV="1">
          <a:off x="8182440" y="87651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5275</xdr:row>
      <xdr:rowOff>35640</xdr:rowOff>
    </xdr:from>
    <xdr:to>
      <xdr:col>6</xdr:col>
      <xdr:colOff>473760</xdr:colOff>
      <xdr:row>5275</xdr:row>
      <xdr:rowOff>141840</xdr:rowOff>
    </xdr:to>
    <xdr:sp macro="" textlink="">
      <xdr:nvSpPr>
        <xdr:cNvPr id="3939" name="Line 1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 flipV="1">
          <a:off x="6112440" y="87667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5276</xdr:row>
      <xdr:rowOff>36000</xdr:rowOff>
    </xdr:from>
    <xdr:to>
      <xdr:col>3</xdr:col>
      <xdr:colOff>620640</xdr:colOff>
      <xdr:row>5276</xdr:row>
      <xdr:rowOff>142200</xdr:rowOff>
    </xdr:to>
    <xdr:sp macro="" textlink="">
      <xdr:nvSpPr>
        <xdr:cNvPr id="3940" name="Line 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 flipV="1">
          <a:off x="4093920" y="87683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5278</xdr:row>
      <xdr:rowOff>36720</xdr:rowOff>
    </xdr:from>
    <xdr:to>
      <xdr:col>6</xdr:col>
      <xdr:colOff>500235</xdr:colOff>
      <xdr:row>5278</xdr:row>
      <xdr:rowOff>142920</xdr:rowOff>
    </xdr:to>
    <xdr:sp macro="" textlink="">
      <xdr:nvSpPr>
        <xdr:cNvPr id="3941" name="Line 1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 flipV="1">
          <a:off x="6148440" y="877165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5277</xdr:row>
      <xdr:rowOff>36720</xdr:rowOff>
    </xdr:from>
    <xdr:to>
      <xdr:col>8</xdr:col>
      <xdr:colOff>624600</xdr:colOff>
      <xdr:row>5277</xdr:row>
      <xdr:rowOff>142920</xdr:rowOff>
    </xdr:to>
    <xdr:sp macro="" textlink="">
      <xdr:nvSpPr>
        <xdr:cNvPr id="3942" name="Line 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 flipV="1">
          <a:off x="7382160" y="877002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5279</xdr:row>
      <xdr:rowOff>37080</xdr:rowOff>
    </xdr:from>
    <xdr:to>
      <xdr:col>7</xdr:col>
      <xdr:colOff>477360</xdr:colOff>
      <xdr:row>5279</xdr:row>
      <xdr:rowOff>143280</xdr:rowOff>
    </xdr:to>
    <xdr:sp macro="" textlink="">
      <xdr:nvSpPr>
        <xdr:cNvPr id="3943" name="Line 1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 flipV="1">
          <a:off x="6675480" y="877328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5281</xdr:row>
      <xdr:rowOff>38160</xdr:rowOff>
    </xdr:from>
    <xdr:to>
      <xdr:col>9</xdr:col>
      <xdr:colOff>516600</xdr:colOff>
      <xdr:row>5281</xdr:row>
      <xdr:rowOff>144360</xdr:rowOff>
    </xdr:to>
    <xdr:sp macro="" textlink="">
      <xdr:nvSpPr>
        <xdr:cNvPr id="3944" name="Line 1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 flipV="1">
          <a:off x="8182440" y="87765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5280</xdr:row>
      <xdr:rowOff>37800</xdr:rowOff>
    </xdr:from>
    <xdr:to>
      <xdr:col>3</xdr:col>
      <xdr:colOff>620640</xdr:colOff>
      <xdr:row>5280</xdr:row>
      <xdr:rowOff>144000</xdr:rowOff>
    </xdr:to>
    <xdr:sp macro="" textlink="">
      <xdr:nvSpPr>
        <xdr:cNvPr id="3945" name="Line 1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 flipV="1">
          <a:off x="4093920" y="877491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5285</xdr:row>
      <xdr:rowOff>20880</xdr:rowOff>
    </xdr:from>
    <xdr:to>
      <xdr:col>4</xdr:col>
      <xdr:colOff>514800</xdr:colOff>
      <xdr:row>5285</xdr:row>
      <xdr:rowOff>127080</xdr:rowOff>
    </xdr:to>
    <xdr:sp macro="" textlink="">
      <xdr:nvSpPr>
        <xdr:cNvPr id="3946" name="Line 1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 flipV="1">
          <a:off x="4864680" y="878287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5284</xdr:row>
      <xdr:rowOff>3600</xdr:rowOff>
    </xdr:from>
    <xdr:to>
      <xdr:col>4</xdr:col>
      <xdr:colOff>514800</xdr:colOff>
      <xdr:row>5284</xdr:row>
      <xdr:rowOff>109800</xdr:rowOff>
    </xdr:to>
    <xdr:sp macro="" textlink="">
      <xdr:nvSpPr>
        <xdr:cNvPr id="3947" name="Line 1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 flipV="1">
          <a:off x="4864680" y="878107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5283</xdr:row>
      <xdr:rowOff>20160</xdr:rowOff>
    </xdr:from>
    <xdr:to>
      <xdr:col>8</xdr:col>
      <xdr:colOff>660600</xdr:colOff>
      <xdr:row>5283</xdr:row>
      <xdr:rowOff>126360</xdr:rowOff>
    </xdr:to>
    <xdr:sp macro="" textlink="">
      <xdr:nvSpPr>
        <xdr:cNvPr id="3948" name="Line 1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 flipV="1">
          <a:off x="7418160" y="87796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5282</xdr:row>
      <xdr:rowOff>2880</xdr:rowOff>
    </xdr:from>
    <xdr:to>
      <xdr:col>8</xdr:col>
      <xdr:colOff>624600</xdr:colOff>
      <xdr:row>5282</xdr:row>
      <xdr:rowOff>109080</xdr:rowOff>
    </xdr:to>
    <xdr:sp macro="" textlink="">
      <xdr:nvSpPr>
        <xdr:cNvPr id="3949" name="Line 1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 flipV="1">
          <a:off x="7382160" y="87778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5287</xdr:row>
      <xdr:rowOff>57960</xdr:rowOff>
    </xdr:from>
    <xdr:to>
      <xdr:col>11</xdr:col>
      <xdr:colOff>1080</xdr:colOff>
      <xdr:row>5288</xdr:row>
      <xdr:rowOff>1440</xdr:rowOff>
    </xdr:to>
    <xdr:sp macro="" textlink="">
      <xdr:nvSpPr>
        <xdr:cNvPr id="3950" name="Line 1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 flipV="1">
          <a:off x="8742600" y="878649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5286</xdr:row>
      <xdr:rowOff>40680</xdr:rowOff>
    </xdr:from>
    <xdr:to>
      <xdr:col>11</xdr:col>
      <xdr:colOff>1080</xdr:colOff>
      <xdr:row>5286</xdr:row>
      <xdr:rowOff>146880</xdr:rowOff>
    </xdr:to>
    <xdr:sp macro="" textlink="">
      <xdr:nvSpPr>
        <xdr:cNvPr id="3951" name="Line 1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 flipV="1">
          <a:off x="8742600" y="878469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5291</xdr:row>
      <xdr:rowOff>31680</xdr:rowOff>
    </xdr:from>
    <xdr:to>
      <xdr:col>8</xdr:col>
      <xdr:colOff>660600</xdr:colOff>
      <xdr:row>5291</xdr:row>
      <xdr:rowOff>137880</xdr:rowOff>
    </xdr:to>
    <xdr:sp macro="" textlink="">
      <xdr:nvSpPr>
        <xdr:cNvPr id="3952" name="Line 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 flipV="1">
          <a:off x="7418160" y="87933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5291</xdr:row>
      <xdr:rowOff>141480</xdr:rowOff>
    </xdr:from>
    <xdr:to>
      <xdr:col>7</xdr:col>
      <xdr:colOff>477360</xdr:colOff>
      <xdr:row>5292</xdr:row>
      <xdr:rowOff>84960</xdr:rowOff>
    </xdr:to>
    <xdr:sp macro="" textlink="">
      <xdr:nvSpPr>
        <xdr:cNvPr id="3953" name="Line 1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 flipV="1">
          <a:off x="6675480" y="879447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5293</xdr:row>
      <xdr:rowOff>720</xdr:rowOff>
    </xdr:from>
    <xdr:to>
      <xdr:col>8</xdr:col>
      <xdr:colOff>660600</xdr:colOff>
      <xdr:row>5293</xdr:row>
      <xdr:rowOff>106920</xdr:rowOff>
    </xdr:to>
    <xdr:sp macro="" textlink="">
      <xdr:nvSpPr>
        <xdr:cNvPr id="3954" name="Line 1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 flipV="1">
          <a:off x="7418160" y="879631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5294</xdr:row>
      <xdr:rowOff>1440</xdr:rowOff>
    </xdr:from>
    <xdr:to>
      <xdr:col>4</xdr:col>
      <xdr:colOff>550800</xdr:colOff>
      <xdr:row>5294</xdr:row>
      <xdr:rowOff>107640</xdr:rowOff>
    </xdr:to>
    <xdr:sp macro="" textlink="">
      <xdr:nvSpPr>
        <xdr:cNvPr id="3955" name="Line 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 flipV="1">
          <a:off x="4900680" y="879795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5295</xdr:row>
      <xdr:rowOff>37800</xdr:rowOff>
    </xdr:from>
    <xdr:to>
      <xdr:col>5</xdr:col>
      <xdr:colOff>511560</xdr:colOff>
      <xdr:row>5295</xdr:row>
      <xdr:rowOff>144000</xdr:rowOff>
    </xdr:to>
    <xdr:sp macro="" textlink="">
      <xdr:nvSpPr>
        <xdr:cNvPr id="3956" name="Line 1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 flipV="1">
          <a:off x="5516640" y="879994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5296</xdr:row>
      <xdr:rowOff>38160</xdr:rowOff>
    </xdr:from>
    <xdr:to>
      <xdr:col>9</xdr:col>
      <xdr:colOff>516600</xdr:colOff>
      <xdr:row>5296</xdr:row>
      <xdr:rowOff>144360</xdr:rowOff>
    </xdr:to>
    <xdr:sp macro="" textlink="">
      <xdr:nvSpPr>
        <xdr:cNvPr id="3957" name="Line 1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 flipV="1">
          <a:off x="8182440" y="88015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5297</xdr:row>
      <xdr:rowOff>2520</xdr:rowOff>
    </xdr:from>
    <xdr:to>
      <xdr:col>7</xdr:col>
      <xdr:colOff>477360</xdr:colOff>
      <xdr:row>5297</xdr:row>
      <xdr:rowOff>108720</xdr:rowOff>
    </xdr:to>
    <xdr:sp macro="" textlink="">
      <xdr:nvSpPr>
        <xdr:cNvPr id="3958" name="Line 1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 flipV="1">
          <a:off x="6675480" y="88028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5298</xdr:row>
      <xdr:rowOff>3240</xdr:rowOff>
    </xdr:from>
    <xdr:to>
      <xdr:col>3</xdr:col>
      <xdr:colOff>620640</xdr:colOff>
      <xdr:row>5298</xdr:row>
      <xdr:rowOff>109440</xdr:rowOff>
    </xdr:to>
    <xdr:sp macro="" textlink="">
      <xdr:nvSpPr>
        <xdr:cNvPr id="3959" name="Line 1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 flipV="1">
          <a:off x="4093920" y="880446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5299</xdr:row>
      <xdr:rowOff>39600</xdr:rowOff>
    </xdr:from>
    <xdr:to>
      <xdr:col>5</xdr:col>
      <xdr:colOff>511560</xdr:colOff>
      <xdr:row>5299</xdr:row>
      <xdr:rowOff>145800</xdr:rowOff>
    </xdr:to>
    <xdr:sp macro="" textlink="">
      <xdr:nvSpPr>
        <xdr:cNvPr id="3960" name="Line 1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 flipV="1">
          <a:off x="5516640" y="88064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5300</xdr:row>
      <xdr:rowOff>39960</xdr:rowOff>
    </xdr:from>
    <xdr:to>
      <xdr:col>8</xdr:col>
      <xdr:colOff>624600</xdr:colOff>
      <xdr:row>5300</xdr:row>
      <xdr:rowOff>146160</xdr:rowOff>
    </xdr:to>
    <xdr:sp macro="" textlink="">
      <xdr:nvSpPr>
        <xdr:cNvPr id="3961" name="Line 1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 flipV="1">
          <a:off x="7382160" y="88080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5301</xdr:row>
      <xdr:rowOff>40320</xdr:rowOff>
    </xdr:from>
    <xdr:to>
      <xdr:col>7</xdr:col>
      <xdr:colOff>477360</xdr:colOff>
      <xdr:row>5301</xdr:row>
      <xdr:rowOff>146520</xdr:rowOff>
    </xdr:to>
    <xdr:sp macro="" textlink="">
      <xdr:nvSpPr>
        <xdr:cNvPr id="3962" name="Line 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 flipV="1">
          <a:off x="6675480" y="88097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5302</xdr:row>
      <xdr:rowOff>40680</xdr:rowOff>
    </xdr:from>
    <xdr:to>
      <xdr:col>6</xdr:col>
      <xdr:colOff>473760</xdr:colOff>
      <xdr:row>5302</xdr:row>
      <xdr:rowOff>146880</xdr:rowOff>
    </xdr:to>
    <xdr:sp macro="" textlink="">
      <xdr:nvSpPr>
        <xdr:cNvPr id="3963" name="Line 1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 flipV="1">
          <a:off x="6112440" y="88113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5303</xdr:row>
      <xdr:rowOff>41400</xdr:rowOff>
    </xdr:from>
    <xdr:to>
      <xdr:col>4</xdr:col>
      <xdr:colOff>514800</xdr:colOff>
      <xdr:row>5303</xdr:row>
      <xdr:rowOff>147600</xdr:rowOff>
    </xdr:to>
    <xdr:sp macro="" textlink="">
      <xdr:nvSpPr>
        <xdr:cNvPr id="3964" name="Line 1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 flipV="1">
          <a:off x="4864680" y="88129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5304</xdr:row>
      <xdr:rowOff>41760</xdr:rowOff>
    </xdr:from>
    <xdr:to>
      <xdr:col>3</xdr:col>
      <xdr:colOff>620640</xdr:colOff>
      <xdr:row>5304</xdr:row>
      <xdr:rowOff>147960</xdr:rowOff>
    </xdr:to>
    <xdr:sp macro="" textlink="">
      <xdr:nvSpPr>
        <xdr:cNvPr id="3965" name="Line 1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 flipV="1">
          <a:off x="4093920" y="88146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5305</xdr:row>
      <xdr:rowOff>42120</xdr:rowOff>
    </xdr:from>
    <xdr:to>
      <xdr:col>5</xdr:col>
      <xdr:colOff>511560</xdr:colOff>
      <xdr:row>5305</xdr:row>
      <xdr:rowOff>148320</xdr:rowOff>
    </xdr:to>
    <xdr:sp macro="" textlink="">
      <xdr:nvSpPr>
        <xdr:cNvPr id="3966" name="Line 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 flipV="1">
          <a:off x="5516640" y="88162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5307</xdr:row>
      <xdr:rowOff>43200</xdr:rowOff>
    </xdr:from>
    <xdr:to>
      <xdr:col>6</xdr:col>
      <xdr:colOff>473760</xdr:colOff>
      <xdr:row>5307</xdr:row>
      <xdr:rowOff>149400</xdr:rowOff>
    </xdr:to>
    <xdr:sp macro="" textlink="">
      <xdr:nvSpPr>
        <xdr:cNvPr id="3967" name="Line 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 flipV="1">
          <a:off x="6112440" y="88194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5306</xdr:row>
      <xdr:rowOff>42480</xdr:rowOff>
    </xdr:from>
    <xdr:to>
      <xdr:col>9</xdr:col>
      <xdr:colOff>516600</xdr:colOff>
      <xdr:row>5306</xdr:row>
      <xdr:rowOff>148680</xdr:rowOff>
    </xdr:to>
    <xdr:sp macro="" textlink="">
      <xdr:nvSpPr>
        <xdr:cNvPr id="3968" name="Line 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 flipV="1">
          <a:off x="8182440" y="881786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5309</xdr:row>
      <xdr:rowOff>8280</xdr:rowOff>
    </xdr:from>
    <xdr:to>
      <xdr:col>5</xdr:col>
      <xdr:colOff>511560</xdr:colOff>
      <xdr:row>5309</xdr:row>
      <xdr:rowOff>114480</xdr:rowOff>
    </xdr:to>
    <xdr:sp macro="" textlink="">
      <xdr:nvSpPr>
        <xdr:cNvPr id="3969" name="Line 1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 flipV="1">
          <a:off x="5516640" y="882240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5308</xdr:row>
      <xdr:rowOff>7560</xdr:rowOff>
    </xdr:from>
    <xdr:to>
      <xdr:col>3</xdr:col>
      <xdr:colOff>620640</xdr:colOff>
      <xdr:row>5308</xdr:row>
      <xdr:rowOff>113760</xdr:rowOff>
    </xdr:to>
    <xdr:sp macro="" textlink="">
      <xdr:nvSpPr>
        <xdr:cNvPr id="3970" name="Line 1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 flipV="1">
          <a:off x="4093920" y="88207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5310</xdr:row>
      <xdr:rowOff>8280</xdr:rowOff>
    </xdr:from>
    <xdr:to>
      <xdr:col>9</xdr:col>
      <xdr:colOff>516600</xdr:colOff>
      <xdr:row>5310</xdr:row>
      <xdr:rowOff>114480</xdr:rowOff>
    </xdr:to>
    <xdr:sp macro="" textlink="">
      <xdr:nvSpPr>
        <xdr:cNvPr id="3971" name="Line 1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 flipV="1">
          <a:off x="8182440" y="88240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5311</xdr:row>
      <xdr:rowOff>8640</xdr:rowOff>
    </xdr:from>
    <xdr:to>
      <xdr:col>8</xdr:col>
      <xdr:colOff>624600</xdr:colOff>
      <xdr:row>5311</xdr:row>
      <xdr:rowOff>114840</xdr:rowOff>
    </xdr:to>
    <xdr:sp macro="" textlink="">
      <xdr:nvSpPr>
        <xdr:cNvPr id="3972" name="Line 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 flipV="1">
          <a:off x="7382160" y="88256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5312</xdr:row>
      <xdr:rowOff>9360</xdr:rowOff>
    </xdr:from>
    <xdr:to>
      <xdr:col>4</xdr:col>
      <xdr:colOff>550800</xdr:colOff>
      <xdr:row>5312</xdr:row>
      <xdr:rowOff>115560</xdr:rowOff>
    </xdr:to>
    <xdr:sp macro="" textlink="">
      <xdr:nvSpPr>
        <xdr:cNvPr id="3973" name="Line 1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 flipV="1">
          <a:off x="4900680" y="882729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5314</xdr:row>
      <xdr:rowOff>27360</xdr:rowOff>
    </xdr:from>
    <xdr:to>
      <xdr:col>11</xdr:col>
      <xdr:colOff>1080</xdr:colOff>
      <xdr:row>5314</xdr:row>
      <xdr:rowOff>133560</xdr:rowOff>
    </xdr:to>
    <xdr:sp macro="" textlink="">
      <xdr:nvSpPr>
        <xdr:cNvPr id="3974" name="Line 1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 flipV="1">
          <a:off x="8742600" y="88307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5313</xdr:row>
      <xdr:rowOff>9720</xdr:rowOff>
    </xdr:from>
    <xdr:to>
      <xdr:col>11</xdr:col>
      <xdr:colOff>1080</xdr:colOff>
      <xdr:row>5313</xdr:row>
      <xdr:rowOff>115920</xdr:rowOff>
    </xdr:to>
    <xdr:sp macro="" textlink="">
      <xdr:nvSpPr>
        <xdr:cNvPr id="3975" name="Line 1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 flipV="1">
          <a:off x="8742600" y="88289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5318</xdr:row>
      <xdr:rowOff>36360</xdr:rowOff>
    </xdr:from>
    <xdr:to>
      <xdr:col>11</xdr:col>
      <xdr:colOff>1080</xdr:colOff>
      <xdr:row>5318</xdr:row>
      <xdr:rowOff>142560</xdr:rowOff>
    </xdr:to>
    <xdr:sp macro="" textlink="">
      <xdr:nvSpPr>
        <xdr:cNvPr id="3976" name="Line 1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 flipV="1">
          <a:off x="8742600" y="883795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5319</xdr:row>
      <xdr:rowOff>20160</xdr:rowOff>
    </xdr:from>
    <xdr:to>
      <xdr:col>5</xdr:col>
      <xdr:colOff>475560</xdr:colOff>
      <xdr:row>5319</xdr:row>
      <xdr:rowOff>126360</xdr:rowOff>
    </xdr:to>
    <xdr:sp macro="" textlink="">
      <xdr:nvSpPr>
        <xdr:cNvPr id="3977" name="Line 1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 flipV="1">
          <a:off x="5480640" y="88394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5320</xdr:row>
      <xdr:rowOff>6120</xdr:rowOff>
    </xdr:from>
    <xdr:to>
      <xdr:col>11</xdr:col>
      <xdr:colOff>1080</xdr:colOff>
      <xdr:row>5320</xdr:row>
      <xdr:rowOff>112320</xdr:rowOff>
    </xdr:to>
    <xdr:sp macro="" textlink="">
      <xdr:nvSpPr>
        <xdr:cNvPr id="3978" name="Line 1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 flipV="1">
          <a:off x="8742600" y="88409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5321</xdr:row>
      <xdr:rowOff>42480</xdr:rowOff>
    </xdr:from>
    <xdr:to>
      <xdr:col>11</xdr:col>
      <xdr:colOff>1080</xdr:colOff>
      <xdr:row>5321</xdr:row>
      <xdr:rowOff>148680</xdr:rowOff>
    </xdr:to>
    <xdr:sp macro="" textlink="">
      <xdr:nvSpPr>
        <xdr:cNvPr id="3979" name="Line 1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 flipV="1">
          <a:off x="8742600" y="88428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5322</xdr:row>
      <xdr:rowOff>6840</xdr:rowOff>
    </xdr:from>
    <xdr:to>
      <xdr:col>6</xdr:col>
      <xdr:colOff>473760</xdr:colOff>
      <xdr:row>5322</xdr:row>
      <xdr:rowOff>113040</xdr:rowOff>
    </xdr:to>
    <xdr:sp macro="" textlink="">
      <xdr:nvSpPr>
        <xdr:cNvPr id="3980" name="Line 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 flipV="1">
          <a:off x="6112440" y="88441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5323</xdr:row>
      <xdr:rowOff>7560</xdr:rowOff>
    </xdr:from>
    <xdr:to>
      <xdr:col>3</xdr:col>
      <xdr:colOff>620640</xdr:colOff>
      <xdr:row>5323</xdr:row>
      <xdr:rowOff>113760</xdr:rowOff>
    </xdr:to>
    <xdr:sp macro="" textlink="">
      <xdr:nvSpPr>
        <xdr:cNvPr id="3981" name="Line 1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 flipV="1">
          <a:off x="4093920" y="88457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5324</xdr:row>
      <xdr:rowOff>7920</xdr:rowOff>
    </xdr:from>
    <xdr:to>
      <xdr:col>5</xdr:col>
      <xdr:colOff>511560</xdr:colOff>
      <xdr:row>5324</xdr:row>
      <xdr:rowOff>114120</xdr:rowOff>
    </xdr:to>
    <xdr:sp macro="" textlink="">
      <xdr:nvSpPr>
        <xdr:cNvPr id="3982" name="Line 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 flipV="1">
          <a:off x="5516640" y="884742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5325</xdr:row>
      <xdr:rowOff>8280</xdr:rowOff>
    </xdr:from>
    <xdr:to>
      <xdr:col>8</xdr:col>
      <xdr:colOff>624600</xdr:colOff>
      <xdr:row>5325</xdr:row>
      <xdr:rowOff>114480</xdr:rowOff>
    </xdr:to>
    <xdr:sp macro="" textlink="">
      <xdr:nvSpPr>
        <xdr:cNvPr id="3983" name="Line 1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 flipV="1">
          <a:off x="7382160" y="884905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5326</xdr:row>
      <xdr:rowOff>8640</xdr:rowOff>
    </xdr:from>
    <xdr:to>
      <xdr:col>6</xdr:col>
      <xdr:colOff>473760</xdr:colOff>
      <xdr:row>5326</xdr:row>
      <xdr:rowOff>114840</xdr:rowOff>
    </xdr:to>
    <xdr:sp macro="" textlink="">
      <xdr:nvSpPr>
        <xdr:cNvPr id="3984" name="Line 1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 flipV="1">
          <a:off x="6112440" y="885068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5327</xdr:row>
      <xdr:rowOff>9000</xdr:rowOff>
    </xdr:from>
    <xdr:to>
      <xdr:col>7</xdr:col>
      <xdr:colOff>477360</xdr:colOff>
      <xdr:row>5327</xdr:row>
      <xdr:rowOff>115200</xdr:rowOff>
    </xdr:to>
    <xdr:sp macro="" textlink="">
      <xdr:nvSpPr>
        <xdr:cNvPr id="3985" name="Line 1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 flipV="1">
          <a:off x="6675480" y="885231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5328</xdr:row>
      <xdr:rowOff>9720</xdr:rowOff>
    </xdr:from>
    <xdr:to>
      <xdr:col>4</xdr:col>
      <xdr:colOff>514800</xdr:colOff>
      <xdr:row>5328</xdr:row>
      <xdr:rowOff>115920</xdr:rowOff>
    </xdr:to>
    <xdr:sp macro="" textlink="">
      <xdr:nvSpPr>
        <xdr:cNvPr id="3986" name="Line 1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 flipV="1">
          <a:off x="4864680" y="88539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5330</xdr:row>
      <xdr:rowOff>10440</xdr:rowOff>
    </xdr:from>
    <xdr:to>
      <xdr:col>6</xdr:col>
      <xdr:colOff>473760</xdr:colOff>
      <xdr:row>5330</xdr:row>
      <xdr:rowOff>116640</xdr:rowOff>
    </xdr:to>
    <xdr:sp macro="" textlink="">
      <xdr:nvSpPr>
        <xdr:cNvPr id="3987" name="Line 1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 flipV="1">
          <a:off x="6112440" y="88572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5329</xdr:row>
      <xdr:rowOff>10080</xdr:rowOff>
    </xdr:from>
    <xdr:to>
      <xdr:col>8</xdr:col>
      <xdr:colOff>624600</xdr:colOff>
      <xdr:row>5329</xdr:row>
      <xdr:rowOff>116280</xdr:rowOff>
    </xdr:to>
    <xdr:sp macro="" textlink="">
      <xdr:nvSpPr>
        <xdr:cNvPr id="3988" name="Line 1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 flipV="1">
          <a:off x="7382160" y="885557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5331</xdr:row>
      <xdr:rowOff>10800</xdr:rowOff>
    </xdr:from>
    <xdr:to>
      <xdr:col>7</xdr:col>
      <xdr:colOff>477360</xdr:colOff>
      <xdr:row>5331</xdr:row>
      <xdr:rowOff>117000</xdr:rowOff>
    </xdr:to>
    <xdr:sp macro="" textlink="">
      <xdr:nvSpPr>
        <xdr:cNvPr id="3989" name="Line 1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 flipV="1">
          <a:off x="6675480" y="88588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5332</xdr:row>
      <xdr:rowOff>11520</xdr:rowOff>
    </xdr:from>
    <xdr:to>
      <xdr:col>7</xdr:col>
      <xdr:colOff>477360</xdr:colOff>
      <xdr:row>5332</xdr:row>
      <xdr:rowOff>117720</xdr:rowOff>
    </xdr:to>
    <xdr:sp macro="" textlink="">
      <xdr:nvSpPr>
        <xdr:cNvPr id="3990" name="Line 1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 flipV="1">
          <a:off x="6675480" y="886046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5333</xdr:row>
      <xdr:rowOff>11880</xdr:rowOff>
    </xdr:from>
    <xdr:to>
      <xdr:col>4</xdr:col>
      <xdr:colOff>550800</xdr:colOff>
      <xdr:row>5333</xdr:row>
      <xdr:rowOff>118080</xdr:rowOff>
    </xdr:to>
    <xdr:sp macro="" textlink="">
      <xdr:nvSpPr>
        <xdr:cNvPr id="3991" name="Line 1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 flipV="1">
          <a:off x="4900680" y="886209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5334</xdr:row>
      <xdr:rowOff>156600</xdr:rowOff>
    </xdr:from>
    <xdr:to>
      <xdr:col>3</xdr:col>
      <xdr:colOff>620640</xdr:colOff>
      <xdr:row>5335</xdr:row>
      <xdr:rowOff>100080</xdr:rowOff>
    </xdr:to>
    <xdr:sp macro="" textlink="">
      <xdr:nvSpPr>
        <xdr:cNvPr id="3992" name="Line 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 flipV="1">
          <a:off x="4093920" y="88651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5334</xdr:row>
      <xdr:rowOff>12600</xdr:rowOff>
    </xdr:from>
    <xdr:to>
      <xdr:col>3</xdr:col>
      <xdr:colOff>620640</xdr:colOff>
      <xdr:row>5334</xdr:row>
      <xdr:rowOff>118800</xdr:rowOff>
    </xdr:to>
    <xdr:sp macro="" textlink="">
      <xdr:nvSpPr>
        <xdr:cNvPr id="3993" name="Line 1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 flipV="1">
          <a:off x="4093920" y="88637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5337</xdr:row>
      <xdr:rowOff>30600</xdr:rowOff>
    </xdr:from>
    <xdr:to>
      <xdr:col>5</xdr:col>
      <xdr:colOff>511560</xdr:colOff>
      <xdr:row>5337</xdr:row>
      <xdr:rowOff>136800</xdr:rowOff>
    </xdr:to>
    <xdr:sp macro="" textlink="">
      <xdr:nvSpPr>
        <xdr:cNvPr id="3994" name="Line 1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 flipV="1">
          <a:off x="5516640" y="88687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5336</xdr:row>
      <xdr:rowOff>12960</xdr:rowOff>
    </xdr:from>
    <xdr:to>
      <xdr:col>5</xdr:col>
      <xdr:colOff>511560</xdr:colOff>
      <xdr:row>5336</xdr:row>
      <xdr:rowOff>119160</xdr:rowOff>
    </xdr:to>
    <xdr:sp macro="" textlink="">
      <xdr:nvSpPr>
        <xdr:cNvPr id="3995" name="Line 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 flipV="1">
          <a:off x="5516640" y="88669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5338</xdr:row>
      <xdr:rowOff>158040</xdr:rowOff>
    </xdr:from>
    <xdr:to>
      <xdr:col>8</xdr:col>
      <xdr:colOff>660600</xdr:colOff>
      <xdr:row>5339</xdr:row>
      <xdr:rowOff>101880</xdr:rowOff>
    </xdr:to>
    <xdr:sp macro="" textlink="">
      <xdr:nvSpPr>
        <xdr:cNvPr id="3996" name="Line 1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 flipV="1">
          <a:off x="7418160" y="88716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5338</xdr:row>
      <xdr:rowOff>14040</xdr:rowOff>
    </xdr:from>
    <xdr:to>
      <xdr:col>8</xdr:col>
      <xdr:colOff>660600</xdr:colOff>
      <xdr:row>5338</xdr:row>
      <xdr:rowOff>120240</xdr:rowOff>
    </xdr:to>
    <xdr:sp macro="" textlink="">
      <xdr:nvSpPr>
        <xdr:cNvPr id="3997" name="Line 1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 flipV="1">
          <a:off x="7418160" y="887024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5341</xdr:row>
      <xdr:rowOff>32760</xdr:rowOff>
    </xdr:from>
    <xdr:to>
      <xdr:col>4</xdr:col>
      <xdr:colOff>550800</xdr:colOff>
      <xdr:row>5341</xdr:row>
      <xdr:rowOff>138960</xdr:rowOff>
    </xdr:to>
    <xdr:sp macro="" textlink="">
      <xdr:nvSpPr>
        <xdr:cNvPr id="3998" name="Line 1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 flipV="1">
          <a:off x="4900680" y="887530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5340</xdr:row>
      <xdr:rowOff>15120</xdr:rowOff>
    </xdr:from>
    <xdr:to>
      <xdr:col>4</xdr:col>
      <xdr:colOff>550800</xdr:colOff>
      <xdr:row>5340</xdr:row>
      <xdr:rowOff>121320</xdr:rowOff>
    </xdr:to>
    <xdr:sp macro="" textlink="">
      <xdr:nvSpPr>
        <xdr:cNvPr id="3999" name="Line 1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 flipV="1">
          <a:off x="4900680" y="887350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5342</xdr:row>
      <xdr:rowOff>15840</xdr:rowOff>
    </xdr:from>
    <xdr:to>
      <xdr:col>11</xdr:col>
      <xdr:colOff>1080</xdr:colOff>
      <xdr:row>5342</xdr:row>
      <xdr:rowOff>122040</xdr:rowOff>
    </xdr:to>
    <xdr:sp macro="" textlink="">
      <xdr:nvSpPr>
        <xdr:cNvPr id="4000" name="Line 1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 flipV="1">
          <a:off x="8742600" y="88767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5346</xdr:row>
      <xdr:rowOff>9000</xdr:rowOff>
    </xdr:from>
    <xdr:to>
      <xdr:col>3</xdr:col>
      <xdr:colOff>656640</xdr:colOff>
      <xdr:row>5346</xdr:row>
      <xdr:rowOff>115200</xdr:rowOff>
    </xdr:to>
    <xdr:sp macro="" textlink="">
      <xdr:nvSpPr>
        <xdr:cNvPr id="4001" name="Line 1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 flipV="1">
          <a:off x="4129920" y="88838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5347</xdr:row>
      <xdr:rowOff>26280</xdr:rowOff>
    </xdr:from>
    <xdr:to>
      <xdr:col>5</xdr:col>
      <xdr:colOff>511560</xdr:colOff>
      <xdr:row>5347</xdr:row>
      <xdr:rowOff>132480</xdr:rowOff>
    </xdr:to>
    <xdr:sp macro="" textlink="">
      <xdr:nvSpPr>
        <xdr:cNvPr id="4002" name="Line 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 flipV="1">
          <a:off x="5516640" y="88856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5348</xdr:row>
      <xdr:rowOff>12240</xdr:rowOff>
    </xdr:from>
    <xdr:to>
      <xdr:col>11</xdr:col>
      <xdr:colOff>1080</xdr:colOff>
      <xdr:row>5348</xdr:row>
      <xdr:rowOff>118440</xdr:rowOff>
    </xdr:to>
    <xdr:sp macro="" textlink="">
      <xdr:nvSpPr>
        <xdr:cNvPr id="4003" name="Line 1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 flipV="1">
          <a:off x="8742600" y="88871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5349</xdr:row>
      <xdr:rowOff>12600</xdr:rowOff>
    </xdr:from>
    <xdr:to>
      <xdr:col>7</xdr:col>
      <xdr:colOff>503835</xdr:colOff>
      <xdr:row>5349</xdr:row>
      <xdr:rowOff>118800</xdr:rowOff>
    </xdr:to>
    <xdr:sp macro="" textlink="">
      <xdr:nvSpPr>
        <xdr:cNvPr id="4004" name="Line 1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 flipV="1">
          <a:off x="6711480" y="888875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5350</xdr:row>
      <xdr:rowOff>12960</xdr:rowOff>
    </xdr:from>
    <xdr:to>
      <xdr:col>3</xdr:col>
      <xdr:colOff>656640</xdr:colOff>
      <xdr:row>5350</xdr:row>
      <xdr:rowOff>119160</xdr:rowOff>
    </xdr:to>
    <xdr:sp macro="" textlink="">
      <xdr:nvSpPr>
        <xdr:cNvPr id="4005" name="Line 1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 flipV="1">
          <a:off x="4129920" y="88903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5351</xdr:row>
      <xdr:rowOff>13680</xdr:rowOff>
    </xdr:from>
    <xdr:to>
      <xdr:col>7</xdr:col>
      <xdr:colOff>477360</xdr:colOff>
      <xdr:row>5351</xdr:row>
      <xdr:rowOff>119880</xdr:rowOff>
    </xdr:to>
    <xdr:sp macro="" textlink="">
      <xdr:nvSpPr>
        <xdr:cNvPr id="4006" name="Line 1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 flipV="1">
          <a:off x="6675480" y="889201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5351</xdr:row>
      <xdr:rowOff>140400</xdr:rowOff>
    </xdr:from>
    <xdr:to>
      <xdr:col>4</xdr:col>
      <xdr:colOff>514800</xdr:colOff>
      <xdr:row>5352</xdr:row>
      <xdr:rowOff>83880</xdr:rowOff>
    </xdr:to>
    <xdr:sp macro="" textlink="">
      <xdr:nvSpPr>
        <xdr:cNvPr id="4007" name="Line 1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 flipV="1">
          <a:off x="4864680" y="889328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5353</xdr:row>
      <xdr:rowOff>14400</xdr:rowOff>
    </xdr:from>
    <xdr:to>
      <xdr:col>8</xdr:col>
      <xdr:colOff>624600</xdr:colOff>
      <xdr:row>5353</xdr:row>
      <xdr:rowOff>120600</xdr:rowOff>
    </xdr:to>
    <xdr:sp macro="" textlink="">
      <xdr:nvSpPr>
        <xdr:cNvPr id="4008" name="Line 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 flipV="1">
          <a:off x="7382160" y="889527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5354</xdr:row>
      <xdr:rowOff>14760</xdr:rowOff>
    </xdr:from>
    <xdr:to>
      <xdr:col>11</xdr:col>
      <xdr:colOff>1080</xdr:colOff>
      <xdr:row>5354</xdr:row>
      <xdr:rowOff>120960</xdr:rowOff>
    </xdr:to>
    <xdr:sp macro="" textlink="">
      <xdr:nvSpPr>
        <xdr:cNvPr id="4009" name="Line 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 flipV="1">
          <a:off x="8742600" y="88969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5355</xdr:row>
      <xdr:rowOff>15480</xdr:rowOff>
    </xdr:from>
    <xdr:to>
      <xdr:col>3</xdr:col>
      <xdr:colOff>620640</xdr:colOff>
      <xdr:row>5355</xdr:row>
      <xdr:rowOff>121680</xdr:rowOff>
    </xdr:to>
    <xdr:sp macro="" textlink="">
      <xdr:nvSpPr>
        <xdr:cNvPr id="4010" name="Line 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 flipV="1">
          <a:off x="4093920" y="889853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5356</xdr:row>
      <xdr:rowOff>15840</xdr:rowOff>
    </xdr:from>
    <xdr:to>
      <xdr:col>9</xdr:col>
      <xdr:colOff>516600</xdr:colOff>
      <xdr:row>5356</xdr:row>
      <xdr:rowOff>122040</xdr:rowOff>
    </xdr:to>
    <xdr:sp macro="" textlink="">
      <xdr:nvSpPr>
        <xdr:cNvPr id="4011" name="Line 1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 flipV="1">
          <a:off x="8182440" y="89001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5357</xdr:row>
      <xdr:rowOff>16200</xdr:rowOff>
    </xdr:from>
    <xdr:to>
      <xdr:col>5</xdr:col>
      <xdr:colOff>511560</xdr:colOff>
      <xdr:row>5357</xdr:row>
      <xdr:rowOff>122400</xdr:rowOff>
    </xdr:to>
    <xdr:sp macro="" textlink="">
      <xdr:nvSpPr>
        <xdr:cNvPr id="4012" name="Line 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 flipV="1">
          <a:off x="5516640" y="890179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5358</xdr:row>
      <xdr:rowOff>16560</xdr:rowOff>
    </xdr:from>
    <xdr:to>
      <xdr:col>8</xdr:col>
      <xdr:colOff>624600</xdr:colOff>
      <xdr:row>5358</xdr:row>
      <xdr:rowOff>122760</xdr:rowOff>
    </xdr:to>
    <xdr:sp macro="" textlink="">
      <xdr:nvSpPr>
        <xdr:cNvPr id="4013" name="Line 1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 flipV="1">
          <a:off x="7382160" y="890342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5358</xdr:row>
      <xdr:rowOff>143640</xdr:rowOff>
    </xdr:from>
    <xdr:to>
      <xdr:col>7</xdr:col>
      <xdr:colOff>477360</xdr:colOff>
      <xdr:row>5359</xdr:row>
      <xdr:rowOff>87120</xdr:rowOff>
    </xdr:to>
    <xdr:sp macro="" textlink="">
      <xdr:nvSpPr>
        <xdr:cNvPr id="4014" name="Line 1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 flipV="1">
          <a:off x="6675480" y="890469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5360</xdr:row>
      <xdr:rowOff>17640</xdr:rowOff>
    </xdr:from>
    <xdr:to>
      <xdr:col>7</xdr:col>
      <xdr:colOff>477360</xdr:colOff>
      <xdr:row>5360</xdr:row>
      <xdr:rowOff>123840</xdr:rowOff>
    </xdr:to>
    <xdr:sp macro="" textlink="">
      <xdr:nvSpPr>
        <xdr:cNvPr id="4015" name="Line 1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 flipV="1">
          <a:off x="6675480" y="89066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5360</xdr:row>
      <xdr:rowOff>144720</xdr:rowOff>
    </xdr:from>
    <xdr:to>
      <xdr:col>4</xdr:col>
      <xdr:colOff>514800</xdr:colOff>
      <xdr:row>5361</xdr:row>
      <xdr:rowOff>88200</xdr:rowOff>
    </xdr:to>
    <xdr:sp macro="" textlink="">
      <xdr:nvSpPr>
        <xdr:cNvPr id="4016" name="Line 1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 flipV="1">
          <a:off x="4864680" y="89079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5362</xdr:row>
      <xdr:rowOff>18360</xdr:rowOff>
    </xdr:from>
    <xdr:to>
      <xdr:col>3</xdr:col>
      <xdr:colOff>620640</xdr:colOff>
      <xdr:row>5362</xdr:row>
      <xdr:rowOff>124560</xdr:rowOff>
    </xdr:to>
    <xdr:sp macro="" textlink="">
      <xdr:nvSpPr>
        <xdr:cNvPr id="4017" name="Line 1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 flipV="1">
          <a:off x="4093920" y="89099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5362</xdr:row>
      <xdr:rowOff>145440</xdr:rowOff>
    </xdr:from>
    <xdr:to>
      <xdr:col>9</xdr:col>
      <xdr:colOff>516600</xdr:colOff>
      <xdr:row>5363</xdr:row>
      <xdr:rowOff>88920</xdr:rowOff>
    </xdr:to>
    <xdr:sp macro="" textlink="">
      <xdr:nvSpPr>
        <xdr:cNvPr id="4018" name="Line 1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 flipV="1">
          <a:off x="8182440" y="89112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16560</xdr:colOff>
      <xdr:row>5364</xdr:row>
      <xdr:rowOff>360</xdr:rowOff>
    </xdr:from>
    <xdr:to>
      <xdr:col>9</xdr:col>
      <xdr:colOff>480600</xdr:colOff>
      <xdr:row>5364</xdr:row>
      <xdr:rowOff>106560</xdr:rowOff>
    </xdr:to>
    <xdr:sp macro="" textlink="">
      <xdr:nvSpPr>
        <xdr:cNvPr id="4019" name="Line 1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 flipV="1">
          <a:off x="8146440" y="89130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5366</xdr:row>
      <xdr:rowOff>1080</xdr:rowOff>
    </xdr:from>
    <xdr:to>
      <xdr:col>5</xdr:col>
      <xdr:colOff>511560</xdr:colOff>
      <xdr:row>5366</xdr:row>
      <xdr:rowOff>107280</xdr:rowOff>
    </xdr:to>
    <xdr:sp macro="" textlink="">
      <xdr:nvSpPr>
        <xdr:cNvPr id="4020" name="Line 1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 flipV="1">
          <a:off x="5516640" y="891627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5364</xdr:row>
      <xdr:rowOff>146160</xdr:rowOff>
    </xdr:from>
    <xdr:to>
      <xdr:col>5</xdr:col>
      <xdr:colOff>511560</xdr:colOff>
      <xdr:row>5365</xdr:row>
      <xdr:rowOff>89640</xdr:rowOff>
    </xdr:to>
    <xdr:sp macro="" textlink="">
      <xdr:nvSpPr>
        <xdr:cNvPr id="4021" name="Line 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 flipV="1">
          <a:off x="5516640" y="891447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5367</xdr:row>
      <xdr:rowOff>20520</xdr:rowOff>
    </xdr:from>
    <xdr:to>
      <xdr:col>8</xdr:col>
      <xdr:colOff>624600</xdr:colOff>
      <xdr:row>5367</xdr:row>
      <xdr:rowOff>126720</xdr:rowOff>
    </xdr:to>
    <xdr:sp macro="" textlink="">
      <xdr:nvSpPr>
        <xdr:cNvPr id="4022" name="Line 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 flipV="1">
          <a:off x="7382160" y="89180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5368</xdr:row>
      <xdr:rowOff>1800</xdr:rowOff>
    </xdr:from>
    <xdr:to>
      <xdr:col>8</xdr:col>
      <xdr:colOff>660600</xdr:colOff>
      <xdr:row>5368</xdr:row>
      <xdr:rowOff>108000</xdr:rowOff>
    </xdr:to>
    <xdr:sp macro="" textlink="">
      <xdr:nvSpPr>
        <xdr:cNvPr id="4023" name="Line 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 flipV="1">
          <a:off x="7418160" y="891953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5370</xdr:row>
      <xdr:rowOff>2520</xdr:rowOff>
    </xdr:from>
    <xdr:to>
      <xdr:col>4</xdr:col>
      <xdr:colOff>514800</xdr:colOff>
      <xdr:row>5370</xdr:row>
      <xdr:rowOff>108720</xdr:rowOff>
    </xdr:to>
    <xdr:sp macro="" textlink="">
      <xdr:nvSpPr>
        <xdr:cNvPr id="4024" name="Line 1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 flipV="1">
          <a:off x="4864680" y="89227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5369</xdr:row>
      <xdr:rowOff>21240</xdr:rowOff>
    </xdr:from>
    <xdr:to>
      <xdr:col>4</xdr:col>
      <xdr:colOff>514800</xdr:colOff>
      <xdr:row>5369</xdr:row>
      <xdr:rowOff>127440</xdr:rowOff>
    </xdr:to>
    <xdr:sp macro="" textlink="">
      <xdr:nvSpPr>
        <xdr:cNvPr id="4025" name="Line 1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 flipV="1">
          <a:off x="4864680" y="89213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5374</xdr:row>
      <xdr:rowOff>23400</xdr:rowOff>
    </xdr:from>
    <xdr:to>
      <xdr:col>11</xdr:col>
      <xdr:colOff>1080</xdr:colOff>
      <xdr:row>5374</xdr:row>
      <xdr:rowOff>129600</xdr:rowOff>
    </xdr:to>
    <xdr:sp macro="" textlink="">
      <xdr:nvSpPr>
        <xdr:cNvPr id="4026" name="Line 1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 flipV="1">
          <a:off x="8742600" y="892950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5375</xdr:row>
      <xdr:rowOff>5040</xdr:rowOff>
    </xdr:from>
    <xdr:to>
      <xdr:col>11</xdr:col>
      <xdr:colOff>1080</xdr:colOff>
      <xdr:row>5375</xdr:row>
      <xdr:rowOff>111240</xdr:rowOff>
    </xdr:to>
    <xdr:sp macro="" textlink="">
      <xdr:nvSpPr>
        <xdr:cNvPr id="4027" name="Line 1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 flipV="1">
          <a:off x="8742600" y="89309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5371</xdr:row>
      <xdr:rowOff>41400</xdr:rowOff>
    </xdr:from>
    <xdr:to>
      <xdr:col>6</xdr:col>
      <xdr:colOff>500235</xdr:colOff>
      <xdr:row>5371</xdr:row>
      <xdr:rowOff>147600</xdr:rowOff>
    </xdr:to>
    <xdr:sp macro="" textlink="">
      <xdr:nvSpPr>
        <xdr:cNvPr id="4028" name="Line 1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 flipV="1">
          <a:off x="6148440" y="89248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5372</xdr:row>
      <xdr:rowOff>22680</xdr:rowOff>
    </xdr:from>
    <xdr:to>
      <xdr:col>6</xdr:col>
      <xdr:colOff>500235</xdr:colOff>
      <xdr:row>5372</xdr:row>
      <xdr:rowOff>128880</xdr:rowOff>
    </xdr:to>
    <xdr:sp macro="" textlink="">
      <xdr:nvSpPr>
        <xdr:cNvPr id="4029" name="Line 1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 flipV="1">
          <a:off x="6148440" y="89262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5379</xdr:row>
      <xdr:rowOff>14400</xdr:rowOff>
    </xdr:from>
    <xdr:to>
      <xdr:col>3</xdr:col>
      <xdr:colOff>620640</xdr:colOff>
      <xdr:row>5379</xdr:row>
      <xdr:rowOff>120600</xdr:rowOff>
    </xdr:to>
    <xdr:sp macro="" textlink="">
      <xdr:nvSpPr>
        <xdr:cNvPr id="4030" name="Line 1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 flipV="1">
          <a:off x="4093920" y="89381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5386</xdr:row>
      <xdr:rowOff>46800</xdr:rowOff>
    </xdr:from>
    <xdr:to>
      <xdr:col>4</xdr:col>
      <xdr:colOff>514800</xdr:colOff>
      <xdr:row>5386</xdr:row>
      <xdr:rowOff>153000</xdr:rowOff>
    </xdr:to>
    <xdr:sp macro="" textlink="">
      <xdr:nvSpPr>
        <xdr:cNvPr id="4031" name="Line 1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 flipV="1">
          <a:off x="4864680" y="895052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14760</xdr:colOff>
      <xdr:row>5388</xdr:row>
      <xdr:rowOff>11880</xdr:rowOff>
    </xdr:from>
    <xdr:to>
      <xdr:col>4</xdr:col>
      <xdr:colOff>478800</xdr:colOff>
      <xdr:row>5388</xdr:row>
      <xdr:rowOff>118080</xdr:rowOff>
    </xdr:to>
    <xdr:sp macro="" textlink="">
      <xdr:nvSpPr>
        <xdr:cNvPr id="4032" name="Line 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 flipV="1">
          <a:off x="4828680" y="89534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5386</xdr:row>
      <xdr:rowOff>156960</xdr:rowOff>
    </xdr:from>
    <xdr:to>
      <xdr:col>4</xdr:col>
      <xdr:colOff>514800</xdr:colOff>
      <xdr:row>5387</xdr:row>
      <xdr:rowOff>100800</xdr:rowOff>
    </xdr:to>
    <xdr:sp macro="" textlink="">
      <xdr:nvSpPr>
        <xdr:cNvPr id="4033" name="Line 1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 flipV="1">
          <a:off x="4864680" y="89516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5389</xdr:row>
      <xdr:rowOff>160920</xdr:rowOff>
    </xdr:from>
    <xdr:to>
      <xdr:col>5</xdr:col>
      <xdr:colOff>511560</xdr:colOff>
      <xdr:row>5390</xdr:row>
      <xdr:rowOff>104400</xdr:rowOff>
    </xdr:to>
    <xdr:sp macro="" textlink="">
      <xdr:nvSpPr>
        <xdr:cNvPr id="4034" name="Line 1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 flipV="1">
          <a:off x="5516640" y="895654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5389</xdr:row>
      <xdr:rowOff>16920</xdr:rowOff>
    </xdr:from>
    <xdr:to>
      <xdr:col>5</xdr:col>
      <xdr:colOff>511560</xdr:colOff>
      <xdr:row>5389</xdr:row>
      <xdr:rowOff>123120</xdr:rowOff>
    </xdr:to>
    <xdr:sp macro="" textlink="">
      <xdr:nvSpPr>
        <xdr:cNvPr id="4035" name="Line 1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 flipV="1">
          <a:off x="5516640" y="895510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5391</xdr:row>
      <xdr:rowOff>144720</xdr:rowOff>
    </xdr:from>
    <xdr:to>
      <xdr:col>4</xdr:col>
      <xdr:colOff>514800</xdr:colOff>
      <xdr:row>5392</xdr:row>
      <xdr:rowOff>88560</xdr:rowOff>
    </xdr:to>
    <xdr:sp macro="" textlink="">
      <xdr:nvSpPr>
        <xdr:cNvPr id="4036" name="Line 1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 flipV="1">
          <a:off x="4864680" y="89596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5391</xdr:row>
      <xdr:rowOff>17640</xdr:rowOff>
    </xdr:from>
    <xdr:to>
      <xdr:col>8</xdr:col>
      <xdr:colOff>660600</xdr:colOff>
      <xdr:row>5391</xdr:row>
      <xdr:rowOff>123840</xdr:rowOff>
    </xdr:to>
    <xdr:sp macro="" textlink="">
      <xdr:nvSpPr>
        <xdr:cNvPr id="4037" name="Line 1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 flipV="1">
          <a:off x="7418160" y="89583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5393</xdr:row>
      <xdr:rowOff>18720</xdr:rowOff>
    </xdr:from>
    <xdr:to>
      <xdr:col>8</xdr:col>
      <xdr:colOff>624600</xdr:colOff>
      <xdr:row>5393</xdr:row>
      <xdr:rowOff>124920</xdr:rowOff>
    </xdr:to>
    <xdr:sp macro="" textlink="">
      <xdr:nvSpPr>
        <xdr:cNvPr id="4038" name="Line 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 flipV="1">
          <a:off x="7382160" y="89616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5397</xdr:row>
      <xdr:rowOff>9360</xdr:rowOff>
    </xdr:from>
    <xdr:to>
      <xdr:col>5</xdr:col>
      <xdr:colOff>511560</xdr:colOff>
      <xdr:row>5397</xdr:row>
      <xdr:rowOff>115560</xdr:rowOff>
    </xdr:to>
    <xdr:sp macro="" textlink="">
      <xdr:nvSpPr>
        <xdr:cNvPr id="4039" name="Line 1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 flipV="1">
          <a:off x="5516640" y="89686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5397</xdr:row>
      <xdr:rowOff>155520</xdr:rowOff>
    </xdr:from>
    <xdr:to>
      <xdr:col>11</xdr:col>
      <xdr:colOff>1080</xdr:colOff>
      <xdr:row>5398</xdr:row>
      <xdr:rowOff>99000</xdr:rowOff>
    </xdr:to>
    <xdr:sp macro="" textlink="">
      <xdr:nvSpPr>
        <xdr:cNvPr id="4040" name="Line 1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 flipV="1">
          <a:off x="8742600" y="89701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5399</xdr:row>
      <xdr:rowOff>14760</xdr:rowOff>
    </xdr:from>
    <xdr:to>
      <xdr:col>7</xdr:col>
      <xdr:colOff>477360</xdr:colOff>
      <xdr:row>5399</xdr:row>
      <xdr:rowOff>120960</xdr:rowOff>
    </xdr:to>
    <xdr:sp macro="" textlink="">
      <xdr:nvSpPr>
        <xdr:cNvPr id="4041" name="Line 1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 flipV="1">
          <a:off x="6675480" y="897197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5400</xdr:row>
      <xdr:rowOff>15120</xdr:rowOff>
    </xdr:from>
    <xdr:to>
      <xdr:col>11</xdr:col>
      <xdr:colOff>1080</xdr:colOff>
      <xdr:row>5400</xdr:row>
      <xdr:rowOff>121320</xdr:rowOff>
    </xdr:to>
    <xdr:sp macro="" textlink="">
      <xdr:nvSpPr>
        <xdr:cNvPr id="4042" name="Line 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 flipV="1">
          <a:off x="8742600" y="89736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5401</xdr:row>
      <xdr:rowOff>15840</xdr:rowOff>
    </xdr:from>
    <xdr:to>
      <xdr:col>6</xdr:col>
      <xdr:colOff>473760</xdr:colOff>
      <xdr:row>5401</xdr:row>
      <xdr:rowOff>122040</xdr:rowOff>
    </xdr:to>
    <xdr:sp macro="" textlink="">
      <xdr:nvSpPr>
        <xdr:cNvPr id="4043" name="Line 1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 flipV="1">
          <a:off x="6112440" y="89752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5402</xdr:row>
      <xdr:rowOff>15840</xdr:rowOff>
    </xdr:from>
    <xdr:to>
      <xdr:col>3</xdr:col>
      <xdr:colOff>656640</xdr:colOff>
      <xdr:row>5402</xdr:row>
      <xdr:rowOff>122040</xdr:rowOff>
    </xdr:to>
    <xdr:sp macro="" textlink="">
      <xdr:nvSpPr>
        <xdr:cNvPr id="4044" name="Line 1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 flipV="1">
          <a:off x="4129920" y="897686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88560</xdr:colOff>
      <xdr:row>5402</xdr:row>
      <xdr:rowOff>142920</xdr:rowOff>
    </xdr:from>
    <xdr:to>
      <xdr:col>9</xdr:col>
      <xdr:colOff>552600</xdr:colOff>
      <xdr:row>5403</xdr:row>
      <xdr:rowOff>86760</xdr:rowOff>
    </xdr:to>
    <xdr:sp macro="" textlink="">
      <xdr:nvSpPr>
        <xdr:cNvPr id="4045" name="Line 1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 flipV="1">
          <a:off x="8218440" y="89781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5403</xdr:row>
      <xdr:rowOff>143640</xdr:rowOff>
    </xdr:from>
    <xdr:to>
      <xdr:col>5</xdr:col>
      <xdr:colOff>511560</xdr:colOff>
      <xdr:row>5404</xdr:row>
      <xdr:rowOff>87120</xdr:rowOff>
    </xdr:to>
    <xdr:sp macro="" textlink="">
      <xdr:nvSpPr>
        <xdr:cNvPr id="4046" name="Line 1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 flipV="1">
          <a:off x="5516640" y="89797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5404</xdr:row>
      <xdr:rowOff>144000</xdr:rowOff>
    </xdr:from>
    <xdr:to>
      <xdr:col>7</xdr:col>
      <xdr:colOff>477360</xdr:colOff>
      <xdr:row>5405</xdr:row>
      <xdr:rowOff>87480</xdr:rowOff>
    </xdr:to>
    <xdr:sp macro="" textlink="">
      <xdr:nvSpPr>
        <xdr:cNvPr id="4047" name="Line 1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 flipV="1">
          <a:off x="6675480" y="89813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5405</xdr:row>
      <xdr:rowOff>144360</xdr:rowOff>
    </xdr:from>
    <xdr:to>
      <xdr:col>4</xdr:col>
      <xdr:colOff>514800</xdr:colOff>
      <xdr:row>5406</xdr:row>
      <xdr:rowOff>88200</xdr:rowOff>
    </xdr:to>
    <xdr:sp macro="" textlink="">
      <xdr:nvSpPr>
        <xdr:cNvPr id="4048" name="Line 1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 flipV="1">
          <a:off x="4864680" y="89830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5407</xdr:row>
      <xdr:rowOff>18000</xdr:rowOff>
    </xdr:from>
    <xdr:to>
      <xdr:col>11</xdr:col>
      <xdr:colOff>1080</xdr:colOff>
      <xdr:row>5407</xdr:row>
      <xdr:rowOff>124200</xdr:rowOff>
    </xdr:to>
    <xdr:sp macro="" textlink="">
      <xdr:nvSpPr>
        <xdr:cNvPr id="4049" name="Line 1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 flipV="1">
          <a:off x="8742600" y="89850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5408</xdr:row>
      <xdr:rowOff>18720</xdr:rowOff>
    </xdr:from>
    <xdr:to>
      <xdr:col>3</xdr:col>
      <xdr:colOff>620640</xdr:colOff>
      <xdr:row>5408</xdr:row>
      <xdr:rowOff>124920</xdr:rowOff>
    </xdr:to>
    <xdr:sp macro="" textlink="">
      <xdr:nvSpPr>
        <xdr:cNvPr id="4050" name="Line 1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 flipV="1">
          <a:off x="4093920" y="89866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5410</xdr:row>
      <xdr:rowOff>720</xdr:rowOff>
    </xdr:from>
    <xdr:to>
      <xdr:col>7</xdr:col>
      <xdr:colOff>477360</xdr:colOff>
      <xdr:row>5410</xdr:row>
      <xdr:rowOff>106920</xdr:rowOff>
    </xdr:to>
    <xdr:sp macro="" textlink="">
      <xdr:nvSpPr>
        <xdr:cNvPr id="4051" name="Line 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 flipV="1">
          <a:off x="6675480" y="89897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5409</xdr:row>
      <xdr:rowOff>19080</xdr:rowOff>
    </xdr:from>
    <xdr:to>
      <xdr:col>7</xdr:col>
      <xdr:colOff>477360</xdr:colOff>
      <xdr:row>5409</xdr:row>
      <xdr:rowOff>125280</xdr:rowOff>
    </xdr:to>
    <xdr:sp macro="" textlink="">
      <xdr:nvSpPr>
        <xdr:cNvPr id="4052" name="Line 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 flipV="1">
          <a:off x="6675480" y="89882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5411</xdr:row>
      <xdr:rowOff>20160</xdr:rowOff>
    </xdr:from>
    <xdr:to>
      <xdr:col>4</xdr:col>
      <xdr:colOff>550800</xdr:colOff>
      <xdr:row>5411</xdr:row>
      <xdr:rowOff>126360</xdr:rowOff>
    </xdr:to>
    <xdr:sp macro="" textlink="">
      <xdr:nvSpPr>
        <xdr:cNvPr id="4053" name="Line 1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 flipV="1">
          <a:off x="4900680" y="89915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5411</xdr:row>
      <xdr:rowOff>146880</xdr:rowOff>
    </xdr:from>
    <xdr:to>
      <xdr:col>3</xdr:col>
      <xdr:colOff>620640</xdr:colOff>
      <xdr:row>5412</xdr:row>
      <xdr:rowOff>90720</xdr:rowOff>
    </xdr:to>
    <xdr:sp macro="" textlink="">
      <xdr:nvSpPr>
        <xdr:cNvPr id="4054" name="Line 1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 flipV="1">
          <a:off x="4093920" y="89928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5412</xdr:row>
      <xdr:rowOff>147600</xdr:rowOff>
    </xdr:from>
    <xdr:to>
      <xdr:col>5</xdr:col>
      <xdr:colOff>511560</xdr:colOff>
      <xdr:row>5413</xdr:row>
      <xdr:rowOff>91080</xdr:rowOff>
    </xdr:to>
    <xdr:sp macro="" textlink="">
      <xdr:nvSpPr>
        <xdr:cNvPr id="4055" name="Line 1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 flipV="1">
          <a:off x="5516640" y="89944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5413</xdr:row>
      <xdr:rowOff>147960</xdr:rowOff>
    </xdr:from>
    <xdr:to>
      <xdr:col>4</xdr:col>
      <xdr:colOff>550800</xdr:colOff>
      <xdr:row>5414</xdr:row>
      <xdr:rowOff>91440</xdr:rowOff>
    </xdr:to>
    <xdr:sp macro="" textlink="">
      <xdr:nvSpPr>
        <xdr:cNvPr id="4056" name="Line 1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 flipV="1">
          <a:off x="4900680" y="899606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5414</xdr:row>
      <xdr:rowOff>148320</xdr:rowOff>
    </xdr:from>
    <xdr:to>
      <xdr:col>11</xdr:col>
      <xdr:colOff>1080</xdr:colOff>
      <xdr:row>5415</xdr:row>
      <xdr:rowOff>92160</xdr:rowOff>
    </xdr:to>
    <xdr:sp macro="" textlink="">
      <xdr:nvSpPr>
        <xdr:cNvPr id="4057" name="Line 1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 flipV="1">
          <a:off x="8742600" y="89976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5419</xdr:row>
      <xdr:rowOff>12960</xdr:rowOff>
    </xdr:from>
    <xdr:to>
      <xdr:col>8</xdr:col>
      <xdr:colOff>624600</xdr:colOff>
      <xdr:row>5419</xdr:row>
      <xdr:rowOff>119160</xdr:rowOff>
    </xdr:to>
    <xdr:sp macro="" textlink="">
      <xdr:nvSpPr>
        <xdr:cNvPr id="4058" name="Line 1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 flipV="1">
          <a:off x="7382160" y="900511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5419</xdr:row>
      <xdr:rowOff>158760</xdr:rowOff>
    </xdr:from>
    <xdr:to>
      <xdr:col>6</xdr:col>
      <xdr:colOff>473760</xdr:colOff>
      <xdr:row>5420</xdr:row>
      <xdr:rowOff>102240</xdr:rowOff>
    </xdr:to>
    <xdr:sp macro="" textlink="">
      <xdr:nvSpPr>
        <xdr:cNvPr id="4059" name="Line 1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 flipV="1">
          <a:off x="6112440" y="90065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5420</xdr:row>
      <xdr:rowOff>144720</xdr:rowOff>
    </xdr:from>
    <xdr:to>
      <xdr:col>8</xdr:col>
      <xdr:colOff>624600</xdr:colOff>
      <xdr:row>5421</xdr:row>
      <xdr:rowOff>88200</xdr:rowOff>
    </xdr:to>
    <xdr:sp macro="" textlink="">
      <xdr:nvSpPr>
        <xdr:cNvPr id="4060" name="Line 1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 flipV="1">
          <a:off x="7382160" y="900805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5421</xdr:row>
      <xdr:rowOff>145080</xdr:rowOff>
    </xdr:from>
    <xdr:to>
      <xdr:col>4</xdr:col>
      <xdr:colOff>514800</xdr:colOff>
      <xdr:row>5422</xdr:row>
      <xdr:rowOff>88920</xdr:rowOff>
    </xdr:to>
    <xdr:sp macro="" textlink="">
      <xdr:nvSpPr>
        <xdr:cNvPr id="4061" name="Line 1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 flipV="1">
          <a:off x="4864680" y="90096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5422</xdr:row>
      <xdr:rowOff>145440</xdr:rowOff>
    </xdr:from>
    <xdr:to>
      <xdr:col>8</xdr:col>
      <xdr:colOff>624600</xdr:colOff>
      <xdr:row>5423</xdr:row>
      <xdr:rowOff>88920</xdr:rowOff>
    </xdr:to>
    <xdr:sp macro="" textlink="">
      <xdr:nvSpPr>
        <xdr:cNvPr id="4062" name="Line 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 flipV="1">
          <a:off x="7382160" y="901131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180360</xdr:colOff>
      <xdr:row>5424</xdr:row>
      <xdr:rowOff>360</xdr:rowOff>
    </xdr:from>
    <xdr:to>
      <xdr:col>3</xdr:col>
      <xdr:colOff>644400</xdr:colOff>
      <xdr:row>5424</xdr:row>
      <xdr:rowOff>106560</xdr:rowOff>
    </xdr:to>
    <xdr:sp macro="" textlink="">
      <xdr:nvSpPr>
        <xdr:cNvPr id="4063" name="Line 1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 flipV="1">
          <a:off x="4117680" y="901311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5424</xdr:row>
      <xdr:rowOff>146520</xdr:rowOff>
    </xdr:from>
    <xdr:to>
      <xdr:col>9</xdr:col>
      <xdr:colOff>516600</xdr:colOff>
      <xdr:row>5425</xdr:row>
      <xdr:rowOff>90000</xdr:rowOff>
    </xdr:to>
    <xdr:sp macro="" textlink="">
      <xdr:nvSpPr>
        <xdr:cNvPr id="4064" name="Line 1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 flipV="1">
          <a:off x="8182440" y="90145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5425</xdr:row>
      <xdr:rowOff>146880</xdr:rowOff>
    </xdr:from>
    <xdr:to>
      <xdr:col>6</xdr:col>
      <xdr:colOff>473760</xdr:colOff>
      <xdr:row>5426</xdr:row>
      <xdr:rowOff>90720</xdr:rowOff>
    </xdr:to>
    <xdr:sp macro="" textlink="">
      <xdr:nvSpPr>
        <xdr:cNvPr id="4065" name="Line 1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 flipV="1">
          <a:off x="6112440" y="90162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5426</xdr:row>
      <xdr:rowOff>147240</xdr:rowOff>
    </xdr:from>
    <xdr:to>
      <xdr:col>7</xdr:col>
      <xdr:colOff>477360</xdr:colOff>
      <xdr:row>5427</xdr:row>
      <xdr:rowOff>90720</xdr:rowOff>
    </xdr:to>
    <xdr:sp macro="" textlink="">
      <xdr:nvSpPr>
        <xdr:cNvPr id="4066" name="Line 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 flipV="1">
          <a:off x="6675480" y="90178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5427</xdr:row>
      <xdr:rowOff>147600</xdr:rowOff>
    </xdr:from>
    <xdr:to>
      <xdr:col>4</xdr:col>
      <xdr:colOff>514800</xdr:colOff>
      <xdr:row>5428</xdr:row>
      <xdr:rowOff>91440</xdr:rowOff>
    </xdr:to>
    <xdr:sp macro="" textlink="">
      <xdr:nvSpPr>
        <xdr:cNvPr id="4067" name="Line 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 flipV="1">
          <a:off x="4864680" y="90194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5428</xdr:row>
      <xdr:rowOff>148320</xdr:rowOff>
    </xdr:from>
    <xdr:to>
      <xdr:col>11</xdr:col>
      <xdr:colOff>1080</xdr:colOff>
      <xdr:row>5429</xdr:row>
      <xdr:rowOff>91800</xdr:rowOff>
    </xdr:to>
    <xdr:sp macro="" textlink="">
      <xdr:nvSpPr>
        <xdr:cNvPr id="4068" name="Line 1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 flipV="1">
          <a:off x="8742600" y="90210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5429</xdr:row>
      <xdr:rowOff>148680</xdr:rowOff>
    </xdr:from>
    <xdr:to>
      <xdr:col>9</xdr:col>
      <xdr:colOff>516600</xdr:colOff>
      <xdr:row>5430</xdr:row>
      <xdr:rowOff>92160</xdr:rowOff>
    </xdr:to>
    <xdr:sp macro="" textlink="">
      <xdr:nvSpPr>
        <xdr:cNvPr id="4069" name="Line 1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 flipV="1">
          <a:off x="8182440" y="90227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5431</xdr:row>
      <xdr:rowOff>22680</xdr:rowOff>
    </xdr:from>
    <xdr:to>
      <xdr:col>5</xdr:col>
      <xdr:colOff>511560</xdr:colOff>
      <xdr:row>5431</xdr:row>
      <xdr:rowOff>128880</xdr:rowOff>
    </xdr:to>
    <xdr:sp macro="" textlink="">
      <xdr:nvSpPr>
        <xdr:cNvPr id="4070" name="Line 1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 flipV="1">
          <a:off x="5516640" y="90247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5432</xdr:row>
      <xdr:rowOff>22680</xdr:rowOff>
    </xdr:from>
    <xdr:to>
      <xdr:col>6</xdr:col>
      <xdr:colOff>473760</xdr:colOff>
      <xdr:row>5432</xdr:row>
      <xdr:rowOff>128880</xdr:rowOff>
    </xdr:to>
    <xdr:sp macro="" textlink="">
      <xdr:nvSpPr>
        <xdr:cNvPr id="4071" name="Line 1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 flipV="1">
          <a:off x="6112440" y="902634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5432</xdr:row>
      <xdr:rowOff>149760</xdr:rowOff>
    </xdr:from>
    <xdr:to>
      <xdr:col>7</xdr:col>
      <xdr:colOff>477360</xdr:colOff>
      <xdr:row>5433</xdr:row>
      <xdr:rowOff>93600</xdr:rowOff>
    </xdr:to>
    <xdr:sp macro="" textlink="">
      <xdr:nvSpPr>
        <xdr:cNvPr id="4072" name="Line 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 flipV="1">
          <a:off x="6675480" y="90276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5434</xdr:row>
      <xdr:rowOff>23760</xdr:rowOff>
    </xdr:from>
    <xdr:to>
      <xdr:col>7</xdr:col>
      <xdr:colOff>477360</xdr:colOff>
      <xdr:row>5434</xdr:row>
      <xdr:rowOff>129960</xdr:rowOff>
    </xdr:to>
    <xdr:sp macro="" textlink="">
      <xdr:nvSpPr>
        <xdr:cNvPr id="4073" name="Line 1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 flipV="1">
          <a:off x="6675480" y="902960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5434</xdr:row>
      <xdr:rowOff>150840</xdr:rowOff>
    </xdr:from>
    <xdr:to>
      <xdr:col>8</xdr:col>
      <xdr:colOff>660600</xdr:colOff>
      <xdr:row>5435</xdr:row>
      <xdr:rowOff>94680</xdr:rowOff>
    </xdr:to>
    <xdr:sp macro="" textlink="">
      <xdr:nvSpPr>
        <xdr:cNvPr id="4074" name="Line 1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 flipV="1">
          <a:off x="7418160" y="90308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5437</xdr:row>
      <xdr:rowOff>6480</xdr:rowOff>
    </xdr:from>
    <xdr:to>
      <xdr:col>3</xdr:col>
      <xdr:colOff>656640</xdr:colOff>
      <xdr:row>5437</xdr:row>
      <xdr:rowOff>112680</xdr:rowOff>
    </xdr:to>
    <xdr:sp macro="" textlink="">
      <xdr:nvSpPr>
        <xdr:cNvPr id="4075" name="Line 1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 flipV="1">
          <a:off x="4129920" y="90343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5435</xdr:row>
      <xdr:rowOff>151560</xdr:rowOff>
    </xdr:from>
    <xdr:to>
      <xdr:col>3</xdr:col>
      <xdr:colOff>620640</xdr:colOff>
      <xdr:row>5436</xdr:row>
      <xdr:rowOff>95040</xdr:rowOff>
    </xdr:to>
    <xdr:sp macro="" textlink="">
      <xdr:nvSpPr>
        <xdr:cNvPr id="4076" name="Line 1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 flipV="1">
          <a:off x="4093920" y="90325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88560</xdr:colOff>
      <xdr:row>5437</xdr:row>
      <xdr:rowOff>152280</xdr:rowOff>
    </xdr:from>
    <xdr:to>
      <xdr:col>9</xdr:col>
      <xdr:colOff>552600</xdr:colOff>
      <xdr:row>5438</xdr:row>
      <xdr:rowOff>95760</xdr:rowOff>
    </xdr:to>
    <xdr:sp macro="" textlink="">
      <xdr:nvSpPr>
        <xdr:cNvPr id="4077" name="Line 1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 flipV="1">
          <a:off x="8218440" y="90357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5438</xdr:row>
      <xdr:rowOff>152640</xdr:rowOff>
    </xdr:from>
    <xdr:to>
      <xdr:col>11</xdr:col>
      <xdr:colOff>1080</xdr:colOff>
      <xdr:row>5439</xdr:row>
      <xdr:rowOff>96120</xdr:rowOff>
    </xdr:to>
    <xdr:sp macro="" textlink="">
      <xdr:nvSpPr>
        <xdr:cNvPr id="4078" name="Line 1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/>
      </xdr:nvSpPr>
      <xdr:spPr>
        <a:xfrm flipV="1">
          <a:off x="8742600" y="90373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5439</xdr:row>
      <xdr:rowOff>153000</xdr:rowOff>
    </xdr:from>
    <xdr:to>
      <xdr:col>11</xdr:col>
      <xdr:colOff>1080</xdr:colOff>
      <xdr:row>5440</xdr:row>
      <xdr:rowOff>96840</xdr:rowOff>
    </xdr:to>
    <xdr:sp macro="" textlink="">
      <xdr:nvSpPr>
        <xdr:cNvPr id="4079" name="Line 1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/>
      </xdr:nvSpPr>
      <xdr:spPr>
        <a:xfrm flipV="1">
          <a:off x="8742600" y="903902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5444</xdr:row>
      <xdr:rowOff>17280</xdr:rowOff>
    </xdr:from>
    <xdr:to>
      <xdr:col>4</xdr:col>
      <xdr:colOff>550800</xdr:colOff>
      <xdr:row>5444</xdr:row>
      <xdr:rowOff>123480</xdr:rowOff>
    </xdr:to>
    <xdr:sp macro="" textlink="">
      <xdr:nvSpPr>
        <xdr:cNvPr id="4080" name="Line 1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/>
      </xdr:nvSpPr>
      <xdr:spPr>
        <a:xfrm flipV="1">
          <a:off x="4900680" y="90464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5445</xdr:row>
      <xdr:rowOff>720</xdr:rowOff>
    </xdr:from>
    <xdr:to>
      <xdr:col>9</xdr:col>
      <xdr:colOff>516600</xdr:colOff>
      <xdr:row>5445</xdr:row>
      <xdr:rowOff>106920</xdr:rowOff>
    </xdr:to>
    <xdr:sp macro="" textlink="">
      <xdr:nvSpPr>
        <xdr:cNvPr id="4081" name="Line 1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/>
      </xdr:nvSpPr>
      <xdr:spPr>
        <a:xfrm flipV="1">
          <a:off x="8182440" y="90478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5446</xdr:row>
      <xdr:rowOff>22320</xdr:rowOff>
    </xdr:from>
    <xdr:to>
      <xdr:col>5</xdr:col>
      <xdr:colOff>511560</xdr:colOff>
      <xdr:row>5446</xdr:row>
      <xdr:rowOff>128520</xdr:rowOff>
    </xdr:to>
    <xdr:sp macro="" textlink="">
      <xdr:nvSpPr>
        <xdr:cNvPr id="4082" name="Line 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/>
      </xdr:nvSpPr>
      <xdr:spPr>
        <a:xfrm flipV="1">
          <a:off x="5516640" y="90497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5447</xdr:row>
      <xdr:rowOff>23040</xdr:rowOff>
    </xdr:from>
    <xdr:to>
      <xdr:col>7</xdr:col>
      <xdr:colOff>477360</xdr:colOff>
      <xdr:row>5447</xdr:row>
      <xdr:rowOff>129240</xdr:rowOff>
    </xdr:to>
    <xdr:sp macro="" textlink="">
      <xdr:nvSpPr>
        <xdr:cNvPr id="4083" name="Line 1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/>
      </xdr:nvSpPr>
      <xdr:spPr>
        <a:xfrm flipV="1">
          <a:off x="6675480" y="905137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5448</xdr:row>
      <xdr:rowOff>23400</xdr:rowOff>
    </xdr:from>
    <xdr:to>
      <xdr:col>11</xdr:col>
      <xdr:colOff>1080</xdr:colOff>
      <xdr:row>5448</xdr:row>
      <xdr:rowOff>129600</xdr:rowOff>
    </xdr:to>
    <xdr:sp macro="" textlink="">
      <xdr:nvSpPr>
        <xdr:cNvPr id="4084" name="Line 1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/>
      </xdr:nvSpPr>
      <xdr:spPr>
        <a:xfrm flipV="1">
          <a:off x="8742600" y="90530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5449</xdr:row>
      <xdr:rowOff>24120</xdr:rowOff>
    </xdr:from>
    <xdr:to>
      <xdr:col>3</xdr:col>
      <xdr:colOff>620640</xdr:colOff>
      <xdr:row>5449</xdr:row>
      <xdr:rowOff>130320</xdr:rowOff>
    </xdr:to>
    <xdr:sp macro="" textlink="">
      <xdr:nvSpPr>
        <xdr:cNvPr id="4085" name="Line 1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/>
      </xdr:nvSpPr>
      <xdr:spPr>
        <a:xfrm flipV="1">
          <a:off x="4093920" y="905463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5449</xdr:row>
      <xdr:rowOff>150840</xdr:rowOff>
    </xdr:from>
    <xdr:to>
      <xdr:col>8</xdr:col>
      <xdr:colOff>624600</xdr:colOff>
      <xdr:row>5450</xdr:row>
      <xdr:rowOff>94320</xdr:rowOff>
    </xdr:to>
    <xdr:sp macro="" textlink="">
      <xdr:nvSpPr>
        <xdr:cNvPr id="4086" name="Line 1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/>
      </xdr:nvSpPr>
      <xdr:spPr>
        <a:xfrm flipV="1">
          <a:off x="7382160" y="905590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5450</xdr:row>
      <xdr:rowOff>151200</xdr:rowOff>
    </xdr:from>
    <xdr:to>
      <xdr:col>4</xdr:col>
      <xdr:colOff>514800</xdr:colOff>
      <xdr:row>5451</xdr:row>
      <xdr:rowOff>95040</xdr:rowOff>
    </xdr:to>
    <xdr:sp macro="" textlink="">
      <xdr:nvSpPr>
        <xdr:cNvPr id="4087" name="Line 1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/>
      </xdr:nvSpPr>
      <xdr:spPr>
        <a:xfrm flipV="1">
          <a:off x="4864680" y="90575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5451</xdr:row>
      <xdr:rowOff>151920</xdr:rowOff>
    </xdr:from>
    <xdr:to>
      <xdr:col>6</xdr:col>
      <xdr:colOff>500235</xdr:colOff>
      <xdr:row>5452</xdr:row>
      <xdr:rowOff>95400</xdr:rowOff>
    </xdr:to>
    <xdr:sp macro="" textlink="">
      <xdr:nvSpPr>
        <xdr:cNvPr id="4088" name="Line 1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/>
      </xdr:nvSpPr>
      <xdr:spPr>
        <a:xfrm flipV="1">
          <a:off x="6148440" y="90591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5452</xdr:row>
      <xdr:rowOff>152280</xdr:rowOff>
    </xdr:from>
    <xdr:to>
      <xdr:col>11</xdr:col>
      <xdr:colOff>1080</xdr:colOff>
      <xdr:row>5453</xdr:row>
      <xdr:rowOff>96120</xdr:rowOff>
    </xdr:to>
    <xdr:sp macro="" textlink="">
      <xdr:nvSpPr>
        <xdr:cNvPr id="4089" name="Line 1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/>
      </xdr:nvSpPr>
      <xdr:spPr>
        <a:xfrm flipV="1">
          <a:off x="8742600" y="90607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5453</xdr:row>
      <xdr:rowOff>153000</xdr:rowOff>
    </xdr:from>
    <xdr:to>
      <xdr:col>3</xdr:col>
      <xdr:colOff>620640</xdr:colOff>
      <xdr:row>5454</xdr:row>
      <xdr:rowOff>96480</xdr:rowOff>
    </xdr:to>
    <xdr:sp macro="" textlink="">
      <xdr:nvSpPr>
        <xdr:cNvPr id="4090" name="Line 1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/>
      </xdr:nvSpPr>
      <xdr:spPr>
        <a:xfrm flipV="1">
          <a:off x="4093920" y="90624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5454</xdr:row>
      <xdr:rowOff>153000</xdr:rowOff>
    </xdr:from>
    <xdr:to>
      <xdr:col>9</xdr:col>
      <xdr:colOff>516600</xdr:colOff>
      <xdr:row>5455</xdr:row>
      <xdr:rowOff>96480</xdr:rowOff>
    </xdr:to>
    <xdr:sp macro="" textlink="">
      <xdr:nvSpPr>
        <xdr:cNvPr id="4091" name="Line 1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/>
      </xdr:nvSpPr>
      <xdr:spPr>
        <a:xfrm flipV="1">
          <a:off x="8182440" y="90640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5455</xdr:row>
      <xdr:rowOff>153360</xdr:rowOff>
    </xdr:from>
    <xdr:to>
      <xdr:col>8</xdr:col>
      <xdr:colOff>624600</xdr:colOff>
      <xdr:row>5456</xdr:row>
      <xdr:rowOff>97200</xdr:rowOff>
    </xdr:to>
    <xdr:sp macro="" textlink="">
      <xdr:nvSpPr>
        <xdr:cNvPr id="4092" name="Line 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/>
      </xdr:nvSpPr>
      <xdr:spPr>
        <a:xfrm flipV="1">
          <a:off x="7382160" y="90656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5457</xdr:row>
      <xdr:rowOff>27360</xdr:rowOff>
    </xdr:from>
    <xdr:to>
      <xdr:col>6</xdr:col>
      <xdr:colOff>500235</xdr:colOff>
      <xdr:row>5457</xdr:row>
      <xdr:rowOff>133560</xdr:rowOff>
    </xdr:to>
    <xdr:sp macro="" textlink="">
      <xdr:nvSpPr>
        <xdr:cNvPr id="4093" name="Line 1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/>
      </xdr:nvSpPr>
      <xdr:spPr>
        <a:xfrm flipV="1">
          <a:off x="6148440" y="90676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5459</xdr:row>
      <xdr:rowOff>9360</xdr:rowOff>
    </xdr:from>
    <xdr:to>
      <xdr:col>7</xdr:col>
      <xdr:colOff>503835</xdr:colOff>
      <xdr:row>5459</xdr:row>
      <xdr:rowOff>115560</xdr:rowOff>
    </xdr:to>
    <xdr:sp macro="" textlink="">
      <xdr:nvSpPr>
        <xdr:cNvPr id="4094" name="Line 1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/>
      </xdr:nvSpPr>
      <xdr:spPr>
        <a:xfrm flipV="1">
          <a:off x="6711480" y="907074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5457</xdr:row>
      <xdr:rowOff>154440</xdr:rowOff>
    </xdr:from>
    <xdr:to>
      <xdr:col>7</xdr:col>
      <xdr:colOff>477360</xdr:colOff>
      <xdr:row>5458</xdr:row>
      <xdr:rowOff>98280</xdr:rowOff>
    </xdr:to>
    <xdr:sp macro="" textlink="">
      <xdr:nvSpPr>
        <xdr:cNvPr id="4095" name="Line 1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/>
      </xdr:nvSpPr>
      <xdr:spPr>
        <a:xfrm flipV="1">
          <a:off x="6675480" y="906894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5461</xdr:row>
      <xdr:rowOff>10080</xdr:rowOff>
    </xdr:from>
    <xdr:to>
      <xdr:col>3</xdr:col>
      <xdr:colOff>656640</xdr:colOff>
      <xdr:row>5461</xdr:row>
      <xdr:rowOff>116280</xdr:rowOff>
    </xdr:to>
    <xdr:sp macro="" textlink="">
      <xdr:nvSpPr>
        <xdr:cNvPr id="4096" name="Line 1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/>
      </xdr:nvSpPr>
      <xdr:spPr>
        <a:xfrm flipV="1">
          <a:off x="4129920" y="907400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5459</xdr:row>
      <xdr:rowOff>155160</xdr:rowOff>
    </xdr:from>
    <xdr:to>
      <xdr:col>3</xdr:col>
      <xdr:colOff>620640</xdr:colOff>
      <xdr:row>5460</xdr:row>
      <xdr:rowOff>99000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/>
      </xdr:nvSpPr>
      <xdr:spPr>
        <a:xfrm flipV="1">
          <a:off x="4093920" y="907220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5464</xdr:row>
      <xdr:rowOff>11520</xdr:rowOff>
    </xdr:from>
    <xdr:to>
      <xdr:col>4</xdr:col>
      <xdr:colOff>514800</xdr:colOff>
      <xdr:row>5464</xdr:row>
      <xdr:rowOff>117720</xdr:rowOff>
    </xdr:to>
    <xdr:sp macro="" textlink="">
      <xdr:nvSpPr>
        <xdr:cNvPr id="4098" name="Line 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/>
      </xdr:nvSpPr>
      <xdr:spPr>
        <a:xfrm flipV="1">
          <a:off x="4864680" y="90788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5462</xdr:row>
      <xdr:rowOff>156960</xdr:rowOff>
    </xdr:from>
    <xdr:to>
      <xdr:col>4</xdr:col>
      <xdr:colOff>550800</xdr:colOff>
      <xdr:row>5463</xdr:row>
      <xdr:rowOff>100440</xdr:rowOff>
    </xdr:to>
    <xdr:sp macro="" textlink="">
      <xdr:nvSpPr>
        <xdr:cNvPr id="4099" name="Line 1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>
        <a:xfrm flipV="1">
          <a:off x="4900680" y="90770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5461</xdr:row>
      <xdr:rowOff>156240</xdr:rowOff>
    </xdr:from>
    <xdr:to>
      <xdr:col>8</xdr:col>
      <xdr:colOff>660600</xdr:colOff>
      <xdr:row>5462</xdr:row>
      <xdr:rowOff>100080</xdr:rowOff>
    </xdr:to>
    <xdr:sp macro="" textlink="">
      <xdr:nvSpPr>
        <xdr:cNvPr id="4100" name="Line 1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>
        <a:xfrm flipV="1">
          <a:off x="7418160" y="90754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5467</xdr:row>
      <xdr:rowOff>212400</xdr:rowOff>
    </xdr:from>
    <xdr:to>
      <xdr:col>11</xdr:col>
      <xdr:colOff>1080</xdr:colOff>
      <xdr:row>5468</xdr:row>
      <xdr:rowOff>91440</xdr:rowOff>
    </xdr:to>
    <xdr:sp macro="" textlink="">
      <xdr:nvSpPr>
        <xdr:cNvPr id="4101" name="Line 1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/>
      </xdr:nvSpPr>
      <xdr:spPr>
        <a:xfrm flipV="1">
          <a:off x="8742600" y="90857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5469</xdr:row>
      <xdr:rowOff>148320</xdr:rowOff>
    </xdr:from>
    <xdr:to>
      <xdr:col>4</xdr:col>
      <xdr:colOff>550800</xdr:colOff>
      <xdr:row>5470</xdr:row>
      <xdr:rowOff>92160</xdr:rowOff>
    </xdr:to>
    <xdr:sp macro="" textlink="">
      <xdr:nvSpPr>
        <xdr:cNvPr id="4102" name="Line 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/>
      </xdr:nvSpPr>
      <xdr:spPr>
        <a:xfrm flipV="1">
          <a:off x="4900680" y="90890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5469</xdr:row>
      <xdr:rowOff>4320</xdr:rowOff>
    </xdr:from>
    <xdr:to>
      <xdr:col>4</xdr:col>
      <xdr:colOff>514800</xdr:colOff>
      <xdr:row>5469</xdr:row>
      <xdr:rowOff>110520</xdr:rowOff>
    </xdr:to>
    <xdr:sp macro="" textlink="">
      <xdr:nvSpPr>
        <xdr:cNvPr id="4103" name="Line 1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>
        <a:xfrm flipV="1">
          <a:off x="4864680" y="908759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5470</xdr:row>
      <xdr:rowOff>153720</xdr:rowOff>
    </xdr:from>
    <xdr:to>
      <xdr:col>6</xdr:col>
      <xdr:colOff>473760</xdr:colOff>
      <xdr:row>5471</xdr:row>
      <xdr:rowOff>97200</xdr:rowOff>
    </xdr:to>
    <xdr:sp macro="" textlink="">
      <xdr:nvSpPr>
        <xdr:cNvPr id="4104" name="Line 1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>
        <a:xfrm flipV="1">
          <a:off x="6112440" y="909070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5472</xdr:row>
      <xdr:rowOff>27720</xdr:rowOff>
    </xdr:from>
    <xdr:to>
      <xdr:col>5</xdr:col>
      <xdr:colOff>511560</xdr:colOff>
      <xdr:row>5472</xdr:row>
      <xdr:rowOff>133920</xdr:rowOff>
    </xdr:to>
    <xdr:sp macro="" textlink="">
      <xdr:nvSpPr>
        <xdr:cNvPr id="4105" name="Line 1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/>
      </xdr:nvSpPr>
      <xdr:spPr>
        <a:xfrm flipV="1">
          <a:off x="5516640" y="90927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5472</xdr:row>
      <xdr:rowOff>154440</xdr:rowOff>
    </xdr:from>
    <xdr:to>
      <xdr:col>8</xdr:col>
      <xdr:colOff>624600</xdr:colOff>
      <xdr:row>5473</xdr:row>
      <xdr:rowOff>97920</xdr:rowOff>
    </xdr:to>
    <xdr:sp macro="" textlink="">
      <xdr:nvSpPr>
        <xdr:cNvPr id="4106" name="Line 1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/>
      </xdr:nvSpPr>
      <xdr:spPr>
        <a:xfrm flipV="1">
          <a:off x="7382160" y="90939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5473</xdr:row>
      <xdr:rowOff>154800</xdr:rowOff>
    </xdr:from>
    <xdr:to>
      <xdr:col>8</xdr:col>
      <xdr:colOff>624600</xdr:colOff>
      <xdr:row>5474</xdr:row>
      <xdr:rowOff>98640</xdr:rowOff>
    </xdr:to>
    <xdr:sp macro="" textlink="">
      <xdr:nvSpPr>
        <xdr:cNvPr id="4107" name="Line 1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/>
      </xdr:nvSpPr>
      <xdr:spPr>
        <a:xfrm flipV="1">
          <a:off x="7382160" y="90955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5474</xdr:row>
      <xdr:rowOff>155520</xdr:rowOff>
    </xdr:from>
    <xdr:to>
      <xdr:col>3</xdr:col>
      <xdr:colOff>620640</xdr:colOff>
      <xdr:row>5475</xdr:row>
      <xdr:rowOff>99000</xdr:rowOff>
    </xdr:to>
    <xdr:sp macro="" textlink="">
      <xdr:nvSpPr>
        <xdr:cNvPr id="4108" name="Line 1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/>
      </xdr:nvSpPr>
      <xdr:spPr>
        <a:xfrm flipV="1">
          <a:off x="4093920" y="90972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5475</xdr:row>
      <xdr:rowOff>155880</xdr:rowOff>
    </xdr:from>
    <xdr:to>
      <xdr:col>9</xdr:col>
      <xdr:colOff>516600</xdr:colOff>
      <xdr:row>5476</xdr:row>
      <xdr:rowOff>99720</xdr:rowOff>
    </xdr:to>
    <xdr:sp macro="" textlink="">
      <xdr:nvSpPr>
        <xdr:cNvPr id="4109" name="Line 1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/>
      </xdr:nvSpPr>
      <xdr:spPr>
        <a:xfrm flipV="1">
          <a:off x="8182440" y="90988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5476</xdr:row>
      <xdr:rowOff>156240</xdr:rowOff>
    </xdr:from>
    <xdr:to>
      <xdr:col>5</xdr:col>
      <xdr:colOff>511560</xdr:colOff>
      <xdr:row>5477</xdr:row>
      <xdr:rowOff>99720</xdr:rowOff>
    </xdr:to>
    <xdr:sp macro="" textlink="">
      <xdr:nvSpPr>
        <xdr:cNvPr id="4110" name="Line 1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/>
      </xdr:nvSpPr>
      <xdr:spPr>
        <a:xfrm flipV="1">
          <a:off x="5516640" y="91004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5477</xdr:row>
      <xdr:rowOff>156600</xdr:rowOff>
    </xdr:from>
    <xdr:to>
      <xdr:col>6</xdr:col>
      <xdr:colOff>473760</xdr:colOff>
      <xdr:row>5478</xdr:row>
      <xdr:rowOff>100080</xdr:rowOff>
    </xdr:to>
    <xdr:sp macro="" textlink="">
      <xdr:nvSpPr>
        <xdr:cNvPr id="4111" name="Line 1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/>
      </xdr:nvSpPr>
      <xdr:spPr>
        <a:xfrm flipV="1">
          <a:off x="6112440" y="91021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5478</xdr:row>
      <xdr:rowOff>156960</xdr:rowOff>
    </xdr:from>
    <xdr:to>
      <xdr:col>4</xdr:col>
      <xdr:colOff>550800</xdr:colOff>
      <xdr:row>5479</xdr:row>
      <xdr:rowOff>100800</xdr:rowOff>
    </xdr:to>
    <xdr:sp macro="" textlink="">
      <xdr:nvSpPr>
        <xdr:cNvPr id="4112" name="Line 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/>
      </xdr:nvSpPr>
      <xdr:spPr>
        <a:xfrm flipV="1">
          <a:off x="4900680" y="91037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5481</xdr:row>
      <xdr:rowOff>12600</xdr:rowOff>
    </xdr:from>
    <xdr:to>
      <xdr:col>7</xdr:col>
      <xdr:colOff>477360</xdr:colOff>
      <xdr:row>5481</xdr:row>
      <xdr:rowOff>118800</xdr:rowOff>
    </xdr:to>
    <xdr:sp macro="" textlink="">
      <xdr:nvSpPr>
        <xdr:cNvPr id="4113" name="Line 1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/>
      </xdr:nvSpPr>
      <xdr:spPr>
        <a:xfrm flipV="1">
          <a:off x="6675480" y="91071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5479</xdr:row>
      <xdr:rowOff>157680</xdr:rowOff>
    </xdr:from>
    <xdr:to>
      <xdr:col>7</xdr:col>
      <xdr:colOff>477360</xdr:colOff>
      <xdr:row>5480</xdr:row>
      <xdr:rowOff>101160</xdr:rowOff>
    </xdr:to>
    <xdr:sp macro="" textlink="">
      <xdr:nvSpPr>
        <xdr:cNvPr id="4114" name="Line 1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/>
      </xdr:nvSpPr>
      <xdr:spPr>
        <a:xfrm flipV="1">
          <a:off x="6675480" y="91053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5482</xdr:row>
      <xdr:rowOff>139680</xdr:rowOff>
    </xdr:from>
    <xdr:to>
      <xdr:col>3</xdr:col>
      <xdr:colOff>620640</xdr:colOff>
      <xdr:row>5483</xdr:row>
      <xdr:rowOff>83520</xdr:rowOff>
    </xdr:to>
    <xdr:sp macro="" textlink="">
      <xdr:nvSpPr>
        <xdr:cNvPr id="4115" name="Line 1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/>
      </xdr:nvSpPr>
      <xdr:spPr>
        <a:xfrm flipV="1">
          <a:off x="4093920" y="91100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5481</xdr:row>
      <xdr:rowOff>158400</xdr:rowOff>
    </xdr:from>
    <xdr:to>
      <xdr:col>3</xdr:col>
      <xdr:colOff>620640</xdr:colOff>
      <xdr:row>5482</xdr:row>
      <xdr:rowOff>101880</xdr:rowOff>
    </xdr:to>
    <xdr:sp macro="" textlink="">
      <xdr:nvSpPr>
        <xdr:cNvPr id="4116" name="Line 1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/>
      </xdr:nvSpPr>
      <xdr:spPr>
        <a:xfrm flipV="1">
          <a:off x="4093920" y="91086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16560</xdr:colOff>
      <xdr:row>5483</xdr:row>
      <xdr:rowOff>159480</xdr:rowOff>
    </xdr:from>
    <xdr:to>
      <xdr:col>9</xdr:col>
      <xdr:colOff>480600</xdr:colOff>
      <xdr:row>5484</xdr:row>
      <xdr:rowOff>102960</xdr:rowOff>
    </xdr:to>
    <xdr:sp macro="" textlink="">
      <xdr:nvSpPr>
        <xdr:cNvPr id="4117" name="Line 1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/>
      </xdr:nvSpPr>
      <xdr:spPr>
        <a:xfrm flipV="1">
          <a:off x="8146440" y="91118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5484</xdr:row>
      <xdr:rowOff>159840</xdr:rowOff>
    </xdr:from>
    <xdr:to>
      <xdr:col>5</xdr:col>
      <xdr:colOff>511560</xdr:colOff>
      <xdr:row>5485</xdr:row>
      <xdr:rowOff>103680</xdr:rowOff>
    </xdr:to>
    <xdr:sp macro="" textlink="">
      <xdr:nvSpPr>
        <xdr:cNvPr id="4118" name="Line 1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/>
      </xdr:nvSpPr>
      <xdr:spPr>
        <a:xfrm flipV="1">
          <a:off x="5516640" y="91135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5486</xdr:row>
      <xdr:rowOff>160560</xdr:rowOff>
    </xdr:from>
    <xdr:to>
      <xdr:col>8</xdr:col>
      <xdr:colOff>660600</xdr:colOff>
      <xdr:row>5487</xdr:row>
      <xdr:rowOff>104040</xdr:rowOff>
    </xdr:to>
    <xdr:sp macro="" textlink="">
      <xdr:nvSpPr>
        <xdr:cNvPr id="4119" name="Line 1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/>
      </xdr:nvSpPr>
      <xdr:spPr>
        <a:xfrm flipV="1">
          <a:off x="7418160" y="91167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5485</xdr:row>
      <xdr:rowOff>160560</xdr:rowOff>
    </xdr:from>
    <xdr:to>
      <xdr:col>8</xdr:col>
      <xdr:colOff>624600</xdr:colOff>
      <xdr:row>5486</xdr:row>
      <xdr:rowOff>104040</xdr:rowOff>
    </xdr:to>
    <xdr:sp macro="" textlink="">
      <xdr:nvSpPr>
        <xdr:cNvPr id="4120" name="Line 1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/>
      </xdr:nvSpPr>
      <xdr:spPr>
        <a:xfrm flipV="1">
          <a:off x="7382160" y="91151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5487</xdr:row>
      <xdr:rowOff>160920</xdr:rowOff>
    </xdr:from>
    <xdr:to>
      <xdr:col>4</xdr:col>
      <xdr:colOff>550800</xdr:colOff>
      <xdr:row>5488</xdr:row>
      <xdr:rowOff>104760</xdr:rowOff>
    </xdr:to>
    <xdr:sp macro="" textlink="">
      <xdr:nvSpPr>
        <xdr:cNvPr id="4121" name="Line 1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/>
      </xdr:nvSpPr>
      <xdr:spPr>
        <a:xfrm flipV="1">
          <a:off x="4900680" y="91184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5489</xdr:row>
      <xdr:rowOff>161565</xdr:rowOff>
    </xdr:from>
    <xdr:to>
      <xdr:col>11</xdr:col>
      <xdr:colOff>1080</xdr:colOff>
      <xdr:row>5490</xdr:row>
      <xdr:rowOff>105840</xdr:rowOff>
    </xdr:to>
    <xdr:sp macro="" textlink="">
      <xdr:nvSpPr>
        <xdr:cNvPr id="4122" name="Line 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/>
      </xdr:nvSpPr>
      <xdr:spPr>
        <a:xfrm flipV="1">
          <a:off x="8742600" y="91216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5488</xdr:row>
      <xdr:rowOff>161640</xdr:rowOff>
    </xdr:from>
    <xdr:to>
      <xdr:col>11</xdr:col>
      <xdr:colOff>1080</xdr:colOff>
      <xdr:row>5489</xdr:row>
      <xdr:rowOff>105120</xdr:rowOff>
    </xdr:to>
    <xdr:sp macro="" textlink="">
      <xdr:nvSpPr>
        <xdr:cNvPr id="4123" name="Line 1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/>
      </xdr:nvSpPr>
      <xdr:spPr>
        <a:xfrm flipV="1">
          <a:off x="8742600" y="91200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5493</xdr:row>
      <xdr:rowOff>217440</xdr:rowOff>
    </xdr:from>
    <xdr:to>
      <xdr:col>3</xdr:col>
      <xdr:colOff>620640</xdr:colOff>
      <xdr:row>5494</xdr:row>
      <xdr:rowOff>96120</xdr:rowOff>
    </xdr:to>
    <xdr:sp macro="" textlink="">
      <xdr:nvSpPr>
        <xdr:cNvPr id="4124" name="Line 1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/>
      </xdr:nvSpPr>
      <xdr:spPr>
        <a:xfrm flipV="1">
          <a:off x="4093920" y="91287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5495</xdr:row>
      <xdr:rowOff>9720</xdr:rowOff>
    </xdr:from>
    <xdr:to>
      <xdr:col>5</xdr:col>
      <xdr:colOff>475560</xdr:colOff>
      <xdr:row>5495</xdr:row>
      <xdr:rowOff>115920</xdr:rowOff>
    </xdr:to>
    <xdr:sp macro="" textlink="">
      <xdr:nvSpPr>
        <xdr:cNvPr id="4125" name="Line 1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/>
      </xdr:nvSpPr>
      <xdr:spPr>
        <a:xfrm flipV="1">
          <a:off x="5480640" y="91305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5495</xdr:row>
      <xdr:rowOff>158400</xdr:rowOff>
    </xdr:from>
    <xdr:to>
      <xdr:col>8</xdr:col>
      <xdr:colOff>660600</xdr:colOff>
      <xdr:row>5496</xdr:row>
      <xdr:rowOff>101880</xdr:rowOff>
    </xdr:to>
    <xdr:sp macro="" textlink="">
      <xdr:nvSpPr>
        <xdr:cNvPr id="4126" name="Line 1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/>
      </xdr:nvSpPr>
      <xdr:spPr>
        <a:xfrm flipV="1">
          <a:off x="7418160" y="91320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5496</xdr:row>
      <xdr:rowOff>158400</xdr:rowOff>
    </xdr:from>
    <xdr:to>
      <xdr:col>3</xdr:col>
      <xdr:colOff>620640</xdr:colOff>
      <xdr:row>5497</xdr:row>
      <xdr:rowOff>102240</xdr:rowOff>
    </xdr:to>
    <xdr:sp macro="" textlink="">
      <xdr:nvSpPr>
        <xdr:cNvPr id="4127" name="Line 1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/>
      </xdr:nvSpPr>
      <xdr:spPr>
        <a:xfrm flipV="1">
          <a:off x="4093920" y="91336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5497</xdr:row>
      <xdr:rowOff>159120</xdr:rowOff>
    </xdr:from>
    <xdr:to>
      <xdr:col>5</xdr:col>
      <xdr:colOff>511560</xdr:colOff>
      <xdr:row>5498</xdr:row>
      <xdr:rowOff>102600</xdr:rowOff>
    </xdr:to>
    <xdr:sp macro="" textlink="">
      <xdr:nvSpPr>
        <xdr:cNvPr id="4128" name="Line 1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/>
      </xdr:nvSpPr>
      <xdr:spPr>
        <a:xfrm flipV="1">
          <a:off x="5516640" y="913529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5498</xdr:row>
      <xdr:rowOff>159480</xdr:rowOff>
    </xdr:from>
    <xdr:to>
      <xdr:col>7</xdr:col>
      <xdr:colOff>477360</xdr:colOff>
      <xdr:row>5499</xdr:row>
      <xdr:rowOff>103320</xdr:rowOff>
    </xdr:to>
    <xdr:sp macro="" textlink="">
      <xdr:nvSpPr>
        <xdr:cNvPr id="4129" name="Line 1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/>
      </xdr:nvSpPr>
      <xdr:spPr>
        <a:xfrm flipV="1">
          <a:off x="6675480" y="913692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5499</xdr:row>
      <xdr:rowOff>160200</xdr:rowOff>
    </xdr:from>
    <xdr:to>
      <xdr:col>4</xdr:col>
      <xdr:colOff>514800</xdr:colOff>
      <xdr:row>5500</xdr:row>
      <xdr:rowOff>103680</xdr:rowOff>
    </xdr:to>
    <xdr:sp macro="" textlink="">
      <xdr:nvSpPr>
        <xdr:cNvPr id="4130" name="Line 1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/>
      </xdr:nvSpPr>
      <xdr:spPr>
        <a:xfrm flipV="1">
          <a:off x="4864680" y="913855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5500</xdr:row>
      <xdr:rowOff>160200</xdr:rowOff>
    </xdr:from>
    <xdr:to>
      <xdr:col>6</xdr:col>
      <xdr:colOff>473760</xdr:colOff>
      <xdr:row>5501</xdr:row>
      <xdr:rowOff>104040</xdr:rowOff>
    </xdr:to>
    <xdr:sp macro="" textlink="">
      <xdr:nvSpPr>
        <xdr:cNvPr id="4131" name="Line 1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/>
      </xdr:nvSpPr>
      <xdr:spPr>
        <a:xfrm flipV="1">
          <a:off x="6112440" y="91401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5501</xdr:row>
      <xdr:rowOff>160920</xdr:rowOff>
    </xdr:from>
    <xdr:to>
      <xdr:col>3</xdr:col>
      <xdr:colOff>620640</xdr:colOff>
      <xdr:row>5502</xdr:row>
      <xdr:rowOff>104400</xdr:rowOff>
    </xdr:to>
    <xdr:sp macro="" textlink="">
      <xdr:nvSpPr>
        <xdr:cNvPr id="4132" name="Line 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/>
      </xdr:nvSpPr>
      <xdr:spPr>
        <a:xfrm flipV="1">
          <a:off x="4093920" y="914181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5502</xdr:row>
      <xdr:rowOff>161280</xdr:rowOff>
    </xdr:from>
    <xdr:to>
      <xdr:col>9</xdr:col>
      <xdr:colOff>516600</xdr:colOff>
      <xdr:row>5503</xdr:row>
      <xdr:rowOff>104760</xdr:rowOff>
    </xdr:to>
    <xdr:sp macro="" textlink="">
      <xdr:nvSpPr>
        <xdr:cNvPr id="4133" name="Line 1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/>
      </xdr:nvSpPr>
      <xdr:spPr>
        <a:xfrm flipV="1">
          <a:off x="8182440" y="91434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5503</xdr:row>
      <xdr:rowOff>161640</xdr:rowOff>
    </xdr:from>
    <xdr:to>
      <xdr:col>4</xdr:col>
      <xdr:colOff>550800</xdr:colOff>
      <xdr:row>5504</xdr:row>
      <xdr:rowOff>105480</xdr:rowOff>
    </xdr:to>
    <xdr:sp macro="" textlink="">
      <xdr:nvSpPr>
        <xdr:cNvPr id="4134" name="Line 1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/>
      </xdr:nvSpPr>
      <xdr:spPr>
        <a:xfrm flipV="1">
          <a:off x="4900680" y="91450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5504</xdr:row>
      <xdr:rowOff>161565</xdr:rowOff>
    </xdr:from>
    <xdr:to>
      <xdr:col>7</xdr:col>
      <xdr:colOff>477360</xdr:colOff>
      <xdr:row>5505</xdr:row>
      <xdr:rowOff>105840</xdr:rowOff>
    </xdr:to>
    <xdr:sp macro="" textlink="">
      <xdr:nvSpPr>
        <xdr:cNvPr id="4135" name="Line 1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/>
      </xdr:nvSpPr>
      <xdr:spPr>
        <a:xfrm flipV="1">
          <a:off x="6675480" y="91467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5506</xdr:row>
      <xdr:rowOff>0</xdr:rowOff>
    </xdr:from>
    <xdr:to>
      <xdr:col>8</xdr:col>
      <xdr:colOff>660600</xdr:colOff>
      <xdr:row>5506</xdr:row>
      <xdr:rowOff>106200</xdr:rowOff>
    </xdr:to>
    <xdr:sp macro="" textlink="">
      <xdr:nvSpPr>
        <xdr:cNvPr id="4136" name="Line 1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/>
      </xdr:nvSpPr>
      <xdr:spPr>
        <a:xfrm flipV="1">
          <a:off x="7418160" y="91483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5507</xdr:row>
      <xdr:rowOff>360</xdr:rowOff>
    </xdr:from>
    <xdr:to>
      <xdr:col>3</xdr:col>
      <xdr:colOff>620640</xdr:colOff>
      <xdr:row>5507</xdr:row>
      <xdr:rowOff>106560</xdr:rowOff>
    </xdr:to>
    <xdr:sp macro="" textlink="">
      <xdr:nvSpPr>
        <xdr:cNvPr id="4137" name="Line 1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/>
      </xdr:nvSpPr>
      <xdr:spPr>
        <a:xfrm flipV="1">
          <a:off x="4093920" y="91499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5509</xdr:row>
      <xdr:rowOff>18360</xdr:rowOff>
    </xdr:from>
    <xdr:to>
      <xdr:col>5</xdr:col>
      <xdr:colOff>511560</xdr:colOff>
      <xdr:row>5509</xdr:row>
      <xdr:rowOff>124560</xdr:rowOff>
    </xdr:to>
    <xdr:sp macro="" textlink="">
      <xdr:nvSpPr>
        <xdr:cNvPr id="4138" name="Line 1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/>
      </xdr:nvSpPr>
      <xdr:spPr>
        <a:xfrm flipV="1">
          <a:off x="5516640" y="91533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5508</xdr:row>
      <xdr:rowOff>1080</xdr:rowOff>
    </xdr:from>
    <xdr:to>
      <xdr:col>5</xdr:col>
      <xdr:colOff>511560</xdr:colOff>
      <xdr:row>5508</xdr:row>
      <xdr:rowOff>107280</xdr:rowOff>
    </xdr:to>
    <xdr:sp macro="" textlink="">
      <xdr:nvSpPr>
        <xdr:cNvPr id="4139" name="Line 1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/>
      </xdr:nvSpPr>
      <xdr:spPr>
        <a:xfrm flipV="1">
          <a:off x="5516640" y="91515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5510</xdr:row>
      <xdr:rowOff>38160</xdr:rowOff>
    </xdr:from>
    <xdr:to>
      <xdr:col>4</xdr:col>
      <xdr:colOff>514800</xdr:colOff>
      <xdr:row>5510</xdr:row>
      <xdr:rowOff>144360</xdr:rowOff>
    </xdr:to>
    <xdr:sp macro="" textlink="">
      <xdr:nvSpPr>
        <xdr:cNvPr id="4140" name="Line 1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/>
      </xdr:nvSpPr>
      <xdr:spPr>
        <a:xfrm flipV="1">
          <a:off x="4864680" y="91552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5511</xdr:row>
      <xdr:rowOff>2160</xdr:rowOff>
    </xdr:from>
    <xdr:to>
      <xdr:col>8</xdr:col>
      <xdr:colOff>624600</xdr:colOff>
      <xdr:row>5511</xdr:row>
      <xdr:rowOff>108360</xdr:rowOff>
    </xdr:to>
    <xdr:sp macro="" textlink="">
      <xdr:nvSpPr>
        <xdr:cNvPr id="4141" name="Line 1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/>
      </xdr:nvSpPr>
      <xdr:spPr>
        <a:xfrm flipV="1">
          <a:off x="7382160" y="91564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5513</xdr:row>
      <xdr:rowOff>20160</xdr:rowOff>
    </xdr:from>
    <xdr:to>
      <xdr:col>11</xdr:col>
      <xdr:colOff>1080</xdr:colOff>
      <xdr:row>5513</xdr:row>
      <xdr:rowOff>126360</xdr:rowOff>
    </xdr:to>
    <xdr:sp macro="" textlink="">
      <xdr:nvSpPr>
        <xdr:cNvPr id="4142" name="Line 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/>
      </xdr:nvSpPr>
      <xdr:spPr>
        <a:xfrm flipV="1">
          <a:off x="8742600" y="91599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5512</xdr:row>
      <xdr:rowOff>2520</xdr:rowOff>
    </xdr:from>
    <xdr:to>
      <xdr:col>11</xdr:col>
      <xdr:colOff>1080</xdr:colOff>
      <xdr:row>5512</xdr:row>
      <xdr:rowOff>108720</xdr:rowOff>
    </xdr:to>
    <xdr:sp macro="" textlink="">
      <xdr:nvSpPr>
        <xdr:cNvPr id="4143" name="Line 1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/>
      </xdr:nvSpPr>
      <xdr:spPr>
        <a:xfrm flipV="1">
          <a:off x="8742600" y="91581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5516</xdr:row>
      <xdr:rowOff>221040</xdr:rowOff>
    </xdr:from>
    <xdr:to>
      <xdr:col>3</xdr:col>
      <xdr:colOff>620640</xdr:colOff>
      <xdr:row>5517</xdr:row>
      <xdr:rowOff>99720</xdr:rowOff>
    </xdr:to>
    <xdr:sp macro="" textlink="">
      <xdr:nvSpPr>
        <xdr:cNvPr id="4144" name="Line 1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/>
      </xdr:nvSpPr>
      <xdr:spPr>
        <a:xfrm flipV="1">
          <a:off x="4093920" y="916679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5517</xdr:row>
      <xdr:rowOff>139680</xdr:rowOff>
    </xdr:from>
    <xdr:to>
      <xdr:col>7</xdr:col>
      <xdr:colOff>477360</xdr:colOff>
      <xdr:row>5518</xdr:row>
      <xdr:rowOff>83520</xdr:rowOff>
    </xdr:to>
    <xdr:sp macro="" textlink="">
      <xdr:nvSpPr>
        <xdr:cNvPr id="4145" name="Line 1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/>
      </xdr:nvSpPr>
      <xdr:spPr>
        <a:xfrm flipV="1">
          <a:off x="6675480" y="916825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5518</xdr:row>
      <xdr:rowOff>161640</xdr:rowOff>
    </xdr:from>
    <xdr:to>
      <xdr:col>8</xdr:col>
      <xdr:colOff>624600</xdr:colOff>
      <xdr:row>5519</xdr:row>
      <xdr:rowOff>105120</xdr:rowOff>
    </xdr:to>
    <xdr:sp macro="" textlink="">
      <xdr:nvSpPr>
        <xdr:cNvPr id="4146" name="Line 1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/>
      </xdr:nvSpPr>
      <xdr:spPr>
        <a:xfrm flipV="1">
          <a:off x="7382160" y="91701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5519</xdr:row>
      <xdr:rowOff>161565</xdr:rowOff>
    </xdr:from>
    <xdr:to>
      <xdr:col>5</xdr:col>
      <xdr:colOff>511560</xdr:colOff>
      <xdr:row>5520</xdr:row>
      <xdr:rowOff>105840</xdr:rowOff>
    </xdr:to>
    <xdr:sp macro="" textlink="">
      <xdr:nvSpPr>
        <xdr:cNvPr id="4147" name="Line 1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/>
      </xdr:nvSpPr>
      <xdr:spPr>
        <a:xfrm flipV="1">
          <a:off x="5516640" y="917173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5521</xdr:row>
      <xdr:rowOff>0</xdr:rowOff>
    </xdr:from>
    <xdr:to>
      <xdr:col>7</xdr:col>
      <xdr:colOff>477360</xdr:colOff>
      <xdr:row>5521</xdr:row>
      <xdr:rowOff>106200</xdr:rowOff>
    </xdr:to>
    <xdr:sp macro="" textlink="">
      <xdr:nvSpPr>
        <xdr:cNvPr id="4148" name="Line 1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/>
      </xdr:nvSpPr>
      <xdr:spPr>
        <a:xfrm flipV="1">
          <a:off x="6675480" y="917336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5522</xdr:row>
      <xdr:rowOff>720</xdr:rowOff>
    </xdr:from>
    <xdr:to>
      <xdr:col>3</xdr:col>
      <xdr:colOff>620640</xdr:colOff>
      <xdr:row>5522</xdr:row>
      <xdr:rowOff>106920</xdr:rowOff>
    </xdr:to>
    <xdr:sp macro="" textlink="">
      <xdr:nvSpPr>
        <xdr:cNvPr id="4149" name="Line 1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/>
      </xdr:nvSpPr>
      <xdr:spPr>
        <a:xfrm flipV="1">
          <a:off x="4093920" y="91749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5523</xdr:row>
      <xdr:rowOff>1080</xdr:rowOff>
    </xdr:from>
    <xdr:to>
      <xdr:col>6</xdr:col>
      <xdr:colOff>473760</xdr:colOff>
      <xdr:row>5523</xdr:row>
      <xdr:rowOff>107280</xdr:rowOff>
    </xdr:to>
    <xdr:sp macro="" textlink="">
      <xdr:nvSpPr>
        <xdr:cNvPr id="4150" name="Line 1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/>
      </xdr:nvSpPr>
      <xdr:spPr>
        <a:xfrm flipV="1">
          <a:off x="6112440" y="917662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5524</xdr:row>
      <xdr:rowOff>1440</xdr:rowOff>
    </xdr:from>
    <xdr:to>
      <xdr:col>4</xdr:col>
      <xdr:colOff>514800</xdr:colOff>
      <xdr:row>5524</xdr:row>
      <xdr:rowOff>107640</xdr:rowOff>
    </xdr:to>
    <xdr:sp macro="" textlink="">
      <xdr:nvSpPr>
        <xdr:cNvPr id="4151" name="Line 1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>
        <a:xfrm flipV="1">
          <a:off x="4864680" y="91782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5525</xdr:row>
      <xdr:rowOff>1800</xdr:rowOff>
    </xdr:from>
    <xdr:to>
      <xdr:col>8</xdr:col>
      <xdr:colOff>624600</xdr:colOff>
      <xdr:row>5525</xdr:row>
      <xdr:rowOff>108000</xdr:rowOff>
    </xdr:to>
    <xdr:sp macro="" textlink="">
      <xdr:nvSpPr>
        <xdr:cNvPr id="4152" name="Line 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>
        <a:xfrm flipV="1">
          <a:off x="7382160" y="91798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5526</xdr:row>
      <xdr:rowOff>2160</xdr:rowOff>
    </xdr:from>
    <xdr:to>
      <xdr:col>6</xdr:col>
      <xdr:colOff>473760</xdr:colOff>
      <xdr:row>5526</xdr:row>
      <xdr:rowOff>108360</xdr:rowOff>
    </xdr:to>
    <xdr:sp macro="" textlink="">
      <xdr:nvSpPr>
        <xdr:cNvPr id="4153" name="Line 1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/>
      </xdr:nvSpPr>
      <xdr:spPr>
        <a:xfrm flipV="1">
          <a:off x="6112440" y="918151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5527</xdr:row>
      <xdr:rowOff>2880</xdr:rowOff>
    </xdr:from>
    <xdr:to>
      <xdr:col>7</xdr:col>
      <xdr:colOff>477360</xdr:colOff>
      <xdr:row>5527</xdr:row>
      <xdr:rowOff>109080</xdr:rowOff>
    </xdr:to>
    <xdr:sp macro="" textlink="">
      <xdr:nvSpPr>
        <xdr:cNvPr id="4154" name="Line 1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/>
      </xdr:nvSpPr>
      <xdr:spPr>
        <a:xfrm flipV="1">
          <a:off x="6675480" y="91831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5529</xdr:row>
      <xdr:rowOff>20880</xdr:rowOff>
    </xdr:from>
    <xdr:to>
      <xdr:col>3</xdr:col>
      <xdr:colOff>620640</xdr:colOff>
      <xdr:row>5529</xdr:row>
      <xdr:rowOff>127080</xdr:rowOff>
    </xdr:to>
    <xdr:sp macro="" textlink="">
      <xdr:nvSpPr>
        <xdr:cNvPr id="4155" name="Line 1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/>
      </xdr:nvSpPr>
      <xdr:spPr>
        <a:xfrm flipV="1">
          <a:off x="4093920" y="91865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5528</xdr:row>
      <xdr:rowOff>3240</xdr:rowOff>
    </xdr:from>
    <xdr:to>
      <xdr:col>3</xdr:col>
      <xdr:colOff>620640</xdr:colOff>
      <xdr:row>5528</xdr:row>
      <xdr:rowOff>109440</xdr:rowOff>
    </xdr:to>
    <xdr:sp macro="" textlink="">
      <xdr:nvSpPr>
        <xdr:cNvPr id="4156" name="Line 1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/>
      </xdr:nvSpPr>
      <xdr:spPr>
        <a:xfrm flipV="1">
          <a:off x="4093920" y="91847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5531</xdr:row>
      <xdr:rowOff>148680</xdr:rowOff>
    </xdr:from>
    <xdr:to>
      <xdr:col>4</xdr:col>
      <xdr:colOff>514800</xdr:colOff>
      <xdr:row>5532</xdr:row>
      <xdr:rowOff>92160</xdr:rowOff>
    </xdr:to>
    <xdr:sp macro="" textlink="">
      <xdr:nvSpPr>
        <xdr:cNvPr id="4157" name="Line 1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/>
      </xdr:nvSpPr>
      <xdr:spPr>
        <a:xfrm flipV="1">
          <a:off x="4864680" y="91911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5531</xdr:row>
      <xdr:rowOff>4680</xdr:rowOff>
    </xdr:from>
    <xdr:to>
      <xdr:col>4</xdr:col>
      <xdr:colOff>514800</xdr:colOff>
      <xdr:row>5531</xdr:row>
      <xdr:rowOff>110880</xdr:rowOff>
    </xdr:to>
    <xdr:sp macro="" textlink="">
      <xdr:nvSpPr>
        <xdr:cNvPr id="4158" name="Line 1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/>
      </xdr:nvSpPr>
      <xdr:spPr>
        <a:xfrm flipV="1">
          <a:off x="4864680" y="91896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5530</xdr:row>
      <xdr:rowOff>3960</xdr:rowOff>
    </xdr:from>
    <xdr:to>
      <xdr:col>8</xdr:col>
      <xdr:colOff>660600</xdr:colOff>
      <xdr:row>5530</xdr:row>
      <xdr:rowOff>110160</xdr:rowOff>
    </xdr:to>
    <xdr:sp macro="" textlink="">
      <xdr:nvSpPr>
        <xdr:cNvPr id="4159" name="Line 1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/>
      </xdr:nvSpPr>
      <xdr:spPr>
        <a:xfrm flipV="1">
          <a:off x="7418160" y="91880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5535</xdr:row>
      <xdr:rowOff>222480</xdr:rowOff>
    </xdr:from>
    <xdr:to>
      <xdr:col>7</xdr:col>
      <xdr:colOff>503835</xdr:colOff>
      <xdr:row>5536</xdr:row>
      <xdr:rowOff>101520</xdr:rowOff>
    </xdr:to>
    <xdr:sp macro="" textlink="">
      <xdr:nvSpPr>
        <xdr:cNvPr id="4160" name="Line 1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/>
      </xdr:nvSpPr>
      <xdr:spPr>
        <a:xfrm flipV="1">
          <a:off x="6711480" y="919833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5537</xdr:row>
      <xdr:rowOff>14760</xdr:rowOff>
    </xdr:from>
    <xdr:to>
      <xdr:col>6</xdr:col>
      <xdr:colOff>473760</xdr:colOff>
      <xdr:row>5537</xdr:row>
      <xdr:rowOff>120960</xdr:rowOff>
    </xdr:to>
    <xdr:sp macro="" textlink="">
      <xdr:nvSpPr>
        <xdr:cNvPr id="4161" name="Line 1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/>
      </xdr:nvSpPr>
      <xdr:spPr>
        <a:xfrm flipV="1">
          <a:off x="6112440" y="920016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5538</xdr:row>
      <xdr:rowOff>1080</xdr:rowOff>
    </xdr:from>
    <xdr:to>
      <xdr:col>3</xdr:col>
      <xdr:colOff>656640</xdr:colOff>
      <xdr:row>5538</xdr:row>
      <xdr:rowOff>107280</xdr:rowOff>
    </xdr:to>
    <xdr:sp macro="" textlink="">
      <xdr:nvSpPr>
        <xdr:cNvPr id="4162" name="Line 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/>
      </xdr:nvSpPr>
      <xdr:spPr>
        <a:xfrm flipV="1">
          <a:off x="4129920" y="920164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88560</xdr:colOff>
      <xdr:row>5539</xdr:row>
      <xdr:rowOff>1080</xdr:rowOff>
    </xdr:from>
    <xdr:to>
      <xdr:col>9</xdr:col>
      <xdr:colOff>552600</xdr:colOff>
      <xdr:row>5539</xdr:row>
      <xdr:rowOff>107280</xdr:rowOff>
    </xdr:to>
    <xdr:sp macro="" textlink="">
      <xdr:nvSpPr>
        <xdr:cNvPr id="4163" name="Line 1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/>
      </xdr:nvSpPr>
      <xdr:spPr>
        <a:xfrm flipV="1">
          <a:off x="8218440" y="92032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5540</xdr:row>
      <xdr:rowOff>1800</xdr:rowOff>
    </xdr:from>
    <xdr:to>
      <xdr:col>5</xdr:col>
      <xdr:colOff>511560</xdr:colOff>
      <xdr:row>5540</xdr:row>
      <xdr:rowOff>108000</xdr:rowOff>
    </xdr:to>
    <xdr:sp macro="" textlink="">
      <xdr:nvSpPr>
        <xdr:cNvPr id="4164" name="Line 1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/>
      </xdr:nvSpPr>
      <xdr:spPr>
        <a:xfrm flipV="1">
          <a:off x="5516640" y="920490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5541</xdr:row>
      <xdr:rowOff>2160</xdr:rowOff>
    </xdr:from>
    <xdr:to>
      <xdr:col>6</xdr:col>
      <xdr:colOff>473760</xdr:colOff>
      <xdr:row>5541</xdr:row>
      <xdr:rowOff>108360</xdr:rowOff>
    </xdr:to>
    <xdr:sp macro="" textlink="">
      <xdr:nvSpPr>
        <xdr:cNvPr id="4165" name="Line 1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/>
      </xdr:nvSpPr>
      <xdr:spPr>
        <a:xfrm flipV="1">
          <a:off x="6112440" y="920653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5542</xdr:row>
      <xdr:rowOff>2520</xdr:rowOff>
    </xdr:from>
    <xdr:to>
      <xdr:col>4</xdr:col>
      <xdr:colOff>550800</xdr:colOff>
      <xdr:row>5542</xdr:row>
      <xdr:rowOff>108720</xdr:rowOff>
    </xdr:to>
    <xdr:sp macro="" textlink="">
      <xdr:nvSpPr>
        <xdr:cNvPr id="4166" name="Line 1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/>
      </xdr:nvSpPr>
      <xdr:spPr>
        <a:xfrm flipV="1">
          <a:off x="4900680" y="920816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5543</xdr:row>
      <xdr:rowOff>3240</xdr:rowOff>
    </xdr:from>
    <xdr:to>
      <xdr:col>3</xdr:col>
      <xdr:colOff>656640</xdr:colOff>
      <xdr:row>5543</xdr:row>
      <xdr:rowOff>109440</xdr:rowOff>
    </xdr:to>
    <xdr:sp macro="" textlink="">
      <xdr:nvSpPr>
        <xdr:cNvPr id="4167" name="Line 1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/>
      </xdr:nvSpPr>
      <xdr:spPr>
        <a:xfrm flipV="1">
          <a:off x="4129920" y="92097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5544</xdr:row>
      <xdr:rowOff>3240</xdr:rowOff>
    </xdr:from>
    <xdr:to>
      <xdr:col>5</xdr:col>
      <xdr:colOff>511560</xdr:colOff>
      <xdr:row>5544</xdr:row>
      <xdr:rowOff>109440</xdr:rowOff>
    </xdr:to>
    <xdr:sp macro="" textlink="">
      <xdr:nvSpPr>
        <xdr:cNvPr id="4168" name="Line 1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/>
      </xdr:nvSpPr>
      <xdr:spPr>
        <a:xfrm flipV="1">
          <a:off x="5516640" y="921142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5545</xdr:row>
      <xdr:rowOff>3960</xdr:rowOff>
    </xdr:from>
    <xdr:to>
      <xdr:col>4</xdr:col>
      <xdr:colOff>550800</xdr:colOff>
      <xdr:row>5545</xdr:row>
      <xdr:rowOff>110160</xdr:rowOff>
    </xdr:to>
    <xdr:sp macro="" textlink="">
      <xdr:nvSpPr>
        <xdr:cNvPr id="4169" name="Line 1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/>
      </xdr:nvSpPr>
      <xdr:spPr>
        <a:xfrm flipV="1">
          <a:off x="4900680" y="92130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5546</xdr:row>
      <xdr:rowOff>4320</xdr:rowOff>
    </xdr:from>
    <xdr:to>
      <xdr:col>3</xdr:col>
      <xdr:colOff>620640</xdr:colOff>
      <xdr:row>5546</xdr:row>
      <xdr:rowOff>110520</xdr:rowOff>
    </xdr:to>
    <xdr:sp macro="" textlink="">
      <xdr:nvSpPr>
        <xdr:cNvPr id="4170" name="Line 1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/>
      </xdr:nvSpPr>
      <xdr:spPr>
        <a:xfrm flipV="1">
          <a:off x="4093920" y="92146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5549</xdr:row>
      <xdr:rowOff>222480</xdr:rowOff>
    </xdr:from>
    <xdr:to>
      <xdr:col>5</xdr:col>
      <xdr:colOff>511560</xdr:colOff>
      <xdr:row>5550</xdr:row>
      <xdr:rowOff>101520</xdr:rowOff>
    </xdr:to>
    <xdr:sp macro="" textlink="">
      <xdr:nvSpPr>
        <xdr:cNvPr id="4171" name="Line 1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/>
      </xdr:nvSpPr>
      <xdr:spPr>
        <a:xfrm flipV="1">
          <a:off x="5516640" y="922173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120600</xdr:colOff>
      <xdr:row>5551</xdr:row>
      <xdr:rowOff>14760</xdr:rowOff>
    </xdr:from>
    <xdr:to>
      <xdr:col>3</xdr:col>
      <xdr:colOff>584640</xdr:colOff>
      <xdr:row>5551</xdr:row>
      <xdr:rowOff>120960</xdr:rowOff>
    </xdr:to>
    <xdr:sp macro="" textlink="">
      <xdr:nvSpPr>
        <xdr:cNvPr id="4172" name="Line 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/>
      </xdr:nvSpPr>
      <xdr:spPr>
        <a:xfrm flipV="1">
          <a:off x="4057920" y="922356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5552</xdr:row>
      <xdr:rowOff>720</xdr:rowOff>
    </xdr:from>
    <xdr:to>
      <xdr:col>5</xdr:col>
      <xdr:colOff>511560</xdr:colOff>
      <xdr:row>5552</xdr:row>
      <xdr:rowOff>106920</xdr:rowOff>
    </xdr:to>
    <xdr:sp macro="" textlink="">
      <xdr:nvSpPr>
        <xdr:cNvPr id="4173" name="Line 1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/>
      </xdr:nvSpPr>
      <xdr:spPr>
        <a:xfrm flipV="1">
          <a:off x="5516640" y="92250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5553</xdr:row>
      <xdr:rowOff>1080</xdr:rowOff>
    </xdr:from>
    <xdr:to>
      <xdr:col>7</xdr:col>
      <xdr:colOff>477360</xdr:colOff>
      <xdr:row>5553</xdr:row>
      <xdr:rowOff>107280</xdr:rowOff>
    </xdr:to>
    <xdr:sp macro="" textlink="">
      <xdr:nvSpPr>
        <xdr:cNvPr id="4174" name="Line 1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/>
      </xdr:nvSpPr>
      <xdr:spPr>
        <a:xfrm flipV="1">
          <a:off x="6675480" y="92266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5554</xdr:row>
      <xdr:rowOff>1800</xdr:rowOff>
    </xdr:from>
    <xdr:to>
      <xdr:col>4</xdr:col>
      <xdr:colOff>514800</xdr:colOff>
      <xdr:row>5554</xdr:row>
      <xdr:rowOff>108000</xdr:rowOff>
    </xdr:to>
    <xdr:sp macro="" textlink="">
      <xdr:nvSpPr>
        <xdr:cNvPr id="4175" name="Line 1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/>
      </xdr:nvSpPr>
      <xdr:spPr>
        <a:xfrm flipV="1">
          <a:off x="4864680" y="922830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5555</xdr:row>
      <xdr:rowOff>1800</xdr:rowOff>
    </xdr:from>
    <xdr:to>
      <xdr:col>7</xdr:col>
      <xdr:colOff>477360</xdr:colOff>
      <xdr:row>5555</xdr:row>
      <xdr:rowOff>108000</xdr:rowOff>
    </xdr:to>
    <xdr:sp macro="" textlink="">
      <xdr:nvSpPr>
        <xdr:cNvPr id="4176" name="Line 1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/>
      </xdr:nvSpPr>
      <xdr:spPr>
        <a:xfrm flipV="1">
          <a:off x="6675480" y="922993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5556</xdr:row>
      <xdr:rowOff>2520</xdr:rowOff>
    </xdr:from>
    <xdr:to>
      <xdr:col>11</xdr:col>
      <xdr:colOff>1080</xdr:colOff>
      <xdr:row>5556</xdr:row>
      <xdr:rowOff>108720</xdr:rowOff>
    </xdr:to>
    <xdr:sp macro="" textlink="">
      <xdr:nvSpPr>
        <xdr:cNvPr id="4177" name="Line 1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/>
      </xdr:nvSpPr>
      <xdr:spPr>
        <a:xfrm flipV="1">
          <a:off x="8742600" y="923156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5557</xdr:row>
      <xdr:rowOff>2880</xdr:rowOff>
    </xdr:from>
    <xdr:to>
      <xdr:col>3</xdr:col>
      <xdr:colOff>620640</xdr:colOff>
      <xdr:row>5557</xdr:row>
      <xdr:rowOff>109080</xdr:rowOff>
    </xdr:to>
    <xdr:sp macro="" textlink="">
      <xdr:nvSpPr>
        <xdr:cNvPr id="4178" name="Line 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/>
      </xdr:nvSpPr>
      <xdr:spPr>
        <a:xfrm flipV="1">
          <a:off x="4093920" y="923319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88560</xdr:colOff>
      <xdr:row>5558</xdr:row>
      <xdr:rowOff>3240</xdr:rowOff>
    </xdr:from>
    <xdr:to>
      <xdr:col>9</xdr:col>
      <xdr:colOff>552600</xdr:colOff>
      <xdr:row>5558</xdr:row>
      <xdr:rowOff>109440</xdr:rowOff>
    </xdr:to>
    <xdr:sp macro="" textlink="">
      <xdr:nvSpPr>
        <xdr:cNvPr id="4179" name="Line 1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/>
      </xdr:nvSpPr>
      <xdr:spPr>
        <a:xfrm flipV="1">
          <a:off x="8218440" y="923482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5559</xdr:row>
      <xdr:rowOff>3960</xdr:rowOff>
    </xdr:from>
    <xdr:to>
      <xdr:col>8</xdr:col>
      <xdr:colOff>624600</xdr:colOff>
      <xdr:row>5559</xdr:row>
      <xdr:rowOff>110160</xdr:rowOff>
    </xdr:to>
    <xdr:sp macro="" textlink="">
      <xdr:nvSpPr>
        <xdr:cNvPr id="4180" name="Line 1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/>
      </xdr:nvSpPr>
      <xdr:spPr>
        <a:xfrm flipV="1">
          <a:off x="7382160" y="92364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5560</xdr:row>
      <xdr:rowOff>3960</xdr:rowOff>
    </xdr:from>
    <xdr:to>
      <xdr:col>4</xdr:col>
      <xdr:colOff>514800</xdr:colOff>
      <xdr:row>5560</xdr:row>
      <xdr:rowOff>110160</xdr:rowOff>
    </xdr:to>
    <xdr:sp macro="" textlink="">
      <xdr:nvSpPr>
        <xdr:cNvPr id="4181" name="Line 1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/>
      </xdr:nvSpPr>
      <xdr:spPr>
        <a:xfrm flipV="1">
          <a:off x="4864680" y="92380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5561</xdr:row>
      <xdr:rowOff>4680</xdr:rowOff>
    </xdr:from>
    <xdr:to>
      <xdr:col>6</xdr:col>
      <xdr:colOff>473760</xdr:colOff>
      <xdr:row>5561</xdr:row>
      <xdr:rowOff>110880</xdr:rowOff>
    </xdr:to>
    <xdr:sp macro="" textlink="">
      <xdr:nvSpPr>
        <xdr:cNvPr id="4182" name="Line 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/>
      </xdr:nvSpPr>
      <xdr:spPr>
        <a:xfrm flipV="1">
          <a:off x="6112440" y="92397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5563</xdr:row>
      <xdr:rowOff>5760</xdr:rowOff>
    </xdr:from>
    <xdr:to>
      <xdr:col>3</xdr:col>
      <xdr:colOff>620640</xdr:colOff>
      <xdr:row>5563</xdr:row>
      <xdr:rowOff>111960</xdr:rowOff>
    </xdr:to>
    <xdr:sp macro="" textlink="">
      <xdr:nvSpPr>
        <xdr:cNvPr id="4183" name="Line 1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/>
      </xdr:nvSpPr>
      <xdr:spPr>
        <a:xfrm flipV="1">
          <a:off x="4093920" y="92429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5564</xdr:row>
      <xdr:rowOff>6120</xdr:rowOff>
    </xdr:from>
    <xdr:to>
      <xdr:col>5</xdr:col>
      <xdr:colOff>511560</xdr:colOff>
      <xdr:row>5564</xdr:row>
      <xdr:rowOff>112320</xdr:rowOff>
    </xdr:to>
    <xdr:sp macro="" textlink="">
      <xdr:nvSpPr>
        <xdr:cNvPr id="4184" name="Line 1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/>
      </xdr:nvSpPr>
      <xdr:spPr>
        <a:xfrm flipV="1">
          <a:off x="5516640" y="92446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5567</xdr:row>
      <xdr:rowOff>24120</xdr:rowOff>
    </xdr:from>
    <xdr:to>
      <xdr:col>4</xdr:col>
      <xdr:colOff>514800</xdr:colOff>
      <xdr:row>5567</xdr:row>
      <xdr:rowOff>130320</xdr:rowOff>
    </xdr:to>
    <xdr:sp macro="" textlink="">
      <xdr:nvSpPr>
        <xdr:cNvPr id="4185" name="Line 1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/>
      </xdr:nvSpPr>
      <xdr:spPr>
        <a:xfrm flipV="1">
          <a:off x="4864680" y="92496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5566</xdr:row>
      <xdr:rowOff>6840</xdr:rowOff>
    </xdr:from>
    <xdr:to>
      <xdr:col>4</xdr:col>
      <xdr:colOff>514800</xdr:colOff>
      <xdr:row>5566</xdr:row>
      <xdr:rowOff>113040</xdr:rowOff>
    </xdr:to>
    <xdr:sp macro="" textlink="">
      <xdr:nvSpPr>
        <xdr:cNvPr id="4186" name="Line 1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/>
      </xdr:nvSpPr>
      <xdr:spPr>
        <a:xfrm flipV="1">
          <a:off x="4864680" y="92478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5565</xdr:row>
      <xdr:rowOff>6480</xdr:rowOff>
    </xdr:from>
    <xdr:to>
      <xdr:col>7</xdr:col>
      <xdr:colOff>477360</xdr:colOff>
      <xdr:row>5565</xdr:row>
      <xdr:rowOff>112680</xdr:rowOff>
    </xdr:to>
    <xdr:sp macro="" textlink="">
      <xdr:nvSpPr>
        <xdr:cNvPr id="4187" name="Line 1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/>
      </xdr:nvSpPr>
      <xdr:spPr>
        <a:xfrm flipV="1">
          <a:off x="6675480" y="924623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5562</xdr:row>
      <xdr:rowOff>5040</xdr:rowOff>
    </xdr:from>
    <xdr:to>
      <xdr:col>11</xdr:col>
      <xdr:colOff>1080</xdr:colOff>
      <xdr:row>5562</xdr:row>
      <xdr:rowOff>111240</xdr:rowOff>
    </xdr:to>
    <xdr:sp macro="" textlink="">
      <xdr:nvSpPr>
        <xdr:cNvPr id="4188" name="Line 1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/>
      </xdr:nvSpPr>
      <xdr:spPr>
        <a:xfrm flipV="1">
          <a:off x="8742600" y="924134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5568</xdr:row>
      <xdr:rowOff>7920</xdr:rowOff>
    </xdr:from>
    <xdr:to>
      <xdr:col>11</xdr:col>
      <xdr:colOff>1080</xdr:colOff>
      <xdr:row>5568</xdr:row>
      <xdr:rowOff>114120</xdr:rowOff>
    </xdr:to>
    <xdr:sp macro="" textlink="">
      <xdr:nvSpPr>
        <xdr:cNvPr id="4189" name="Line 1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/>
      </xdr:nvSpPr>
      <xdr:spPr>
        <a:xfrm flipV="1">
          <a:off x="8742600" y="925112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5571</xdr:row>
      <xdr:rowOff>225720</xdr:rowOff>
    </xdr:from>
    <xdr:to>
      <xdr:col>7</xdr:col>
      <xdr:colOff>503835</xdr:colOff>
      <xdr:row>5572</xdr:row>
      <xdr:rowOff>104400</xdr:rowOff>
    </xdr:to>
    <xdr:sp macro="" textlink="">
      <xdr:nvSpPr>
        <xdr:cNvPr id="4190" name="Line 1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/>
      </xdr:nvSpPr>
      <xdr:spPr>
        <a:xfrm flipV="1">
          <a:off x="6711480" y="92581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5576</xdr:row>
      <xdr:rowOff>221400</xdr:rowOff>
    </xdr:from>
    <xdr:to>
      <xdr:col>7</xdr:col>
      <xdr:colOff>503835</xdr:colOff>
      <xdr:row>5577</xdr:row>
      <xdr:rowOff>100440</xdr:rowOff>
    </xdr:to>
    <xdr:sp macro="" textlink="">
      <xdr:nvSpPr>
        <xdr:cNvPr id="4191" name="Line 1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/>
      </xdr:nvSpPr>
      <xdr:spPr>
        <a:xfrm flipV="1">
          <a:off x="6711480" y="926690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5578</xdr:row>
      <xdr:rowOff>13320</xdr:rowOff>
    </xdr:from>
    <xdr:to>
      <xdr:col>3</xdr:col>
      <xdr:colOff>620640</xdr:colOff>
      <xdr:row>5578</xdr:row>
      <xdr:rowOff>119520</xdr:rowOff>
    </xdr:to>
    <xdr:sp macro="" textlink="">
      <xdr:nvSpPr>
        <xdr:cNvPr id="4192" name="Line 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/>
      </xdr:nvSpPr>
      <xdr:spPr>
        <a:xfrm flipV="1">
          <a:off x="4093920" y="92687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5583</xdr:row>
      <xdr:rowOff>217440</xdr:rowOff>
    </xdr:from>
    <xdr:to>
      <xdr:col>8</xdr:col>
      <xdr:colOff>660600</xdr:colOff>
      <xdr:row>5584</xdr:row>
      <xdr:rowOff>96480</xdr:rowOff>
    </xdr:to>
    <xdr:sp macro="" textlink="">
      <xdr:nvSpPr>
        <xdr:cNvPr id="4193" name="Line 1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/>
      </xdr:nvSpPr>
      <xdr:spPr>
        <a:xfrm flipV="1">
          <a:off x="7418160" y="92788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5585</xdr:row>
      <xdr:rowOff>9720</xdr:rowOff>
    </xdr:from>
    <xdr:to>
      <xdr:col>6</xdr:col>
      <xdr:colOff>473760</xdr:colOff>
      <xdr:row>5585</xdr:row>
      <xdr:rowOff>115920</xdr:rowOff>
    </xdr:to>
    <xdr:sp macro="" textlink="">
      <xdr:nvSpPr>
        <xdr:cNvPr id="4194" name="Line 1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/>
      </xdr:nvSpPr>
      <xdr:spPr>
        <a:xfrm flipV="1">
          <a:off x="6112440" y="92807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5585</xdr:row>
      <xdr:rowOff>158400</xdr:rowOff>
    </xdr:from>
    <xdr:to>
      <xdr:col>3</xdr:col>
      <xdr:colOff>620640</xdr:colOff>
      <xdr:row>5586</xdr:row>
      <xdr:rowOff>101880</xdr:rowOff>
    </xdr:to>
    <xdr:sp macro="" textlink="">
      <xdr:nvSpPr>
        <xdr:cNvPr id="4195" name="Line 1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/>
      </xdr:nvSpPr>
      <xdr:spPr>
        <a:xfrm flipV="1">
          <a:off x="4093920" y="928218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5586</xdr:row>
      <xdr:rowOff>158400</xdr:rowOff>
    </xdr:from>
    <xdr:to>
      <xdr:col>7</xdr:col>
      <xdr:colOff>477360</xdr:colOff>
      <xdr:row>5587</xdr:row>
      <xdr:rowOff>102240</xdr:rowOff>
    </xdr:to>
    <xdr:sp macro="" textlink="">
      <xdr:nvSpPr>
        <xdr:cNvPr id="4196" name="Line 1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/>
      </xdr:nvSpPr>
      <xdr:spPr>
        <a:xfrm flipV="1">
          <a:off x="6675480" y="92838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5587</xdr:row>
      <xdr:rowOff>159120</xdr:rowOff>
    </xdr:from>
    <xdr:to>
      <xdr:col>4</xdr:col>
      <xdr:colOff>514800</xdr:colOff>
      <xdr:row>5588</xdr:row>
      <xdr:rowOff>102600</xdr:rowOff>
    </xdr:to>
    <xdr:sp macro="" textlink="">
      <xdr:nvSpPr>
        <xdr:cNvPr id="4197" name="Line 1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/>
      </xdr:nvSpPr>
      <xdr:spPr>
        <a:xfrm flipV="1">
          <a:off x="4864680" y="92854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5588</xdr:row>
      <xdr:rowOff>159480</xdr:rowOff>
    </xdr:from>
    <xdr:to>
      <xdr:col>3</xdr:col>
      <xdr:colOff>620640</xdr:colOff>
      <xdr:row>5589</xdr:row>
      <xdr:rowOff>103320</xdr:rowOff>
    </xdr:to>
    <xdr:sp macro="" textlink="">
      <xdr:nvSpPr>
        <xdr:cNvPr id="4198" name="Line 1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/>
      </xdr:nvSpPr>
      <xdr:spPr>
        <a:xfrm flipV="1">
          <a:off x="4093920" y="92870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5589</xdr:row>
      <xdr:rowOff>160200</xdr:rowOff>
    </xdr:from>
    <xdr:to>
      <xdr:col>8</xdr:col>
      <xdr:colOff>660600</xdr:colOff>
      <xdr:row>5590</xdr:row>
      <xdr:rowOff>103680</xdr:rowOff>
    </xdr:to>
    <xdr:sp macro="" textlink="">
      <xdr:nvSpPr>
        <xdr:cNvPr id="4199" name="Line 1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/>
      </xdr:nvSpPr>
      <xdr:spPr>
        <a:xfrm flipV="1">
          <a:off x="7418160" y="928870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5590</xdr:row>
      <xdr:rowOff>160560</xdr:rowOff>
    </xdr:from>
    <xdr:to>
      <xdr:col>7</xdr:col>
      <xdr:colOff>477360</xdr:colOff>
      <xdr:row>5591</xdr:row>
      <xdr:rowOff>104400</xdr:rowOff>
    </xdr:to>
    <xdr:sp macro="" textlink="">
      <xdr:nvSpPr>
        <xdr:cNvPr id="4200" name="Line 1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/>
      </xdr:nvSpPr>
      <xdr:spPr>
        <a:xfrm flipV="1">
          <a:off x="6675480" y="92903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5591</xdr:row>
      <xdr:rowOff>160920</xdr:rowOff>
    </xdr:from>
    <xdr:to>
      <xdr:col>4</xdr:col>
      <xdr:colOff>514800</xdr:colOff>
      <xdr:row>5592</xdr:row>
      <xdr:rowOff>104400</xdr:rowOff>
    </xdr:to>
    <xdr:sp macro="" textlink="">
      <xdr:nvSpPr>
        <xdr:cNvPr id="4201" name="Line 1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/>
      </xdr:nvSpPr>
      <xdr:spPr>
        <a:xfrm flipV="1">
          <a:off x="4864680" y="92919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5595</xdr:row>
      <xdr:rowOff>216720</xdr:rowOff>
    </xdr:from>
    <xdr:to>
      <xdr:col>7</xdr:col>
      <xdr:colOff>477360</xdr:colOff>
      <xdr:row>5596</xdr:row>
      <xdr:rowOff>95760</xdr:rowOff>
    </xdr:to>
    <xdr:sp macro="" textlink="">
      <xdr:nvSpPr>
        <xdr:cNvPr id="4202" name="Line 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/>
      </xdr:nvSpPr>
      <xdr:spPr>
        <a:xfrm flipV="1">
          <a:off x="6675480" y="929902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5597</xdr:row>
      <xdr:rowOff>8640</xdr:rowOff>
    </xdr:from>
    <xdr:to>
      <xdr:col>7</xdr:col>
      <xdr:colOff>477360</xdr:colOff>
      <xdr:row>5597</xdr:row>
      <xdr:rowOff>114840</xdr:rowOff>
    </xdr:to>
    <xdr:sp macro="" textlink="">
      <xdr:nvSpPr>
        <xdr:cNvPr id="4203" name="Line 1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/>
      </xdr:nvSpPr>
      <xdr:spPr>
        <a:xfrm flipV="1">
          <a:off x="6675480" y="93008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5597</xdr:row>
      <xdr:rowOff>157320</xdr:rowOff>
    </xdr:from>
    <xdr:to>
      <xdr:col>3</xdr:col>
      <xdr:colOff>656640</xdr:colOff>
      <xdr:row>5598</xdr:row>
      <xdr:rowOff>101160</xdr:rowOff>
    </xdr:to>
    <xdr:sp macro="" textlink="">
      <xdr:nvSpPr>
        <xdr:cNvPr id="4204" name="Line 1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/>
      </xdr:nvSpPr>
      <xdr:spPr>
        <a:xfrm flipV="1">
          <a:off x="4129920" y="93023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5598</xdr:row>
      <xdr:rowOff>157680</xdr:rowOff>
    </xdr:from>
    <xdr:to>
      <xdr:col>8</xdr:col>
      <xdr:colOff>660600</xdr:colOff>
      <xdr:row>5599</xdr:row>
      <xdr:rowOff>101160</xdr:rowOff>
    </xdr:to>
    <xdr:sp macro="" textlink="">
      <xdr:nvSpPr>
        <xdr:cNvPr id="4205" name="Line 1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/>
      </xdr:nvSpPr>
      <xdr:spPr>
        <a:xfrm flipV="1">
          <a:off x="7418160" y="93039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5599</xdr:row>
      <xdr:rowOff>158040</xdr:rowOff>
    </xdr:from>
    <xdr:to>
      <xdr:col>4</xdr:col>
      <xdr:colOff>514800</xdr:colOff>
      <xdr:row>5600</xdr:row>
      <xdr:rowOff>101520</xdr:rowOff>
    </xdr:to>
    <xdr:sp macro="" textlink="">
      <xdr:nvSpPr>
        <xdr:cNvPr id="4206" name="Line 1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/>
      </xdr:nvSpPr>
      <xdr:spPr>
        <a:xfrm flipV="1">
          <a:off x="4864680" y="93055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5600</xdr:row>
      <xdr:rowOff>158400</xdr:rowOff>
    </xdr:from>
    <xdr:to>
      <xdr:col>11</xdr:col>
      <xdr:colOff>1080</xdr:colOff>
      <xdr:row>5601</xdr:row>
      <xdr:rowOff>102240</xdr:rowOff>
    </xdr:to>
    <xdr:sp macro="" textlink="">
      <xdr:nvSpPr>
        <xdr:cNvPr id="4207" name="Line 1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/>
      </xdr:nvSpPr>
      <xdr:spPr>
        <a:xfrm flipV="1">
          <a:off x="8742600" y="93072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5602</xdr:row>
      <xdr:rowOff>159480</xdr:rowOff>
    </xdr:from>
    <xdr:to>
      <xdr:col>5</xdr:col>
      <xdr:colOff>511560</xdr:colOff>
      <xdr:row>5603</xdr:row>
      <xdr:rowOff>103320</xdr:rowOff>
    </xdr:to>
    <xdr:sp macro="" textlink="">
      <xdr:nvSpPr>
        <xdr:cNvPr id="4208" name="Line 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/>
      </xdr:nvSpPr>
      <xdr:spPr>
        <a:xfrm flipV="1">
          <a:off x="5516640" y="93104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5601</xdr:row>
      <xdr:rowOff>159120</xdr:rowOff>
    </xdr:from>
    <xdr:to>
      <xdr:col>3</xdr:col>
      <xdr:colOff>620640</xdr:colOff>
      <xdr:row>5602</xdr:row>
      <xdr:rowOff>102600</xdr:rowOff>
    </xdr:to>
    <xdr:sp macro="" textlink="">
      <xdr:nvSpPr>
        <xdr:cNvPr id="4209" name="Line 1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/>
      </xdr:nvSpPr>
      <xdr:spPr>
        <a:xfrm flipV="1">
          <a:off x="4093920" y="93088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5603</xdr:row>
      <xdr:rowOff>159840</xdr:rowOff>
    </xdr:from>
    <xdr:to>
      <xdr:col>8</xdr:col>
      <xdr:colOff>624600</xdr:colOff>
      <xdr:row>5604</xdr:row>
      <xdr:rowOff>103320</xdr:rowOff>
    </xdr:to>
    <xdr:sp macro="" textlink="">
      <xdr:nvSpPr>
        <xdr:cNvPr id="4210" name="Line 1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/>
      </xdr:nvSpPr>
      <xdr:spPr>
        <a:xfrm flipV="1">
          <a:off x="7382160" y="93121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5606</xdr:row>
      <xdr:rowOff>15120</xdr:rowOff>
    </xdr:from>
    <xdr:to>
      <xdr:col>7</xdr:col>
      <xdr:colOff>477360</xdr:colOff>
      <xdr:row>5606</xdr:row>
      <xdr:rowOff>121320</xdr:rowOff>
    </xdr:to>
    <xdr:sp macro="" textlink="">
      <xdr:nvSpPr>
        <xdr:cNvPr id="4211" name="Line 1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/>
      </xdr:nvSpPr>
      <xdr:spPr>
        <a:xfrm flipV="1">
          <a:off x="6675480" y="93155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5604</xdr:row>
      <xdr:rowOff>160200</xdr:rowOff>
    </xdr:from>
    <xdr:to>
      <xdr:col>7</xdr:col>
      <xdr:colOff>477360</xdr:colOff>
      <xdr:row>5605</xdr:row>
      <xdr:rowOff>104040</xdr:rowOff>
    </xdr:to>
    <xdr:sp macro="" textlink="">
      <xdr:nvSpPr>
        <xdr:cNvPr id="4212" name="Line 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/>
      </xdr:nvSpPr>
      <xdr:spPr>
        <a:xfrm flipV="1">
          <a:off x="6675480" y="93137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5606</xdr:row>
      <xdr:rowOff>161280</xdr:rowOff>
    </xdr:from>
    <xdr:to>
      <xdr:col>4</xdr:col>
      <xdr:colOff>514800</xdr:colOff>
      <xdr:row>5607</xdr:row>
      <xdr:rowOff>105120</xdr:rowOff>
    </xdr:to>
    <xdr:sp macro="" textlink="">
      <xdr:nvSpPr>
        <xdr:cNvPr id="4213" name="Line 1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/>
      </xdr:nvSpPr>
      <xdr:spPr>
        <a:xfrm flipV="1">
          <a:off x="4864680" y="93169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5609</xdr:row>
      <xdr:rowOff>16560</xdr:rowOff>
    </xdr:from>
    <xdr:to>
      <xdr:col>3</xdr:col>
      <xdr:colOff>620640</xdr:colOff>
      <xdr:row>5609</xdr:row>
      <xdr:rowOff>122760</xdr:rowOff>
    </xdr:to>
    <xdr:sp macro="" textlink="">
      <xdr:nvSpPr>
        <xdr:cNvPr id="4214" name="Line 1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/>
      </xdr:nvSpPr>
      <xdr:spPr>
        <a:xfrm flipV="1">
          <a:off x="4093920" y="93204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5608</xdr:row>
      <xdr:rowOff>75</xdr:rowOff>
    </xdr:from>
    <xdr:to>
      <xdr:col>3</xdr:col>
      <xdr:colOff>656640</xdr:colOff>
      <xdr:row>5608</xdr:row>
      <xdr:rowOff>105480</xdr:rowOff>
    </xdr:to>
    <xdr:sp macro="" textlink="">
      <xdr:nvSpPr>
        <xdr:cNvPr id="4215" name="Line 1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/>
      </xdr:nvSpPr>
      <xdr:spPr>
        <a:xfrm flipV="1">
          <a:off x="4129920" y="93186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5611</xdr:row>
      <xdr:rowOff>360</xdr:rowOff>
    </xdr:from>
    <xdr:to>
      <xdr:col>4</xdr:col>
      <xdr:colOff>514800</xdr:colOff>
      <xdr:row>5611</xdr:row>
      <xdr:rowOff>106560</xdr:rowOff>
    </xdr:to>
    <xdr:sp macro="" textlink="">
      <xdr:nvSpPr>
        <xdr:cNvPr id="4216" name="Line 1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/>
      </xdr:nvSpPr>
      <xdr:spPr>
        <a:xfrm flipV="1">
          <a:off x="4864680" y="93235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5610</xdr:row>
      <xdr:rowOff>0</xdr:rowOff>
    </xdr:from>
    <xdr:to>
      <xdr:col>5</xdr:col>
      <xdr:colOff>511560</xdr:colOff>
      <xdr:row>5610</xdr:row>
      <xdr:rowOff>106200</xdr:rowOff>
    </xdr:to>
    <xdr:sp macro="" textlink="">
      <xdr:nvSpPr>
        <xdr:cNvPr id="4217" name="Line 1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/>
      </xdr:nvSpPr>
      <xdr:spPr>
        <a:xfrm flipV="1">
          <a:off x="5516640" y="93218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5612</xdr:row>
      <xdr:rowOff>1080</xdr:rowOff>
    </xdr:from>
    <xdr:to>
      <xdr:col>11</xdr:col>
      <xdr:colOff>1080</xdr:colOff>
      <xdr:row>5612</xdr:row>
      <xdr:rowOff>107280</xdr:rowOff>
    </xdr:to>
    <xdr:sp macro="" textlink="">
      <xdr:nvSpPr>
        <xdr:cNvPr id="4218" name="Line 1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/>
      </xdr:nvSpPr>
      <xdr:spPr>
        <a:xfrm flipV="1">
          <a:off x="8742600" y="93251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5615</xdr:row>
      <xdr:rowOff>218880</xdr:rowOff>
    </xdr:from>
    <xdr:to>
      <xdr:col>3</xdr:col>
      <xdr:colOff>656640</xdr:colOff>
      <xdr:row>5616</xdr:row>
      <xdr:rowOff>97560</xdr:rowOff>
    </xdr:to>
    <xdr:sp macro="" textlink="">
      <xdr:nvSpPr>
        <xdr:cNvPr id="4219" name="Line 1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/>
      </xdr:nvSpPr>
      <xdr:spPr>
        <a:xfrm flipV="1">
          <a:off x="4129920" y="93321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5617</xdr:row>
      <xdr:rowOff>10800</xdr:rowOff>
    </xdr:from>
    <xdr:to>
      <xdr:col>5</xdr:col>
      <xdr:colOff>511560</xdr:colOff>
      <xdr:row>5617</xdr:row>
      <xdr:rowOff>117000</xdr:rowOff>
    </xdr:to>
    <xdr:sp macro="" textlink="">
      <xdr:nvSpPr>
        <xdr:cNvPr id="4220" name="Line 1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/>
      </xdr:nvSpPr>
      <xdr:spPr>
        <a:xfrm flipV="1">
          <a:off x="5516640" y="93340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5617</xdr:row>
      <xdr:rowOff>159480</xdr:rowOff>
    </xdr:from>
    <xdr:to>
      <xdr:col>8</xdr:col>
      <xdr:colOff>660600</xdr:colOff>
      <xdr:row>5618</xdr:row>
      <xdr:rowOff>102960</xdr:rowOff>
    </xdr:to>
    <xdr:sp macro="" textlink="">
      <xdr:nvSpPr>
        <xdr:cNvPr id="4221" name="Line 1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/>
      </xdr:nvSpPr>
      <xdr:spPr>
        <a:xfrm flipV="1">
          <a:off x="7418160" y="933550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5618</xdr:row>
      <xdr:rowOff>159840</xdr:rowOff>
    </xdr:from>
    <xdr:to>
      <xdr:col>11</xdr:col>
      <xdr:colOff>1080</xdr:colOff>
      <xdr:row>5619</xdr:row>
      <xdr:rowOff>103680</xdr:rowOff>
    </xdr:to>
    <xdr:sp macro="" textlink="">
      <xdr:nvSpPr>
        <xdr:cNvPr id="4222" name="Line 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/>
      </xdr:nvSpPr>
      <xdr:spPr>
        <a:xfrm flipV="1">
          <a:off x="8742600" y="933713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5619</xdr:row>
      <xdr:rowOff>160560</xdr:rowOff>
    </xdr:from>
    <xdr:to>
      <xdr:col>6</xdr:col>
      <xdr:colOff>473760</xdr:colOff>
      <xdr:row>5620</xdr:row>
      <xdr:rowOff>104040</xdr:rowOff>
    </xdr:to>
    <xdr:sp macro="" textlink="">
      <xdr:nvSpPr>
        <xdr:cNvPr id="4223" name="Line 1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/>
      </xdr:nvSpPr>
      <xdr:spPr>
        <a:xfrm flipV="1">
          <a:off x="6112440" y="93387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5620</xdr:row>
      <xdr:rowOff>160560</xdr:rowOff>
    </xdr:from>
    <xdr:to>
      <xdr:col>7</xdr:col>
      <xdr:colOff>477360</xdr:colOff>
      <xdr:row>5621</xdr:row>
      <xdr:rowOff>104400</xdr:rowOff>
    </xdr:to>
    <xdr:sp macro="" textlink="">
      <xdr:nvSpPr>
        <xdr:cNvPr id="4224" name="Line 1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/>
      </xdr:nvSpPr>
      <xdr:spPr>
        <a:xfrm flipV="1">
          <a:off x="6675480" y="93403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5621</xdr:row>
      <xdr:rowOff>161280</xdr:rowOff>
    </xdr:from>
    <xdr:to>
      <xdr:col>11</xdr:col>
      <xdr:colOff>1080</xdr:colOff>
      <xdr:row>5622</xdr:row>
      <xdr:rowOff>104760</xdr:rowOff>
    </xdr:to>
    <xdr:sp macro="" textlink="">
      <xdr:nvSpPr>
        <xdr:cNvPr id="4225" name="Line 1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/>
      </xdr:nvSpPr>
      <xdr:spPr>
        <a:xfrm flipV="1">
          <a:off x="8742600" y="93420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5622</xdr:row>
      <xdr:rowOff>161640</xdr:rowOff>
    </xdr:from>
    <xdr:to>
      <xdr:col>3</xdr:col>
      <xdr:colOff>656640</xdr:colOff>
      <xdr:row>5623</xdr:row>
      <xdr:rowOff>105480</xdr:rowOff>
    </xdr:to>
    <xdr:sp macro="" textlink="">
      <xdr:nvSpPr>
        <xdr:cNvPr id="4226" name="Line 1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/>
      </xdr:nvSpPr>
      <xdr:spPr>
        <a:xfrm flipV="1">
          <a:off x="4129920" y="93436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5623</xdr:row>
      <xdr:rowOff>161565</xdr:rowOff>
    </xdr:from>
    <xdr:to>
      <xdr:col>7</xdr:col>
      <xdr:colOff>477360</xdr:colOff>
      <xdr:row>5624</xdr:row>
      <xdr:rowOff>105840</xdr:rowOff>
    </xdr:to>
    <xdr:sp macro="" textlink="">
      <xdr:nvSpPr>
        <xdr:cNvPr id="4227" name="Line 1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/>
      </xdr:nvSpPr>
      <xdr:spPr>
        <a:xfrm flipV="1">
          <a:off x="6675480" y="934528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5624</xdr:row>
      <xdr:rowOff>161565</xdr:rowOff>
    </xdr:from>
    <xdr:to>
      <xdr:col>4</xdr:col>
      <xdr:colOff>514800</xdr:colOff>
      <xdr:row>5625</xdr:row>
      <xdr:rowOff>105840</xdr:rowOff>
    </xdr:to>
    <xdr:sp macro="" textlink="">
      <xdr:nvSpPr>
        <xdr:cNvPr id="4228" name="Line 1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/>
      </xdr:nvSpPr>
      <xdr:spPr>
        <a:xfrm flipV="1">
          <a:off x="4864680" y="934691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5626</xdr:row>
      <xdr:rowOff>360</xdr:rowOff>
    </xdr:from>
    <xdr:to>
      <xdr:col>11</xdr:col>
      <xdr:colOff>1080</xdr:colOff>
      <xdr:row>5626</xdr:row>
      <xdr:rowOff>106560</xdr:rowOff>
    </xdr:to>
    <xdr:sp macro="" textlink="">
      <xdr:nvSpPr>
        <xdr:cNvPr id="4229" name="Line 1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/>
      </xdr:nvSpPr>
      <xdr:spPr>
        <a:xfrm flipV="1">
          <a:off x="8742600" y="93485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5627</xdr:row>
      <xdr:rowOff>720</xdr:rowOff>
    </xdr:from>
    <xdr:to>
      <xdr:col>4</xdr:col>
      <xdr:colOff>514800</xdr:colOff>
      <xdr:row>5627</xdr:row>
      <xdr:rowOff>106920</xdr:rowOff>
    </xdr:to>
    <xdr:sp macro="" textlink="">
      <xdr:nvSpPr>
        <xdr:cNvPr id="4230" name="Line 1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/>
      </xdr:nvSpPr>
      <xdr:spPr>
        <a:xfrm flipV="1">
          <a:off x="4864680" y="935017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5628</xdr:row>
      <xdr:rowOff>1440</xdr:rowOff>
    </xdr:from>
    <xdr:to>
      <xdr:col>8</xdr:col>
      <xdr:colOff>660600</xdr:colOff>
      <xdr:row>5628</xdr:row>
      <xdr:rowOff>107640</xdr:rowOff>
    </xdr:to>
    <xdr:sp macro="" textlink="">
      <xdr:nvSpPr>
        <xdr:cNvPr id="4231" name="Line 1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/>
      </xdr:nvSpPr>
      <xdr:spPr>
        <a:xfrm flipV="1">
          <a:off x="7418160" y="93518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5629</xdr:row>
      <xdr:rowOff>1800</xdr:rowOff>
    </xdr:from>
    <xdr:to>
      <xdr:col>6</xdr:col>
      <xdr:colOff>500235</xdr:colOff>
      <xdr:row>5629</xdr:row>
      <xdr:rowOff>108000</xdr:rowOff>
    </xdr:to>
    <xdr:sp macro="" textlink="">
      <xdr:nvSpPr>
        <xdr:cNvPr id="4232" name="Line 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/>
      </xdr:nvSpPr>
      <xdr:spPr>
        <a:xfrm flipV="1">
          <a:off x="6148440" y="935343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5630</xdr:row>
      <xdr:rowOff>2160</xdr:rowOff>
    </xdr:from>
    <xdr:to>
      <xdr:col>7</xdr:col>
      <xdr:colOff>477360</xdr:colOff>
      <xdr:row>5630</xdr:row>
      <xdr:rowOff>108360</xdr:rowOff>
    </xdr:to>
    <xdr:sp macro="" textlink="">
      <xdr:nvSpPr>
        <xdr:cNvPr id="4233" name="Line 1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/>
      </xdr:nvSpPr>
      <xdr:spPr>
        <a:xfrm flipV="1">
          <a:off x="6675480" y="93550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5632</xdr:row>
      <xdr:rowOff>3240</xdr:rowOff>
    </xdr:from>
    <xdr:to>
      <xdr:col>5</xdr:col>
      <xdr:colOff>511560</xdr:colOff>
      <xdr:row>5632</xdr:row>
      <xdr:rowOff>109440</xdr:rowOff>
    </xdr:to>
    <xdr:sp macro="" textlink="">
      <xdr:nvSpPr>
        <xdr:cNvPr id="4234" name="Line 1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/>
      </xdr:nvSpPr>
      <xdr:spPr>
        <a:xfrm flipV="1">
          <a:off x="5516640" y="93583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5631</xdr:row>
      <xdr:rowOff>2520</xdr:rowOff>
    </xdr:from>
    <xdr:to>
      <xdr:col>3</xdr:col>
      <xdr:colOff>620640</xdr:colOff>
      <xdr:row>5631</xdr:row>
      <xdr:rowOff>108720</xdr:rowOff>
    </xdr:to>
    <xdr:sp macro="" textlink="">
      <xdr:nvSpPr>
        <xdr:cNvPr id="4235" name="Line 1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/>
      </xdr:nvSpPr>
      <xdr:spPr>
        <a:xfrm flipV="1">
          <a:off x="4093920" y="935669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5635</xdr:row>
      <xdr:rowOff>148320</xdr:rowOff>
    </xdr:from>
    <xdr:to>
      <xdr:col>4</xdr:col>
      <xdr:colOff>514800</xdr:colOff>
      <xdr:row>5636</xdr:row>
      <xdr:rowOff>91800</xdr:rowOff>
    </xdr:to>
    <xdr:sp macro="" textlink="">
      <xdr:nvSpPr>
        <xdr:cNvPr id="4236" name="Line 1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/>
      </xdr:nvSpPr>
      <xdr:spPr>
        <a:xfrm flipV="1">
          <a:off x="4864680" y="93646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5635</xdr:row>
      <xdr:rowOff>4320</xdr:rowOff>
    </xdr:from>
    <xdr:to>
      <xdr:col>4</xdr:col>
      <xdr:colOff>514800</xdr:colOff>
      <xdr:row>5635</xdr:row>
      <xdr:rowOff>110520</xdr:rowOff>
    </xdr:to>
    <xdr:sp macro="" textlink="">
      <xdr:nvSpPr>
        <xdr:cNvPr id="4237" name="Line 1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/>
      </xdr:nvSpPr>
      <xdr:spPr>
        <a:xfrm flipV="1">
          <a:off x="4864680" y="93632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5633</xdr:row>
      <xdr:rowOff>3600</xdr:rowOff>
    </xdr:from>
    <xdr:to>
      <xdr:col>9</xdr:col>
      <xdr:colOff>516600</xdr:colOff>
      <xdr:row>5633</xdr:row>
      <xdr:rowOff>109800</xdr:rowOff>
    </xdr:to>
    <xdr:sp macro="" textlink="">
      <xdr:nvSpPr>
        <xdr:cNvPr id="4238" name="Line 1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/>
      </xdr:nvSpPr>
      <xdr:spPr>
        <a:xfrm flipV="1">
          <a:off x="8182440" y="93599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5634</xdr:row>
      <xdr:rowOff>3960</xdr:rowOff>
    </xdr:from>
    <xdr:to>
      <xdr:col>8</xdr:col>
      <xdr:colOff>660600</xdr:colOff>
      <xdr:row>5634</xdr:row>
      <xdr:rowOff>110160</xdr:rowOff>
    </xdr:to>
    <xdr:sp macro="" textlink="">
      <xdr:nvSpPr>
        <xdr:cNvPr id="4239" name="Line 1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/>
      </xdr:nvSpPr>
      <xdr:spPr>
        <a:xfrm flipV="1">
          <a:off x="7418160" y="93615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5639</xdr:row>
      <xdr:rowOff>222840</xdr:rowOff>
    </xdr:from>
    <xdr:to>
      <xdr:col>7</xdr:col>
      <xdr:colOff>477360</xdr:colOff>
      <xdr:row>5640</xdr:row>
      <xdr:rowOff>101880</xdr:rowOff>
    </xdr:to>
    <xdr:sp macro="" textlink="">
      <xdr:nvSpPr>
        <xdr:cNvPr id="4240" name="Line 1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/>
      </xdr:nvSpPr>
      <xdr:spPr>
        <a:xfrm flipV="1">
          <a:off x="6675480" y="93718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5641</xdr:row>
      <xdr:rowOff>14760</xdr:rowOff>
    </xdr:from>
    <xdr:to>
      <xdr:col>6</xdr:col>
      <xdr:colOff>473760</xdr:colOff>
      <xdr:row>5641</xdr:row>
      <xdr:rowOff>120960</xdr:rowOff>
    </xdr:to>
    <xdr:sp macro="" textlink="">
      <xdr:nvSpPr>
        <xdr:cNvPr id="4241" name="Line 1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/>
      </xdr:nvSpPr>
      <xdr:spPr>
        <a:xfrm flipV="1">
          <a:off x="6112440" y="93737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5642</xdr:row>
      <xdr:rowOff>1080</xdr:rowOff>
    </xdr:from>
    <xdr:to>
      <xdr:col>5</xdr:col>
      <xdr:colOff>511560</xdr:colOff>
      <xdr:row>5642</xdr:row>
      <xdr:rowOff>107280</xdr:rowOff>
    </xdr:to>
    <xdr:sp macro="" textlink="">
      <xdr:nvSpPr>
        <xdr:cNvPr id="4242" name="Line 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/>
      </xdr:nvSpPr>
      <xdr:spPr>
        <a:xfrm flipV="1">
          <a:off x="5516640" y="937519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5643</xdr:row>
      <xdr:rowOff>1080</xdr:rowOff>
    </xdr:from>
    <xdr:to>
      <xdr:col>11</xdr:col>
      <xdr:colOff>1080</xdr:colOff>
      <xdr:row>5643</xdr:row>
      <xdr:rowOff>107280</xdr:rowOff>
    </xdr:to>
    <xdr:sp macro="" textlink="">
      <xdr:nvSpPr>
        <xdr:cNvPr id="4243" name="Line 1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/>
      </xdr:nvSpPr>
      <xdr:spPr>
        <a:xfrm flipV="1">
          <a:off x="8742600" y="93768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5644</xdr:row>
      <xdr:rowOff>1800</xdr:rowOff>
    </xdr:from>
    <xdr:to>
      <xdr:col>11</xdr:col>
      <xdr:colOff>1080</xdr:colOff>
      <xdr:row>5644</xdr:row>
      <xdr:rowOff>108000</xdr:rowOff>
    </xdr:to>
    <xdr:sp macro="" textlink="">
      <xdr:nvSpPr>
        <xdr:cNvPr id="4244" name="Line 1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/>
      </xdr:nvSpPr>
      <xdr:spPr>
        <a:xfrm flipV="1">
          <a:off x="8742600" y="93784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5645</xdr:row>
      <xdr:rowOff>2160</xdr:rowOff>
    </xdr:from>
    <xdr:to>
      <xdr:col>3</xdr:col>
      <xdr:colOff>620640</xdr:colOff>
      <xdr:row>5645</xdr:row>
      <xdr:rowOff>108360</xdr:rowOff>
    </xdr:to>
    <xdr:sp macro="" textlink="">
      <xdr:nvSpPr>
        <xdr:cNvPr id="4245" name="Line 1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/>
      </xdr:nvSpPr>
      <xdr:spPr>
        <a:xfrm flipV="1">
          <a:off x="4093920" y="938008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5646</xdr:row>
      <xdr:rowOff>2880</xdr:rowOff>
    </xdr:from>
    <xdr:to>
      <xdr:col>11</xdr:col>
      <xdr:colOff>1080</xdr:colOff>
      <xdr:row>5646</xdr:row>
      <xdr:rowOff>109080</xdr:rowOff>
    </xdr:to>
    <xdr:sp macro="" textlink="">
      <xdr:nvSpPr>
        <xdr:cNvPr id="4246" name="Line 1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/>
      </xdr:nvSpPr>
      <xdr:spPr>
        <a:xfrm flipV="1">
          <a:off x="8742600" y="938171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5647</xdr:row>
      <xdr:rowOff>3240</xdr:rowOff>
    </xdr:from>
    <xdr:to>
      <xdr:col>7</xdr:col>
      <xdr:colOff>477360</xdr:colOff>
      <xdr:row>5647</xdr:row>
      <xdr:rowOff>109440</xdr:rowOff>
    </xdr:to>
    <xdr:sp macro="" textlink="">
      <xdr:nvSpPr>
        <xdr:cNvPr id="4247" name="Line 1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/>
      </xdr:nvSpPr>
      <xdr:spPr>
        <a:xfrm flipV="1">
          <a:off x="6675480" y="93833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5648</xdr:row>
      <xdr:rowOff>3240</xdr:rowOff>
    </xdr:from>
    <xdr:to>
      <xdr:col>11</xdr:col>
      <xdr:colOff>1080</xdr:colOff>
      <xdr:row>5648</xdr:row>
      <xdr:rowOff>109440</xdr:rowOff>
    </xdr:to>
    <xdr:sp macro="" textlink="">
      <xdr:nvSpPr>
        <xdr:cNvPr id="4248" name="Line 1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/>
      </xdr:nvSpPr>
      <xdr:spPr>
        <a:xfrm flipV="1">
          <a:off x="8742600" y="93849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5649</xdr:row>
      <xdr:rowOff>3960</xdr:rowOff>
    </xdr:from>
    <xdr:to>
      <xdr:col>3</xdr:col>
      <xdr:colOff>620640</xdr:colOff>
      <xdr:row>5649</xdr:row>
      <xdr:rowOff>110160</xdr:rowOff>
    </xdr:to>
    <xdr:sp macro="" textlink="">
      <xdr:nvSpPr>
        <xdr:cNvPr id="4249" name="Line 1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/>
      </xdr:nvSpPr>
      <xdr:spPr>
        <a:xfrm flipV="1">
          <a:off x="4093920" y="93866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5650</xdr:row>
      <xdr:rowOff>4320</xdr:rowOff>
    </xdr:from>
    <xdr:to>
      <xdr:col>8</xdr:col>
      <xdr:colOff>624600</xdr:colOff>
      <xdr:row>5650</xdr:row>
      <xdr:rowOff>110520</xdr:rowOff>
    </xdr:to>
    <xdr:sp macro="" textlink="">
      <xdr:nvSpPr>
        <xdr:cNvPr id="4250" name="Line 1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/>
      </xdr:nvSpPr>
      <xdr:spPr>
        <a:xfrm flipV="1">
          <a:off x="7382160" y="938823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5651</xdr:row>
      <xdr:rowOff>5040</xdr:rowOff>
    </xdr:from>
    <xdr:to>
      <xdr:col>6</xdr:col>
      <xdr:colOff>473760</xdr:colOff>
      <xdr:row>5651</xdr:row>
      <xdr:rowOff>111240</xdr:rowOff>
    </xdr:to>
    <xdr:sp macro="" textlink="">
      <xdr:nvSpPr>
        <xdr:cNvPr id="4251" name="Line 1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/>
      </xdr:nvSpPr>
      <xdr:spPr>
        <a:xfrm flipV="1">
          <a:off x="6112440" y="93898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5652</xdr:row>
      <xdr:rowOff>5400</xdr:rowOff>
    </xdr:from>
    <xdr:to>
      <xdr:col>7</xdr:col>
      <xdr:colOff>477360</xdr:colOff>
      <xdr:row>5652</xdr:row>
      <xdr:rowOff>111600</xdr:rowOff>
    </xdr:to>
    <xdr:sp macro="" textlink="">
      <xdr:nvSpPr>
        <xdr:cNvPr id="4252" name="Line 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/>
      </xdr:nvSpPr>
      <xdr:spPr>
        <a:xfrm flipV="1">
          <a:off x="6675480" y="93915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5653</xdr:row>
      <xdr:rowOff>5760</xdr:rowOff>
    </xdr:from>
    <xdr:to>
      <xdr:col>3</xdr:col>
      <xdr:colOff>620640</xdr:colOff>
      <xdr:row>5653</xdr:row>
      <xdr:rowOff>111960</xdr:rowOff>
    </xdr:to>
    <xdr:sp macro="" textlink="">
      <xdr:nvSpPr>
        <xdr:cNvPr id="4253" name="Line 1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/>
      </xdr:nvSpPr>
      <xdr:spPr>
        <a:xfrm flipV="1">
          <a:off x="4093920" y="939312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5655</xdr:row>
      <xdr:rowOff>23760</xdr:rowOff>
    </xdr:from>
    <xdr:to>
      <xdr:col>8</xdr:col>
      <xdr:colOff>660600</xdr:colOff>
      <xdr:row>5655</xdr:row>
      <xdr:rowOff>129960</xdr:rowOff>
    </xdr:to>
    <xdr:sp macro="" textlink="">
      <xdr:nvSpPr>
        <xdr:cNvPr id="4254" name="Line 1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/>
      </xdr:nvSpPr>
      <xdr:spPr>
        <a:xfrm flipV="1">
          <a:off x="7418160" y="93965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5654</xdr:row>
      <xdr:rowOff>6120</xdr:rowOff>
    </xdr:from>
    <xdr:to>
      <xdr:col>8</xdr:col>
      <xdr:colOff>624600</xdr:colOff>
      <xdr:row>5654</xdr:row>
      <xdr:rowOff>112320</xdr:rowOff>
    </xdr:to>
    <xdr:sp macro="" textlink="">
      <xdr:nvSpPr>
        <xdr:cNvPr id="4255" name="Line 1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/>
      </xdr:nvSpPr>
      <xdr:spPr>
        <a:xfrm flipV="1">
          <a:off x="7382160" y="93947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5658</xdr:row>
      <xdr:rowOff>225000</xdr:rowOff>
    </xdr:from>
    <xdr:to>
      <xdr:col>4</xdr:col>
      <xdr:colOff>550800</xdr:colOff>
      <xdr:row>5659</xdr:row>
      <xdr:rowOff>103680</xdr:rowOff>
    </xdr:to>
    <xdr:sp macro="" textlink="">
      <xdr:nvSpPr>
        <xdr:cNvPr id="4256" name="Line 1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/>
      </xdr:nvSpPr>
      <xdr:spPr>
        <a:xfrm flipV="1">
          <a:off x="4900680" y="94034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5660</xdr:row>
      <xdr:rowOff>21960</xdr:rowOff>
    </xdr:from>
    <xdr:to>
      <xdr:col>3</xdr:col>
      <xdr:colOff>620640</xdr:colOff>
      <xdr:row>5660</xdr:row>
      <xdr:rowOff>128160</xdr:rowOff>
    </xdr:to>
    <xdr:sp macro="" textlink="">
      <xdr:nvSpPr>
        <xdr:cNvPr id="4257" name="Line 1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/>
      </xdr:nvSpPr>
      <xdr:spPr>
        <a:xfrm flipV="1">
          <a:off x="4093920" y="94053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5660</xdr:row>
      <xdr:rowOff>148680</xdr:rowOff>
    </xdr:from>
    <xdr:to>
      <xdr:col>8</xdr:col>
      <xdr:colOff>624600</xdr:colOff>
      <xdr:row>5661</xdr:row>
      <xdr:rowOff>92160</xdr:rowOff>
    </xdr:to>
    <xdr:sp macro="" textlink="">
      <xdr:nvSpPr>
        <xdr:cNvPr id="4258" name="Line 1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/>
      </xdr:nvSpPr>
      <xdr:spPr>
        <a:xfrm flipV="1">
          <a:off x="7382160" y="94065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5663</xdr:row>
      <xdr:rowOff>3600</xdr:rowOff>
    </xdr:from>
    <xdr:to>
      <xdr:col>5</xdr:col>
      <xdr:colOff>511560</xdr:colOff>
      <xdr:row>5663</xdr:row>
      <xdr:rowOff>109800</xdr:rowOff>
    </xdr:to>
    <xdr:sp macro="" textlink="">
      <xdr:nvSpPr>
        <xdr:cNvPr id="4259" name="Line 1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/>
      </xdr:nvSpPr>
      <xdr:spPr>
        <a:xfrm flipV="1">
          <a:off x="5516640" y="941000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5664</xdr:row>
      <xdr:rowOff>3960</xdr:rowOff>
    </xdr:from>
    <xdr:to>
      <xdr:col>4</xdr:col>
      <xdr:colOff>514800</xdr:colOff>
      <xdr:row>5664</xdr:row>
      <xdr:rowOff>110160</xdr:rowOff>
    </xdr:to>
    <xdr:sp macro="" textlink="">
      <xdr:nvSpPr>
        <xdr:cNvPr id="4260" name="Line 1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/>
      </xdr:nvSpPr>
      <xdr:spPr>
        <a:xfrm flipV="1">
          <a:off x="4864680" y="94116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5665</xdr:row>
      <xdr:rowOff>4680</xdr:rowOff>
    </xdr:from>
    <xdr:to>
      <xdr:col>7</xdr:col>
      <xdr:colOff>477360</xdr:colOff>
      <xdr:row>5665</xdr:row>
      <xdr:rowOff>110880</xdr:rowOff>
    </xdr:to>
    <xdr:sp macro="" textlink="">
      <xdr:nvSpPr>
        <xdr:cNvPr id="4261" name="Line 1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/>
      </xdr:nvSpPr>
      <xdr:spPr>
        <a:xfrm flipV="1">
          <a:off x="6675480" y="94132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5666</xdr:row>
      <xdr:rowOff>5040</xdr:rowOff>
    </xdr:from>
    <xdr:to>
      <xdr:col>11</xdr:col>
      <xdr:colOff>1080</xdr:colOff>
      <xdr:row>5666</xdr:row>
      <xdr:rowOff>111240</xdr:rowOff>
    </xdr:to>
    <xdr:sp macro="" textlink="">
      <xdr:nvSpPr>
        <xdr:cNvPr id="4262" name="Line 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/>
      </xdr:nvSpPr>
      <xdr:spPr>
        <a:xfrm flipV="1">
          <a:off x="8742600" y="941489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5667</xdr:row>
      <xdr:rowOff>5400</xdr:rowOff>
    </xdr:from>
    <xdr:to>
      <xdr:col>3</xdr:col>
      <xdr:colOff>620640</xdr:colOff>
      <xdr:row>5667</xdr:row>
      <xdr:rowOff>111600</xdr:rowOff>
    </xdr:to>
    <xdr:sp macro="" textlink="">
      <xdr:nvSpPr>
        <xdr:cNvPr id="4263" name="Line 1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/>
      </xdr:nvSpPr>
      <xdr:spPr>
        <a:xfrm flipV="1">
          <a:off x="4093920" y="941652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5668</xdr:row>
      <xdr:rowOff>5760</xdr:rowOff>
    </xdr:from>
    <xdr:to>
      <xdr:col>5</xdr:col>
      <xdr:colOff>511560</xdr:colOff>
      <xdr:row>5668</xdr:row>
      <xdr:rowOff>111960</xdr:rowOff>
    </xdr:to>
    <xdr:sp macro="" textlink="">
      <xdr:nvSpPr>
        <xdr:cNvPr id="4264" name="Line 1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/>
      </xdr:nvSpPr>
      <xdr:spPr>
        <a:xfrm flipV="1">
          <a:off x="5516640" y="94181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5669</xdr:row>
      <xdr:rowOff>6480</xdr:rowOff>
    </xdr:from>
    <xdr:to>
      <xdr:col>9</xdr:col>
      <xdr:colOff>516600</xdr:colOff>
      <xdr:row>5669</xdr:row>
      <xdr:rowOff>112680</xdr:rowOff>
    </xdr:to>
    <xdr:sp macro="" textlink="">
      <xdr:nvSpPr>
        <xdr:cNvPr id="4265" name="Line 1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/>
      </xdr:nvSpPr>
      <xdr:spPr>
        <a:xfrm flipV="1">
          <a:off x="8182440" y="94197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5670</xdr:row>
      <xdr:rowOff>6840</xdr:rowOff>
    </xdr:from>
    <xdr:to>
      <xdr:col>8</xdr:col>
      <xdr:colOff>660600</xdr:colOff>
      <xdr:row>5670</xdr:row>
      <xdr:rowOff>113040</xdr:rowOff>
    </xdr:to>
    <xdr:sp macro="" textlink="">
      <xdr:nvSpPr>
        <xdr:cNvPr id="4266" name="Line 1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/>
      </xdr:nvSpPr>
      <xdr:spPr>
        <a:xfrm flipV="1">
          <a:off x="7418160" y="94214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5671</xdr:row>
      <xdr:rowOff>7560</xdr:rowOff>
    </xdr:from>
    <xdr:to>
      <xdr:col>4</xdr:col>
      <xdr:colOff>514800</xdr:colOff>
      <xdr:row>5671</xdr:row>
      <xdr:rowOff>113760</xdr:rowOff>
    </xdr:to>
    <xdr:sp macro="" textlink="">
      <xdr:nvSpPr>
        <xdr:cNvPr id="4267" name="Line 1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/>
      </xdr:nvSpPr>
      <xdr:spPr>
        <a:xfrm flipV="1">
          <a:off x="4864680" y="942304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5672</xdr:row>
      <xdr:rowOff>7560</xdr:rowOff>
    </xdr:from>
    <xdr:to>
      <xdr:col>7</xdr:col>
      <xdr:colOff>477360</xdr:colOff>
      <xdr:row>5672</xdr:row>
      <xdr:rowOff>113760</xdr:rowOff>
    </xdr:to>
    <xdr:sp macro="" textlink="">
      <xdr:nvSpPr>
        <xdr:cNvPr id="4268" name="Line 1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/>
      </xdr:nvSpPr>
      <xdr:spPr>
        <a:xfrm flipV="1">
          <a:off x="6675480" y="94246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5673</xdr:row>
      <xdr:rowOff>7920</xdr:rowOff>
    </xdr:from>
    <xdr:to>
      <xdr:col>6</xdr:col>
      <xdr:colOff>473760</xdr:colOff>
      <xdr:row>5673</xdr:row>
      <xdr:rowOff>114120</xdr:rowOff>
    </xdr:to>
    <xdr:sp macro="" textlink="">
      <xdr:nvSpPr>
        <xdr:cNvPr id="4269" name="Line 1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/>
      </xdr:nvSpPr>
      <xdr:spPr>
        <a:xfrm flipV="1">
          <a:off x="6112440" y="942630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5674</xdr:row>
      <xdr:rowOff>152640</xdr:rowOff>
    </xdr:from>
    <xdr:to>
      <xdr:col>3</xdr:col>
      <xdr:colOff>620640</xdr:colOff>
      <xdr:row>5675</xdr:row>
      <xdr:rowOff>96120</xdr:rowOff>
    </xdr:to>
    <xdr:sp macro="" textlink="">
      <xdr:nvSpPr>
        <xdr:cNvPr id="4270" name="Line 1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/>
      </xdr:nvSpPr>
      <xdr:spPr>
        <a:xfrm flipV="1">
          <a:off x="4093920" y="94293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5674</xdr:row>
      <xdr:rowOff>8640</xdr:rowOff>
    </xdr:from>
    <xdr:to>
      <xdr:col>3</xdr:col>
      <xdr:colOff>620640</xdr:colOff>
      <xdr:row>5674</xdr:row>
      <xdr:rowOff>114840</xdr:rowOff>
    </xdr:to>
    <xdr:sp macro="" textlink="">
      <xdr:nvSpPr>
        <xdr:cNvPr id="4271" name="Line 1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/>
      </xdr:nvSpPr>
      <xdr:spPr>
        <a:xfrm flipV="1">
          <a:off x="4093920" y="942793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5677</xdr:row>
      <xdr:rowOff>27000</xdr:rowOff>
    </xdr:from>
    <xdr:to>
      <xdr:col>5</xdr:col>
      <xdr:colOff>511560</xdr:colOff>
      <xdr:row>5677</xdr:row>
      <xdr:rowOff>133200</xdr:rowOff>
    </xdr:to>
    <xdr:sp macro="" textlink="">
      <xdr:nvSpPr>
        <xdr:cNvPr id="4272" name="Line 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/>
      </xdr:nvSpPr>
      <xdr:spPr>
        <a:xfrm flipV="1">
          <a:off x="5516640" y="94329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5676</xdr:row>
      <xdr:rowOff>9720</xdr:rowOff>
    </xdr:from>
    <xdr:to>
      <xdr:col>5</xdr:col>
      <xdr:colOff>511560</xdr:colOff>
      <xdr:row>5676</xdr:row>
      <xdr:rowOff>115920</xdr:rowOff>
    </xdr:to>
    <xdr:sp macro="" textlink="">
      <xdr:nvSpPr>
        <xdr:cNvPr id="4273" name="Line 1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/>
      </xdr:nvSpPr>
      <xdr:spPr>
        <a:xfrm flipV="1">
          <a:off x="5516640" y="94311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5679</xdr:row>
      <xdr:rowOff>10800</xdr:rowOff>
    </xdr:from>
    <xdr:to>
      <xdr:col>4</xdr:col>
      <xdr:colOff>514800</xdr:colOff>
      <xdr:row>5679</xdr:row>
      <xdr:rowOff>117000</xdr:rowOff>
    </xdr:to>
    <xdr:sp macro="" textlink="">
      <xdr:nvSpPr>
        <xdr:cNvPr id="4274" name="Line 1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/>
      </xdr:nvSpPr>
      <xdr:spPr>
        <a:xfrm flipV="1">
          <a:off x="4864680" y="94360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5678</xdr:row>
      <xdr:rowOff>10440</xdr:rowOff>
    </xdr:from>
    <xdr:to>
      <xdr:col>8</xdr:col>
      <xdr:colOff>660600</xdr:colOff>
      <xdr:row>5678</xdr:row>
      <xdr:rowOff>116640</xdr:rowOff>
    </xdr:to>
    <xdr:sp macro="" textlink="">
      <xdr:nvSpPr>
        <xdr:cNvPr id="4275" name="Line 1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/>
      </xdr:nvSpPr>
      <xdr:spPr>
        <a:xfrm flipV="1">
          <a:off x="7418160" y="94344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5680</xdr:row>
      <xdr:rowOff>11520</xdr:rowOff>
    </xdr:from>
    <xdr:to>
      <xdr:col>11</xdr:col>
      <xdr:colOff>1080</xdr:colOff>
      <xdr:row>5680</xdr:row>
      <xdr:rowOff>117720</xdr:rowOff>
    </xdr:to>
    <xdr:sp macro="" textlink="">
      <xdr:nvSpPr>
        <xdr:cNvPr id="4276" name="Line 1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/>
      </xdr:nvSpPr>
      <xdr:spPr>
        <a:xfrm flipV="1">
          <a:off x="8742600" y="94377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5684</xdr:row>
      <xdr:rowOff>1800</xdr:rowOff>
    </xdr:from>
    <xdr:to>
      <xdr:col>7</xdr:col>
      <xdr:colOff>477360</xdr:colOff>
      <xdr:row>5684</xdr:row>
      <xdr:rowOff>108000</xdr:rowOff>
    </xdr:to>
    <xdr:sp macro="" textlink="">
      <xdr:nvSpPr>
        <xdr:cNvPr id="4277" name="Line 1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/>
      </xdr:nvSpPr>
      <xdr:spPr>
        <a:xfrm flipV="1">
          <a:off x="6675480" y="94447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5685</xdr:row>
      <xdr:rowOff>21240</xdr:rowOff>
    </xdr:from>
    <xdr:to>
      <xdr:col>5</xdr:col>
      <xdr:colOff>475560</xdr:colOff>
      <xdr:row>5685</xdr:row>
      <xdr:rowOff>127440</xdr:rowOff>
    </xdr:to>
    <xdr:sp macro="" textlink="">
      <xdr:nvSpPr>
        <xdr:cNvPr id="4278" name="Line 1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/>
      </xdr:nvSpPr>
      <xdr:spPr>
        <a:xfrm flipV="1">
          <a:off x="5480640" y="94465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5686</xdr:row>
      <xdr:rowOff>7200</xdr:rowOff>
    </xdr:from>
    <xdr:to>
      <xdr:col>7</xdr:col>
      <xdr:colOff>477360</xdr:colOff>
      <xdr:row>5686</xdr:row>
      <xdr:rowOff>113400</xdr:rowOff>
    </xdr:to>
    <xdr:sp macro="" textlink="">
      <xdr:nvSpPr>
        <xdr:cNvPr id="4279" name="Line 1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/>
      </xdr:nvSpPr>
      <xdr:spPr>
        <a:xfrm flipV="1">
          <a:off x="6675480" y="94480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5687</xdr:row>
      <xdr:rowOff>7920</xdr:rowOff>
    </xdr:from>
    <xdr:to>
      <xdr:col>6</xdr:col>
      <xdr:colOff>473760</xdr:colOff>
      <xdr:row>5687</xdr:row>
      <xdr:rowOff>114120</xdr:rowOff>
    </xdr:to>
    <xdr:sp macro="" textlink="">
      <xdr:nvSpPr>
        <xdr:cNvPr id="4280" name="Line 1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/>
      </xdr:nvSpPr>
      <xdr:spPr>
        <a:xfrm flipV="1">
          <a:off x="6112440" y="944970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5688</xdr:row>
      <xdr:rowOff>7920</xdr:rowOff>
    </xdr:from>
    <xdr:to>
      <xdr:col>3</xdr:col>
      <xdr:colOff>656640</xdr:colOff>
      <xdr:row>5688</xdr:row>
      <xdr:rowOff>114120</xdr:rowOff>
    </xdr:to>
    <xdr:sp macro="" textlink="">
      <xdr:nvSpPr>
        <xdr:cNvPr id="4281" name="Line 1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/>
      </xdr:nvSpPr>
      <xdr:spPr>
        <a:xfrm flipV="1">
          <a:off x="4129920" y="94513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5689</xdr:row>
      <xdr:rowOff>8280</xdr:rowOff>
    </xdr:from>
    <xdr:to>
      <xdr:col>5</xdr:col>
      <xdr:colOff>511560</xdr:colOff>
      <xdr:row>5689</xdr:row>
      <xdr:rowOff>114480</xdr:rowOff>
    </xdr:to>
    <xdr:sp macro="" textlink="">
      <xdr:nvSpPr>
        <xdr:cNvPr id="4282" name="Line 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/>
      </xdr:nvSpPr>
      <xdr:spPr>
        <a:xfrm flipV="1">
          <a:off x="5516640" y="94529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5690</xdr:row>
      <xdr:rowOff>9000</xdr:rowOff>
    </xdr:from>
    <xdr:to>
      <xdr:col>8</xdr:col>
      <xdr:colOff>660600</xdr:colOff>
      <xdr:row>5690</xdr:row>
      <xdr:rowOff>115200</xdr:rowOff>
    </xdr:to>
    <xdr:sp macro="" textlink="">
      <xdr:nvSpPr>
        <xdr:cNvPr id="4283" name="Line 1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/>
      </xdr:nvSpPr>
      <xdr:spPr>
        <a:xfrm flipV="1">
          <a:off x="7418160" y="945459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5691</xdr:row>
      <xdr:rowOff>9360</xdr:rowOff>
    </xdr:from>
    <xdr:to>
      <xdr:col>6</xdr:col>
      <xdr:colOff>473760</xdr:colOff>
      <xdr:row>5691</xdr:row>
      <xdr:rowOff>115560</xdr:rowOff>
    </xdr:to>
    <xdr:sp macro="" textlink="">
      <xdr:nvSpPr>
        <xdr:cNvPr id="4284" name="Line 1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/>
      </xdr:nvSpPr>
      <xdr:spPr>
        <a:xfrm flipV="1">
          <a:off x="6112440" y="94562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5692</xdr:row>
      <xdr:rowOff>10080</xdr:rowOff>
    </xdr:from>
    <xdr:to>
      <xdr:col>7</xdr:col>
      <xdr:colOff>477360</xdr:colOff>
      <xdr:row>5692</xdr:row>
      <xdr:rowOff>116280</xdr:rowOff>
    </xdr:to>
    <xdr:sp macro="" textlink="">
      <xdr:nvSpPr>
        <xdr:cNvPr id="4285" name="Line 1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/>
      </xdr:nvSpPr>
      <xdr:spPr>
        <a:xfrm flipV="1">
          <a:off x="6675480" y="94578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5693</xdr:row>
      <xdr:rowOff>10080</xdr:rowOff>
    </xdr:from>
    <xdr:to>
      <xdr:col>4</xdr:col>
      <xdr:colOff>514800</xdr:colOff>
      <xdr:row>5693</xdr:row>
      <xdr:rowOff>116280</xdr:rowOff>
    </xdr:to>
    <xdr:sp macro="" textlink="">
      <xdr:nvSpPr>
        <xdr:cNvPr id="4286" name="Line 1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/>
      </xdr:nvSpPr>
      <xdr:spPr>
        <a:xfrm flipV="1">
          <a:off x="4864680" y="94594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5694</xdr:row>
      <xdr:rowOff>10800</xdr:rowOff>
    </xdr:from>
    <xdr:to>
      <xdr:col>3</xdr:col>
      <xdr:colOff>620640</xdr:colOff>
      <xdr:row>5694</xdr:row>
      <xdr:rowOff>117000</xdr:rowOff>
    </xdr:to>
    <xdr:sp macro="" textlink="">
      <xdr:nvSpPr>
        <xdr:cNvPr id="4287" name="Line 1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/>
      </xdr:nvSpPr>
      <xdr:spPr>
        <a:xfrm flipV="1">
          <a:off x="4093920" y="94611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5695</xdr:row>
      <xdr:rowOff>11160</xdr:rowOff>
    </xdr:from>
    <xdr:to>
      <xdr:col>8</xdr:col>
      <xdr:colOff>660600</xdr:colOff>
      <xdr:row>5695</xdr:row>
      <xdr:rowOff>117360</xdr:rowOff>
    </xdr:to>
    <xdr:sp macro="" textlink="">
      <xdr:nvSpPr>
        <xdr:cNvPr id="4288" name="Line 1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/>
      </xdr:nvSpPr>
      <xdr:spPr>
        <a:xfrm flipV="1">
          <a:off x="7418160" y="94627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5696</xdr:row>
      <xdr:rowOff>11880</xdr:rowOff>
    </xdr:from>
    <xdr:to>
      <xdr:col>6</xdr:col>
      <xdr:colOff>473760</xdr:colOff>
      <xdr:row>5696</xdr:row>
      <xdr:rowOff>118080</xdr:rowOff>
    </xdr:to>
    <xdr:sp macro="" textlink="">
      <xdr:nvSpPr>
        <xdr:cNvPr id="4289" name="Line 1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/>
      </xdr:nvSpPr>
      <xdr:spPr>
        <a:xfrm flipV="1">
          <a:off x="6112440" y="946437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5697</xdr:row>
      <xdr:rowOff>12240</xdr:rowOff>
    </xdr:from>
    <xdr:to>
      <xdr:col>5</xdr:col>
      <xdr:colOff>475560</xdr:colOff>
      <xdr:row>5697</xdr:row>
      <xdr:rowOff>118440</xdr:rowOff>
    </xdr:to>
    <xdr:sp macro="" textlink="">
      <xdr:nvSpPr>
        <xdr:cNvPr id="4290" name="Line 1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/>
      </xdr:nvSpPr>
      <xdr:spPr>
        <a:xfrm flipV="1">
          <a:off x="5480640" y="946600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5698</xdr:row>
      <xdr:rowOff>156240</xdr:rowOff>
    </xdr:from>
    <xdr:to>
      <xdr:col>8</xdr:col>
      <xdr:colOff>660600</xdr:colOff>
      <xdr:row>5699</xdr:row>
      <xdr:rowOff>100080</xdr:rowOff>
    </xdr:to>
    <xdr:sp macro="" textlink="">
      <xdr:nvSpPr>
        <xdr:cNvPr id="4291" name="Line 1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/>
      </xdr:nvSpPr>
      <xdr:spPr>
        <a:xfrm flipV="1">
          <a:off x="7418160" y="94690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5698</xdr:row>
      <xdr:rowOff>12240</xdr:rowOff>
    </xdr:from>
    <xdr:to>
      <xdr:col>8</xdr:col>
      <xdr:colOff>624600</xdr:colOff>
      <xdr:row>5698</xdr:row>
      <xdr:rowOff>118440</xdr:rowOff>
    </xdr:to>
    <xdr:sp macro="" textlink="">
      <xdr:nvSpPr>
        <xdr:cNvPr id="4292" name="Line 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/>
      </xdr:nvSpPr>
      <xdr:spPr>
        <a:xfrm flipV="1">
          <a:off x="7382160" y="94676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5703</xdr:row>
      <xdr:rowOff>3600</xdr:rowOff>
    </xdr:from>
    <xdr:to>
      <xdr:col>4</xdr:col>
      <xdr:colOff>514800</xdr:colOff>
      <xdr:row>5703</xdr:row>
      <xdr:rowOff>109800</xdr:rowOff>
    </xdr:to>
    <xdr:sp macro="" textlink="">
      <xdr:nvSpPr>
        <xdr:cNvPr id="4293" name="Line 1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/>
      </xdr:nvSpPr>
      <xdr:spPr>
        <a:xfrm flipV="1">
          <a:off x="4864680" y="94763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5704</xdr:row>
      <xdr:rowOff>23040</xdr:rowOff>
    </xdr:from>
    <xdr:to>
      <xdr:col>7</xdr:col>
      <xdr:colOff>477360</xdr:colOff>
      <xdr:row>5704</xdr:row>
      <xdr:rowOff>129240</xdr:rowOff>
    </xdr:to>
    <xdr:sp macro="" textlink="">
      <xdr:nvSpPr>
        <xdr:cNvPr id="4294" name="Line 1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/>
      </xdr:nvSpPr>
      <xdr:spPr>
        <a:xfrm flipV="1">
          <a:off x="6675480" y="94781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5705</xdr:row>
      <xdr:rowOff>9000</xdr:rowOff>
    </xdr:from>
    <xdr:to>
      <xdr:col>7</xdr:col>
      <xdr:colOff>477360</xdr:colOff>
      <xdr:row>5705</xdr:row>
      <xdr:rowOff>115200</xdr:rowOff>
    </xdr:to>
    <xdr:sp macro="" textlink="">
      <xdr:nvSpPr>
        <xdr:cNvPr id="4295" name="Line 1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/>
      </xdr:nvSpPr>
      <xdr:spPr>
        <a:xfrm flipV="1">
          <a:off x="6675480" y="947961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5706</xdr:row>
      <xdr:rowOff>9720</xdr:rowOff>
    </xdr:from>
    <xdr:to>
      <xdr:col>11</xdr:col>
      <xdr:colOff>1080</xdr:colOff>
      <xdr:row>5706</xdr:row>
      <xdr:rowOff>115920</xdr:rowOff>
    </xdr:to>
    <xdr:sp macro="" textlink="">
      <xdr:nvSpPr>
        <xdr:cNvPr id="4296" name="Line 1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/>
      </xdr:nvSpPr>
      <xdr:spPr>
        <a:xfrm flipV="1">
          <a:off x="8742600" y="94812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5707</xdr:row>
      <xdr:rowOff>10080</xdr:rowOff>
    </xdr:from>
    <xdr:to>
      <xdr:col>3</xdr:col>
      <xdr:colOff>620640</xdr:colOff>
      <xdr:row>5707</xdr:row>
      <xdr:rowOff>116280</xdr:rowOff>
    </xdr:to>
    <xdr:sp macro="" textlink="">
      <xdr:nvSpPr>
        <xdr:cNvPr id="4297" name="Line 1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/>
      </xdr:nvSpPr>
      <xdr:spPr>
        <a:xfrm flipV="1">
          <a:off x="4093920" y="94828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5708</xdr:row>
      <xdr:rowOff>10440</xdr:rowOff>
    </xdr:from>
    <xdr:to>
      <xdr:col>8</xdr:col>
      <xdr:colOff>624600</xdr:colOff>
      <xdr:row>5708</xdr:row>
      <xdr:rowOff>116640</xdr:rowOff>
    </xdr:to>
    <xdr:sp macro="" textlink="">
      <xdr:nvSpPr>
        <xdr:cNvPr id="4298" name="Line 1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/>
      </xdr:nvSpPr>
      <xdr:spPr>
        <a:xfrm flipV="1">
          <a:off x="7382160" y="94845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5709</xdr:row>
      <xdr:rowOff>10800</xdr:rowOff>
    </xdr:from>
    <xdr:to>
      <xdr:col>7</xdr:col>
      <xdr:colOff>477360</xdr:colOff>
      <xdr:row>5709</xdr:row>
      <xdr:rowOff>117000</xdr:rowOff>
    </xdr:to>
    <xdr:sp macro="" textlink="">
      <xdr:nvSpPr>
        <xdr:cNvPr id="4299" name="Line 1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/>
      </xdr:nvSpPr>
      <xdr:spPr>
        <a:xfrm flipV="1">
          <a:off x="6675480" y="94861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120600</xdr:colOff>
      <xdr:row>5710</xdr:row>
      <xdr:rowOff>11520</xdr:rowOff>
    </xdr:from>
    <xdr:to>
      <xdr:col>3</xdr:col>
      <xdr:colOff>584640</xdr:colOff>
      <xdr:row>5710</xdr:row>
      <xdr:rowOff>117720</xdr:rowOff>
    </xdr:to>
    <xdr:sp macro="" textlink="">
      <xdr:nvSpPr>
        <xdr:cNvPr id="4300" name="Line 1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/>
      </xdr:nvSpPr>
      <xdr:spPr>
        <a:xfrm flipV="1">
          <a:off x="4057920" y="948776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5712</xdr:row>
      <xdr:rowOff>12240</xdr:rowOff>
    </xdr:from>
    <xdr:to>
      <xdr:col>8</xdr:col>
      <xdr:colOff>660600</xdr:colOff>
      <xdr:row>5712</xdr:row>
      <xdr:rowOff>118440</xdr:rowOff>
    </xdr:to>
    <xdr:sp macro="" textlink="">
      <xdr:nvSpPr>
        <xdr:cNvPr id="4301" name="Line 1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/>
      </xdr:nvSpPr>
      <xdr:spPr>
        <a:xfrm flipV="1">
          <a:off x="7418160" y="94910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5710</xdr:row>
      <xdr:rowOff>157680</xdr:rowOff>
    </xdr:from>
    <xdr:to>
      <xdr:col>8</xdr:col>
      <xdr:colOff>624600</xdr:colOff>
      <xdr:row>5711</xdr:row>
      <xdr:rowOff>101160</xdr:rowOff>
    </xdr:to>
    <xdr:sp macro="" textlink="">
      <xdr:nvSpPr>
        <xdr:cNvPr id="4302" name="Line 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/>
      </xdr:nvSpPr>
      <xdr:spPr>
        <a:xfrm flipV="1">
          <a:off x="7382160" y="94892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5716</xdr:row>
      <xdr:rowOff>2520</xdr:rowOff>
    </xdr:from>
    <xdr:to>
      <xdr:col>4</xdr:col>
      <xdr:colOff>514800</xdr:colOff>
      <xdr:row>5716</xdr:row>
      <xdr:rowOff>108720</xdr:rowOff>
    </xdr:to>
    <xdr:sp macro="" textlink="">
      <xdr:nvSpPr>
        <xdr:cNvPr id="4303" name="Line 1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/>
      </xdr:nvSpPr>
      <xdr:spPr>
        <a:xfrm flipV="1">
          <a:off x="4864680" y="94980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5716</xdr:row>
      <xdr:rowOff>148680</xdr:rowOff>
    </xdr:from>
    <xdr:to>
      <xdr:col>3</xdr:col>
      <xdr:colOff>620640</xdr:colOff>
      <xdr:row>5717</xdr:row>
      <xdr:rowOff>92520</xdr:rowOff>
    </xdr:to>
    <xdr:sp macro="" textlink="">
      <xdr:nvSpPr>
        <xdr:cNvPr id="4304" name="Line 1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/>
      </xdr:nvSpPr>
      <xdr:spPr>
        <a:xfrm flipV="1">
          <a:off x="4093920" y="94995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5718</xdr:row>
      <xdr:rowOff>7920</xdr:rowOff>
    </xdr:from>
    <xdr:to>
      <xdr:col>9</xdr:col>
      <xdr:colOff>516600</xdr:colOff>
      <xdr:row>5718</xdr:row>
      <xdr:rowOff>114120</xdr:rowOff>
    </xdr:to>
    <xdr:sp macro="" textlink="">
      <xdr:nvSpPr>
        <xdr:cNvPr id="4305" name="Line 1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/>
      </xdr:nvSpPr>
      <xdr:spPr>
        <a:xfrm flipV="1">
          <a:off x="8182440" y="95013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16560</xdr:colOff>
      <xdr:row>5719</xdr:row>
      <xdr:rowOff>8280</xdr:rowOff>
    </xdr:from>
    <xdr:to>
      <xdr:col>9</xdr:col>
      <xdr:colOff>480600</xdr:colOff>
      <xdr:row>5719</xdr:row>
      <xdr:rowOff>114480</xdr:rowOff>
    </xdr:to>
    <xdr:sp macro="" textlink="">
      <xdr:nvSpPr>
        <xdr:cNvPr id="4306" name="Line 1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/>
      </xdr:nvSpPr>
      <xdr:spPr>
        <a:xfrm flipV="1">
          <a:off x="8146440" y="95030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14760</xdr:colOff>
      <xdr:row>5720</xdr:row>
      <xdr:rowOff>9000</xdr:rowOff>
    </xdr:from>
    <xdr:to>
      <xdr:col>4</xdr:col>
      <xdr:colOff>478800</xdr:colOff>
      <xdr:row>5720</xdr:row>
      <xdr:rowOff>115200</xdr:rowOff>
    </xdr:to>
    <xdr:sp macro="" textlink="">
      <xdr:nvSpPr>
        <xdr:cNvPr id="4307" name="Line 1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/>
      </xdr:nvSpPr>
      <xdr:spPr>
        <a:xfrm flipV="1">
          <a:off x="4828680" y="950464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5721</xdr:row>
      <xdr:rowOff>9360</xdr:rowOff>
    </xdr:from>
    <xdr:to>
      <xdr:col>11</xdr:col>
      <xdr:colOff>1080</xdr:colOff>
      <xdr:row>5721</xdr:row>
      <xdr:rowOff>115560</xdr:rowOff>
    </xdr:to>
    <xdr:sp macro="" textlink="">
      <xdr:nvSpPr>
        <xdr:cNvPr id="4308" name="Line 1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/>
      </xdr:nvSpPr>
      <xdr:spPr>
        <a:xfrm flipV="1">
          <a:off x="8742600" y="95062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5722</xdr:row>
      <xdr:rowOff>10080</xdr:rowOff>
    </xdr:from>
    <xdr:to>
      <xdr:col>3</xdr:col>
      <xdr:colOff>620640</xdr:colOff>
      <xdr:row>5722</xdr:row>
      <xdr:rowOff>116280</xdr:rowOff>
    </xdr:to>
    <xdr:sp macro="" textlink="">
      <xdr:nvSpPr>
        <xdr:cNvPr id="4309" name="Line 1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/>
      </xdr:nvSpPr>
      <xdr:spPr>
        <a:xfrm flipV="1">
          <a:off x="4093920" y="95079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5723</xdr:row>
      <xdr:rowOff>10080</xdr:rowOff>
    </xdr:from>
    <xdr:to>
      <xdr:col>4</xdr:col>
      <xdr:colOff>514800</xdr:colOff>
      <xdr:row>5723</xdr:row>
      <xdr:rowOff>116280</xdr:rowOff>
    </xdr:to>
    <xdr:sp macro="" textlink="">
      <xdr:nvSpPr>
        <xdr:cNvPr id="4310" name="Line 1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/>
      </xdr:nvSpPr>
      <xdr:spPr>
        <a:xfrm flipV="1">
          <a:off x="4864680" y="95095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5724</xdr:row>
      <xdr:rowOff>10800</xdr:rowOff>
    </xdr:from>
    <xdr:to>
      <xdr:col>11</xdr:col>
      <xdr:colOff>1080</xdr:colOff>
      <xdr:row>5724</xdr:row>
      <xdr:rowOff>117000</xdr:rowOff>
    </xdr:to>
    <xdr:sp macro="" textlink="">
      <xdr:nvSpPr>
        <xdr:cNvPr id="4311" name="Line 1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/>
      </xdr:nvSpPr>
      <xdr:spPr>
        <a:xfrm flipV="1">
          <a:off x="8742600" y="95111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5725</xdr:row>
      <xdr:rowOff>11160</xdr:rowOff>
    </xdr:from>
    <xdr:to>
      <xdr:col>3</xdr:col>
      <xdr:colOff>620640</xdr:colOff>
      <xdr:row>5725</xdr:row>
      <xdr:rowOff>117360</xdr:rowOff>
    </xdr:to>
    <xdr:sp macro="" textlink="">
      <xdr:nvSpPr>
        <xdr:cNvPr id="4312" name="Line 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/>
      </xdr:nvSpPr>
      <xdr:spPr>
        <a:xfrm flipV="1">
          <a:off x="4093920" y="95127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5725</xdr:row>
      <xdr:rowOff>138240</xdr:rowOff>
    </xdr:from>
    <xdr:to>
      <xdr:col>8</xdr:col>
      <xdr:colOff>624600</xdr:colOff>
      <xdr:row>5726</xdr:row>
      <xdr:rowOff>82080</xdr:rowOff>
    </xdr:to>
    <xdr:sp macro="" textlink="">
      <xdr:nvSpPr>
        <xdr:cNvPr id="4313" name="Line 1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/>
      </xdr:nvSpPr>
      <xdr:spPr>
        <a:xfrm flipV="1">
          <a:off x="7382160" y="95140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5726</xdr:row>
      <xdr:rowOff>138960</xdr:rowOff>
    </xdr:from>
    <xdr:to>
      <xdr:col>6</xdr:col>
      <xdr:colOff>473760</xdr:colOff>
      <xdr:row>5727</xdr:row>
      <xdr:rowOff>82440</xdr:rowOff>
    </xdr:to>
    <xdr:sp macro="" textlink="">
      <xdr:nvSpPr>
        <xdr:cNvPr id="4314" name="Line 1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/>
      </xdr:nvSpPr>
      <xdr:spPr>
        <a:xfrm flipV="1">
          <a:off x="6112440" y="95156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5729</xdr:row>
      <xdr:rowOff>29880</xdr:rowOff>
    </xdr:from>
    <xdr:to>
      <xdr:col>7</xdr:col>
      <xdr:colOff>477360</xdr:colOff>
      <xdr:row>5729</xdr:row>
      <xdr:rowOff>136080</xdr:rowOff>
    </xdr:to>
    <xdr:sp macro="" textlink="">
      <xdr:nvSpPr>
        <xdr:cNvPr id="4315" name="Line 1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/>
      </xdr:nvSpPr>
      <xdr:spPr>
        <a:xfrm flipV="1">
          <a:off x="6675480" y="95194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5728</xdr:row>
      <xdr:rowOff>12240</xdr:rowOff>
    </xdr:from>
    <xdr:to>
      <xdr:col>7</xdr:col>
      <xdr:colOff>477360</xdr:colOff>
      <xdr:row>5728</xdr:row>
      <xdr:rowOff>118440</xdr:rowOff>
    </xdr:to>
    <xdr:sp macro="" textlink="">
      <xdr:nvSpPr>
        <xdr:cNvPr id="4316" name="Line 1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/>
      </xdr:nvSpPr>
      <xdr:spPr>
        <a:xfrm flipV="1">
          <a:off x="6675480" y="95176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5733</xdr:row>
      <xdr:rowOff>3960</xdr:rowOff>
    </xdr:from>
    <xdr:to>
      <xdr:col>3</xdr:col>
      <xdr:colOff>656640</xdr:colOff>
      <xdr:row>5733</xdr:row>
      <xdr:rowOff>110160</xdr:rowOff>
    </xdr:to>
    <xdr:sp macro="" textlink="">
      <xdr:nvSpPr>
        <xdr:cNvPr id="4317" name="Line 1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/>
      </xdr:nvSpPr>
      <xdr:spPr>
        <a:xfrm flipV="1">
          <a:off x="4129920" y="95263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5733</xdr:row>
      <xdr:rowOff>149760</xdr:rowOff>
    </xdr:from>
    <xdr:to>
      <xdr:col>9</xdr:col>
      <xdr:colOff>516600</xdr:colOff>
      <xdr:row>5734</xdr:row>
      <xdr:rowOff>93240</xdr:rowOff>
    </xdr:to>
    <xdr:sp macro="" textlink="">
      <xdr:nvSpPr>
        <xdr:cNvPr id="4318" name="Line 1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/>
      </xdr:nvSpPr>
      <xdr:spPr>
        <a:xfrm flipV="1">
          <a:off x="8182440" y="95278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5735</xdr:row>
      <xdr:rowOff>9000</xdr:rowOff>
    </xdr:from>
    <xdr:to>
      <xdr:col>4</xdr:col>
      <xdr:colOff>514800</xdr:colOff>
      <xdr:row>5735</xdr:row>
      <xdr:rowOff>115200</xdr:rowOff>
    </xdr:to>
    <xdr:sp macro="" textlink="">
      <xdr:nvSpPr>
        <xdr:cNvPr id="4319" name="Line 1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/>
      </xdr:nvSpPr>
      <xdr:spPr>
        <a:xfrm flipV="1">
          <a:off x="4864680" y="95296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120600</xdr:colOff>
      <xdr:row>5736</xdr:row>
      <xdr:rowOff>9720</xdr:rowOff>
    </xdr:from>
    <xdr:to>
      <xdr:col>3</xdr:col>
      <xdr:colOff>584640</xdr:colOff>
      <xdr:row>5736</xdr:row>
      <xdr:rowOff>115920</xdr:rowOff>
    </xdr:to>
    <xdr:sp macro="" textlink="">
      <xdr:nvSpPr>
        <xdr:cNvPr id="4320" name="Line 1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/>
      </xdr:nvSpPr>
      <xdr:spPr>
        <a:xfrm flipV="1">
          <a:off x="4057920" y="95312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5737</xdr:row>
      <xdr:rowOff>10080</xdr:rowOff>
    </xdr:from>
    <xdr:to>
      <xdr:col>4</xdr:col>
      <xdr:colOff>514800</xdr:colOff>
      <xdr:row>5737</xdr:row>
      <xdr:rowOff>116280</xdr:rowOff>
    </xdr:to>
    <xdr:sp macro="" textlink="">
      <xdr:nvSpPr>
        <xdr:cNvPr id="4321" name="Line 1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/>
      </xdr:nvSpPr>
      <xdr:spPr>
        <a:xfrm flipV="1">
          <a:off x="4864680" y="95329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5738</xdr:row>
      <xdr:rowOff>10440</xdr:rowOff>
    </xdr:from>
    <xdr:to>
      <xdr:col>8</xdr:col>
      <xdr:colOff>624600</xdr:colOff>
      <xdr:row>5738</xdr:row>
      <xdr:rowOff>116640</xdr:rowOff>
    </xdr:to>
    <xdr:sp macro="" textlink="">
      <xdr:nvSpPr>
        <xdr:cNvPr id="4322" name="Line 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/>
      </xdr:nvSpPr>
      <xdr:spPr>
        <a:xfrm flipV="1">
          <a:off x="7382160" y="953455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5739</xdr:row>
      <xdr:rowOff>10800</xdr:rowOff>
    </xdr:from>
    <xdr:to>
      <xdr:col>5</xdr:col>
      <xdr:colOff>475560</xdr:colOff>
      <xdr:row>5739</xdr:row>
      <xdr:rowOff>117000</xdr:rowOff>
    </xdr:to>
    <xdr:sp macro="" textlink="">
      <xdr:nvSpPr>
        <xdr:cNvPr id="4323" name="Line 1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/>
      </xdr:nvSpPr>
      <xdr:spPr>
        <a:xfrm flipV="1">
          <a:off x="5480640" y="95361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5739</xdr:row>
      <xdr:rowOff>137880</xdr:rowOff>
    </xdr:from>
    <xdr:to>
      <xdr:col>8</xdr:col>
      <xdr:colOff>624600</xdr:colOff>
      <xdr:row>5740</xdr:row>
      <xdr:rowOff>81720</xdr:rowOff>
    </xdr:to>
    <xdr:sp macro="" textlink="">
      <xdr:nvSpPr>
        <xdr:cNvPr id="4324" name="Line 1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/>
      </xdr:nvSpPr>
      <xdr:spPr>
        <a:xfrm flipV="1">
          <a:off x="7382160" y="95374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5741</xdr:row>
      <xdr:rowOff>11880</xdr:rowOff>
    </xdr:from>
    <xdr:to>
      <xdr:col>7</xdr:col>
      <xdr:colOff>477360</xdr:colOff>
      <xdr:row>5741</xdr:row>
      <xdr:rowOff>118080</xdr:rowOff>
    </xdr:to>
    <xdr:sp macro="" textlink="">
      <xdr:nvSpPr>
        <xdr:cNvPr id="4325" name="Line 1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/>
      </xdr:nvSpPr>
      <xdr:spPr>
        <a:xfrm flipV="1">
          <a:off x="6675480" y="95394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5742</xdr:row>
      <xdr:rowOff>12240</xdr:rowOff>
    </xdr:from>
    <xdr:to>
      <xdr:col>6</xdr:col>
      <xdr:colOff>473760</xdr:colOff>
      <xdr:row>5742</xdr:row>
      <xdr:rowOff>118440</xdr:rowOff>
    </xdr:to>
    <xdr:sp macro="" textlink="">
      <xdr:nvSpPr>
        <xdr:cNvPr id="4326" name="Line 1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/>
      </xdr:nvSpPr>
      <xdr:spPr>
        <a:xfrm flipV="1">
          <a:off x="6112440" y="95410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5743</xdr:row>
      <xdr:rowOff>12600</xdr:rowOff>
    </xdr:from>
    <xdr:to>
      <xdr:col>4</xdr:col>
      <xdr:colOff>514800</xdr:colOff>
      <xdr:row>5743</xdr:row>
      <xdr:rowOff>118800</xdr:rowOff>
    </xdr:to>
    <xdr:sp macro="" textlink="">
      <xdr:nvSpPr>
        <xdr:cNvPr id="4327" name="Line 1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/>
      </xdr:nvSpPr>
      <xdr:spPr>
        <a:xfrm flipV="1">
          <a:off x="4864680" y="95427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5743</xdr:row>
      <xdr:rowOff>139680</xdr:rowOff>
    </xdr:from>
    <xdr:to>
      <xdr:col>11</xdr:col>
      <xdr:colOff>1080</xdr:colOff>
      <xdr:row>5744</xdr:row>
      <xdr:rowOff>83160</xdr:rowOff>
    </xdr:to>
    <xdr:sp macro="" textlink="">
      <xdr:nvSpPr>
        <xdr:cNvPr id="4328" name="Line 1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/>
      </xdr:nvSpPr>
      <xdr:spPr>
        <a:xfrm flipV="1">
          <a:off x="8742600" y="954397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5745</xdr:row>
      <xdr:rowOff>13680</xdr:rowOff>
    </xdr:from>
    <xdr:to>
      <xdr:col>3</xdr:col>
      <xdr:colOff>620640</xdr:colOff>
      <xdr:row>5745</xdr:row>
      <xdr:rowOff>119880</xdr:rowOff>
    </xdr:to>
    <xdr:sp macro="" textlink="">
      <xdr:nvSpPr>
        <xdr:cNvPr id="4329" name="Line 1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/>
      </xdr:nvSpPr>
      <xdr:spPr>
        <a:xfrm flipV="1">
          <a:off x="4093920" y="954596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5746</xdr:row>
      <xdr:rowOff>14040</xdr:rowOff>
    </xdr:from>
    <xdr:to>
      <xdr:col>5</xdr:col>
      <xdr:colOff>511560</xdr:colOff>
      <xdr:row>5746</xdr:row>
      <xdr:rowOff>120240</xdr:rowOff>
    </xdr:to>
    <xdr:sp macro="" textlink="">
      <xdr:nvSpPr>
        <xdr:cNvPr id="4330" name="Line 1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/>
      </xdr:nvSpPr>
      <xdr:spPr>
        <a:xfrm flipV="1">
          <a:off x="5516640" y="95475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5747</xdr:row>
      <xdr:rowOff>14400</xdr:rowOff>
    </xdr:from>
    <xdr:to>
      <xdr:col>6</xdr:col>
      <xdr:colOff>473760</xdr:colOff>
      <xdr:row>5747</xdr:row>
      <xdr:rowOff>120600</xdr:rowOff>
    </xdr:to>
    <xdr:sp macro="" textlink="">
      <xdr:nvSpPr>
        <xdr:cNvPr id="4331" name="Line 1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/>
      </xdr:nvSpPr>
      <xdr:spPr>
        <a:xfrm flipV="1">
          <a:off x="6112440" y="95492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5748</xdr:row>
      <xdr:rowOff>14760</xdr:rowOff>
    </xdr:from>
    <xdr:to>
      <xdr:col>7</xdr:col>
      <xdr:colOff>503835</xdr:colOff>
      <xdr:row>5748</xdr:row>
      <xdr:rowOff>120960</xdr:rowOff>
    </xdr:to>
    <xdr:sp macro="" textlink="">
      <xdr:nvSpPr>
        <xdr:cNvPr id="4332" name="Line 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/>
      </xdr:nvSpPr>
      <xdr:spPr>
        <a:xfrm flipV="1">
          <a:off x="6711480" y="95508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5748</xdr:row>
      <xdr:rowOff>141840</xdr:rowOff>
    </xdr:from>
    <xdr:to>
      <xdr:col>4</xdr:col>
      <xdr:colOff>550800</xdr:colOff>
      <xdr:row>5749</xdr:row>
      <xdr:rowOff>85680</xdr:rowOff>
    </xdr:to>
    <xdr:sp macro="" textlink="">
      <xdr:nvSpPr>
        <xdr:cNvPr id="4333" name="Line 1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/>
      </xdr:nvSpPr>
      <xdr:spPr>
        <a:xfrm flipV="1">
          <a:off x="4900680" y="95521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5749</xdr:row>
      <xdr:rowOff>142560</xdr:rowOff>
    </xdr:from>
    <xdr:to>
      <xdr:col>3</xdr:col>
      <xdr:colOff>620640</xdr:colOff>
      <xdr:row>5750</xdr:row>
      <xdr:rowOff>86040</xdr:rowOff>
    </xdr:to>
    <xdr:sp macro="" textlink="">
      <xdr:nvSpPr>
        <xdr:cNvPr id="4334" name="Line 1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/>
      </xdr:nvSpPr>
      <xdr:spPr>
        <a:xfrm flipV="1">
          <a:off x="4093920" y="95537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5751</xdr:row>
      <xdr:rowOff>160560</xdr:rowOff>
    </xdr:from>
    <xdr:to>
      <xdr:col>9</xdr:col>
      <xdr:colOff>516600</xdr:colOff>
      <xdr:row>5752</xdr:row>
      <xdr:rowOff>104040</xdr:rowOff>
    </xdr:to>
    <xdr:sp macro="" textlink="">
      <xdr:nvSpPr>
        <xdr:cNvPr id="4335" name="Line 1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/>
      </xdr:nvSpPr>
      <xdr:spPr>
        <a:xfrm flipV="1">
          <a:off x="8182440" y="955719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16560</xdr:colOff>
      <xdr:row>5751</xdr:row>
      <xdr:rowOff>16560</xdr:rowOff>
    </xdr:from>
    <xdr:to>
      <xdr:col>9</xdr:col>
      <xdr:colOff>480600</xdr:colOff>
      <xdr:row>5751</xdr:row>
      <xdr:rowOff>122760</xdr:rowOff>
    </xdr:to>
    <xdr:sp macro="" textlink="">
      <xdr:nvSpPr>
        <xdr:cNvPr id="4336" name="Line 1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/>
      </xdr:nvSpPr>
      <xdr:spPr>
        <a:xfrm flipV="1">
          <a:off x="8146440" y="955575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5753</xdr:row>
      <xdr:rowOff>160920</xdr:rowOff>
    </xdr:from>
    <xdr:to>
      <xdr:col>5</xdr:col>
      <xdr:colOff>511560</xdr:colOff>
      <xdr:row>5754</xdr:row>
      <xdr:rowOff>104760</xdr:rowOff>
    </xdr:to>
    <xdr:sp macro="" textlink="">
      <xdr:nvSpPr>
        <xdr:cNvPr id="4337" name="Line 1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/>
      </xdr:nvSpPr>
      <xdr:spPr>
        <a:xfrm flipV="1">
          <a:off x="5516640" y="95604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5753</xdr:row>
      <xdr:rowOff>16920</xdr:rowOff>
    </xdr:from>
    <xdr:to>
      <xdr:col>5</xdr:col>
      <xdr:colOff>475560</xdr:colOff>
      <xdr:row>5753</xdr:row>
      <xdr:rowOff>123120</xdr:rowOff>
    </xdr:to>
    <xdr:sp macro="" textlink="">
      <xdr:nvSpPr>
        <xdr:cNvPr id="4338" name="Line 1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/>
      </xdr:nvSpPr>
      <xdr:spPr>
        <a:xfrm flipV="1">
          <a:off x="5480640" y="95590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5754</xdr:row>
      <xdr:rowOff>144720</xdr:rowOff>
    </xdr:from>
    <xdr:to>
      <xdr:col>8</xdr:col>
      <xdr:colOff>624600</xdr:colOff>
      <xdr:row>5755</xdr:row>
      <xdr:rowOff>88200</xdr:rowOff>
    </xdr:to>
    <xdr:sp macro="" textlink="">
      <xdr:nvSpPr>
        <xdr:cNvPr id="4339" name="Line 1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/>
      </xdr:nvSpPr>
      <xdr:spPr>
        <a:xfrm flipV="1">
          <a:off x="7382160" y="95619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5756</xdr:row>
      <xdr:rowOff>18720</xdr:rowOff>
    </xdr:from>
    <xdr:to>
      <xdr:col>11</xdr:col>
      <xdr:colOff>1080</xdr:colOff>
      <xdr:row>5756</xdr:row>
      <xdr:rowOff>124920</xdr:rowOff>
    </xdr:to>
    <xdr:sp macro="" textlink="">
      <xdr:nvSpPr>
        <xdr:cNvPr id="4340" name="Line 1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/>
      </xdr:nvSpPr>
      <xdr:spPr>
        <a:xfrm flipV="1">
          <a:off x="8742600" y="956390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5760</xdr:row>
      <xdr:rowOff>9000</xdr:rowOff>
    </xdr:from>
    <xdr:to>
      <xdr:col>4</xdr:col>
      <xdr:colOff>514800</xdr:colOff>
      <xdr:row>5760</xdr:row>
      <xdr:rowOff>115200</xdr:rowOff>
    </xdr:to>
    <xdr:sp macro="" textlink="">
      <xdr:nvSpPr>
        <xdr:cNvPr id="4341" name="Line 1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/>
      </xdr:nvSpPr>
      <xdr:spPr>
        <a:xfrm flipV="1">
          <a:off x="4864680" y="95709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5767</xdr:row>
      <xdr:rowOff>5400</xdr:rowOff>
    </xdr:from>
    <xdr:to>
      <xdr:col>5</xdr:col>
      <xdr:colOff>511560</xdr:colOff>
      <xdr:row>5767</xdr:row>
      <xdr:rowOff>111600</xdr:rowOff>
    </xdr:to>
    <xdr:sp macro="" textlink="">
      <xdr:nvSpPr>
        <xdr:cNvPr id="4342" name="Line 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/>
      </xdr:nvSpPr>
      <xdr:spPr>
        <a:xfrm flipV="1">
          <a:off x="5516640" y="958293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5767</xdr:row>
      <xdr:rowOff>149400</xdr:rowOff>
    </xdr:from>
    <xdr:to>
      <xdr:col>5</xdr:col>
      <xdr:colOff>511560</xdr:colOff>
      <xdr:row>5768</xdr:row>
      <xdr:rowOff>93240</xdr:rowOff>
    </xdr:to>
    <xdr:sp macro="" textlink="">
      <xdr:nvSpPr>
        <xdr:cNvPr id="4343" name="Line 1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/>
      </xdr:nvSpPr>
      <xdr:spPr>
        <a:xfrm flipV="1">
          <a:off x="5516640" y="95843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5769</xdr:row>
      <xdr:rowOff>6480</xdr:rowOff>
    </xdr:from>
    <xdr:to>
      <xdr:col>5</xdr:col>
      <xdr:colOff>511560</xdr:colOff>
      <xdr:row>5769</xdr:row>
      <xdr:rowOff>112680</xdr:rowOff>
    </xdr:to>
    <xdr:sp macro="" textlink="">
      <xdr:nvSpPr>
        <xdr:cNvPr id="4344" name="Line 1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/>
      </xdr:nvSpPr>
      <xdr:spPr>
        <a:xfrm flipV="1">
          <a:off x="5516640" y="958619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5773</xdr:row>
      <xdr:rowOff>1800</xdr:rowOff>
    </xdr:from>
    <xdr:to>
      <xdr:col>11</xdr:col>
      <xdr:colOff>1080</xdr:colOff>
      <xdr:row>5773</xdr:row>
      <xdr:rowOff>108000</xdr:rowOff>
    </xdr:to>
    <xdr:sp macro="" textlink="">
      <xdr:nvSpPr>
        <xdr:cNvPr id="4345" name="Line 1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/>
      </xdr:nvSpPr>
      <xdr:spPr>
        <a:xfrm flipV="1">
          <a:off x="8742600" y="95932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83520</xdr:colOff>
      <xdr:row>5773</xdr:row>
      <xdr:rowOff>147600</xdr:rowOff>
    </xdr:from>
    <xdr:to>
      <xdr:col>5</xdr:col>
      <xdr:colOff>547560</xdr:colOff>
      <xdr:row>5774</xdr:row>
      <xdr:rowOff>91080</xdr:rowOff>
    </xdr:to>
    <xdr:sp macro="" textlink="">
      <xdr:nvSpPr>
        <xdr:cNvPr id="4346" name="Line 1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/>
      </xdr:nvSpPr>
      <xdr:spPr>
        <a:xfrm flipV="1">
          <a:off x="5552640" y="959474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5775</xdr:row>
      <xdr:rowOff>7200</xdr:rowOff>
    </xdr:from>
    <xdr:to>
      <xdr:col>4</xdr:col>
      <xdr:colOff>514800</xdr:colOff>
      <xdr:row>5775</xdr:row>
      <xdr:rowOff>113400</xdr:rowOff>
    </xdr:to>
    <xdr:sp macro="" textlink="">
      <xdr:nvSpPr>
        <xdr:cNvPr id="4347" name="Line 1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/>
      </xdr:nvSpPr>
      <xdr:spPr>
        <a:xfrm flipV="1">
          <a:off x="4864680" y="959659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5776</xdr:row>
      <xdr:rowOff>7560</xdr:rowOff>
    </xdr:from>
    <xdr:to>
      <xdr:col>11</xdr:col>
      <xdr:colOff>1080</xdr:colOff>
      <xdr:row>5776</xdr:row>
      <xdr:rowOff>113760</xdr:rowOff>
    </xdr:to>
    <xdr:sp macro="" textlink="">
      <xdr:nvSpPr>
        <xdr:cNvPr id="4348" name="Line 1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/>
      </xdr:nvSpPr>
      <xdr:spPr>
        <a:xfrm flipV="1">
          <a:off x="8742600" y="95982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5777</xdr:row>
      <xdr:rowOff>8280</xdr:rowOff>
    </xdr:from>
    <xdr:to>
      <xdr:col>5</xdr:col>
      <xdr:colOff>511560</xdr:colOff>
      <xdr:row>5777</xdr:row>
      <xdr:rowOff>114480</xdr:rowOff>
    </xdr:to>
    <xdr:sp macro="" textlink="">
      <xdr:nvSpPr>
        <xdr:cNvPr id="4349" name="Line 1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/>
      </xdr:nvSpPr>
      <xdr:spPr>
        <a:xfrm flipV="1">
          <a:off x="5516640" y="95998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5778</xdr:row>
      <xdr:rowOff>8280</xdr:rowOff>
    </xdr:from>
    <xdr:to>
      <xdr:col>4</xdr:col>
      <xdr:colOff>514800</xdr:colOff>
      <xdr:row>5778</xdr:row>
      <xdr:rowOff>114480</xdr:rowOff>
    </xdr:to>
    <xdr:sp macro="" textlink="">
      <xdr:nvSpPr>
        <xdr:cNvPr id="4350" name="Line 1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/>
      </xdr:nvSpPr>
      <xdr:spPr>
        <a:xfrm flipV="1">
          <a:off x="4864680" y="96014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5779</xdr:row>
      <xdr:rowOff>8640</xdr:rowOff>
    </xdr:from>
    <xdr:to>
      <xdr:col>4</xdr:col>
      <xdr:colOff>550800</xdr:colOff>
      <xdr:row>5779</xdr:row>
      <xdr:rowOff>114840</xdr:rowOff>
    </xdr:to>
    <xdr:sp macro="" textlink="">
      <xdr:nvSpPr>
        <xdr:cNvPr id="4351" name="Line 1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/>
      </xdr:nvSpPr>
      <xdr:spPr>
        <a:xfrm flipV="1">
          <a:off x="4900680" y="96031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5780</xdr:row>
      <xdr:rowOff>9360</xdr:rowOff>
    </xdr:from>
    <xdr:to>
      <xdr:col>11</xdr:col>
      <xdr:colOff>1080</xdr:colOff>
      <xdr:row>5780</xdr:row>
      <xdr:rowOff>115560</xdr:rowOff>
    </xdr:to>
    <xdr:sp macro="" textlink="">
      <xdr:nvSpPr>
        <xdr:cNvPr id="4352" name="Line 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/>
      </xdr:nvSpPr>
      <xdr:spPr>
        <a:xfrm flipV="1">
          <a:off x="8742600" y="960474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5784</xdr:row>
      <xdr:rowOff>0</xdr:rowOff>
    </xdr:from>
    <xdr:to>
      <xdr:col>7</xdr:col>
      <xdr:colOff>477360</xdr:colOff>
      <xdr:row>5784</xdr:row>
      <xdr:rowOff>106200</xdr:rowOff>
    </xdr:to>
    <xdr:sp macro="" textlink="">
      <xdr:nvSpPr>
        <xdr:cNvPr id="4353" name="Line 1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/>
      </xdr:nvSpPr>
      <xdr:spPr>
        <a:xfrm flipV="1">
          <a:off x="6675480" y="961179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5785</xdr:row>
      <xdr:rowOff>19440</xdr:rowOff>
    </xdr:from>
    <xdr:to>
      <xdr:col>3</xdr:col>
      <xdr:colOff>620640</xdr:colOff>
      <xdr:row>5785</xdr:row>
      <xdr:rowOff>125640</xdr:rowOff>
    </xdr:to>
    <xdr:sp macro="" textlink="">
      <xdr:nvSpPr>
        <xdr:cNvPr id="4354" name="Line 1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/>
      </xdr:nvSpPr>
      <xdr:spPr>
        <a:xfrm flipV="1">
          <a:off x="4093920" y="96136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5786</xdr:row>
      <xdr:rowOff>5040</xdr:rowOff>
    </xdr:from>
    <xdr:to>
      <xdr:col>5</xdr:col>
      <xdr:colOff>511560</xdr:colOff>
      <xdr:row>5786</xdr:row>
      <xdr:rowOff>111240</xdr:rowOff>
    </xdr:to>
    <xdr:sp macro="" textlink="">
      <xdr:nvSpPr>
        <xdr:cNvPr id="4355" name="Line 1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/>
      </xdr:nvSpPr>
      <xdr:spPr>
        <a:xfrm flipV="1">
          <a:off x="5516640" y="96150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5787</xdr:row>
      <xdr:rowOff>5760</xdr:rowOff>
    </xdr:from>
    <xdr:to>
      <xdr:col>7</xdr:col>
      <xdr:colOff>477360</xdr:colOff>
      <xdr:row>5787</xdr:row>
      <xdr:rowOff>111960</xdr:rowOff>
    </xdr:to>
    <xdr:sp macro="" textlink="">
      <xdr:nvSpPr>
        <xdr:cNvPr id="4356" name="Line 1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/>
      </xdr:nvSpPr>
      <xdr:spPr>
        <a:xfrm flipV="1">
          <a:off x="6675480" y="96167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120600</xdr:colOff>
      <xdr:row>5788</xdr:row>
      <xdr:rowOff>6120</xdr:rowOff>
    </xdr:from>
    <xdr:to>
      <xdr:col>3</xdr:col>
      <xdr:colOff>584640</xdr:colOff>
      <xdr:row>5788</xdr:row>
      <xdr:rowOff>112320</xdr:rowOff>
    </xdr:to>
    <xdr:sp macro="" textlink="">
      <xdr:nvSpPr>
        <xdr:cNvPr id="4357" name="Line 1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/>
      </xdr:nvSpPr>
      <xdr:spPr>
        <a:xfrm flipV="1">
          <a:off x="4057920" y="96183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5789</xdr:row>
      <xdr:rowOff>6840</xdr:rowOff>
    </xdr:from>
    <xdr:to>
      <xdr:col>5</xdr:col>
      <xdr:colOff>511560</xdr:colOff>
      <xdr:row>5789</xdr:row>
      <xdr:rowOff>113040</xdr:rowOff>
    </xdr:to>
    <xdr:sp macro="" textlink="">
      <xdr:nvSpPr>
        <xdr:cNvPr id="4358" name="Line 1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/>
      </xdr:nvSpPr>
      <xdr:spPr>
        <a:xfrm flipV="1">
          <a:off x="5516640" y="961999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5791</xdr:row>
      <xdr:rowOff>7560</xdr:rowOff>
    </xdr:from>
    <xdr:to>
      <xdr:col>3</xdr:col>
      <xdr:colOff>620640</xdr:colOff>
      <xdr:row>5791</xdr:row>
      <xdr:rowOff>113760</xdr:rowOff>
    </xdr:to>
    <xdr:sp macro="" textlink="">
      <xdr:nvSpPr>
        <xdr:cNvPr id="4359" name="Line 1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/>
      </xdr:nvSpPr>
      <xdr:spPr>
        <a:xfrm flipV="1">
          <a:off x="4093920" y="962325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5790</xdr:row>
      <xdr:rowOff>7200</xdr:rowOff>
    </xdr:from>
    <xdr:to>
      <xdr:col>7</xdr:col>
      <xdr:colOff>477360</xdr:colOff>
      <xdr:row>5790</xdr:row>
      <xdr:rowOff>113400</xdr:rowOff>
    </xdr:to>
    <xdr:sp macro="" textlink="">
      <xdr:nvSpPr>
        <xdr:cNvPr id="4360" name="Line 1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/>
      </xdr:nvSpPr>
      <xdr:spPr>
        <a:xfrm flipV="1">
          <a:off x="6675480" y="962162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5795</xdr:row>
      <xdr:rowOff>33840</xdr:rowOff>
    </xdr:from>
    <xdr:to>
      <xdr:col>5</xdr:col>
      <xdr:colOff>511560</xdr:colOff>
      <xdr:row>5795</xdr:row>
      <xdr:rowOff>140040</xdr:rowOff>
    </xdr:to>
    <xdr:sp macro="" textlink="">
      <xdr:nvSpPr>
        <xdr:cNvPr id="4361" name="Line 1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/>
      </xdr:nvSpPr>
      <xdr:spPr>
        <a:xfrm flipV="1">
          <a:off x="5516640" y="963065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5796</xdr:row>
      <xdr:rowOff>17640</xdr:rowOff>
    </xdr:from>
    <xdr:to>
      <xdr:col>5</xdr:col>
      <xdr:colOff>511560</xdr:colOff>
      <xdr:row>5796</xdr:row>
      <xdr:rowOff>123840</xdr:rowOff>
    </xdr:to>
    <xdr:sp macro="" textlink="">
      <xdr:nvSpPr>
        <xdr:cNvPr id="4362" name="Line 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/>
      </xdr:nvSpPr>
      <xdr:spPr>
        <a:xfrm flipV="1">
          <a:off x="5516640" y="963212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5800</xdr:row>
      <xdr:rowOff>29520</xdr:rowOff>
    </xdr:from>
    <xdr:to>
      <xdr:col>11</xdr:col>
      <xdr:colOff>1080</xdr:colOff>
      <xdr:row>5800</xdr:row>
      <xdr:rowOff>135720</xdr:rowOff>
    </xdr:to>
    <xdr:sp macro="" textlink="">
      <xdr:nvSpPr>
        <xdr:cNvPr id="4363" name="Line 1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/>
      </xdr:nvSpPr>
      <xdr:spPr>
        <a:xfrm flipV="1">
          <a:off x="8742600" y="963938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5803</xdr:row>
      <xdr:rowOff>11520</xdr:rowOff>
    </xdr:from>
    <xdr:to>
      <xdr:col>11</xdr:col>
      <xdr:colOff>1080</xdr:colOff>
      <xdr:row>5803</xdr:row>
      <xdr:rowOff>117720</xdr:rowOff>
    </xdr:to>
    <xdr:sp macro="" textlink="">
      <xdr:nvSpPr>
        <xdr:cNvPr id="4364" name="Line 1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/>
      </xdr:nvSpPr>
      <xdr:spPr>
        <a:xfrm flipV="1">
          <a:off x="8742600" y="96440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5802</xdr:row>
      <xdr:rowOff>29880</xdr:rowOff>
    </xdr:from>
    <xdr:to>
      <xdr:col>11</xdr:col>
      <xdr:colOff>1080</xdr:colOff>
      <xdr:row>5802</xdr:row>
      <xdr:rowOff>136080</xdr:rowOff>
    </xdr:to>
    <xdr:sp macro="" textlink="">
      <xdr:nvSpPr>
        <xdr:cNvPr id="4365" name="Line 1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/>
      </xdr:nvSpPr>
      <xdr:spPr>
        <a:xfrm flipV="1">
          <a:off x="8742600" y="964264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5801</xdr:row>
      <xdr:rowOff>12600</xdr:rowOff>
    </xdr:from>
    <xdr:to>
      <xdr:col>11</xdr:col>
      <xdr:colOff>1080</xdr:colOff>
      <xdr:row>5801</xdr:row>
      <xdr:rowOff>118800</xdr:rowOff>
    </xdr:to>
    <xdr:sp macro="" textlink="">
      <xdr:nvSpPr>
        <xdr:cNvPr id="4366" name="Line 1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/>
      </xdr:nvSpPr>
      <xdr:spPr>
        <a:xfrm flipV="1">
          <a:off x="8742600" y="964084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5806</xdr:row>
      <xdr:rowOff>217080</xdr:rowOff>
    </xdr:from>
    <xdr:to>
      <xdr:col>7</xdr:col>
      <xdr:colOff>477360</xdr:colOff>
      <xdr:row>5807</xdr:row>
      <xdr:rowOff>96120</xdr:rowOff>
    </xdr:to>
    <xdr:sp macro="" textlink="">
      <xdr:nvSpPr>
        <xdr:cNvPr id="4367" name="Line 1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/>
      </xdr:nvSpPr>
      <xdr:spPr>
        <a:xfrm flipV="1">
          <a:off x="6675480" y="96510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5808</xdr:row>
      <xdr:rowOff>9360</xdr:rowOff>
    </xdr:from>
    <xdr:to>
      <xdr:col>5</xdr:col>
      <xdr:colOff>511560</xdr:colOff>
      <xdr:row>5808</xdr:row>
      <xdr:rowOff>115560</xdr:rowOff>
    </xdr:to>
    <xdr:sp macro="" textlink="">
      <xdr:nvSpPr>
        <xdr:cNvPr id="4368" name="Line 1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/>
      </xdr:nvSpPr>
      <xdr:spPr>
        <a:xfrm flipV="1">
          <a:off x="5516640" y="96528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5809</xdr:row>
      <xdr:rowOff>30960</xdr:rowOff>
    </xdr:from>
    <xdr:to>
      <xdr:col>7</xdr:col>
      <xdr:colOff>477360</xdr:colOff>
      <xdr:row>5809</xdr:row>
      <xdr:rowOff>137160</xdr:rowOff>
    </xdr:to>
    <xdr:sp macro="" textlink="">
      <xdr:nvSpPr>
        <xdr:cNvPr id="4369" name="Line 1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/>
      </xdr:nvSpPr>
      <xdr:spPr>
        <a:xfrm flipV="1">
          <a:off x="6675480" y="965467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5809</xdr:row>
      <xdr:rowOff>158040</xdr:rowOff>
    </xdr:from>
    <xdr:to>
      <xdr:col>5</xdr:col>
      <xdr:colOff>511560</xdr:colOff>
      <xdr:row>5810</xdr:row>
      <xdr:rowOff>101880</xdr:rowOff>
    </xdr:to>
    <xdr:sp macro="" textlink="">
      <xdr:nvSpPr>
        <xdr:cNvPr id="4370" name="Line 1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/>
      </xdr:nvSpPr>
      <xdr:spPr>
        <a:xfrm flipV="1">
          <a:off x="5516640" y="965594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5812</xdr:row>
      <xdr:rowOff>13680</xdr:rowOff>
    </xdr:from>
    <xdr:to>
      <xdr:col>7</xdr:col>
      <xdr:colOff>477360</xdr:colOff>
      <xdr:row>5812</xdr:row>
      <xdr:rowOff>119880</xdr:rowOff>
    </xdr:to>
    <xdr:sp macro="" textlink="">
      <xdr:nvSpPr>
        <xdr:cNvPr id="4371" name="Line 1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/>
      </xdr:nvSpPr>
      <xdr:spPr>
        <a:xfrm flipV="1">
          <a:off x="6675480" y="965937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5810</xdr:row>
      <xdr:rowOff>158760</xdr:rowOff>
    </xdr:from>
    <xdr:to>
      <xdr:col>7</xdr:col>
      <xdr:colOff>477360</xdr:colOff>
      <xdr:row>5811</xdr:row>
      <xdr:rowOff>102240</xdr:rowOff>
    </xdr:to>
    <xdr:sp macro="" textlink="">
      <xdr:nvSpPr>
        <xdr:cNvPr id="4372" name="Line 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/>
      </xdr:nvSpPr>
      <xdr:spPr>
        <a:xfrm flipV="1">
          <a:off x="6675480" y="965757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5815</xdr:row>
      <xdr:rowOff>214560</xdr:rowOff>
    </xdr:from>
    <xdr:to>
      <xdr:col>11</xdr:col>
      <xdr:colOff>1080</xdr:colOff>
      <xdr:row>5816</xdr:row>
      <xdr:rowOff>93240</xdr:rowOff>
    </xdr:to>
    <xdr:sp macro="" textlink="">
      <xdr:nvSpPr>
        <xdr:cNvPr id="4373" name="Line 1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/>
      </xdr:nvSpPr>
      <xdr:spPr>
        <a:xfrm flipV="1">
          <a:off x="8742600" y="96662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5817</xdr:row>
      <xdr:rowOff>6840</xdr:rowOff>
    </xdr:from>
    <xdr:to>
      <xdr:col>11</xdr:col>
      <xdr:colOff>1080</xdr:colOff>
      <xdr:row>5817</xdr:row>
      <xdr:rowOff>113040</xdr:rowOff>
    </xdr:to>
    <xdr:sp macro="" textlink="">
      <xdr:nvSpPr>
        <xdr:cNvPr id="4374" name="Line 1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/>
      </xdr:nvSpPr>
      <xdr:spPr>
        <a:xfrm flipV="1">
          <a:off x="8742600" y="96680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5817</xdr:row>
      <xdr:rowOff>155160</xdr:rowOff>
    </xdr:from>
    <xdr:to>
      <xdr:col>5</xdr:col>
      <xdr:colOff>475560</xdr:colOff>
      <xdr:row>5818</xdr:row>
      <xdr:rowOff>98640</xdr:rowOff>
    </xdr:to>
    <xdr:sp macro="" textlink="">
      <xdr:nvSpPr>
        <xdr:cNvPr id="4375" name="Line 1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/>
      </xdr:nvSpPr>
      <xdr:spPr>
        <a:xfrm flipV="1">
          <a:off x="5480640" y="966956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5818</xdr:row>
      <xdr:rowOff>155520</xdr:rowOff>
    </xdr:from>
    <xdr:to>
      <xdr:col>7</xdr:col>
      <xdr:colOff>477360</xdr:colOff>
      <xdr:row>5819</xdr:row>
      <xdr:rowOff>99360</xdr:rowOff>
    </xdr:to>
    <xdr:sp macro="" textlink="">
      <xdr:nvSpPr>
        <xdr:cNvPr id="4376" name="Line 1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/>
      </xdr:nvSpPr>
      <xdr:spPr>
        <a:xfrm flipV="1">
          <a:off x="6675480" y="967119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5820</xdr:row>
      <xdr:rowOff>12600</xdr:rowOff>
    </xdr:from>
    <xdr:to>
      <xdr:col>5</xdr:col>
      <xdr:colOff>511560</xdr:colOff>
      <xdr:row>5820</xdr:row>
      <xdr:rowOff>118800</xdr:rowOff>
    </xdr:to>
    <xdr:sp macro="" textlink="">
      <xdr:nvSpPr>
        <xdr:cNvPr id="4377" name="Line 1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/>
      </xdr:nvSpPr>
      <xdr:spPr>
        <a:xfrm flipV="1">
          <a:off x="5516640" y="96730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5821</xdr:row>
      <xdr:rowOff>30240</xdr:rowOff>
    </xdr:from>
    <xdr:to>
      <xdr:col>5</xdr:col>
      <xdr:colOff>511560</xdr:colOff>
      <xdr:row>5821</xdr:row>
      <xdr:rowOff>136440</xdr:rowOff>
    </xdr:to>
    <xdr:sp macro="" textlink="">
      <xdr:nvSpPr>
        <xdr:cNvPr id="4378" name="Line 1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/>
      </xdr:nvSpPr>
      <xdr:spPr>
        <a:xfrm flipV="1">
          <a:off x="5516640" y="96748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5825</xdr:row>
      <xdr:rowOff>20520</xdr:rowOff>
    </xdr:from>
    <xdr:to>
      <xdr:col>3</xdr:col>
      <xdr:colOff>620640</xdr:colOff>
      <xdr:row>5825</xdr:row>
      <xdr:rowOff>126720</xdr:rowOff>
    </xdr:to>
    <xdr:sp macro="" textlink="">
      <xdr:nvSpPr>
        <xdr:cNvPr id="4379" name="Line 1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/>
      </xdr:nvSpPr>
      <xdr:spPr>
        <a:xfrm flipV="1">
          <a:off x="4093920" y="96818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5831</xdr:row>
      <xdr:rowOff>208440</xdr:rowOff>
    </xdr:from>
    <xdr:to>
      <xdr:col>8</xdr:col>
      <xdr:colOff>624600</xdr:colOff>
      <xdr:row>5832</xdr:row>
      <xdr:rowOff>87120</xdr:rowOff>
    </xdr:to>
    <xdr:sp macro="" textlink="">
      <xdr:nvSpPr>
        <xdr:cNvPr id="4380" name="Line 1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/>
      </xdr:nvSpPr>
      <xdr:spPr>
        <a:xfrm flipV="1">
          <a:off x="7382160" y="969348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5833</xdr:row>
      <xdr:rowOff>720</xdr:rowOff>
    </xdr:from>
    <xdr:to>
      <xdr:col>4</xdr:col>
      <xdr:colOff>514800</xdr:colOff>
      <xdr:row>5833</xdr:row>
      <xdr:rowOff>106920</xdr:rowOff>
    </xdr:to>
    <xdr:sp macro="" textlink="">
      <xdr:nvSpPr>
        <xdr:cNvPr id="4381" name="Line 1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/>
      </xdr:nvSpPr>
      <xdr:spPr>
        <a:xfrm flipV="1">
          <a:off x="4864680" y="96953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5835</xdr:row>
      <xdr:rowOff>3960</xdr:rowOff>
    </xdr:from>
    <xdr:to>
      <xdr:col>7</xdr:col>
      <xdr:colOff>477360</xdr:colOff>
      <xdr:row>5835</xdr:row>
      <xdr:rowOff>110160</xdr:rowOff>
    </xdr:to>
    <xdr:sp macro="" textlink="">
      <xdr:nvSpPr>
        <xdr:cNvPr id="4382" name="Line 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/>
      </xdr:nvSpPr>
      <xdr:spPr>
        <a:xfrm flipV="1">
          <a:off x="6675480" y="96985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5834</xdr:row>
      <xdr:rowOff>22320</xdr:rowOff>
    </xdr:from>
    <xdr:to>
      <xdr:col>7</xdr:col>
      <xdr:colOff>477360</xdr:colOff>
      <xdr:row>5834</xdr:row>
      <xdr:rowOff>128520</xdr:rowOff>
    </xdr:to>
    <xdr:sp macro="" textlink="">
      <xdr:nvSpPr>
        <xdr:cNvPr id="4383" name="Line 1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/>
      </xdr:nvSpPr>
      <xdr:spPr>
        <a:xfrm flipV="1">
          <a:off x="6675480" y="96971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5835</xdr:row>
      <xdr:rowOff>150120</xdr:rowOff>
    </xdr:from>
    <xdr:to>
      <xdr:col>8</xdr:col>
      <xdr:colOff>624600</xdr:colOff>
      <xdr:row>5836</xdr:row>
      <xdr:rowOff>93600</xdr:rowOff>
    </xdr:to>
    <xdr:sp macro="" textlink="">
      <xdr:nvSpPr>
        <xdr:cNvPr id="4384" name="Line 1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/>
      </xdr:nvSpPr>
      <xdr:spPr>
        <a:xfrm flipV="1">
          <a:off x="7382160" y="97000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5836</xdr:row>
      <xdr:rowOff>150480</xdr:rowOff>
    </xdr:from>
    <xdr:to>
      <xdr:col>5</xdr:col>
      <xdr:colOff>511560</xdr:colOff>
      <xdr:row>5837</xdr:row>
      <xdr:rowOff>93960</xdr:rowOff>
    </xdr:to>
    <xdr:sp macro="" textlink="">
      <xdr:nvSpPr>
        <xdr:cNvPr id="4385" name="Line 1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/>
      </xdr:nvSpPr>
      <xdr:spPr>
        <a:xfrm flipV="1">
          <a:off x="5516640" y="97016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5837</xdr:row>
      <xdr:rowOff>150840</xdr:rowOff>
    </xdr:from>
    <xdr:to>
      <xdr:col>4</xdr:col>
      <xdr:colOff>514800</xdr:colOff>
      <xdr:row>5838</xdr:row>
      <xdr:rowOff>94680</xdr:rowOff>
    </xdr:to>
    <xdr:sp macro="" textlink="">
      <xdr:nvSpPr>
        <xdr:cNvPr id="4386" name="Line 1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/>
      </xdr:nvSpPr>
      <xdr:spPr>
        <a:xfrm flipV="1">
          <a:off x="4864680" y="97033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5838</xdr:row>
      <xdr:rowOff>151200</xdr:rowOff>
    </xdr:from>
    <xdr:to>
      <xdr:col>7</xdr:col>
      <xdr:colOff>477360</xdr:colOff>
      <xdr:row>5839</xdr:row>
      <xdr:rowOff>94680</xdr:rowOff>
    </xdr:to>
    <xdr:sp macro="" textlink="">
      <xdr:nvSpPr>
        <xdr:cNvPr id="4387" name="Line 1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/>
      </xdr:nvSpPr>
      <xdr:spPr>
        <a:xfrm flipV="1">
          <a:off x="6675480" y="970494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5843</xdr:row>
      <xdr:rowOff>15480</xdr:rowOff>
    </xdr:from>
    <xdr:to>
      <xdr:col>7</xdr:col>
      <xdr:colOff>477360</xdr:colOff>
      <xdr:row>5843</xdr:row>
      <xdr:rowOff>121680</xdr:rowOff>
    </xdr:to>
    <xdr:sp macro="" textlink="">
      <xdr:nvSpPr>
        <xdr:cNvPr id="4388" name="Line 1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/>
      </xdr:nvSpPr>
      <xdr:spPr>
        <a:xfrm flipV="1">
          <a:off x="6675480" y="97123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5844</xdr:row>
      <xdr:rowOff>34920</xdr:rowOff>
    </xdr:from>
    <xdr:to>
      <xdr:col>11</xdr:col>
      <xdr:colOff>1080</xdr:colOff>
      <xdr:row>5844</xdr:row>
      <xdr:rowOff>141120</xdr:rowOff>
    </xdr:to>
    <xdr:sp macro="" textlink="">
      <xdr:nvSpPr>
        <xdr:cNvPr id="4389" name="Line 1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/>
      </xdr:nvSpPr>
      <xdr:spPr>
        <a:xfrm flipV="1">
          <a:off x="8742600" y="97141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5845</xdr:row>
      <xdr:rowOff>20880</xdr:rowOff>
    </xdr:from>
    <xdr:to>
      <xdr:col>7</xdr:col>
      <xdr:colOff>477360</xdr:colOff>
      <xdr:row>5845</xdr:row>
      <xdr:rowOff>127080</xdr:rowOff>
    </xdr:to>
    <xdr:sp macro="" textlink="">
      <xdr:nvSpPr>
        <xdr:cNvPr id="4390" name="Line 1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/>
      </xdr:nvSpPr>
      <xdr:spPr>
        <a:xfrm flipV="1">
          <a:off x="6675480" y="97156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5846</xdr:row>
      <xdr:rowOff>21240</xdr:rowOff>
    </xdr:from>
    <xdr:to>
      <xdr:col>11</xdr:col>
      <xdr:colOff>1080</xdr:colOff>
      <xdr:row>5846</xdr:row>
      <xdr:rowOff>127440</xdr:rowOff>
    </xdr:to>
    <xdr:sp macro="" textlink="">
      <xdr:nvSpPr>
        <xdr:cNvPr id="4391" name="Line 1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/>
      </xdr:nvSpPr>
      <xdr:spPr>
        <a:xfrm flipV="1">
          <a:off x="8742600" y="97172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5850</xdr:row>
      <xdr:rowOff>11880</xdr:rowOff>
    </xdr:from>
    <xdr:to>
      <xdr:col>7</xdr:col>
      <xdr:colOff>477360</xdr:colOff>
      <xdr:row>5850</xdr:row>
      <xdr:rowOff>118080</xdr:rowOff>
    </xdr:to>
    <xdr:sp macro="" textlink="">
      <xdr:nvSpPr>
        <xdr:cNvPr id="4392" name="Line 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/>
      </xdr:nvSpPr>
      <xdr:spPr>
        <a:xfrm flipV="1">
          <a:off x="6675480" y="97243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170640</xdr:colOff>
      <xdr:row>5851</xdr:row>
      <xdr:rowOff>14760</xdr:rowOff>
    </xdr:from>
    <xdr:to>
      <xdr:col>3</xdr:col>
      <xdr:colOff>634680</xdr:colOff>
      <xdr:row>5851</xdr:row>
      <xdr:rowOff>120960</xdr:rowOff>
    </xdr:to>
    <xdr:sp macro="" textlink="">
      <xdr:nvSpPr>
        <xdr:cNvPr id="4393" name="Line 1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/>
      </xdr:nvSpPr>
      <xdr:spPr>
        <a:xfrm flipV="1">
          <a:off x="4107960" y="97259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216000</xdr:colOff>
      <xdr:row>5852</xdr:row>
      <xdr:rowOff>161280</xdr:rowOff>
    </xdr:from>
    <xdr:to>
      <xdr:col>3</xdr:col>
      <xdr:colOff>680040</xdr:colOff>
      <xdr:row>5853</xdr:row>
      <xdr:rowOff>104760</xdr:rowOff>
    </xdr:to>
    <xdr:sp macro="" textlink="">
      <xdr:nvSpPr>
        <xdr:cNvPr id="4394" name="Line 1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/>
      </xdr:nvSpPr>
      <xdr:spPr>
        <a:xfrm flipV="1">
          <a:off x="4153320" y="97290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5852</xdr:row>
      <xdr:rowOff>17280</xdr:rowOff>
    </xdr:from>
    <xdr:to>
      <xdr:col>7</xdr:col>
      <xdr:colOff>477360</xdr:colOff>
      <xdr:row>5852</xdr:row>
      <xdr:rowOff>123480</xdr:rowOff>
    </xdr:to>
    <xdr:sp macro="" textlink="">
      <xdr:nvSpPr>
        <xdr:cNvPr id="4395" name="Line 1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/>
      </xdr:nvSpPr>
      <xdr:spPr>
        <a:xfrm flipV="1">
          <a:off x="6675480" y="97276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5854</xdr:row>
      <xdr:rowOff>18360</xdr:rowOff>
    </xdr:from>
    <xdr:to>
      <xdr:col>3</xdr:col>
      <xdr:colOff>620640</xdr:colOff>
      <xdr:row>5854</xdr:row>
      <xdr:rowOff>124560</xdr:rowOff>
    </xdr:to>
    <xdr:sp macro="" textlink="">
      <xdr:nvSpPr>
        <xdr:cNvPr id="4396" name="Line 1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/>
      </xdr:nvSpPr>
      <xdr:spPr>
        <a:xfrm flipV="1">
          <a:off x="4093920" y="97309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5858</xdr:row>
      <xdr:rowOff>44640</xdr:rowOff>
    </xdr:from>
    <xdr:to>
      <xdr:col>4</xdr:col>
      <xdr:colOff>514800</xdr:colOff>
      <xdr:row>5858</xdr:row>
      <xdr:rowOff>150840</xdr:rowOff>
    </xdr:to>
    <xdr:sp macro="" textlink="">
      <xdr:nvSpPr>
        <xdr:cNvPr id="4397" name="Line 1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/>
      </xdr:nvSpPr>
      <xdr:spPr>
        <a:xfrm flipV="1">
          <a:off x="4864680" y="97383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14760</xdr:colOff>
      <xdr:row>5859</xdr:row>
      <xdr:rowOff>28080</xdr:rowOff>
    </xdr:from>
    <xdr:to>
      <xdr:col>4</xdr:col>
      <xdr:colOff>478800</xdr:colOff>
      <xdr:row>5859</xdr:row>
      <xdr:rowOff>134280</xdr:rowOff>
    </xdr:to>
    <xdr:sp macro="" textlink="">
      <xdr:nvSpPr>
        <xdr:cNvPr id="4398" name="Line 1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/>
      </xdr:nvSpPr>
      <xdr:spPr>
        <a:xfrm flipV="1">
          <a:off x="4828680" y="97397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5860</xdr:row>
      <xdr:rowOff>14040</xdr:rowOff>
    </xdr:from>
    <xdr:to>
      <xdr:col>3</xdr:col>
      <xdr:colOff>620640</xdr:colOff>
      <xdr:row>5860</xdr:row>
      <xdr:rowOff>120240</xdr:rowOff>
    </xdr:to>
    <xdr:sp macro="" textlink="">
      <xdr:nvSpPr>
        <xdr:cNvPr id="4399" name="Line 1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/>
      </xdr:nvSpPr>
      <xdr:spPr>
        <a:xfrm flipV="1">
          <a:off x="4093920" y="974126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5865</xdr:row>
      <xdr:rowOff>5040</xdr:rowOff>
    </xdr:from>
    <xdr:to>
      <xdr:col>8</xdr:col>
      <xdr:colOff>624600</xdr:colOff>
      <xdr:row>5865</xdr:row>
      <xdr:rowOff>111240</xdr:rowOff>
    </xdr:to>
    <xdr:sp macro="" textlink="">
      <xdr:nvSpPr>
        <xdr:cNvPr id="4400" name="Line 1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/>
      </xdr:nvSpPr>
      <xdr:spPr>
        <a:xfrm flipV="1">
          <a:off x="7382160" y="97499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5867</xdr:row>
      <xdr:rowOff>6120</xdr:rowOff>
    </xdr:from>
    <xdr:to>
      <xdr:col>7</xdr:col>
      <xdr:colOff>477360</xdr:colOff>
      <xdr:row>5867</xdr:row>
      <xdr:rowOff>112320</xdr:rowOff>
    </xdr:to>
    <xdr:sp macro="" textlink="">
      <xdr:nvSpPr>
        <xdr:cNvPr id="4401" name="Line 1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/>
      </xdr:nvSpPr>
      <xdr:spPr>
        <a:xfrm flipV="1">
          <a:off x="6675480" y="97532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5866</xdr:row>
      <xdr:rowOff>24840</xdr:rowOff>
    </xdr:from>
    <xdr:to>
      <xdr:col>7</xdr:col>
      <xdr:colOff>477360</xdr:colOff>
      <xdr:row>5866</xdr:row>
      <xdr:rowOff>131040</xdr:rowOff>
    </xdr:to>
    <xdr:sp macro="" textlink="">
      <xdr:nvSpPr>
        <xdr:cNvPr id="4402" name="Line 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/>
      </xdr:nvSpPr>
      <xdr:spPr>
        <a:xfrm flipV="1">
          <a:off x="6675480" y="975176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5868</xdr:row>
      <xdr:rowOff>11160</xdr:rowOff>
    </xdr:from>
    <xdr:to>
      <xdr:col>8</xdr:col>
      <xdr:colOff>660600</xdr:colOff>
      <xdr:row>5868</xdr:row>
      <xdr:rowOff>117360</xdr:rowOff>
    </xdr:to>
    <xdr:sp macro="" textlink="">
      <xdr:nvSpPr>
        <xdr:cNvPr id="4403" name="Line 1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/>
      </xdr:nvSpPr>
      <xdr:spPr>
        <a:xfrm flipV="1">
          <a:off x="7418160" y="97548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5872</xdr:row>
      <xdr:rowOff>37800</xdr:rowOff>
    </xdr:from>
    <xdr:to>
      <xdr:col>7</xdr:col>
      <xdr:colOff>477360</xdr:colOff>
      <xdr:row>5872</xdr:row>
      <xdr:rowOff>144000</xdr:rowOff>
    </xdr:to>
    <xdr:sp macro="" textlink="">
      <xdr:nvSpPr>
        <xdr:cNvPr id="4404" name="Line 1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/>
      </xdr:nvSpPr>
      <xdr:spPr>
        <a:xfrm flipV="1">
          <a:off x="6675480" y="97622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5873</xdr:row>
      <xdr:rowOff>21240</xdr:rowOff>
    </xdr:from>
    <xdr:to>
      <xdr:col>7</xdr:col>
      <xdr:colOff>477360</xdr:colOff>
      <xdr:row>5873</xdr:row>
      <xdr:rowOff>127440</xdr:rowOff>
    </xdr:to>
    <xdr:sp macro="" textlink="">
      <xdr:nvSpPr>
        <xdr:cNvPr id="4405" name="Line 1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/>
      </xdr:nvSpPr>
      <xdr:spPr>
        <a:xfrm flipV="1">
          <a:off x="6675480" y="97637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5874</xdr:row>
      <xdr:rowOff>7200</xdr:rowOff>
    </xdr:from>
    <xdr:to>
      <xdr:col>3</xdr:col>
      <xdr:colOff>620640</xdr:colOff>
      <xdr:row>5874</xdr:row>
      <xdr:rowOff>113400</xdr:rowOff>
    </xdr:to>
    <xdr:sp macro="" textlink="">
      <xdr:nvSpPr>
        <xdr:cNvPr id="4406" name="Line 1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/>
      </xdr:nvSpPr>
      <xdr:spPr>
        <a:xfrm flipV="1">
          <a:off x="4093920" y="976523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5875</xdr:row>
      <xdr:rowOff>7920</xdr:rowOff>
    </xdr:from>
    <xdr:to>
      <xdr:col>7</xdr:col>
      <xdr:colOff>477360</xdr:colOff>
      <xdr:row>5875</xdr:row>
      <xdr:rowOff>114120</xdr:rowOff>
    </xdr:to>
    <xdr:sp macro="" textlink="">
      <xdr:nvSpPr>
        <xdr:cNvPr id="4407" name="Line 1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/>
      </xdr:nvSpPr>
      <xdr:spPr>
        <a:xfrm flipV="1">
          <a:off x="6675480" y="97668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5878</xdr:row>
      <xdr:rowOff>225720</xdr:rowOff>
    </xdr:from>
    <xdr:to>
      <xdr:col>6</xdr:col>
      <xdr:colOff>473760</xdr:colOff>
      <xdr:row>5879</xdr:row>
      <xdr:rowOff>104400</xdr:rowOff>
    </xdr:to>
    <xdr:sp macro="" textlink="">
      <xdr:nvSpPr>
        <xdr:cNvPr id="4408" name="Line 1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/>
      </xdr:nvSpPr>
      <xdr:spPr>
        <a:xfrm flipV="1">
          <a:off x="6112440" y="977391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5880</xdr:row>
      <xdr:rowOff>17640</xdr:rowOff>
    </xdr:from>
    <xdr:to>
      <xdr:col>8</xdr:col>
      <xdr:colOff>624600</xdr:colOff>
      <xdr:row>5880</xdr:row>
      <xdr:rowOff>123840</xdr:rowOff>
    </xdr:to>
    <xdr:sp macro="" textlink="">
      <xdr:nvSpPr>
        <xdr:cNvPr id="4409" name="Line 1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/>
      </xdr:nvSpPr>
      <xdr:spPr>
        <a:xfrm flipV="1">
          <a:off x="7382160" y="97757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5881</xdr:row>
      <xdr:rowOff>39600</xdr:rowOff>
    </xdr:from>
    <xdr:to>
      <xdr:col>4</xdr:col>
      <xdr:colOff>514800</xdr:colOff>
      <xdr:row>5881</xdr:row>
      <xdr:rowOff>145800</xdr:rowOff>
    </xdr:to>
    <xdr:sp macro="" textlink="">
      <xdr:nvSpPr>
        <xdr:cNvPr id="4410" name="Line 1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/>
      </xdr:nvSpPr>
      <xdr:spPr>
        <a:xfrm flipV="1">
          <a:off x="4864680" y="97775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5882</xdr:row>
      <xdr:rowOff>4320</xdr:rowOff>
    </xdr:from>
    <xdr:to>
      <xdr:col>4</xdr:col>
      <xdr:colOff>514800</xdr:colOff>
      <xdr:row>5882</xdr:row>
      <xdr:rowOff>110520</xdr:rowOff>
    </xdr:to>
    <xdr:sp macro="" textlink="">
      <xdr:nvSpPr>
        <xdr:cNvPr id="4411" name="Line 1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/>
      </xdr:nvSpPr>
      <xdr:spPr>
        <a:xfrm flipV="1">
          <a:off x="4864680" y="97788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5883</xdr:row>
      <xdr:rowOff>40320</xdr:rowOff>
    </xdr:from>
    <xdr:to>
      <xdr:col>4</xdr:col>
      <xdr:colOff>514800</xdr:colOff>
      <xdr:row>5883</xdr:row>
      <xdr:rowOff>146520</xdr:rowOff>
    </xdr:to>
    <xdr:sp macro="" textlink="">
      <xdr:nvSpPr>
        <xdr:cNvPr id="4412" name="Line 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/>
      </xdr:nvSpPr>
      <xdr:spPr>
        <a:xfrm flipV="1">
          <a:off x="4864680" y="97808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5886</xdr:row>
      <xdr:rowOff>222480</xdr:rowOff>
    </xdr:from>
    <xdr:to>
      <xdr:col>4</xdr:col>
      <xdr:colOff>514800</xdr:colOff>
      <xdr:row>5887</xdr:row>
      <xdr:rowOff>101520</xdr:rowOff>
    </xdr:to>
    <xdr:sp macro="" textlink="">
      <xdr:nvSpPr>
        <xdr:cNvPr id="4413" name="Line 1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/>
      </xdr:nvSpPr>
      <xdr:spPr>
        <a:xfrm flipV="1">
          <a:off x="4864680" y="97875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5889</xdr:row>
      <xdr:rowOff>36360</xdr:rowOff>
    </xdr:from>
    <xdr:to>
      <xdr:col>5</xdr:col>
      <xdr:colOff>511560</xdr:colOff>
      <xdr:row>5889</xdr:row>
      <xdr:rowOff>142560</xdr:rowOff>
    </xdr:to>
    <xdr:sp macro="" textlink="">
      <xdr:nvSpPr>
        <xdr:cNvPr id="4414" name="Line 1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/>
      </xdr:nvSpPr>
      <xdr:spPr>
        <a:xfrm flipV="1">
          <a:off x="5516640" y="979119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5887</xdr:row>
      <xdr:rowOff>141480</xdr:rowOff>
    </xdr:from>
    <xdr:to>
      <xdr:col>9</xdr:col>
      <xdr:colOff>516600</xdr:colOff>
      <xdr:row>5888</xdr:row>
      <xdr:rowOff>84960</xdr:rowOff>
    </xdr:to>
    <xdr:sp macro="" textlink="">
      <xdr:nvSpPr>
        <xdr:cNvPr id="4415" name="Line 1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/>
      </xdr:nvSpPr>
      <xdr:spPr>
        <a:xfrm flipV="1">
          <a:off x="8182440" y="97889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5890</xdr:row>
      <xdr:rowOff>1080</xdr:rowOff>
    </xdr:from>
    <xdr:to>
      <xdr:col>9</xdr:col>
      <xdr:colOff>516600</xdr:colOff>
      <xdr:row>5890</xdr:row>
      <xdr:rowOff>107280</xdr:rowOff>
    </xdr:to>
    <xdr:sp macro="" textlink="">
      <xdr:nvSpPr>
        <xdr:cNvPr id="4416" name="Line 1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/>
      </xdr:nvSpPr>
      <xdr:spPr>
        <a:xfrm flipV="1">
          <a:off x="8182440" y="97924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5893</xdr:row>
      <xdr:rowOff>218880</xdr:rowOff>
    </xdr:from>
    <xdr:to>
      <xdr:col>7</xdr:col>
      <xdr:colOff>477360</xdr:colOff>
      <xdr:row>5894</xdr:row>
      <xdr:rowOff>97920</xdr:rowOff>
    </xdr:to>
    <xdr:sp macro="" textlink="">
      <xdr:nvSpPr>
        <xdr:cNvPr id="4417" name="Line 1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/>
      </xdr:nvSpPr>
      <xdr:spPr>
        <a:xfrm flipV="1">
          <a:off x="6675480" y="97995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5901</xdr:row>
      <xdr:rowOff>24480</xdr:rowOff>
    </xdr:from>
    <xdr:to>
      <xdr:col>3</xdr:col>
      <xdr:colOff>656640</xdr:colOff>
      <xdr:row>5901</xdr:row>
      <xdr:rowOff>130680</xdr:rowOff>
    </xdr:to>
    <xdr:sp macro="" textlink="">
      <xdr:nvSpPr>
        <xdr:cNvPr id="4418" name="Line 1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/>
      </xdr:nvSpPr>
      <xdr:spPr>
        <a:xfrm flipV="1">
          <a:off x="4129920" y="98118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5902</xdr:row>
      <xdr:rowOff>43560</xdr:rowOff>
    </xdr:from>
    <xdr:to>
      <xdr:col>3</xdr:col>
      <xdr:colOff>620640</xdr:colOff>
      <xdr:row>5902</xdr:row>
      <xdr:rowOff>149760</xdr:rowOff>
    </xdr:to>
    <xdr:sp macro="" textlink="">
      <xdr:nvSpPr>
        <xdr:cNvPr id="4419" name="Line 1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/>
      </xdr:nvSpPr>
      <xdr:spPr>
        <a:xfrm flipV="1">
          <a:off x="4093920" y="98136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5908</xdr:row>
      <xdr:rowOff>20520</xdr:rowOff>
    </xdr:from>
    <xdr:to>
      <xdr:col>7</xdr:col>
      <xdr:colOff>477360</xdr:colOff>
      <xdr:row>5908</xdr:row>
      <xdr:rowOff>126720</xdr:rowOff>
    </xdr:to>
    <xdr:sp macro="" textlink="">
      <xdr:nvSpPr>
        <xdr:cNvPr id="4420" name="Line 1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/>
      </xdr:nvSpPr>
      <xdr:spPr>
        <a:xfrm flipV="1">
          <a:off x="6675480" y="98238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5909</xdr:row>
      <xdr:rowOff>40320</xdr:rowOff>
    </xdr:from>
    <xdr:to>
      <xdr:col>3</xdr:col>
      <xdr:colOff>620640</xdr:colOff>
      <xdr:row>5909</xdr:row>
      <xdr:rowOff>146520</xdr:rowOff>
    </xdr:to>
    <xdr:sp macro="" textlink="">
      <xdr:nvSpPr>
        <xdr:cNvPr id="4421" name="Line 1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/>
      </xdr:nvSpPr>
      <xdr:spPr>
        <a:xfrm flipV="1">
          <a:off x="4093920" y="98256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5910</xdr:row>
      <xdr:rowOff>25920</xdr:rowOff>
    </xdr:from>
    <xdr:to>
      <xdr:col>7</xdr:col>
      <xdr:colOff>477360</xdr:colOff>
      <xdr:row>5910</xdr:row>
      <xdr:rowOff>132120</xdr:rowOff>
    </xdr:to>
    <xdr:sp macro="" textlink="">
      <xdr:nvSpPr>
        <xdr:cNvPr id="4422" name="Line 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/>
      </xdr:nvSpPr>
      <xdr:spPr>
        <a:xfrm flipV="1">
          <a:off x="6675480" y="98271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5911</xdr:row>
      <xdr:rowOff>26640</xdr:rowOff>
    </xdr:from>
    <xdr:to>
      <xdr:col>3</xdr:col>
      <xdr:colOff>620640</xdr:colOff>
      <xdr:row>5911</xdr:row>
      <xdr:rowOff>132840</xdr:rowOff>
    </xdr:to>
    <xdr:sp macro="" textlink="">
      <xdr:nvSpPr>
        <xdr:cNvPr id="4423" name="Line 1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/>
      </xdr:nvSpPr>
      <xdr:spPr>
        <a:xfrm flipV="1">
          <a:off x="4093920" y="98287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5912</xdr:row>
      <xdr:rowOff>63000</xdr:rowOff>
    </xdr:from>
    <xdr:to>
      <xdr:col>7</xdr:col>
      <xdr:colOff>477360</xdr:colOff>
      <xdr:row>5913</xdr:row>
      <xdr:rowOff>6840</xdr:rowOff>
    </xdr:to>
    <xdr:sp macro="" textlink="">
      <xdr:nvSpPr>
        <xdr:cNvPr id="4424" name="Line 1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/>
      </xdr:nvSpPr>
      <xdr:spPr>
        <a:xfrm flipV="1">
          <a:off x="6675480" y="983077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5914</xdr:row>
      <xdr:rowOff>45000</xdr:rowOff>
    </xdr:from>
    <xdr:to>
      <xdr:col>3</xdr:col>
      <xdr:colOff>620640</xdr:colOff>
      <xdr:row>5914</xdr:row>
      <xdr:rowOff>151200</xdr:rowOff>
    </xdr:to>
    <xdr:sp macro="" textlink="">
      <xdr:nvSpPr>
        <xdr:cNvPr id="4425" name="Line 1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/>
      </xdr:nvSpPr>
      <xdr:spPr>
        <a:xfrm flipV="1">
          <a:off x="4093920" y="98338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120600</xdr:colOff>
      <xdr:row>5913</xdr:row>
      <xdr:rowOff>27720</xdr:rowOff>
    </xdr:from>
    <xdr:to>
      <xdr:col>3</xdr:col>
      <xdr:colOff>584640</xdr:colOff>
      <xdr:row>5913</xdr:row>
      <xdr:rowOff>133920</xdr:rowOff>
    </xdr:to>
    <xdr:sp macro="" textlink="">
      <xdr:nvSpPr>
        <xdr:cNvPr id="4426" name="Line 1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/>
      </xdr:nvSpPr>
      <xdr:spPr>
        <a:xfrm flipV="1">
          <a:off x="4057920" y="98320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5918</xdr:row>
      <xdr:rowOff>54720</xdr:rowOff>
    </xdr:from>
    <xdr:to>
      <xdr:col>3</xdr:col>
      <xdr:colOff>620640</xdr:colOff>
      <xdr:row>5918</xdr:row>
      <xdr:rowOff>160920</xdr:rowOff>
    </xdr:to>
    <xdr:sp macro="" textlink="">
      <xdr:nvSpPr>
        <xdr:cNvPr id="4427" name="Line 1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/>
      </xdr:nvSpPr>
      <xdr:spPr>
        <a:xfrm flipV="1">
          <a:off x="4093920" y="98410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5919</xdr:row>
      <xdr:rowOff>37800</xdr:rowOff>
    </xdr:from>
    <xdr:to>
      <xdr:col>5</xdr:col>
      <xdr:colOff>511560</xdr:colOff>
      <xdr:row>5919</xdr:row>
      <xdr:rowOff>144000</xdr:rowOff>
    </xdr:to>
    <xdr:sp macro="" textlink="">
      <xdr:nvSpPr>
        <xdr:cNvPr id="4428" name="Line 1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/>
      </xdr:nvSpPr>
      <xdr:spPr>
        <a:xfrm flipV="1">
          <a:off x="5516640" y="98425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5920</xdr:row>
      <xdr:rowOff>24120</xdr:rowOff>
    </xdr:from>
    <xdr:to>
      <xdr:col>3</xdr:col>
      <xdr:colOff>620640</xdr:colOff>
      <xdr:row>5920</xdr:row>
      <xdr:rowOff>130320</xdr:rowOff>
    </xdr:to>
    <xdr:sp macro="" textlink="">
      <xdr:nvSpPr>
        <xdr:cNvPr id="4429" name="Line 1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/>
      </xdr:nvSpPr>
      <xdr:spPr>
        <a:xfrm flipV="1">
          <a:off x="4093920" y="984402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5921</xdr:row>
      <xdr:rowOff>24480</xdr:rowOff>
    </xdr:from>
    <xdr:to>
      <xdr:col>5</xdr:col>
      <xdr:colOff>511560</xdr:colOff>
      <xdr:row>5921</xdr:row>
      <xdr:rowOff>130680</xdr:rowOff>
    </xdr:to>
    <xdr:sp macro="" textlink="">
      <xdr:nvSpPr>
        <xdr:cNvPr id="4430" name="Line 1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/>
      </xdr:nvSpPr>
      <xdr:spPr>
        <a:xfrm flipV="1">
          <a:off x="5516640" y="98456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5925</xdr:row>
      <xdr:rowOff>51120</xdr:rowOff>
    </xdr:from>
    <xdr:to>
      <xdr:col>9</xdr:col>
      <xdr:colOff>516600</xdr:colOff>
      <xdr:row>5925</xdr:row>
      <xdr:rowOff>157320</xdr:rowOff>
    </xdr:to>
    <xdr:sp macro="" textlink="">
      <xdr:nvSpPr>
        <xdr:cNvPr id="4431" name="Line 1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/>
      </xdr:nvSpPr>
      <xdr:spPr>
        <a:xfrm flipV="1">
          <a:off x="8182440" y="985306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5926</xdr:row>
      <xdr:rowOff>34560</xdr:rowOff>
    </xdr:from>
    <xdr:to>
      <xdr:col>8</xdr:col>
      <xdr:colOff>660600</xdr:colOff>
      <xdr:row>5926</xdr:row>
      <xdr:rowOff>140760</xdr:rowOff>
    </xdr:to>
    <xdr:sp macro="" textlink="">
      <xdr:nvSpPr>
        <xdr:cNvPr id="4432" name="Line 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/>
      </xdr:nvSpPr>
      <xdr:spPr>
        <a:xfrm flipV="1">
          <a:off x="7418160" y="98545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5930</xdr:row>
      <xdr:rowOff>46800</xdr:rowOff>
    </xdr:from>
    <xdr:to>
      <xdr:col>3</xdr:col>
      <xdr:colOff>620640</xdr:colOff>
      <xdr:row>5930</xdr:row>
      <xdr:rowOff>153000</xdr:rowOff>
    </xdr:to>
    <xdr:sp macro="" textlink="">
      <xdr:nvSpPr>
        <xdr:cNvPr id="4433" name="Line 1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/>
      </xdr:nvSpPr>
      <xdr:spPr>
        <a:xfrm flipV="1">
          <a:off x="4093920" y="98617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5937</xdr:row>
      <xdr:rowOff>43200</xdr:rowOff>
    </xdr:from>
    <xdr:to>
      <xdr:col>3</xdr:col>
      <xdr:colOff>656640</xdr:colOff>
      <xdr:row>5937</xdr:row>
      <xdr:rowOff>149400</xdr:rowOff>
    </xdr:to>
    <xdr:sp macro="" textlink="">
      <xdr:nvSpPr>
        <xdr:cNvPr id="4434" name="Line 1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/>
      </xdr:nvSpPr>
      <xdr:spPr>
        <a:xfrm flipV="1">
          <a:off x="4129920" y="987377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5938</xdr:row>
      <xdr:rowOff>26640</xdr:rowOff>
    </xdr:from>
    <xdr:to>
      <xdr:col>4</xdr:col>
      <xdr:colOff>514800</xdr:colOff>
      <xdr:row>5938</xdr:row>
      <xdr:rowOff>132840</xdr:rowOff>
    </xdr:to>
    <xdr:sp macro="" textlink="">
      <xdr:nvSpPr>
        <xdr:cNvPr id="4435" name="Line 1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/>
      </xdr:nvSpPr>
      <xdr:spPr>
        <a:xfrm flipV="1">
          <a:off x="4864680" y="98752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5939</xdr:row>
      <xdr:rowOff>12960</xdr:rowOff>
    </xdr:from>
    <xdr:to>
      <xdr:col>3</xdr:col>
      <xdr:colOff>620640</xdr:colOff>
      <xdr:row>5939</xdr:row>
      <xdr:rowOff>119160</xdr:rowOff>
    </xdr:to>
    <xdr:sp macro="" textlink="">
      <xdr:nvSpPr>
        <xdr:cNvPr id="4436" name="Line 1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/>
      </xdr:nvSpPr>
      <xdr:spPr>
        <a:xfrm flipV="1">
          <a:off x="4093920" y="987672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209880</xdr:colOff>
      <xdr:row>5944</xdr:row>
      <xdr:rowOff>3600</xdr:rowOff>
    </xdr:from>
    <xdr:to>
      <xdr:col>8</xdr:col>
      <xdr:colOff>673920</xdr:colOff>
      <xdr:row>5944</xdr:row>
      <xdr:rowOff>109800</xdr:rowOff>
    </xdr:to>
    <xdr:sp macro="" textlink="">
      <xdr:nvSpPr>
        <xdr:cNvPr id="4437" name="Line 1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/>
      </xdr:nvSpPr>
      <xdr:spPr>
        <a:xfrm flipV="1">
          <a:off x="7431480" y="988540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5946</xdr:row>
      <xdr:rowOff>4680</xdr:rowOff>
    </xdr:from>
    <xdr:to>
      <xdr:col>7</xdr:col>
      <xdr:colOff>477360</xdr:colOff>
      <xdr:row>5946</xdr:row>
      <xdr:rowOff>110880</xdr:rowOff>
    </xdr:to>
    <xdr:sp macro="" textlink="">
      <xdr:nvSpPr>
        <xdr:cNvPr id="4438" name="Line 1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/>
      </xdr:nvSpPr>
      <xdr:spPr>
        <a:xfrm flipV="1">
          <a:off x="6675480" y="98886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5945</xdr:row>
      <xdr:rowOff>23040</xdr:rowOff>
    </xdr:from>
    <xdr:to>
      <xdr:col>7</xdr:col>
      <xdr:colOff>477360</xdr:colOff>
      <xdr:row>5945</xdr:row>
      <xdr:rowOff>129240</xdr:rowOff>
    </xdr:to>
    <xdr:sp macro="" textlink="">
      <xdr:nvSpPr>
        <xdr:cNvPr id="4439" name="Line 1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/>
      </xdr:nvSpPr>
      <xdr:spPr>
        <a:xfrm flipV="1">
          <a:off x="6675480" y="988722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5948</xdr:row>
      <xdr:rowOff>26640</xdr:rowOff>
    </xdr:from>
    <xdr:to>
      <xdr:col>8</xdr:col>
      <xdr:colOff>660600</xdr:colOff>
      <xdr:row>5948</xdr:row>
      <xdr:rowOff>132840</xdr:rowOff>
    </xdr:to>
    <xdr:sp macro="" textlink="">
      <xdr:nvSpPr>
        <xdr:cNvPr id="4440" name="Line 1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/>
      </xdr:nvSpPr>
      <xdr:spPr>
        <a:xfrm flipV="1">
          <a:off x="7418160" y="989213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5947</xdr:row>
      <xdr:rowOff>45360</xdr:rowOff>
    </xdr:from>
    <xdr:to>
      <xdr:col>8</xdr:col>
      <xdr:colOff>624600</xdr:colOff>
      <xdr:row>5947</xdr:row>
      <xdr:rowOff>151560</xdr:rowOff>
    </xdr:to>
    <xdr:sp macro="" textlink="">
      <xdr:nvSpPr>
        <xdr:cNvPr id="4441" name="Line 1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/>
      </xdr:nvSpPr>
      <xdr:spPr>
        <a:xfrm flipV="1">
          <a:off x="7382160" y="98906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5952</xdr:row>
      <xdr:rowOff>36720</xdr:rowOff>
    </xdr:from>
    <xdr:to>
      <xdr:col>5</xdr:col>
      <xdr:colOff>475560</xdr:colOff>
      <xdr:row>5952</xdr:row>
      <xdr:rowOff>142920</xdr:rowOff>
    </xdr:to>
    <xdr:sp macro="" textlink="">
      <xdr:nvSpPr>
        <xdr:cNvPr id="4442" name="Line 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/>
      </xdr:nvSpPr>
      <xdr:spPr>
        <a:xfrm flipV="1">
          <a:off x="5480640" y="98993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5953</xdr:row>
      <xdr:rowOff>20160</xdr:rowOff>
    </xdr:from>
    <xdr:to>
      <xdr:col>4</xdr:col>
      <xdr:colOff>514800</xdr:colOff>
      <xdr:row>5953</xdr:row>
      <xdr:rowOff>126360</xdr:rowOff>
    </xdr:to>
    <xdr:sp macro="" textlink="">
      <xdr:nvSpPr>
        <xdr:cNvPr id="4443" name="Line 1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/>
      </xdr:nvSpPr>
      <xdr:spPr>
        <a:xfrm flipV="1">
          <a:off x="4864680" y="99008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5954</xdr:row>
      <xdr:rowOff>42120</xdr:rowOff>
    </xdr:from>
    <xdr:to>
      <xdr:col>7</xdr:col>
      <xdr:colOff>477360</xdr:colOff>
      <xdr:row>5954</xdr:row>
      <xdr:rowOff>148320</xdr:rowOff>
    </xdr:to>
    <xdr:sp macro="" textlink="">
      <xdr:nvSpPr>
        <xdr:cNvPr id="4444" name="Line 1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/>
      </xdr:nvSpPr>
      <xdr:spPr>
        <a:xfrm flipV="1">
          <a:off x="6675480" y="99026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5955</xdr:row>
      <xdr:rowOff>42480</xdr:rowOff>
    </xdr:from>
    <xdr:to>
      <xdr:col>5</xdr:col>
      <xdr:colOff>511560</xdr:colOff>
      <xdr:row>5955</xdr:row>
      <xdr:rowOff>148680</xdr:rowOff>
    </xdr:to>
    <xdr:sp macro="" textlink="">
      <xdr:nvSpPr>
        <xdr:cNvPr id="4445" name="Line 1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/>
      </xdr:nvSpPr>
      <xdr:spPr>
        <a:xfrm flipV="1">
          <a:off x="5516640" y="99043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5956</xdr:row>
      <xdr:rowOff>43200</xdr:rowOff>
    </xdr:from>
    <xdr:to>
      <xdr:col>5</xdr:col>
      <xdr:colOff>475560</xdr:colOff>
      <xdr:row>5956</xdr:row>
      <xdr:rowOff>149400</xdr:rowOff>
    </xdr:to>
    <xdr:sp macro="" textlink="">
      <xdr:nvSpPr>
        <xdr:cNvPr id="4446" name="Line 1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/>
      </xdr:nvSpPr>
      <xdr:spPr>
        <a:xfrm flipV="1">
          <a:off x="5480640" y="99059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5957</xdr:row>
      <xdr:rowOff>7200</xdr:rowOff>
    </xdr:from>
    <xdr:to>
      <xdr:col>4</xdr:col>
      <xdr:colOff>514800</xdr:colOff>
      <xdr:row>5957</xdr:row>
      <xdr:rowOff>113400</xdr:rowOff>
    </xdr:to>
    <xdr:sp macro="" textlink="">
      <xdr:nvSpPr>
        <xdr:cNvPr id="4447" name="Line 1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/>
      </xdr:nvSpPr>
      <xdr:spPr>
        <a:xfrm flipV="1">
          <a:off x="4864680" y="990721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5961</xdr:row>
      <xdr:rowOff>34200</xdr:rowOff>
    </xdr:from>
    <xdr:to>
      <xdr:col>6</xdr:col>
      <xdr:colOff>473760</xdr:colOff>
      <xdr:row>5961</xdr:row>
      <xdr:rowOff>140400</xdr:rowOff>
    </xdr:to>
    <xdr:sp macro="" textlink="">
      <xdr:nvSpPr>
        <xdr:cNvPr id="4448" name="Line 1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/>
      </xdr:nvSpPr>
      <xdr:spPr>
        <a:xfrm flipV="1">
          <a:off x="6112440" y="99146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5962</xdr:row>
      <xdr:rowOff>17280</xdr:rowOff>
    </xdr:from>
    <xdr:to>
      <xdr:col>7</xdr:col>
      <xdr:colOff>477360</xdr:colOff>
      <xdr:row>5962</xdr:row>
      <xdr:rowOff>123480</xdr:rowOff>
    </xdr:to>
    <xdr:sp macro="" textlink="">
      <xdr:nvSpPr>
        <xdr:cNvPr id="4449" name="Line 1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/>
      </xdr:nvSpPr>
      <xdr:spPr>
        <a:xfrm flipV="1">
          <a:off x="6675480" y="99160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5963</xdr:row>
      <xdr:rowOff>3600</xdr:rowOff>
    </xdr:from>
    <xdr:to>
      <xdr:col>11</xdr:col>
      <xdr:colOff>1080</xdr:colOff>
      <xdr:row>5963</xdr:row>
      <xdr:rowOff>109800</xdr:rowOff>
    </xdr:to>
    <xdr:sp macro="" textlink="">
      <xdr:nvSpPr>
        <xdr:cNvPr id="4450" name="Line 1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/>
      </xdr:nvSpPr>
      <xdr:spPr>
        <a:xfrm flipV="1">
          <a:off x="8742600" y="99175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5964</xdr:row>
      <xdr:rowOff>3960</xdr:rowOff>
    </xdr:from>
    <xdr:to>
      <xdr:col>3</xdr:col>
      <xdr:colOff>656640</xdr:colOff>
      <xdr:row>5964</xdr:row>
      <xdr:rowOff>110160</xdr:rowOff>
    </xdr:to>
    <xdr:sp macro="" textlink="">
      <xdr:nvSpPr>
        <xdr:cNvPr id="4451" name="Line 1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/>
      </xdr:nvSpPr>
      <xdr:spPr>
        <a:xfrm flipV="1">
          <a:off x="4129920" y="99192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5965</xdr:row>
      <xdr:rowOff>4320</xdr:rowOff>
    </xdr:from>
    <xdr:to>
      <xdr:col>5</xdr:col>
      <xdr:colOff>511560</xdr:colOff>
      <xdr:row>5965</xdr:row>
      <xdr:rowOff>110520</xdr:rowOff>
    </xdr:to>
    <xdr:sp macro="" textlink="">
      <xdr:nvSpPr>
        <xdr:cNvPr id="4452" name="Line 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/>
      </xdr:nvSpPr>
      <xdr:spPr>
        <a:xfrm flipV="1">
          <a:off x="5516640" y="99208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5966</xdr:row>
      <xdr:rowOff>4680</xdr:rowOff>
    </xdr:from>
    <xdr:to>
      <xdr:col>8</xdr:col>
      <xdr:colOff>624600</xdr:colOff>
      <xdr:row>5966</xdr:row>
      <xdr:rowOff>110880</xdr:rowOff>
    </xdr:to>
    <xdr:sp macro="" textlink="">
      <xdr:nvSpPr>
        <xdr:cNvPr id="4453" name="Line 1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/>
      </xdr:nvSpPr>
      <xdr:spPr>
        <a:xfrm flipV="1">
          <a:off x="7382160" y="99224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5967</xdr:row>
      <xdr:rowOff>5400</xdr:rowOff>
    </xdr:from>
    <xdr:to>
      <xdr:col>4</xdr:col>
      <xdr:colOff>514800</xdr:colOff>
      <xdr:row>5967</xdr:row>
      <xdr:rowOff>111600</xdr:rowOff>
    </xdr:to>
    <xdr:sp macro="" textlink="">
      <xdr:nvSpPr>
        <xdr:cNvPr id="4454" name="Line 1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/>
      </xdr:nvSpPr>
      <xdr:spPr>
        <a:xfrm flipV="1">
          <a:off x="4864680" y="99240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5968</xdr:row>
      <xdr:rowOff>5760</xdr:rowOff>
    </xdr:from>
    <xdr:to>
      <xdr:col>11</xdr:col>
      <xdr:colOff>1080</xdr:colOff>
      <xdr:row>5968</xdr:row>
      <xdr:rowOff>111960</xdr:rowOff>
    </xdr:to>
    <xdr:sp macro="" textlink="">
      <xdr:nvSpPr>
        <xdr:cNvPr id="4455" name="Line 1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/>
      </xdr:nvSpPr>
      <xdr:spPr>
        <a:xfrm flipV="1">
          <a:off x="8742600" y="99257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5969</xdr:row>
      <xdr:rowOff>42480</xdr:rowOff>
    </xdr:from>
    <xdr:to>
      <xdr:col>5</xdr:col>
      <xdr:colOff>475560</xdr:colOff>
      <xdr:row>5969</xdr:row>
      <xdr:rowOff>148680</xdr:rowOff>
    </xdr:to>
    <xdr:sp macro="" textlink="">
      <xdr:nvSpPr>
        <xdr:cNvPr id="4456" name="Line 1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/>
      </xdr:nvSpPr>
      <xdr:spPr>
        <a:xfrm flipV="1">
          <a:off x="5480640" y="99277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5970</xdr:row>
      <xdr:rowOff>6480</xdr:rowOff>
    </xdr:from>
    <xdr:to>
      <xdr:col>8</xdr:col>
      <xdr:colOff>660600</xdr:colOff>
      <xdr:row>5970</xdr:row>
      <xdr:rowOff>112680</xdr:rowOff>
    </xdr:to>
    <xdr:sp macro="" textlink="">
      <xdr:nvSpPr>
        <xdr:cNvPr id="4457" name="Line 1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/>
      </xdr:nvSpPr>
      <xdr:spPr>
        <a:xfrm flipV="1">
          <a:off x="7418160" y="99289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5972</xdr:row>
      <xdr:rowOff>24480</xdr:rowOff>
    </xdr:from>
    <xdr:to>
      <xdr:col>7</xdr:col>
      <xdr:colOff>477360</xdr:colOff>
      <xdr:row>5972</xdr:row>
      <xdr:rowOff>130680</xdr:rowOff>
    </xdr:to>
    <xdr:sp macro="" textlink="">
      <xdr:nvSpPr>
        <xdr:cNvPr id="4458" name="Line 1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/>
      </xdr:nvSpPr>
      <xdr:spPr>
        <a:xfrm flipV="1">
          <a:off x="6675480" y="99324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5971</xdr:row>
      <xdr:rowOff>42840</xdr:rowOff>
    </xdr:from>
    <xdr:to>
      <xdr:col>7</xdr:col>
      <xdr:colOff>477360</xdr:colOff>
      <xdr:row>5971</xdr:row>
      <xdr:rowOff>149040</xdr:rowOff>
    </xdr:to>
    <xdr:sp macro="" textlink="">
      <xdr:nvSpPr>
        <xdr:cNvPr id="4459" name="Line 1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/>
      </xdr:nvSpPr>
      <xdr:spPr>
        <a:xfrm flipV="1">
          <a:off x="6675480" y="99309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5973</xdr:row>
      <xdr:rowOff>43920</xdr:rowOff>
    </xdr:from>
    <xdr:to>
      <xdr:col>4</xdr:col>
      <xdr:colOff>550800</xdr:colOff>
      <xdr:row>5973</xdr:row>
      <xdr:rowOff>150120</xdr:rowOff>
    </xdr:to>
    <xdr:sp macro="" textlink="">
      <xdr:nvSpPr>
        <xdr:cNvPr id="4460" name="Line 1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/>
      </xdr:nvSpPr>
      <xdr:spPr>
        <a:xfrm flipV="1">
          <a:off x="4900680" y="99342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5976</xdr:row>
      <xdr:rowOff>9360</xdr:rowOff>
    </xdr:from>
    <xdr:to>
      <xdr:col>4</xdr:col>
      <xdr:colOff>550800</xdr:colOff>
      <xdr:row>5976</xdr:row>
      <xdr:rowOff>115560</xdr:rowOff>
    </xdr:to>
    <xdr:sp macro="" textlink="">
      <xdr:nvSpPr>
        <xdr:cNvPr id="4461" name="Line 1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/>
      </xdr:nvSpPr>
      <xdr:spPr>
        <a:xfrm flipV="1">
          <a:off x="4900680" y="99387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5975</xdr:row>
      <xdr:rowOff>25920</xdr:rowOff>
    </xdr:from>
    <xdr:to>
      <xdr:col>8</xdr:col>
      <xdr:colOff>660600</xdr:colOff>
      <xdr:row>5975</xdr:row>
      <xdr:rowOff>132120</xdr:rowOff>
    </xdr:to>
    <xdr:sp macro="" textlink="">
      <xdr:nvSpPr>
        <xdr:cNvPr id="4462" name="Line 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/>
      </xdr:nvSpPr>
      <xdr:spPr>
        <a:xfrm flipV="1">
          <a:off x="7418160" y="99373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5974</xdr:row>
      <xdr:rowOff>44640</xdr:rowOff>
    </xdr:from>
    <xdr:to>
      <xdr:col>8</xdr:col>
      <xdr:colOff>660600</xdr:colOff>
      <xdr:row>5974</xdr:row>
      <xdr:rowOff>150840</xdr:rowOff>
    </xdr:to>
    <xdr:sp macro="" textlink="">
      <xdr:nvSpPr>
        <xdr:cNvPr id="4463" name="Line 1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/>
      </xdr:nvSpPr>
      <xdr:spPr>
        <a:xfrm flipV="1">
          <a:off x="7418160" y="99358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5978</xdr:row>
      <xdr:rowOff>27360</xdr:rowOff>
    </xdr:from>
    <xdr:to>
      <xdr:col>11</xdr:col>
      <xdr:colOff>1080</xdr:colOff>
      <xdr:row>5978</xdr:row>
      <xdr:rowOff>133560</xdr:rowOff>
    </xdr:to>
    <xdr:sp macro="" textlink="">
      <xdr:nvSpPr>
        <xdr:cNvPr id="4464" name="Line 1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/>
      </xdr:nvSpPr>
      <xdr:spPr>
        <a:xfrm flipV="1">
          <a:off x="8742600" y="994219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5977</xdr:row>
      <xdr:rowOff>45720</xdr:rowOff>
    </xdr:from>
    <xdr:to>
      <xdr:col>11</xdr:col>
      <xdr:colOff>1080</xdr:colOff>
      <xdr:row>5977</xdr:row>
      <xdr:rowOff>151920</xdr:rowOff>
    </xdr:to>
    <xdr:sp macro="" textlink="">
      <xdr:nvSpPr>
        <xdr:cNvPr id="4465" name="Line 1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/>
      </xdr:nvSpPr>
      <xdr:spPr>
        <a:xfrm flipV="1">
          <a:off x="8742600" y="994075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5981</xdr:row>
      <xdr:rowOff>174240</xdr:rowOff>
    </xdr:from>
    <xdr:to>
      <xdr:col>8</xdr:col>
      <xdr:colOff>628920</xdr:colOff>
      <xdr:row>5982</xdr:row>
      <xdr:rowOff>52920</xdr:rowOff>
    </xdr:to>
    <xdr:sp macro="" textlink="">
      <xdr:nvSpPr>
        <xdr:cNvPr id="4466" name="Line 1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/>
      </xdr:nvSpPr>
      <xdr:spPr>
        <a:xfrm flipV="1">
          <a:off x="7386480" y="99485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5983</xdr:row>
      <xdr:rowOff>2520</xdr:rowOff>
    </xdr:from>
    <xdr:to>
      <xdr:col>7</xdr:col>
      <xdr:colOff>477360</xdr:colOff>
      <xdr:row>5983</xdr:row>
      <xdr:rowOff>108720</xdr:rowOff>
    </xdr:to>
    <xdr:sp macro="" textlink="">
      <xdr:nvSpPr>
        <xdr:cNvPr id="4467" name="Line 1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/>
      </xdr:nvSpPr>
      <xdr:spPr>
        <a:xfrm flipV="1">
          <a:off x="6675480" y="99507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5983</xdr:row>
      <xdr:rowOff>150840</xdr:rowOff>
    </xdr:from>
    <xdr:to>
      <xdr:col>11</xdr:col>
      <xdr:colOff>1080</xdr:colOff>
      <xdr:row>5984</xdr:row>
      <xdr:rowOff>94320</xdr:rowOff>
    </xdr:to>
    <xdr:sp macro="" textlink="">
      <xdr:nvSpPr>
        <xdr:cNvPr id="4468" name="Line 1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/>
      </xdr:nvSpPr>
      <xdr:spPr>
        <a:xfrm flipV="1">
          <a:off x="8742600" y="995219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5984</xdr:row>
      <xdr:rowOff>151200</xdr:rowOff>
    </xdr:from>
    <xdr:to>
      <xdr:col>8</xdr:col>
      <xdr:colOff>624600</xdr:colOff>
      <xdr:row>5985</xdr:row>
      <xdr:rowOff>94680</xdr:rowOff>
    </xdr:to>
    <xdr:sp macro="" textlink="">
      <xdr:nvSpPr>
        <xdr:cNvPr id="4469" name="Line 1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/>
      </xdr:nvSpPr>
      <xdr:spPr>
        <a:xfrm flipV="1">
          <a:off x="7382160" y="995382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5985</xdr:row>
      <xdr:rowOff>151560</xdr:rowOff>
    </xdr:from>
    <xdr:to>
      <xdr:col>11</xdr:col>
      <xdr:colOff>1080</xdr:colOff>
      <xdr:row>5986</xdr:row>
      <xdr:rowOff>95400</xdr:rowOff>
    </xdr:to>
    <xdr:sp macro="" textlink="">
      <xdr:nvSpPr>
        <xdr:cNvPr id="4470" name="Line 1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/>
      </xdr:nvSpPr>
      <xdr:spPr>
        <a:xfrm flipV="1">
          <a:off x="8742600" y="99554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5986</xdr:row>
      <xdr:rowOff>152280</xdr:rowOff>
    </xdr:from>
    <xdr:to>
      <xdr:col>7</xdr:col>
      <xdr:colOff>477360</xdr:colOff>
      <xdr:row>5987</xdr:row>
      <xdr:rowOff>95760</xdr:rowOff>
    </xdr:to>
    <xdr:sp macro="" textlink="">
      <xdr:nvSpPr>
        <xdr:cNvPr id="4471" name="Line 1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/>
      </xdr:nvSpPr>
      <xdr:spPr>
        <a:xfrm flipV="1">
          <a:off x="6675480" y="995708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5987</xdr:row>
      <xdr:rowOff>152640</xdr:rowOff>
    </xdr:from>
    <xdr:to>
      <xdr:col>6</xdr:col>
      <xdr:colOff>473760</xdr:colOff>
      <xdr:row>5988</xdr:row>
      <xdr:rowOff>96480</xdr:rowOff>
    </xdr:to>
    <xdr:sp macro="" textlink="">
      <xdr:nvSpPr>
        <xdr:cNvPr id="4472" name="Line 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/>
      </xdr:nvSpPr>
      <xdr:spPr>
        <a:xfrm flipV="1">
          <a:off x="6112440" y="995871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5988</xdr:row>
      <xdr:rowOff>153000</xdr:rowOff>
    </xdr:from>
    <xdr:to>
      <xdr:col>3</xdr:col>
      <xdr:colOff>620640</xdr:colOff>
      <xdr:row>5989</xdr:row>
      <xdr:rowOff>96480</xdr:rowOff>
    </xdr:to>
    <xdr:sp macro="" textlink="">
      <xdr:nvSpPr>
        <xdr:cNvPr id="4473" name="Line 1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/>
      </xdr:nvSpPr>
      <xdr:spPr>
        <a:xfrm flipV="1">
          <a:off x="4093920" y="996034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5989</xdr:row>
      <xdr:rowOff>153360</xdr:rowOff>
    </xdr:from>
    <xdr:to>
      <xdr:col>5</xdr:col>
      <xdr:colOff>511560</xdr:colOff>
      <xdr:row>5990</xdr:row>
      <xdr:rowOff>97200</xdr:rowOff>
    </xdr:to>
    <xdr:sp macro="" textlink="">
      <xdr:nvSpPr>
        <xdr:cNvPr id="4474" name="Line 1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/>
      </xdr:nvSpPr>
      <xdr:spPr>
        <a:xfrm flipV="1">
          <a:off x="5516640" y="996197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5990</xdr:row>
      <xdr:rowOff>154080</xdr:rowOff>
    </xdr:from>
    <xdr:to>
      <xdr:col>8</xdr:col>
      <xdr:colOff>624600</xdr:colOff>
      <xdr:row>5991</xdr:row>
      <xdr:rowOff>97560</xdr:rowOff>
    </xdr:to>
    <xdr:sp macro="" textlink="">
      <xdr:nvSpPr>
        <xdr:cNvPr id="4475" name="Line 1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/>
      </xdr:nvSpPr>
      <xdr:spPr>
        <a:xfrm flipV="1">
          <a:off x="7382160" y="99636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5991</xdr:row>
      <xdr:rowOff>154440</xdr:rowOff>
    </xdr:from>
    <xdr:to>
      <xdr:col>3</xdr:col>
      <xdr:colOff>620640</xdr:colOff>
      <xdr:row>5992</xdr:row>
      <xdr:rowOff>98280</xdr:rowOff>
    </xdr:to>
    <xdr:sp macro="" textlink="">
      <xdr:nvSpPr>
        <xdr:cNvPr id="4476" name="Line 1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/>
      </xdr:nvSpPr>
      <xdr:spPr>
        <a:xfrm flipV="1">
          <a:off x="4093920" y="99652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5993</xdr:row>
      <xdr:rowOff>28440</xdr:rowOff>
    </xdr:from>
    <xdr:to>
      <xdr:col>5</xdr:col>
      <xdr:colOff>475560</xdr:colOff>
      <xdr:row>5993</xdr:row>
      <xdr:rowOff>134640</xdr:rowOff>
    </xdr:to>
    <xdr:sp macro="" textlink="">
      <xdr:nvSpPr>
        <xdr:cNvPr id="4477" name="Line 1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/>
      </xdr:nvSpPr>
      <xdr:spPr>
        <a:xfrm flipV="1">
          <a:off x="5480640" y="996723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5994</xdr:row>
      <xdr:rowOff>28440</xdr:rowOff>
    </xdr:from>
    <xdr:to>
      <xdr:col>5</xdr:col>
      <xdr:colOff>475560</xdr:colOff>
      <xdr:row>5994</xdr:row>
      <xdr:rowOff>134640</xdr:rowOff>
    </xdr:to>
    <xdr:sp macro="" textlink="">
      <xdr:nvSpPr>
        <xdr:cNvPr id="4478" name="Line 1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/>
      </xdr:nvSpPr>
      <xdr:spPr>
        <a:xfrm flipV="1">
          <a:off x="5480640" y="99688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5997</xdr:row>
      <xdr:rowOff>156960</xdr:rowOff>
    </xdr:from>
    <xdr:to>
      <xdr:col>11</xdr:col>
      <xdr:colOff>1080</xdr:colOff>
      <xdr:row>5998</xdr:row>
      <xdr:rowOff>100440</xdr:rowOff>
    </xdr:to>
    <xdr:sp macro="" textlink="">
      <xdr:nvSpPr>
        <xdr:cNvPr id="4479" name="Line 1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/>
      </xdr:nvSpPr>
      <xdr:spPr>
        <a:xfrm flipV="1">
          <a:off x="8742600" y="99750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5998</xdr:row>
      <xdr:rowOff>157320</xdr:rowOff>
    </xdr:from>
    <xdr:to>
      <xdr:col>11</xdr:col>
      <xdr:colOff>1080</xdr:colOff>
      <xdr:row>5999</xdr:row>
      <xdr:rowOff>101160</xdr:rowOff>
    </xdr:to>
    <xdr:sp macro="" textlink="">
      <xdr:nvSpPr>
        <xdr:cNvPr id="4480" name="Line 1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/>
      </xdr:nvSpPr>
      <xdr:spPr>
        <a:xfrm flipV="1">
          <a:off x="8742600" y="99766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6002</xdr:row>
      <xdr:rowOff>212760</xdr:rowOff>
    </xdr:from>
    <xdr:to>
      <xdr:col>11</xdr:col>
      <xdr:colOff>1080</xdr:colOff>
      <xdr:row>6003</xdr:row>
      <xdr:rowOff>91440</xdr:rowOff>
    </xdr:to>
    <xdr:sp macro="" textlink="">
      <xdr:nvSpPr>
        <xdr:cNvPr id="4481" name="Line 1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/>
      </xdr:nvSpPr>
      <xdr:spPr>
        <a:xfrm flipV="1">
          <a:off x="8742600" y="998369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6004</xdr:row>
      <xdr:rowOff>5040</xdr:rowOff>
    </xdr:from>
    <xdr:to>
      <xdr:col>11</xdr:col>
      <xdr:colOff>1080</xdr:colOff>
      <xdr:row>6004</xdr:row>
      <xdr:rowOff>111240</xdr:rowOff>
    </xdr:to>
    <xdr:sp macro="" textlink="">
      <xdr:nvSpPr>
        <xdr:cNvPr id="4482" name="Line 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/>
      </xdr:nvSpPr>
      <xdr:spPr>
        <a:xfrm flipV="1">
          <a:off x="8742600" y="99855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6004</xdr:row>
      <xdr:rowOff>153360</xdr:rowOff>
    </xdr:from>
    <xdr:to>
      <xdr:col>7</xdr:col>
      <xdr:colOff>503835</xdr:colOff>
      <xdr:row>6005</xdr:row>
      <xdr:rowOff>96840</xdr:rowOff>
    </xdr:to>
    <xdr:sp macro="" textlink="">
      <xdr:nvSpPr>
        <xdr:cNvPr id="4483" name="Line 1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/>
      </xdr:nvSpPr>
      <xdr:spPr>
        <a:xfrm flipV="1">
          <a:off x="6711480" y="998700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6007</xdr:row>
      <xdr:rowOff>27720</xdr:rowOff>
    </xdr:from>
    <xdr:to>
      <xdr:col>3</xdr:col>
      <xdr:colOff>620640</xdr:colOff>
      <xdr:row>6007</xdr:row>
      <xdr:rowOff>133920</xdr:rowOff>
    </xdr:to>
    <xdr:sp macro="" textlink="">
      <xdr:nvSpPr>
        <xdr:cNvPr id="4484" name="Line 1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/>
      </xdr:nvSpPr>
      <xdr:spPr>
        <a:xfrm flipV="1">
          <a:off x="4093920" y="999062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6005</xdr:row>
      <xdr:rowOff>153720</xdr:rowOff>
    </xdr:from>
    <xdr:to>
      <xdr:col>11</xdr:col>
      <xdr:colOff>1080</xdr:colOff>
      <xdr:row>6006</xdr:row>
      <xdr:rowOff>97560</xdr:rowOff>
    </xdr:to>
    <xdr:sp macro="" textlink="">
      <xdr:nvSpPr>
        <xdr:cNvPr id="4485" name="Line 1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/>
      </xdr:nvSpPr>
      <xdr:spPr>
        <a:xfrm flipV="1">
          <a:off x="8742600" y="998863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6007</xdr:row>
      <xdr:rowOff>154800</xdr:rowOff>
    </xdr:from>
    <xdr:to>
      <xdr:col>5</xdr:col>
      <xdr:colOff>511560</xdr:colOff>
      <xdr:row>6008</xdr:row>
      <xdr:rowOff>98640</xdr:rowOff>
    </xdr:to>
    <xdr:sp macro="" textlink="">
      <xdr:nvSpPr>
        <xdr:cNvPr id="4486" name="Line 1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/>
      </xdr:nvSpPr>
      <xdr:spPr>
        <a:xfrm flipV="1">
          <a:off x="5516640" y="999189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6008</xdr:row>
      <xdr:rowOff>155160</xdr:rowOff>
    </xdr:from>
    <xdr:to>
      <xdr:col>7</xdr:col>
      <xdr:colOff>477360</xdr:colOff>
      <xdr:row>6009</xdr:row>
      <xdr:rowOff>98640</xdr:rowOff>
    </xdr:to>
    <xdr:sp macro="" textlink="">
      <xdr:nvSpPr>
        <xdr:cNvPr id="4487" name="Line 1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/>
      </xdr:nvSpPr>
      <xdr:spPr>
        <a:xfrm flipV="1">
          <a:off x="6675480" y="99935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6009</xdr:row>
      <xdr:rowOff>155520</xdr:rowOff>
    </xdr:from>
    <xdr:to>
      <xdr:col>11</xdr:col>
      <xdr:colOff>1080</xdr:colOff>
      <xdr:row>6010</xdr:row>
      <xdr:rowOff>99000</xdr:rowOff>
    </xdr:to>
    <xdr:sp macro="" textlink="">
      <xdr:nvSpPr>
        <xdr:cNvPr id="4488" name="Line 1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/>
      </xdr:nvSpPr>
      <xdr:spPr>
        <a:xfrm flipV="1">
          <a:off x="8742600" y="99951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6011</xdr:row>
      <xdr:rowOff>156600</xdr:rowOff>
    </xdr:from>
    <xdr:to>
      <xdr:col>7</xdr:col>
      <xdr:colOff>477360</xdr:colOff>
      <xdr:row>6012</xdr:row>
      <xdr:rowOff>100080</xdr:rowOff>
    </xdr:to>
    <xdr:sp macro="" textlink="">
      <xdr:nvSpPr>
        <xdr:cNvPr id="4489" name="Line 1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/>
      </xdr:nvSpPr>
      <xdr:spPr>
        <a:xfrm flipV="1">
          <a:off x="6675480" y="99984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6010</xdr:row>
      <xdr:rowOff>155880</xdr:rowOff>
    </xdr:from>
    <xdr:to>
      <xdr:col>3</xdr:col>
      <xdr:colOff>656640</xdr:colOff>
      <xdr:row>6011</xdr:row>
      <xdr:rowOff>99720</xdr:rowOff>
    </xdr:to>
    <xdr:sp macro="" textlink="">
      <xdr:nvSpPr>
        <xdr:cNvPr id="4490" name="Line 1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/>
      </xdr:nvSpPr>
      <xdr:spPr>
        <a:xfrm flipV="1">
          <a:off x="4129920" y="99967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6014</xdr:row>
      <xdr:rowOff>11520</xdr:rowOff>
    </xdr:from>
    <xdr:to>
      <xdr:col>3</xdr:col>
      <xdr:colOff>620640</xdr:colOff>
      <xdr:row>6014</xdr:row>
      <xdr:rowOff>117720</xdr:rowOff>
    </xdr:to>
    <xdr:sp macro="" textlink="">
      <xdr:nvSpPr>
        <xdr:cNvPr id="4491" name="Line 1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/>
      </xdr:nvSpPr>
      <xdr:spPr>
        <a:xfrm flipV="1">
          <a:off x="4093920" y="100018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6012</xdr:row>
      <xdr:rowOff>156600</xdr:rowOff>
    </xdr:from>
    <xdr:to>
      <xdr:col>3</xdr:col>
      <xdr:colOff>620640</xdr:colOff>
      <xdr:row>6013</xdr:row>
      <xdr:rowOff>100440</xdr:rowOff>
    </xdr:to>
    <xdr:sp macro="" textlink="">
      <xdr:nvSpPr>
        <xdr:cNvPr id="4492" name="Line 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/>
      </xdr:nvSpPr>
      <xdr:spPr>
        <a:xfrm flipV="1">
          <a:off x="4093920" y="100000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6014</xdr:row>
      <xdr:rowOff>157680</xdr:rowOff>
    </xdr:from>
    <xdr:to>
      <xdr:col>5</xdr:col>
      <xdr:colOff>511560</xdr:colOff>
      <xdr:row>6015</xdr:row>
      <xdr:rowOff>101520</xdr:rowOff>
    </xdr:to>
    <xdr:sp macro="" textlink="">
      <xdr:nvSpPr>
        <xdr:cNvPr id="4493" name="Line 1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/>
      </xdr:nvSpPr>
      <xdr:spPr>
        <a:xfrm flipV="1">
          <a:off x="5516640" y="1000330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6015</xdr:row>
      <xdr:rowOff>158400</xdr:rowOff>
    </xdr:from>
    <xdr:to>
      <xdr:col>5</xdr:col>
      <xdr:colOff>511560</xdr:colOff>
      <xdr:row>6016</xdr:row>
      <xdr:rowOff>101880</xdr:rowOff>
    </xdr:to>
    <xdr:sp macro="" textlink="">
      <xdr:nvSpPr>
        <xdr:cNvPr id="4494" name="Line 1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/>
      </xdr:nvSpPr>
      <xdr:spPr>
        <a:xfrm flipV="1">
          <a:off x="5516640" y="1000493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6016</xdr:row>
      <xdr:rowOff>158760</xdr:rowOff>
    </xdr:from>
    <xdr:to>
      <xdr:col>8</xdr:col>
      <xdr:colOff>660600</xdr:colOff>
      <xdr:row>6017</xdr:row>
      <xdr:rowOff>102600</xdr:rowOff>
    </xdr:to>
    <xdr:sp macro="" textlink="">
      <xdr:nvSpPr>
        <xdr:cNvPr id="4495" name="Line 1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/>
      </xdr:nvSpPr>
      <xdr:spPr>
        <a:xfrm flipV="1">
          <a:off x="7418160" y="100065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6020</xdr:row>
      <xdr:rowOff>214200</xdr:rowOff>
    </xdr:from>
    <xdr:to>
      <xdr:col>8</xdr:col>
      <xdr:colOff>660600</xdr:colOff>
      <xdr:row>6021</xdr:row>
      <xdr:rowOff>92880</xdr:rowOff>
    </xdr:to>
    <xdr:sp macro="" textlink="">
      <xdr:nvSpPr>
        <xdr:cNvPr id="4496" name="Line 1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/>
      </xdr:nvSpPr>
      <xdr:spPr>
        <a:xfrm flipV="1">
          <a:off x="7418160" y="100136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6022</xdr:row>
      <xdr:rowOff>6480</xdr:rowOff>
    </xdr:from>
    <xdr:to>
      <xdr:col>5</xdr:col>
      <xdr:colOff>511560</xdr:colOff>
      <xdr:row>6022</xdr:row>
      <xdr:rowOff>112680</xdr:rowOff>
    </xdr:to>
    <xdr:sp macro="" textlink="">
      <xdr:nvSpPr>
        <xdr:cNvPr id="4497" name="Line 1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/>
      </xdr:nvSpPr>
      <xdr:spPr>
        <a:xfrm flipV="1">
          <a:off x="5516640" y="1001543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6022</xdr:row>
      <xdr:rowOff>154800</xdr:rowOff>
    </xdr:from>
    <xdr:to>
      <xdr:col>8</xdr:col>
      <xdr:colOff>660600</xdr:colOff>
      <xdr:row>6023</xdr:row>
      <xdr:rowOff>98280</xdr:rowOff>
    </xdr:to>
    <xdr:sp macro="" textlink="">
      <xdr:nvSpPr>
        <xdr:cNvPr id="4498" name="Line 1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/>
      </xdr:nvSpPr>
      <xdr:spPr>
        <a:xfrm flipV="1">
          <a:off x="7418160" y="1001691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6023</xdr:row>
      <xdr:rowOff>155160</xdr:rowOff>
    </xdr:from>
    <xdr:to>
      <xdr:col>7</xdr:col>
      <xdr:colOff>503835</xdr:colOff>
      <xdr:row>6024</xdr:row>
      <xdr:rowOff>98640</xdr:rowOff>
    </xdr:to>
    <xdr:sp macro="" textlink="">
      <xdr:nvSpPr>
        <xdr:cNvPr id="4499" name="Line 1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/>
      </xdr:nvSpPr>
      <xdr:spPr>
        <a:xfrm flipV="1">
          <a:off x="6711480" y="100185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6024</xdr:row>
      <xdr:rowOff>155520</xdr:rowOff>
    </xdr:from>
    <xdr:to>
      <xdr:col>11</xdr:col>
      <xdr:colOff>1080</xdr:colOff>
      <xdr:row>6025</xdr:row>
      <xdr:rowOff>99360</xdr:rowOff>
    </xdr:to>
    <xdr:sp macro="" textlink="">
      <xdr:nvSpPr>
        <xdr:cNvPr id="4500" name="Line 1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/>
      </xdr:nvSpPr>
      <xdr:spPr>
        <a:xfrm flipV="1">
          <a:off x="8742600" y="100201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6025</xdr:row>
      <xdr:rowOff>156240</xdr:rowOff>
    </xdr:from>
    <xdr:to>
      <xdr:col>8</xdr:col>
      <xdr:colOff>660600</xdr:colOff>
      <xdr:row>6026</xdr:row>
      <xdr:rowOff>99720</xdr:rowOff>
    </xdr:to>
    <xdr:sp macro="" textlink="">
      <xdr:nvSpPr>
        <xdr:cNvPr id="4501" name="Line 1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/>
      </xdr:nvSpPr>
      <xdr:spPr>
        <a:xfrm flipV="1">
          <a:off x="7418160" y="100218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6026</xdr:row>
      <xdr:rowOff>156240</xdr:rowOff>
    </xdr:from>
    <xdr:to>
      <xdr:col>4</xdr:col>
      <xdr:colOff>514800</xdr:colOff>
      <xdr:row>6027</xdr:row>
      <xdr:rowOff>100080</xdr:rowOff>
    </xdr:to>
    <xdr:sp macro="" textlink="">
      <xdr:nvSpPr>
        <xdr:cNvPr id="4502" name="Line 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/>
      </xdr:nvSpPr>
      <xdr:spPr>
        <a:xfrm flipV="1">
          <a:off x="4864680" y="100234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6027</xdr:row>
      <xdr:rowOff>156960</xdr:rowOff>
    </xdr:from>
    <xdr:to>
      <xdr:col>5</xdr:col>
      <xdr:colOff>511560</xdr:colOff>
      <xdr:row>6028</xdr:row>
      <xdr:rowOff>100440</xdr:rowOff>
    </xdr:to>
    <xdr:sp macro="" textlink="">
      <xdr:nvSpPr>
        <xdr:cNvPr id="4503" name="Line 1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/>
      </xdr:nvSpPr>
      <xdr:spPr>
        <a:xfrm flipV="1">
          <a:off x="5516640" y="1002506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6028</xdr:row>
      <xdr:rowOff>157320</xdr:rowOff>
    </xdr:from>
    <xdr:to>
      <xdr:col>8</xdr:col>
      <xdr:colOff>660600</xdr:colOff>
      <xdr:row>6029</xdr:row>
      <xdr:rowOff>101160</xdr:rowOff>
    </xdr:to>
    <xdr:sp macro="" textlink="">
      <xdr:nvSpPr>
        <xdr:cNvPr id="4504" name="Line 1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/>
      </xdr:nvSpPr>
      <xdr:spPr>
        <a:xfrm flipV="1">
          <a:off x="7418160" y="1002669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6029</xdr:row>
      <xdr:rowOff>158040</xdr:rowOff>
    </xdr:from>
    <xdr:to>
      <xdr:col>7</xdr:col>
      <xdr:colOff>503835</xdr:colOff>
      <xdr:row>6030</xdr:row>
      <xdr:rowOff>101520</xdr:rowOff>
    </xdr:to>
    <xdr:sp macro="" textlink="">
      <xdr:nvSpPr>
        <xdr:cNvPr id="4505" name="Line 1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/>
      </xdr:nvSpPr>
      <xdr:spPr>
        <a:xfrm flipV="1">
          <a:off x="6711480" y="100283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6030</xdr:row>
      <xdr:rowOff>158040</xdr:rowOff>
    </xdr:from>
    <xdr:to>
      <xdr:col>4</xdr:col>
      <xdr:colOff>514800</xdr:colOff>
      <xdr:row>6031</xdr:row>
      <xdr:rowOff>101880</xdr:rowOff>
    </xdr:to>
    <xdr:sp macro="" textlink="">
      <xdr:nvSpPr>
        <xdr:cNvPr id="4506" name="Line 1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/>
      </xdr:nvSpPr>
      <xdr:spPr>
        <a:xfrm flipV="1">
          <a:off x="4864680" y="100299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6031</xdr:row>
      <xdr:rowOff>158760</xdr:rowOff>
    </xdr:from>
    <xdr:to>
      <xdr:col>3</xdr:col>
      <xdr:colOff>620640</xdr:colOff>
      <xdr:row>6032</xdr:row>
      <xdr:rowOff>102240</xdr:rowOff>
    </xdr:to>
    <xdr:sp macro="" textlink="">
      <xdr:nvSpPr>
        <xdr:cNvPr id="4507" name="Line 1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/>
      </xdr:nvSpPr>
      <xdr:spPr>
        <a:xfrm flipV="1">
          <a:off x="4093920" y="100315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6035</xdr:row>
      <xdr:rowOff>213840</xdr:rowOff>
    </xdr:from>
    <xdr:to>
      <xdr:col>5</xdr:col>
      <xdr:colOff>511560</xdr:colOff>
      <xdr:row>6036</xdr:row>
      <xdr:rowOff>92880</xdr:rowOff>
    </xdr:to>
    <xdr:sp macro="" textlink="">
      <xdr:nvSpPr>
        <xdr:cNvPr id="4508" name="Line 1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/>
      </xdr:nvSpPr>
      <xdr:spPr>
        <a:xfrm flipV="1">
          <a:off x="5516640" y="100386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6037</xdr:row>
      <xdr:rowOff>6120</xdr:rowOff>
    </xdr:from>
    <xdr:to>
      <xdr:col>7</xdr:col>
      <xdr:colOff>477360</xdr:colOff>
      <xdr:row>6037</xdr:row>
      <xdr:rowOff>112320</xdr:rowOff>
    </xdr:to>
    <xdr:sp macro="" textlink="">
      <xdr:nvSpPr>
        <xdr:cNvPr id="4509" name="Line 1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/>
      </xdr:nvSpPr>
      <xdr:spPr>
        <a:xfrm flipV="1">
          <a:off x="6675480" y="100404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6037</xdr:row>
      <xdr:rowOff>154800</xdr:rowOff>
    </xdr:from>
    <xdr:to>
      <xdr:col>11</xdr:col>
      <xdr:colOff>1080</xdr:colOff>
      <xdr:row>6038</xdr:row>
      <xdr:rowOff>98640</xdr:rowOff>
    </xdr:to>
    <xdr:sp macro="" textlink="">
      <xdr:nvSpPr>
        <xdr:cNvPr id="4510" name="Line 1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/>
      </xdr:nvSpPr>
      <xdr:spPr>
        <a:xfrm flipV="1">
          <a:off x="8742600" y="100419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6038</xdr:row>
      <xdr:rowOff>155160</xdr:rowOff>
    </xdr:from>
    <xdr:to>
      <xdr:col>8</xdr:col>
      <xdr:colOff>660600</xdr:colOff>
      <xdr:row>6039</xdr:row>
      <xdr:rowOff>98640</xdr:rowOff>
    </xdr:to>
    <xdr:sp macro="" textlink="">
      <xdr:nvSpPr>
        <xdr:cNvPr id="4511" name="Line 1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/>
      </xdr:nvSpPr>
      <xdr:spPr>
        <a:xfrm flipV="1">
          <a:off x="7418160" y="100435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6039</xdr:row>
      <xdr:rowOff>155520</xdr:rowOff>
    </xdr:from>
    <xdr:to>
      <xdr:col>7</xdr:col>
      <xdr:colOff>477360</xdr:colOff>
      <xdr:row>6040</xdr:row>
      <xdr:rowOff>99000</xdr:rowOff>
    </xdr:to>
    <xdr:sp macro="" textlink="">
      <xdr:nvSpPr>
        <xdr:cNvPr id="4512" name="Line 1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/>
      </xdr:nvSpPr>
      <xdr:spPr>
        <a:xfrm flipV="1">
          <a:off x="6675480" y="100452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6040</xdr:row>
      <xdr:rowOff>155880</xdr:rowOff>
    </xdr:from>
    <xdr:to>
      <xdr:col>3</xdr:col>
      <xdr:colOff>620640</xdr:colOff>
      <xdr:row>6041</xdr:row>
      <xdr:rowOff>99720</xdr:rowOff>
    </xdr:to>
    <xdr:sp macro="" textlink="">
      <xdr:nvSpPr>
        <xdr:cNvPr id="4513" name="Line 1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/>
      </xdr:nvSpPr>
      <xdr:spPr>
        <a:xfrm flipV="1">
          <a:off x="4093920" y="100468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6041</xdr:row>
      <xdr:rowOff>156600</xdr:rowOff>
    </xdr:from>
    <xdr:to>
      <xdr:col>5</xdr:col>
      <xdr:colOff>511560</xdr:colOff>
      <xdr:row>6042</xdr:row>
      <xdr:rowOff>100080</xdr:rowOff>
    </xdr:to>
    <xdr:sp macro="" textlink="">
      <xdr:nvSpPr>
        <xdr:cNvPr id="4514" name="Line 1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/>
      </xdr:nvSpPr>
      <xdr:spPr>
        <a:xfrm flipV="1">
          <a:off x="5516640" y="1004846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6042</xdr:row>
      <xdr:rowOff>156600</xdr:rowOff>
    </xdr:from>
    <xdr:to>
      <xdr:col>7</xdr:col>
      <xdr:colOff>503835</xdr:colOff>
      <xdr:row>6043</xdr:row>
      <xdr:rowOff>100440</xdr:rowOff>
    </xdr:to>
    <xdr:sp macro="" textlink="">
      <xdr:nvSpPr>
        <xdr:cNvPr id="4515" name="Line 1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/>
      </xdr:nvSpPr>
      <xdr:spPr>
        <a:xfrm flipV="1">
          <a:off x="6711480" y="100500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6043</xdr:row>
      <xdr:rowOff>157320</xdr:rowOff>
    </xdr:from>
    <xdr:to>
      <xdr:col>7</xdr:col>
      <xdr:colOff>477360</xdr:colOff>
      <xdr:row>6044</xdr:row>
      <xdr:rowOff>100800</xdr:rowOff>
    </xdr:to>
    <xdr:sp macro="" textlink="">
      <xdr:nvSpPr>
        <xdr:cNvPr id="4516" name="Line 1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/>
      </xdr:nvSpPr>
      <xdr:spPr>
        <a:xfrm flipV="1">
          <a:off x="6675480" y="100517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6046</xdr:row>
      <xdr:rowOff>12600</xdr:rowOff>
    </xdr:from>
    <xdr:to>
      <xdr:col>3</xdr:col>
      <xdr:colOff>620640</xdr:colOff>
      <xdr:row>6046</xdr:row>
      <xdr:rowOff>118800</xdr:rowOff>
    </xdr:to>
    <xdr:sp macro="" textlink="">
      <xdr:nvSpPr>
        <xdr:cNvPr id="4517" name="Line 1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/>
      </xdr:nvSpPr>
      <xdr:spPr>
        <a:xfrm flipV="1">
          <a:off x="4093920" y="1005515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6044</xdr:row>
      <xdr:rowOff>157680</xdr:rowOff>
    </xdr:from>
    <xdr:to>
      <xdr:col>3</xdr:col>
      <xdr:colOff>620640</xdr:colOff>
      <xdr:row>6045</xdr:row>
      <xdr:rowOff>101520</xdr:rowOff>
    </xdr:to>
    <xdr:sp macro="" textlink="">
      <xdr:nvSpPr>
        <xdr:cNvPr id="4518" name="Line 1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/>
      </xdr:nvSpPr>
      <xdr:spPr>
        <a:xfrm flipV="1">
          <a:off x="4093920" y="1005335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6049</xdr:row>
      <xdr:rowOff>213840</xdr:rowOff>
    </xdr:from>
    <xdr:to>
      <xdr:col>5</xdr:col>
      <xdr:colOff>475560</xdr:colOff>
      <xdr:row>6050</xdr:row>
      <xdr:rowOff>92880</xdr:rowOff>
    </xdr:to>
    <xdr:sp macro="" textlink="">
      <xdr:nvSpPr>
        <xdr:cNvPr id="4519" name="Line 1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/>
      </xdr:nvSpPr>
      <xdr:spPr>
        <a:xfrm flipV="1">
          <a:off x="5480640" y="100620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6051</xdr:row>
      <xdr:rowOff>5760</xdr:rowOff>
    </xdr:from>
    <xdr:to>
      <xdr:col>11</xdr:col>
      <xdr:colOff>1080</xdr:colOff>
      <xdr:row>6051</xdr:row>
      <xdr:rowOff>111960</xdr:rowOff>
    </xdr:to>
    <xdr:sp macro="" textlink="">
      <xdr:nvSpPr>
        <xdr:cNvPr id="4520" name="Line 1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/>
      </xdr:nvSpPr>
      <xdr:spPr>
        <a:xfrm flipV="1">
          <a:off x="8742600" y="100638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6051</xdr:row>
      <xdr:rowOff>154440</xdr:rowOff>
    </xdr:from>
    <xdr:to>
      <xdr:col>3</xdr:col>
      <xdr:colOff>656640</xdr:colOff>
      <xdr:row>6052</xdr:row>
      <xdr:rowOff>98280</xdr:rowOff>
    </xdr:to>
    <xdr:sp macro="" textlink="">
      <xdr:nvSpPr>
        <xdr:cNvPr id="4521" name="Line 1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/>
      </xdr:nvSpPr>
      <xdr:spPr>
        <a:xfrm flipV="1">
          <a:off x="4129920" y="1006534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6052</xdr:row>
      <xdr:rowOff>155160</xdr:rowOff>
    </xdr:from>
    <xdr:to>
      <xdr:col>7</xdr:col>
      <xdr:colOff>477360</xdr:colOff>
      <xdr:row>6053</xdr:row>
      <xdr:rowOff>98640</xdr:rowOff>
    </xdr:to>
    <xdr:sp macro="" textlink="">
      <xdr:nvSpPr>
        <xdr:cNvPr id="4522" name="Line 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/>
      </xdr:nvSpPr>
      <xdr:spPr>
        <a:xfrm flipV="1">
          <a:off x="6675480" y="100669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6053</xdr:row>
      <xdr:rowOff>155160</xdr:rowOff>
    </xdr:from>
    <xdr:to>
      <xdr:col>11</xdr:col>
      <xdr:colOff>1080</xdr:colOff>
      <xdr:row>6054</xdr:row>
      <xdr:rowOff>99000</xdr:rowOff>
    </xdr:to>
    <xdr:sp macro="" textlink="">
      <xdr:nvSpPr>
        <xdr:cNvPr id="4523" name="Line 1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/>
      </xdr:nvSpPr>
      <xdr:spPr>
        <a:xfrm flipV="1">
          <a:off x="8742600" y="100685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6054</xdr:row>
      <xdr:rowOff>155880</xdr:rowOff>
    </xdr:from>
    <xdr:to>
      <xdr:col>3</xdr:col>
      <xdr:colOff>620640</xdr:colOff>
      <xdr:row>6055</xdr:row>
      <xdr:rowOff>99360</xdr:rowOff>
    </xdr:to>
    <xdr:sp macro="" textlink="">
      <xdr:nvSpPr>
        <xdr:cNvPr id="4524" name="Line 1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/>
      </xdr:nvSpPr>
      <xdr:spPr>
        <a:xfrm flipV="1">
          <a:off x="4093920" y="100702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6055</xdr:row>
      <xdr:rowOff>156240</xdr:rowOff>
    </xdr:from>
    <xdr:to>
      <xdr:col>5</xdr:col>
      <xdr:colOff>511560</xdr:colOff>
      <xdr:row>6056</xdr:row>
      <xdr:rowOff>99720</xdr:rowOff>
    </xdr:to>
    <xdr:sp macro="" textlink="">
      <xdr:nvSpPr>
        <xdr:cNvPr id="4525" name="Line 1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/>
      </xdr:nvSpPr>
      <xdr:spPr>
        <a:xfrm flipV="1">
          <a:off x="5516640" y="100718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6058</xdr:row>
      <xdr:rowOff>11520</xdr:rowOff>
    </xdr:from>
    <xdr:to>
      <xdr:col>7</xdr:col>
      <xdr:colOff>477360</xdr:colOff>
      <xdr:row>6058</xdr:row>
      <xdr:rowOff>117720</xdr:rowOff>
    </xdr:to>
    <xdr:sp macro="" textlink="">
      <xdr:nvSpPr>
        <xdr:cNvPr id="4526" name="Line 1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/>
      </xdr:nvSpPr>
      <xdr:spPr>
        <a:xfrm flipV="1">
          <a:off x="6675480" y="100752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6056</xdr:row>
      <xdr:rowOff>156600</xdr:rowOff>
    </xdr:from>
    <xdr:to>
      <xdr:col>7</xdr:col>
      <xdr:colOff>477360</xdr:colOff>
      <xdr:row>6057</xdr:row>
      <xdr:rowOff>100440</xdr:rowOff>
    </xdr:to>
    <xdr:sp macro="" textlink="">
      <xdr:nvSpPr>
        <xdr:cNvPr id="4527" name="Line 1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/>
      </xdr:nvSpPr>
      <xdr:spPr>
        <a:xfrm flipV="1">
          <a:off x="6675480" y="100734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6058</xdr:row>
      <xdr:rowOff>157320</xdr:rowOff>
    </xdr:from>
    <xdr:to>
      <xdr:col>5</xdr:col>
      <xdr:colOff>475560</xdr:colOff>
      <xdr:row>6059</xdr:row>
      <xdr:rowOff>101160</xdr:rowOff>
    </xdr:to>
    <xdr:sp macro="" textlink="">
      <xdr:nvSpPr>
        <xdr:cNvPr id="4528" name="Line 1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/>
      </xdr:nvSpPr>
      <xdr:spPr>
        <a:xfrm flipV="1">
          <a:off x="5480640" y="100767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6061</xdr:row>
      <xdr:rowOff>12960</xdr:rowOff>
    </xdr:from>
    <xdr:to>
      <xdr:col>11</xdr:col>
      <xdr:colOff>1080</xdr:colOff>
      <xdr:row>6061</xdr:row>
      <xdr:rowOff>119160</xdr:rowOff>
    </xdr:to>
    <xdr:sp macro="" textlink="">
      <xdr:nvSpPr>
        <xdr:cNvPr id="4529" name="Line 1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/>
      </xdr:nvSpPr>
      <xdr:spPr>
        <a:xfrm flipV="1">
          <a:off x="8742600" y="100801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6059</xdr:row>
      <xdr:rowOff>158040</xdr:rowOff>
    </xdr:from>
    <xdr:to>
      <xdr:col>11</xdr:col>
      <xdr:colOff>1080</xdr:colOff>
      <xdr:row>6060</xdr:row>
      <xdr:rowOff>101520</xdr:rowOff>
    </xdr:to>
    <xdr:sp macro="" textlink="">
      <xdr:nvSpPr>
        <xdr:cNvPr id="4530" name="Line 1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/>
      </xdr:nvSpPr>
      <xdr:spPr>
        <a:xfrm flipV="1">
          <a:off x="8742600" y="100783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6064</xdr:row>
      <xdr:rowOff>213120</xdr:rowOff>
    </xdr:from>
    <xdr:to>
      <xdr:col>11</xdr:col>
      <xdr:colOff>1080</xdr:colOff>
      <xdr:row>6065</xdr:row>
      <xdr:rowOff>91800</xdr:rowOff>
    </xdr:to>
    <xdr:sp macro="" textlink="">
      <xdr:nvSpPr>
        <xdr:cNvPr id="4531" name="Line 1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/>
      </xdr:nvSpPr>
      <xdr:spPr>
        <a:xfrm flipV="1">
          <a:off x="8742600" y="100870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6071</xdr:row>
      <xdr:rowOff>209520</xdr:rowOff>
    </xdr:from>
    <xdr:to>
      <xdr:col>3</xdr:col>
      <xdr:colOff>620640</xdr:colOff>
      <xdr:row>6072</xdr:row>
      <xdr:rowOff>88200</xdr:rowOff>
    </xdr:to>
    <xdr:sp macro="" textlink="">
      <xdr:nvSpPr>
        <xdr:cNvPr id="4532" name="Line 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/>
      </xdr:nvSpPr>
      <xdr:spPr>
        <a:xfrm flipV="1">
          <a:off x="4093920" y="1009904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6073</xdr:row>
      <xdr:rowOff>150120</xdr:rowOff>
    </xdr:from>
    <xdr:to>
      <xdr:col>3</xdr:col>
      <xdr:colOff>620640</xdr:colOff>
      <xdr:row>6074</xdr:row>
      <xdr:rowOff>93600</xdr:rowOff>
    </xdr:to>
    <xdr:sp macro="" textlink="">
      <xdr:nvSpPr>
        <xdr:cNvPr id="4533" name="Line 1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/>
      </xdr:nvSpPr>
      <xdr:spPr>
        <a:xfrm flipV="1">
          <a:off x="4093920" y="1010234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6073</xdr:row>
      <xdr:rowOff>1440</xdr:rowOff>
    </xdr:from>
    <xdr:to>
      <xdr:col>7</xdr:col>
      <xdr:colOff>477360</xdr:colOff>
      <xdr:row>6073</xdr:row>
      <xdr:rowOff>107640</xdr:rowOff>
    </xdr:to>
    <xdr:sp macro="" textlink="">
      <xdr:nvSpPr>
        <xdr:cNvPr id="4534" name="Line 1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/>
      </xdr:nvSpPr>
      <xdr:spPr>
        <a:xfrm flipV="1">
          <a:off x="6675480" y="101008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24480</xdr:colOff>
      <xdr:row>6078</xdr:row>
      <xdr:rowOff>225000</xdr:rowOff>
    </xdr:from>
    <xdr:to>
      <xdr:col>4</xdr:col>
      <xdr:colOff>488520</xdr:colOff>
      <xdr:row>6079</xdr:row>
      <xdr:rowOff>103680</xdr:rowOff>
    </xdr:to>
    <xdr:sp macro="" textlink="">
      <xdr:nvSpPr>
        <xdr:cNvPr id="4535" name="Line 1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/>
      </xdr:nvSpPr>
      <xdr:spPr>
        <a:xfrm flipV="1">
          <a:off x="4838400" y="1011121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6081</xdr:row>
      <xdr:rowOff>15480</xdr:rowOff>
    </xdr:from>
    <xdr:to>
      <xdr:col>7</xdr:col>
      <xdr:colOff>477360</xdr:colOff>
      <xdr:row>6081</xdr:row>
      <xdr:rowOff>121680</xdr:rowOff>
    </xdr:to>
    <xdr:sp macro="" textlink="">
      <xdr:nvSpPr>
        <xdr:cNvPr id="4536" name="Line 1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/>
      </xdr:nvSpPr>
      <xdr:spPr>
        <a:xfrm flipV="1">
          <a:off x="6675480" y="1011465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6079</xdr:row>
      <xdr:rowOff>160560</xdr:rowOff>
    </xdr:from>
    <xdr:to>
      <xdr:col>7</xdr:col>
      <xdr:colOff>477360</xdr:colOff>
      <xdr:row>6080</xdr:row>
      <xdr:rowOff>104400</xdr:rowOff>
    </xdr:to>
    <xdr:sp macro="" textlink="">
      <xdr:nvSpPr>
        <xdr:cNvPr id="4537" name="Line 1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/>
      </xdr:nvSpPr>
      <xdr:spPr>
        <a:xfrm flipV="1">
          <a:off x="6675480" y="1011285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6081</xdr:row>
      <xdr:rowOff>146880</xdr:rowOff>
    </xdr:from>
    <xdr:to>
      <xdr:col>4</xdr:col>
      <xdr:colOff>514800</xdr:colOff>
      <xdr:row>6082</xdr:row>
      <xdr:rowOff>90720</xdr:rowOff>
    </xdr:to>
    <xdr:sp macro="" textlink="">
      <xdr:nvSpPr>
        <xdr:cNvPr id="4538" name="Line 1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/>
      </xdr:nvSpPr>
      <xdr:spPr>
        <a:xfrm flipV="1">
          <a:off x="4864680" y="1011596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6082</xdr:row>
      <xdr:rowOff>147600</xdr:rowOff>
    </xdr:from>
    <xdr:to>
      <xdr:col>3</xdr:col>
      <xdr:colOff>620640</xdr:colOff>
      <xdr:row>6083</xdr:row>
      <xdr:rowOff>91080</xdr:rowOff>
    </xdr:to>
    <xdr:sp macro="" textlink="">
      <xdr:nvSpPr>
        <xdr:cNvPr id="4539" name="Line 1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/>
      </xdr:nvSpPr>
      <xdr:spPr>
        <a:xfrm flipV="1">
          <a:off x="4093920" y="1011759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6083</xdr:row>
      <xdr:rowOff>147960</xdr:rowOff>
    </xdr:from>
    <xdr:to>
      <xdr:col>7</xdr:col>
      <xdr:colOff>477360</xdr:colOff>
      <xdr:row>6084</xdr:row>
      <xdr:rowOff>91800</xdr:rowOff>
    </xdr:to>
    <xdr:sp macro="" textlink="">
      <xdr:nvSpPr>
        <xdr:cNvPr id="4540" name="Line 1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/>
      </xdr:nvSpPr>
      <xdr:spPr>
        <a:xfrm flipV="1">
          <a:off x="6675480" y="101192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6087</xdr:row>
      <xdr:rowOff>203400</xdr:rowOff>
    </xdr:from>
    <xdr:to>
      <xdr:col>8</xdr:col>
      <xdr:colOff>660600</xdr:colOff>
      <xdr:row>6088</xdr:row>
      <xdr:rowOff>82080</xdr:rowOff>
    </xdr:to>
    <xdr:sp macro="" textlink="">
      <xdr:nvSpPr>
        <xdr:cNvPr id="4541" name="Line 1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/>
      </xdr:nvSpPr>
      <xdr:spPr>
        <a:xfrm flipV="1">
          <a:off x="7418160" y="101262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6088</xdr:row>
      <xdr:rowOff>158040</xdr:rowOff>
    </xdr:from>
    <xdr:to>
      <xdr:col>7</xdr:col>
      <xdr:colOff>477360</xdr:colOff>
      <xdr:row>6089</xdr:row>
      <xdr:rowOff>101880</xdr:rowOff>
    </xdr:to>
    <xdr:sp macro="" textlink="">
      <xdr:nvSpPr>
        <xdr:cNvPr id="4542" name="Line 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/>
      </xdr:nvSpPr>
      <xdr:spPr>
        <a:xfrm flipV="1">
          <a:off x="6675480" y="101280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6089</xdr:row>
      <xdr:rowOff>144000</xdr:rowOff>
    </xdr:from>
    <xdr:to>
      <xdr:col>11</xdr:col>
      <xdr:colOff>1080</xdr:colOff>
      <xdr:row>6090</xdr:row>
      <xdr:rowOff>87480</xdr:rowOff>
    </xdr:to>
    <xdr:sp macro="" textlink="">
      <xdr:nvSpPr>
        <xdr:cNvPr id="4543" name="Line 1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/>
      </xdr:nvSpPr>
      <xdr:spPr>
        <a:xfrm flipV="1">
          <a:off x="8742600" y="101295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6090</xdr:row>
      <xdr:rowOff>144360</xdr:rowOff>
    </xdr:from>
    <xdr:to>
      <xdr:col>3</xdr:col>
      <xdr:colOff>620640</xdr:colOff>
      <xdr:row>6091</xdr:row>
      <xdr:rowOff>88200</xdr:rowOff>
    </xdr:to>
    <xdr:sp macro="" textlink="">
      <xdr:nvSpPr>
        <xdr:cNvPr id="4544" name="Line 1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/>
      </xdr:nvSpPr>
      <xdr:spPr>
        <a:xfrm flipV="1">
          <a:off x="4093920" y="101312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6091</xdr:row>
      <xdr:rowOff>145080</xdr:rowOff>
    </xdr:from>
    <xdr:to>
      <xdr:col>9</xdr:col>
      <xdr:colOff>516600</xdr:colOff>
      <xdr:row>6092</xdr:row>
      <xdr:rowOff>88560</xdr:rowOff>
    </xdr:to>
    <xdr:sp macro="" textlink="">
      <xdr:nvSpPr>
        <xdr:cNvPr id="4545" name="Line 1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/>
      </xdr:nvSpPr>
      <xdr:spPr>
        <a:xfrm flipV="1">
          <a:off x="8182440" y="1013284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6092</xdr:row>
      <xdr:rowOff>145440</xdr:rowOff>
    </xdr:from>
    <xdr:to>
      <xdr:col>6</xdr:col>
      <xdr:colOff>473760</xdr:colOff>
      <xdr:row>6093</xdr:row>
      <xdr:rowOff>88920</xdr:rowOff>
    </xdr:to>
    <xdr:sp macro="" textlink="">
      <xdr:nvSpPr>
        <xdr:cNvPr id="4546" name="Line 1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/>
      </xdr:nvSpPr>
      <xdr:spPr>
        <a:xfrm flipV="1">
          <a:off x="6112440" y="101344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6093</xdr:row>
      <xdr:rowOff>145800</xdr:rowOff>
    </xdr:from>
    <xdr:to>
      <xdr:col>11</xdr:col>
      <xdr:colOff>1080</xdr:colOff>
      <xdr:row>6094</xdr:row>
      <xdr:rowOff>89640</xdr:rowOff>
    </xdr:to>
    <xdr:sp macro="" textlink="">
      <xdr:nvSpPr>
        <xdr:cNvPr id="4547" name="Line 1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/>
      </xdr:nvSpPr>
      <xdr:spPr>
        <a:xfrm flipV="1">
          <a:off x="8742600" y="101361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6094</xdr:row>
      <xdr:rowOff>146160</xdr:rowOff>
    </xdr:from>
    <xdr:to>
      <xdr:col>3</xdr:col>
      <xdr:colOff>620640</xdr:colOff>
      <xdr:row>6095</xdr:row>
      <xdr:rowOff>89640</xdr:rowOff>
    </xdr:to>
    <xdr:sp macro="" textlink="">
      <xdr:nvSpPr>
        <xdr:cNvPr id="4548" name="Line 1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/>
      </xdr:nvSpPr>
      <xdr:spPr>
        <a:xfrm flipV="1">
          <a:off x="4093920" y="101377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6095</xdr:row>
      <xdr:rowOff>146520</xdr:rowOff>
    </xdr:from>
    <xdr:to>
      <xdr:col>5</xdr:col>
      <xdr:colOff>475560</xdr:colOff>
      <xdr:row>6096</xdr:row>
      <xdr:rowOff>90360</xdr:rowOff>
    </xdr:to>
    <xdr:sp macro="" textlink="">
      <xdr:nvSpPr>
        <xdr:cNvPr id="4549" name="Line 1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/>
      </xdr:nvSpPr>
      <xdr:spPr>
        <a:xfrm flipV="1">
          <a:off x="5480640" y="101393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6096</xdr:row>
      <xdr:rowOff>147240</xdr:rowOff>
    </xdr:from>
    <xdr:to>
      <xdr:col>3</xdr:col>
      <xdr:colOff>620640</xdr:colOff>
      <xdr:row>6097</xdr:row>
      <xdr:rowOff>90720</xdr:rowOff>
    </xdr:to>
    <xdr:sp macro="" textlink="">
      <xdr:nvSpPr>
        <xdr:cNvPr id="4550" name="Line 1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/>
      </xdr:nvSpPr>
      <xdr:spPr>
        <a:xfrm flipV="1">
          <a:off x="4093920" y="101409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6097</xdr:row>
      <xdr:rowOff>147600</xdr:rowOff>
    </xdr:from>
    <xdr:to>
      <xdr:col>5</xdr:col>
      <xdr:colOff>511560</xdr:colOff>
      <xdr:row>6098</xdr:row>
      <xdr:rowOff>91440</xdr:rowOff>
    </xdr:to>
    <xdr:sp macro="" textlink="">
      <xdr:nvSpPr>
        <xdr:cNvPr id="4551" name="Line 1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/>
      </xdr:nvSpPr>
      <xdr:spPr>
        <a:xfrm flipV="1">
          <a:off x="5516640" y="101426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6098</xdr:row>
      <xdr:rowOff>147960</xdr:rowOff>
    </xdr:from>
    <xdr:to>
      <xdr:col>5</xdr:col>
      <xdr:colOff>511560</xdr:colOff>
      <xdr:row>6099</xdr:row>
      <xdr:rowOff>91440</xdr:rowOff>
    </xdr:to>
    <xdr:sp macro="" textlink="">
      <xdr:nvSpPr>
        <xdr:cNvPr id="4552" name="Line 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/>
      </xdr:nvSpPr>
      <xdr:spPr>
        <a:xfrm flipV="1">
          <a:off x="5516640" y="101442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6099</xdr:row>
      <xdr:rowOff>148320</xdr:rowOff>
    </xdr:from>
    <xdr:to>
      <xdr:col>11</xdr:col>
      <xdr:colOff>1080</xdr:colOff>
      <xdr:row>6100</xdr:row>
      <xdr:rowOff>92160</xdr:rowOff>
    </xdr:to>
    <xdr:sp macro="" textlink="">
      <xdr:nvSpPr>
        <xdr:cNvPr id="4553" name="Line 1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/>
      </xdr:nvSpPr>
      <xdr:spPr>
        <a:xfrm flipV="1">
          <a:off x="8742600" y="101458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6103</xdr:row>
      <xdr:rowOff>204120</xdr:rowOff>
    </xdr:from>
    <xdr:to>
      <xdr:col>8</xdr:col>
      <xdr:colOff>660600</xdr:colOff>
      <xdr:row>6104</xdr:row>
      <xdr:rowOff>82800</xdr:rowOff>
    </xdr:to>
    <xdr:sp macro="" textlink="">
      <xdr:nvSpPr>
        <xdr:cNvPr id="4554" name="Line 1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/>
      </xdr:nvSpPr>
      <xdr:spPr>
        <a:xfrm flipV="1">
          <a:off x="7418160" y="101529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6104</xdr:row>
      <xdr:rowOff>158400</xdr:rowOff>
    </xdr:from>
    <xdr:to>
      <xdr:col>9</xdr:col>
      <xdr:colOff>516600</xdr:colOff>
      <xdr:row>6105</xdr:row>
      <xdr:rowOff>102240</xdr:rowOff>
    </xdr:to>
    <xdr:sp macro="" textlink="">
      <xdr:nvSpPr>
        <xdr:cNvPr id="4555" name="Line 1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/>
      </xdr:nvSpPr>
      <xdr:spPr>
        <a:xfrm flipV="1">
          <a:off x="8182440" y="101547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6105</xdr:row>
      <xdr:rowOff>144720</xdr:rowOff>
    </xdr:from>
    <xdr:to>
      <xdr:col>9</xdr:col>
      <xdr:colOff>516600</xdr:colOff>
      <xdr:row>6106</xdr:row>
      <xdr:rowOff>88200</xdr:rowOff>
    </xdr:to>
    <xdr:sp macro="" textlink="">
      <xdr:nvSpPr>
        <xdr:cNvPr id="4556" name="Line 1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/>
      </xdr:nvSpPr>
      <xdr:spPr>
        <a:xfrm flipV="1">
          <a:off x="8182440" y="101562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6106</xdr:row>
      <xdr:rowOff>144720</xdr:rowOff>
    </xdr:from>
    <xdr:to>
      <xdr:col>4</xdr:col>
      <xdr:colOff>514800</xdr:colOff>
      <xdr:row>6107</xdr:row>
      <xdr:rowOff>88560</xdr:rowOff>
    </xdr:to>
    <xdr:sp macro="" textlink="">
      <xdr:nvSpPr>
        <xdr:cNvPr id="4557" name="Line 1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/>
      </xdr:nvSpPr>
      <xdr:spPr>
        <a:xfrm flipV="1">
          <a:off x="4864680" y="101578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6107</xdr:row>
      <xdr:rowOff>145440</xdr:rowOff>
    </xdr:from>
    <xdr:to>
      <xdr:col>11</xdr:col>
      <xdr:colOff>1080</xdr:colOff>
      <xdr:row>6108</xdr:row>
      <xdr:rowOff>88920</xdr:rowOff>
    </xdr:to>
    <xdr:sp macro="" textlink="">
      <xdr:nvSpPr>
        <xdr:cNvPr id="4558" name="Line 1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/>
      </xdr:nvSpPr>
      <xdr:spPr>
        <a:xfrm flipV="1">
          <a:off x="8742600" y="1015949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6108</xdr:row>
      <xdr:rowOff>145800</xdr:rowOff>
    </xdr:from>
    <xdr:to>
      <xdr:col>6</xdr:col>
      <xdr:colOff>473760</xdr:colOff>
      <xdr:row>6109</xdr:row>
      <xdr:rowOff>89280</xdr:rowOff>
    </xdr:to>
    <xdr:sp macro="" textlink="">
      <xdr:nvSpPr>
        <xdr:cNvPr id="4559" name="Line 1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/>
      </xdr:nvSpPr>
      <xdr:spPr>
        <a:xfrm flipV="1">
          <a:off x="6112440" y="1016112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6109</xdr:row>
      <xdr:rowOff>146160</xdr:rowOff>
    </xdr:from>
    <xdr:to>
      <xdr:col>3</xdr:col>
      <xdr:colOff>620640</xdr:colOff>
      <xdr:row>6110</xdr:row>
      <xdr:rowOff>90000</xdr:rowOff>
    </xdr:to>
    <xdr:sp macro="" textlink="">
      <xdr:nvSpPr>
        <xdr:cNvPr id="4560" name="Line 1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/>
      </xdr:nvSpPr>
      <xdr:spPr>
        <a:xfrm flipV="1">
          <a:off x="4093920" y="1016275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6110</xdr:row>
      <xdr:rowOff>146880</xdr:rowOff>
    </xdr:from>
    <xdr:to>
      <xdr:col>8</xdr:col>
      <xdr:colOff>624600</xdr:colOff>
      <xdr:row>6111</xdr:row>
      <xdr:rowOff>90360</xdr:rowOff>
    </xdr:to>
    <xdr:sp macro="" textlink="">
      <xdr:nvSpPr>
        <xdr:cNvPr id="4561" name="Line 1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/>
      </xdr:nvSpPr>
      <xdr:spPr>
        <a:xfrm flipV="1">
          <a:off x="7382160" y="101643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6111</xdr:row>
      <xdr:rowOff>146880</xdr:rowOff>
    </xdr:from>
    <xdr:to>
      <xdr:col>6</xdr:col>
      <xdr:colOff>473760</xdr:colOff>
      <xdr:row>6112</xdr:row>
      <xdr:rowOff>90720</xdr:rowOff>
    </xdr:to>
    <xdr:sp macro="" textlink="">
      <xdr:nvSpPr>
        <xdr:cNvPr id="4562" name="Line 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/>
      </xdr:nvSpPr>
      <xdr:spPr>
        <a:xfrm flipV="1">
          <a:off x="6112440" y="1016601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6112</xdr:row>
      <xdr:rowOff>147600</xdr:rowOff>
    </xdr:from>
    <xdr:to>
      <xdr:col>7</xdr:col>
      <xdr:colOff>477360</xdr:colOff>
      <xdr:row>6113</xdr:row>
      <xdr:rowOff>91080</xdr:rowOff>
    </xdr:to>
    <xdr:sp macro="" textlink="">
      <xdr:nvSpPr>
        <xdr:cNvPr id="4563" name="Line 1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/>
      </xdr:nvSpPr>
      <xdr:spPr>
        <a:xfrm flipV="1">
          <a:off x="6675480" y="101676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6113</xdr:row>
      <xdr:rowOff>147960</xdr:rowOff>
    </xdr:from>
    <xdr:to>
      <xdr:col>4</xdr:col>
      <xdr:colOff>514800</xdr:colOff>
      <xdr:row>6114</xdr:row>
      <xdr:rowOff>91800</xdr:rowOff>
    </xdr:to>
    <xdr:sp macro="" textlink="">
      <xdr:nvSpPr>
        <xdr:cNvPr id="4564" name="Line 1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/>
      </xdr:nvSpPr>
      <xdr:spPr>
        <a:xfrm flipV="1">
          <a:off x="4864680" y="101692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6114</xdr:row>
      <xdr:rowOff>148680</xdr:rowOff>
    </xdr:from>
    <xdr:to>
      <xdr:col>3</xdr:col>
      <xdr:colOff>620640</xdr:colOff>
      <xdr:row>6115</xdr:row>
      <xdr:rowOff>92160</xdr:rowOff>
    </xdr:to>
    <xdr:sp macro="" textlink="">
      <xdr:nvSpPr>
        <xdr:cNvPr id="4565" name="Line 1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/>
      </xdr:nvSpPr>
      <xdr:spPr>
        <a:xfrm flipV="1">
          <a:off x="4093920" y="101709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6115</xdr:row>
      <xdr:rowOff>149040</xdr:rowOff>
    </xdr:from>
    <xdr:to>
      <xdr:col>9</xdr:col>
      <xdr:colOff>516600</xdr:colOff>
      <xdr:row>6116</xdr:row>
      <xdr:rowOff>92880</xdr:rowOff>
    </xdr:to>
    <xdr:sp macro="" textlink="">
      <xdr:nvSpPr>
        <xdr:cNvPr id="4566" name="Line 1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/>
      </xdr:nvSpPr>
      <xdr:spPr>
        <a:xfrm flipV="1">
          <a:off x="8182440" y="101725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6116</xdr:row>
      <xdr:rowOff>149400</xdr:rowOff>
    </xdr:from>
    <xdr:to>
      <xdr:col>8</xdr:col>
      <xdr:colOff>660600</xdr:colOff>
      <xdr:row>6117</xdr:row>
      <xdr:rowOff>92880</xdr:rowOff>
    </xdr:to>
    <xdr:sp macro="" textlink="">
      <xdr:nvSpPr>
        <xdr:cNvPr id="4567" name="Line 1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/>
      </xdr:nvSpPr>
      <xdr:spPr>
        <a:xfrm flipV="1">
          <a:off x="7418160" y="101741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6117</xdr:row>
      <xdr:rowOff>149760</xdr:rowOff>
    </xdr:from>
    <xdr:to>
      <xdr:col>7</xdr:col>
      <xdr:colOff>477360</xdr:colOff>
      <xdr:row>6118</xdr:row>
      <xdr:rowOff>93240</xdr:rowOff>
    </xdr:to>
    <xdr:sp macro="" textlink="">
      <xdr:nvSpPr>
        <xdr:cNvPr id="4568" name="Line 1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/>
      </xdr:nvSpPr>
      <xdr:spPr>
        <a:xfrm flipV="1">
          <a:off x="6675480" y="101757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6118</xdr:row>
      <xdr:rowOff>150120</xdr:rowOff>
    </xdr:from>
    <xdr:to>
      <xdr:col>7</xdr:col>
      <xdr:colOff>477360</xdr:colOff>
      <xdr:row>6119</xdr:row>
      <xdr:rowOff>93960</xdr:rowOff>
    </xdr:to>
    <xdr:sp macro="" textlink="">
      <xdr:nvSpPr>
        <xdr:cNvPr id="4569" name="Line 1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/>
      </xdr:nvSpPr>
      <xdr:spPr>
        <a:xfrm flipV="1">
          <a:off x="6675480" y="101774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6119</xdr:row>
      <xdr:rowOff>150840</xdr:rowOff>
    </xdr:from>
    <xdr:to>
      <xdr:col>4</xdr:col>
      <xdr:colOff>514800</xdr:colOff>
      <xdr:row>6120</xdr:row>
      <xdr:rowOff>94320</xdr:rowOff>
    </xdr:to>
    <xdr:sp macro="" textlink="">
      <xdr:nvSpPr>
        <xdr:cNvPr id="4570" name="Line 1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/>
      </xdr:nvSpPr>
      <xdr:spPr>
        <a:xfrm flipV="1">
          <a:off x="4864680" y="101790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6120</xdr:row>
      <xdr:rowOff>150840</xdr:rowOff>
    </xdr:from>
    <xdr:to>
      <xdr:col>3</xdr:col>
      <xdr:colOff>656640</xdr:colOff>
      <xdr:row>6121</xdr:row>
      <xdr:rowOff>94680</xdr:rowOff>
    </xdr:to>
    <xdr:sp macro="" textlink="">
      <xdr:nvSpPr>
        <xdr:cNvPr id="4571" name="Line 1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/>
      </xdr:nvSpPr>
      <xdr:spPr>
        <a:xfrm flipV="1">
          <a:off x="4129920" y="101806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6122</xdr:row>
      <xdr:rowOff>151920</xdr:rowOff>
    </xdr:from>
    <xdr:to>
      <xdr:col>5</xdr:col>
      <xdr:colOff>511560</xdr:colOff>
      <xdr:row>6123</xdr:row>
      <xdr:rowOff>95760</xdr:rowOff>
    </xdr:to>
    <xdr:sp macro="" textlink="">
      <xdr:nvSpPr>
        <xdr:cNvPr id="4572" name="Line 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/>
      </xdr:nvSpPr>
      <xdr:spPr>
        <a:xfrm flipV="1">
          <a:off x="5516640" y="101839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6121</xdr:row>
      <xdr:rowOff>151560</xdr:rowOff>
    </xdr:from>
    <xdr:to>
      <xdr:col>9</xdr:col>
      <xdr:colOff>516600</xdr:colOff>
      <xdr:row>6122</xdr:row>
      <xdr:rowOff>95040</xdr:rowOff>
    </xdr:to>
    <xdr:sp macro="" textlink="">
      <xdr:nvSpPr>
        <xdr:cNvPr id="4573" name="Line 1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/>
      </xdr:nvSpPr>
      <xdr:spPr>
        <a:xfrm flipV="1">
          <a:off x="8182440" y="101823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96120</xdr:colOff>
      <xdr:row>6126</xdr:row>
      <xdr:rowOff>197640</xdr:rowOff>
    </xdr:from>
    <xdr:to>
      <xdr:col>4</xdr:col>
      <xdr:colOff>560160</xdr:colOff>
      <xdr:row>6127</xdr:row>
      <xdr:rowOff>76320</xdr:rowOff>
    </xdr:to>
    <xdr:sp macro="" textlink="">
      <xdr:nvSpPr>
        <xdr:cNvPr id="4574" name="Line 1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/>
      </xdr:nvSpPr>
      <xdr:spPr>
        <a:xfrm flipV="1">
          <a:off x="4910040" y="101908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6127</xdr:row>
      <xdr:rowOff>161565</xdr:rowOff>
    </xdr:from>
    <xdr:to>
      <xdr:col>7</xdr:col>
      <xdr:colOff>477360</xdr:colOff>
      <xdr:row>6128</xdr:row>
      <xdr:rowOff>105840</xdr:rowOff>
    </xdr:to>
    <xdr:sp macro="" textlink="">
      <xdr:nvSpPr>
        <xdr:cNvPr id="4575" name="Line 1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/>
      </xdr:nvSpPr>
      <xdr:spPr>
        <a:xfrm flipV="1">
          <a:off x="6675480" y="101928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6128</xdr:row>
      <xdr:rowOff>147960</xdr:rowOff>
    </xdr:from>
    <xdr:to>
      <xdr:col>8</xdr:col>
      <xdr:colOff>660600</xdr:colOff>
      <xdr:row>6129</xdr:row>
      <xdr:rowOff>91440</xdr:rowOff>
    </xdr:to>
    <xdr:sp macro="" textlink="">
      <xdr:nvSpPr>
        <xdr:cNvPr id="4576" name="Line 1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/>
      </xdr:nvSpPr>
      <xdr:spPr>
        <a:xfrm flipV="1">
          <a:off x="7418160" y="101943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6129</xdr:row>
      <xdr:rowOff>148320</xdr:rowOff>
    </xdr:from>
    <xdr:to>
      <xdr:col>7</xdr:col>
      <xdr:colOff>477360</xdr:colOff>
      <xdr:row>6130</xdr:row>
      <xdr:rowOff>92160</xdr:rowOff>
    </xdr:to>
    <xdr:sp macro="" textlink="">
      <xdr:nvSpPr>
        <xdr:cNvPr id="4577" name="Line 1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/>
      </xdr:nvSpPr>
      <xdr:spPr>
        <a:xfrm flipV="1">
          <a:off x="6675480" y="1019593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6130</xdr:row>
      <xdr:rowOff>149040</xdr:rowOff>
    </xdr:from>
    <xdr:to>
      <xdr:col>11</xdr:col>
      <xdr:colOff>1080</xdr:colOff>
      <xdr:row>6131</xdr:row>
      <xdr:rowOff>92520</xdr:rowOff>
    </xdr:to>
    <xdr:sp macro="" textlink="">
      <xdr:nvSpPr>
        <xdr:cNvPr id="4578" name="Line 1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/>
      </xdr:nvSpPr>
      <xdr:spPr>
        <a:xfrm flipV="1">
          <a:off x="8742600" y="1019756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6131</xdr:row>
      <xdr:rowOff>149400</xdr:rowOff>
    </xdr:from>
    <xdr:to>
      <xdr:col>6</xdr:col>
      <xdr:colOff>500235</xdr:colOff>
      <xdr:row>6132</xdr:row>
      <xdr:rowOff>93240</xdr:rowOff>
    </xdr:to>
    <xdr:sp macro="" textlink="">
      <xdr:nvSpPr>
        <xdr:cNvPr id="4579" name="Line 1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/>
      </xdr:nvSpPr>
      <xdr:spPr>
        <a:xfrm flipV="1">
          <a:off x="6148440" y="101991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6132</xdr:row>
      <xdr:rowOff>149760</xdr:rowOff>
    </xdr:from>
    <xdr:to>
      <xdr:col>3</xdr:col>
      <xdr:colOff>620640</xdr:colOff>
      <xdr:row>6133</xdr:row>
      <xdr:rowOff>93240</xdr:rowOff>
    </xdr:to>
    <xdr:sp macro="" textlink="">
      <xdr:nvSpPr>
        <xdr:cNvPr id="4580" name="Line 1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/>
      </xdr:nvSpPr>
      <xdr:spPr>
        <a:xfrm flipV="1">
          <a:off x="4093920" y="1020081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6133</xdr:row>
      <xdr:rowOff>150120</xdr:rowOff>
    </xdr:from>
    <xdr:to>
      <xdr:col>9</xdr:col>
      <xdr:colOff>516600</xdr:colOff>
      <xdr:row>6134</xdr:row>
      <xdr:rowOff>93600</xdr:rowOff>
    </xdr:to>
    <xdr:sp macro="" textlink="">
      <xdr:nvSpPr>
        <xdr:cNvPr id="4581" name="Line 1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/>
      </xdr:nvSpPr>
      <xdr:spPr>
        <a:xfrm flipV="1">
          <a:off x="8182440" y="102024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6134</xdr:row>
      <xdr:rowOff>150480</xdr:rowOff>
    </xdr:from>
    <xdr:to>
      <xdr:col>6</xdr:col>
      <xdr:colOff>473760</xdr:colOff>
      <xdr:row>6135</xdr:row>
      <xdr:rowOff>94320</xdr:rowOff>
    </xdr:to>
    <xdr:sp macro="" textlink="">
      <xdr:nvSpPr>
        <xdr:cNvPr id="4582" name="Line 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/>
      </xdr:nvSpPr>
      <xdr:spPr>
        <a:xfrm flipV="1">
          <a:off x="6112440" y="102040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6135</xdr:row>
      <xdr:rowOff>151200</xdr:rowOff>
    </xdr:from>
    <xdr:to>
      <xdr:col>4</xdr:col>
      <xdr:colOff>514800</xdr:colOff>
      <xdr:row>6136</xdr:row>
      <xdr:rowOff>94680</xdr:rowOff>
    </xdr:to>
    <xdr:sp macro="" textlink="">
      <xdr:nvSpPr>
        <xdr:cNvPr id="4583" name="Line 1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/>
      </xdr:nvSpPr>
      <xdr:spPr>
        <a:xfrm flipV="1">
          <a:off x="4864680" y="1020571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6136</xdr:row>
      <xdr:rowOff>151560</xdr:rowOff>
    </xdr:from>
    <xdr:to>
      <xdr:col>3</xdr:col>
      <xdr:colOff>656640</xdr:colOff>
      <xdr:row>6137</xdr:row>
      <xdr:rowOff>95400</xdr:rowOff>
    </xdr:to>
    <xdr:sp macro="" textlink="">
      <xdr:nvSpPr>
        <xdr:cNvPr id="4584" name="Line 1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/>
      </xdr:nvSpPr>
      <xdr:spPr>
        <a:xfrm flipV="1">
          <a:off x="4129920" y="102073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6137</xdr:row>
      <xdr:rowOff>151920</xdr:rowOff>
    </xdr:from>
    <xdr:to>
      <xdr:col>7</xdr:col>
      <xdr:colOff>477360</xdr:colOff>
      <xdr:row>6138</xdr:row>
      <xdr:rowOff>95400</xdr:rowOff>
    </xdr:to>
    <xdr:sp macro="" textlink="">
      <xdr:nvSpPr>
        <xdr:cNvPr id="4585" name="Line 1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/>
      </xdr:nvSpPr>
      <xdr:spPr>
        <a:xfrm flipV="1">
          <a:off x="6675480" y="102089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6138</xdr:row>
      <xdr:rowOff>152280</xdr:rowOff>
    </xdr:from>
    <xdr:to>
      <xdr:col>4</xdr:col>
      <xdr:colOff>514800</xdr:colOff>
      <xdr:row>6139</xdr:row>
      <xdr:rowOff>96120</xdr:rowOff>
    </xdr:to>
    <xdr:sp macro="" textlink="">
      <xdr:nvSpPr>
        <xdr:cNvPr id="4586" name="Line 1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/>
      </xdr:nvSpPr>
      <xdr:spPr>
        <a:xfrm flipV="1">
          <a:off x="4864680" y="1021060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6141</xdr:row>
      <xdr:rowOff>7920</xdr:rowOff>
    </xdr:from>
    <xdr:to>
      <xdr:col>3</xdr:col>
      <xdr:colOff>620640</xdr:colOff>
      <xdr:row>6141</xdr:row>
      <xdr:rowOff>114120</xdr:rowOff>
    </xdr:to>
    <xdr:sp macro="" textlink="">
      <xdr:nvSpPr>
        <xdr:cNvPr id="4587" name="Line 1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/>
      </xdr:nvSpPr>
      <xdr:spPr>
        <a:xfrm flipV="1">
          <a:off x="4093920" y="102140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6139</xdr:row>
      <xdr:rowOff>153000</xdr:rowOff>
    </xdr:from>
    <xdr:to>
      <xdr:col>3</xdr:col>
      <xdr:colOff>620640</xdr:colOff>
      <xdr:row>6140</xdr:row>
      <xdr:rowOff>96480</xdr:rowOff>
    </xdr:to>
    <xdr:sp macro="" textlink="">
      <xdr:nvSpPr>
        <xdr:cNvPr id="4588" name="Line 1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/>
      </xdr:nvSpPr>
      <xdr:spPr>
        <a:xfrm flipV="1">
          <a:off x="4093920" y="102122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6141</xdr:row>
      <xdr:rowOff>153720</xdr:rowOff>
    </xdr:from>
    <xdr:to>
      <xdr:col>4</xdr:col>
      <xdr:colOff>514800</xdr:colOff>
      <xdr:row>6142</xdr:row>
      <xdr:rowOff>97200</xdr:rowOff>
    </xdr:to>
    <xdr:sp macro="" textlink="">
      <xdr:nvSpPr>
        <xdr:cNvPr id="4589" name="Line 1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/>
      </xdr:nvSpPr>
      <xdr:spPr>
        <a:xfrm flipV="1">
          <a:off x="4864680" y="1021548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6142</xdr:row>
      <xdr:rowOff>154080</xdr:rowOff>
    </xdr:from>
    <xdr:to>
      <xdr:col>8</xdr:col>
      <xdr:colOff>624600</xdr:colOff>
      <xdr:row>6143</xdr:row>
      <xdr:rowOff>97560</xdr:rowOff>
    </xdr:to>
    <xdr:sp macro="" textlink="">
      <xdr:nvSpPr>
        <xdr:cNvPr id="4590" name="Line 1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/>
      </xdr:nvSpPr>
      <xdr:spPr>
        <a:xfrm flipV="1">
          <a:off x="7382160" y="1021712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6145</xdr:row>
      <xdr:rowOff>9360</xdr:rowOff>
    </xdr:from>
    <xdr:to>
      <xdr:col>11</xdr:col>
      <xdr:colOff>1080</xdr:colOff>
      <xdr:row>6145</xdr:row>
      <xdr:rowOff>115560</xdr:rowOff>
    </xdr:to>
    <xdr:sp macro="" textlink="">
      <xdr:nvSpPr>
        <xdr:cNvPr id="4591" name="Line 1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/>
      </xdr:nvSpPr>
      <xdr:spPr>
        <a:xfrm flipV="1">
          <a:off x="8742600" y="102205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6143</xdr:row>
      <xdr:rowOff>154440</xdr:rowOff>
    </xdr:from>
    <xdr:to>
      <xdr:col>11</xdr:col>
      <xdr:colOff>1080</xdr:colOff>
      <xdr:row>6144</xdr:row>
      <xdr:rowOff>98280</xdr:rowOff>
    </xdr:to>
    <xdr:sp macro="" textlink="">
      <xdr:nvSpPr>
        <xdr:cNvPr id="4592" name="Line 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/>
      </xdr:nvSpPr>
      <xdr:spPr>
        <a:xfrm flipV="1">
          <a:off x="8742600" y="102187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6148</xdr:row>
      <xdr:rowOff>210600</xdr:rowOff>
    </xdr:from>
    <xdr:to>
      <xdr:col>3</xdr:col>
      <xdr:colOff>656640</xdr:colOff>
      <xdr:row>6149</xdr:row>
      <xdr:rowOff>89640</xdr:rowOff>
    </xdr:to>
    <xdr:sp macro="" textlink="">
      <xdr:nvSpPr>
        <xdr:cNvPr id="4593" name="Line 1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/>
      </xdr:nvSpPr>
      <xdr:spPr>
        <a:xfrm flipV="1">
          <a:off x="4129920" y="102274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6150</xdr:row>
      <xdr:rowOff>2520</xdr:rowOff>
    </xdr:from>
    <xdr:to>
      <xdr:col>7</xdr:col>
      <xdr:colOff>477360</xdr:colOff>
      <xdr:row>6150</xdr:row>
      <xdr:rowOff>108720</xdr:rowOff>
    </xdr:to>
    <xdr:sp macro="" textlink="">
      <xdr:nvSpPr>
        <xdr:cNvPr id="4594" name="Line 1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/>
      </xdr:nvSpPr>
      <xdr:spPr>
        <a:xfrm flipV="1">
          <a:off x="6675480" y="102292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6150</xdr:row>
      <xdr:rowOff>151200</xdr:rowOff>
    </xdr:from>
    <xdr:to>
      <xdr:col>4</xdr:col>
      <xdr:colOff>514800</xdr:colOff>
      <xdr:row>6151</xdr:row>
      <xdr:rowOff>95040</xdr:rowOff>
    </xdr:to>
    <xdr:sp macro="" textlink="">
      <xdr:nvSpPr>
        <xdr:cNvPr id="4595" name="Line 1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/>
      </xdr:nvSpPr>
      <xdr:spPr>
        <a:xfrm flipV="1">
          <a:off x="4864680" y="102307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6151</xdr:row>
      <xdr:rowOff>151560</xdr:rowOff>
    </xdr:from>
    <xdr:to>
      <xdr:col>11</xdr:col>
      <xdr:colOff>1080</xdr:colOff>
      <xdr:row>6152</xdr:row>
      <xdr:rowOff>95040</xdr:rowOff>
    </xdr:to>
    <xdr:sp macro="" textlink="">
      <xdr:nvSpPr>
        <xdr:cNvPr id="4596" name="Line 1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/>
      </xdr:nvSpPr>
      <xdr:spPr>
        <a:xfrm flipV="1">
          <a:off x="8742600" y="1023236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6152</xdr:row>
      <xdr:rowOff>151920</xdr:rowOff>
    </xdr:from>
    <xdr:to>
      <xdr:col>7</xdr:col>
      <xdr:colOff>477360</xdr:colOff>
      <xdr:row>6153</xdr:row>
      <xdr:rowOff>95760</xdr:rowOff>
    </xdr:to>
    <xdr:sp macro="" textlink="">
      <xdr:nvSpPr>
        <xdr:cNvPr id="4597" name="Line 1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/>
      </xdr:nvSpPr>
      <xdr:spPr>
        <a:xfrm flipV="1">
          <a:off x="6675480" y="102339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6153</xdr:row>
      <xdr:rowOff>152640</xdr:rowOff>
    </xdr:from>
    <xdr:to>
      <xdr:col>6</xdr:col>
      <xdr:colOff>473760</xdr:colOff>
      <xdr:row>6154</xdr:row>
      <xdr:rowOff>96120</xdr:rowOff>
    </xdr:to>
    <xdr:sp macro="" textlink="">
      <xdr:nvSpPr>
        <xdr:cNvPr id="4598" name="Line 1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/>
      </xdr:nvSpPr>
      <xdr:spPr>
        <a:xfrm flipV="1">
          <a:off x="6112440" y="102356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6154</xdr:row>
      <xdr:rowOff>153000</xdr:rowOff>
    </xdr:from>
    <xdr:to>
      <xdr:col>8</xdr:col>
      <xdr:colOff>624600</xdr:colOff>
      <xdr:row>6155</xdr:row>
      <xdr:rowOff>96840</xdr:rowOff>
    </xdr:to>
    <xdr:sp macro="" textlink="">
      <xdr:nvSpPr>
        <xdr:cNvPr id="4599" name="Line 1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/>
      </xdr:nvSpPr>
      <xdr:spPr>
        <a:xfrm flipV="1">
          <a:off x="7382160" y="1023725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6155</xdr:row>
      <xdr:rowOff>153720</xdr:rowOff>
    </xdr:from>
    <xdr:to>
      <xdr:col>7</xdr:col>
      <xdr:colOff>477360</xdr:colOff>
      <xdr:row>6156</xdr:row>
      <xdr:rowOff>97200</xdr:rowOff>
    </xdr:to>
    <xdr:sp macro="" textlink="">
      <xdr:nvSpPr>
        <xdr:cNvPr id="4600" name="Line 1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/>
      </xdr:nvSpPr>
      <xdr:spPr>
        <a:xfrm flipV="1">
          <a:off x="6675480" y="1023888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6156</xdr:row>
      <xdr:rowOff>153720</xdr:rowOff>
    </xdr:from>
    <xdr:to>
      <xdr:col>6</xdr:col>
      <xdr:colOff>473760</xdr:colOff>
      <xdr:row>6157</xdr:row>
      <xdr:rowOff>97200</xdr:rowOff>
    </xdr:to>
    <xdr:sp macro="" textlink="">
      <xdr:nvSpPr>
        <xdr:cNvPr id="4601" name="Line 1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/>
      </xdr:nvSpPr>
      <xdr:spPr>
        <a:xfrm flipV="1">
          <a:off x="6112440" y="102405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6157</xdr:row>
      <xdr:rowOff>154080</xdr:rowOff>
    </xdr:from>
    <xdr:to>
      <xdr:col>11</xdr:col>
      <xdr:colOff>1080</xdr:colOff>
      <xdr:row>6158</xdr:row>
      <xdr:rowOff>97920</xdr:rowOff>
    </xdr:to>
    <xdr:sp macro="" textlink="">
      <xdr:nvSpPr>
        <xdr:cNvPr id="4602" name="Line 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/>
      </xdr:nvSpPr>
      <xdr:spPr>
        <a:xfrm flipV="1">
          <a:off x="8742600" y="102421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6158</xdr:row>
      <xdr:rowOff>154800</xdr:rowOff>
    </xdr:from>
    <xdr:to>
      <xdr:col>5</xdr:col>
      <xdr:colOff>511560</xdr:colOff>
      <xdr:row>6159</xdr:row>
      <xdr:rowOff>98280</xdr:rowOff>
    </xdr:to>
    <xdr:sp macro="" textlink="">
      <xdr:nvSpPr>
        <xdr:cNvPr id="4603" name="Line 1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/>
      </xdr:nvSpPr>
      <xdr:spPr>
        <a:xfrm flipV="1">
          <a:off x="5516640" y="102437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6159</xdr:row>
      <xdr:rowOff>155160</xdr:rowOff>
    </xdr:from>
    <xdr:to>
      <xdr:col>4</xdr:col>
      <xdr:colOff>514800</xdr:colOff>
      <xdr:row>6160</xdr:row>
      <xdr:rowOff>99000</xdr:rowOff>
    </xdr:to>
    <xdr:sp macro="" textlink="">
      <xdr:nvSpPr>
        <xdr:cNvPr id="4604" name="Line 1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/>
      </xdr:nvSpPr>
      <xdr:spPr>
        <a:xfrm flipV="1">
          <a:off x="4864680" y="1024540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6161</xdr:row>
      <xdr:rowOff>155880</xdr:rowOff>
    </xdr:from>
    <xdr:to>
      <xdr:col>3</xdr:col>
      <xdr:colOff>620640</xdr:colOff>
      <xdr:row>6162</xdr:row>
      <xdr:rowOff>99720</xdr:rowOff>
    </xdr:to>
    <xdr:sp macro="" textlink="">
      <xdr:nvSpPr>
        <xdr:cNvPr id="4605" name="Line 1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/>
      </xdr:nvSpPr>
      <xdr:spPr>
        <a:xfrm flipV="1">
          <a:off x="4093920" y="102486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6160</xdr:row>
      <xdr:rowOff>155880</xdr:rowOff>
    </xdr:from>
    <xdr:to>
      <xdr:col>7</xdr:col>
      <xdr:colOff>477360</xdr:colOff>
      <xdr:row>6161</xdr:row>
      <xdr:rowOff>99360</xdr:rowOff>
    </xdr:to>
    <xdr:sp macro="" textlink="">
      <xdr:nvSpPr>
        <xdr:cNvPr id="4606" name="Line 1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/>
      </xdr:nvSpPr>
      <xdr:spPr>
        <a:xfrm flipV="1">
          <a:off x="6675480" y="102470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6164</xdr:row>
      <xdr:rowOff>11520</xdr:rowOff>
    </xdr:from>
    <xdr:to>
      <xdr:col>5</xdr:col>
      <xdr:colOff>475560</xdr:colOff>
      <xdr:row>6164</xdr:row>
      <xdr:rowOff>117720</xdr:rowOff>
    </xdr:to>
    <xdr:sp macro="" textlink="">
      <xdr:nvSpPr>
        <xdr:cNvPr id="4607" name="Line 1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/>
      </xdr:nvSpPr>
      <xdr:spPr>
        <a:xfrm flipV="1">
          <a:off x="5480640" y="102520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6162</xdr:row>
      <xdr:rowOff>156600</xdr:rowOff>
    </xdr:from>
    <xdr:to>
      <xdr:col>5</xdr:col>
      <xdr:colOff>475560</xdr:colOff>
      <xdr:row>6163</xdr:row>
      <xdr:rowOff>100080</xdr:rowOff>
    </xdr:to>
    <xdr:sp macro="" textlink="">
      <xdr:nvSpPr>
        <xdr:cNvPr id="4608" name="Line 1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/>
      </xdr:nvSpPr>
      <xdr:spPr>
        <a:xfrm flipV="1">
          <a:off x="5480640" y="102502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6166</xdr:row>
      <xdr:rowOff>12240</xdr:rowOff>
    </xdr:from>
    <xdr:to>
      <xdr:col>8</xdr:col>
      <xdr:colOff>624600</xdr:colOff>
      <xdr:row>6166</xdr:row>
      <xdr:rowOff>118440</xdr:rowOff>
    </xdr:to>
    <xdr:sp macro="" textlink="">
      <xdr:nvSpPr>
        <xdr:cNvPr id="4609" name="Line 1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/>
      </xdr:nvSpPr>
      <xdr:spPr>
        <a:xfrm flipV="1">
          <a:off x="7382160" y="102553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6164</xdr:row>
      <xdr:rowOff>157680</xdr:rowOff>
    </xdr:from>
    <xdr:to>
      <xdr:col>8</xdr:col>
      <xdr:colOff>624600</xdr:colOff>
      <xdr:row>6165</xdr:row>
      <xdr:rowOff>101160</xdr:rowOff>
    </xdr:to>
    <xdr:sp macro="" textlink="">
      <xdr:nvSpPr>
        <xdr:cNvPr id="4610" name="Line 1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/>
      </xdr:nvSpPr>
      <xdr:spPr>
        <a:xfrm flipV="1">
          <a:off x="7382160" y="102535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6168</xdr:row>
      <xdr:rowOff>12960</xdr:rowOff>
    </xdr:from>
    <xdr:to>
      <xdr:col>4</xdr:col>
      <xdr:colOff>514800</xdr:colOff>
      <xdr:row>6168</xdr:row>
      <xdr:rowOff>119160</xdr:rowOff>
    </xdr:to>
    <xdr:sp macro="" textlink="">
      <xdr:nvSpPr>
        <xdr:cNvPr id="4611" name="Line 1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/>
      </xdr:nvSpPr>
      <xdr:spPr>
        <a:xfrm flipV="1">
          <a:off x="4864680" y="102586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6166</xdr:row>
      <xdr:rowOff>158040</xdr:rowOff>
    </xdr:from>
    <xdr:to>
      <xdr:col>4</xdr:col>
      <xdr:colOff>514800</xdr:colOff>
      <xdr:row>6167</xdr:row>
      <xdr:rowOff>101880</xdr:rowOff>
    </xdr:to>
    <xdr:sp macro="" textlink="">
      <xdr:nvSpPr>
        <xdr:cNvPr id="4612" name="Line 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/>
      </xdr:nvSpPr>
      <xdr:spPr>
        <a:xfrm flipV="1">
          <a:off x="4864680" y="102568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6168</xdr:row>
      <xdr:rowOff>159120</xdr:rowOff>
    </xdr:from>
    <xdr:to>
      <xdr:col>11</xdr:col>
      <xdr:colOff>1080</xdr:colOff>
      <xdr:row>6169</xdr:row>
      <xdr:rowOff>102960</xdr:rowOff>
    </xdr:to>
    <xdr:sp macro="" textlink="">
      <xdr:nvSpPr>
        <xdr:cNvPr id="4613" name="Line 1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/>
      </xdr:nvSpPr>
      <xdr:spPr>
        <a:xfrm flipV="1">
          <a:off x="8742600" y="102600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6172</xdr:row>
      <xdr:rowOff>214560</xdr:rowOff>
    </xdr:from>
    <xdr:to>
      <xdr:col>7</xdr:col>
      <xdr:colOff>477360</xdr:colOff>
      <xdr:row>6173</xdr:row>
      <xdr:rowOff>93240</xdr:rowOff>
    </xdr:to>
    <xdr:sp macro="" textlink="">
      <xdr:nvSpPr>
        <xdr:cNvPr id="4614" name="Line 1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/>
      </xdr:nvSpPr>
      <xdr:spPr>
        <a:xfrm flipV="1">
          <a:off x="6675480" y="102671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6174</xdr:row>
      <xdr:rowOff>6480</xdr:rowOff>
    </xdr:from>
    <xdr:to>
      <xdr:col>5</xdr:col>
      <xdr:colOff>475560</xdr:colOff>
      <xdr:row>6174</xdr:row>
      <xdr:rowOff>112680</xdr:rowOff>
    </xdr:to>
    <xdr:sp macro="" textlink="">
      <xdr:nvSpPr>
        <xdr:cNvPr id="4615" name="Line 1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/>
      </xdr:nvSpPr>
      <xdr:spPr>
        <a:xfrm flipV="1">
          <a:off x="5480640" y="1026894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6174</xdr:row>
      <xdr:rowOff>155160</xdr:rowOff>
    </xdr:from>
    <xdr:to>
      <xdr:col>5</xdr:col>
      <xdr:colOff>511560</xdr:colOff>
      <xdr:row>6175</xdr:row>
      <xdr:rowOff>98640</xdr:rowOff>
    </xdr:to>
    <xdr:sp macro="" textlink="">
      <xdr:nvSpPr>
        <xdr:cNvPr id="4616" name="Line 1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/>
      </xdr:nvSpPr>
      <xdr:spPr>
        <a:xfrm flipV="1">
          <a:off x="5516640" y="1027043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6175</xdr:row>
      <xdr:rowOff>155520</xdr:rowOff>
    </xdr:from>
    <xdr:to>
      <xdr:col>11</xdr:col>
      <xdr:colOff>1080</xdr:colOff>
      <xdr:row>6176</xdr:row>
      <xdr:rowOff>99360</xdr:rowOff>
    </xdr:to>
    <xdr:sp macro="" textlink="">
      <xdr:nvSpPr>
        <xdr:cNvPr id="4617" name="Line 1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/>
      </xdr:nvSpPr>
      <xdr:spPr>
        <a:xfrm flipV="1">
          <a:off x="8742600" y="102720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6176</xdr:row>
      <xdr:rowOff>156240</xdr:rowOff>
    </xdr:from>
    <xdr:to>
      <xdr:col>4</xdr:col>
      <xdr:colOff>514800</xdr:colOff>
      <xdr:row>6177</xdr:row>
      <xdr:rowOff>99720</xdr:rowOff>
    </xdr:to>
    <xdr:sp macro="" textlink="">
      <xdr:nvSpPr>
        <xdr:cNvPr id="4618" name="Line 1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/>
      </xdr:nvSpPr>
      <xdr:spPr>
        <a:xfrm flipV="1">
          <a:off x="4864680" y="102736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6177</xdr:row>
      <xdr:rowOff>156240</xdr:rowOff>
    </xdr:from>
    <xdr:to>
      <xdr:col>6</xdr:col>
      <xdr:colOff>473760</xdr:colOff>
      <xdr:row>6178</xdr:row>
      <xdr:rowOff>100080</xdr:rowOff>
    </xdr:to>
    <xdr:sp macro="" textlink="">
      <xdr:nvSpPr>
        <xdr:cNvPr id="4619" name="Line 1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/>
      </xdr:nvSpPr>
      <xdr:spPr>
        <a:xfrm flipV="1">
          <a:off x="6112440" y="102753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6178</xdr:row>
      <xdr:rowOff>156960</xdr:rowOff>
    </xdr:from>
    <xdr:to>
      <xdr:col>8</xdr:col>
      <xdr:colOff>624600</xdr:colOff>
      <xdr:row>6179</xdr:row>
      <xdr:rowOff>100440</xdr:rowOff>
    </xdr:to>
    <xdr:sp macro="" textlink="">
      <xdr:nvSpPr>
        <xdr:cNvPr id="4620" name="Line 1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/>
      </xdr:nvSpPr>
      <xdr:spPr>
        <a:xfrm flipV="1">
          <a:off x="7382160" y="102769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6179</xdr:row>
      <xdr:rowOff>157320</xdr:rowOff>
    </xdr:from>
    <xdr:to>
      <xdr:col>11</xdr:col>
      <xdr:colOff>1080</xdr:colOff>
      <xdr:row>6180</xdr:row>
      <xdr:rowOff>101160</xdr:rowOff>
    </xdr:to>
    <xdr:sp macro="" textlink="">
      <xdr:nvSpPr>
        <xdr:cNvPr id="4621" name="Line 1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/>
      </xdr:nvSpPr>
      <xdr:spPr>
        <a:xfrm flipV="1">
          <a:off x="8742600" y="1027858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6180</xdr:row>
      <xdr:rowOff>158040</xdr:rowOff>
    </xdr:from>
    <xdr:to>
      <xdr:col>5</xdr:col>
      <xdr:colOff>511560</xdr:colOff>
      <xdr:row>6181</xdr:row>
      <xdr:rowOff>101520</xdr:rowOff>
    </xdr:to>
    <xdr:sp macro="" textlink="">
      <xdr:nvSpPr>
        <xdr:cNvPr id="4622" name="Line 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/>
      </xdr:nvSpPr>
      <xdr:spPr>
        <a:xfrm flipV="1">
          <a:off x="5516640" y="1028021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6183</xdr:row>
      <xdr:rowOff>13320</xdr:rowOff>
    </xdr:from>
    <xdr:to>
      <xdr:col>7</xdr:col>
      <xdr:colOff>477360</xdr:colOff>
      <xdr:row>6183</xdr:row>
      <xdr:rowOff>119520</xdr:rowOff>
    </xdr:to>
    <xdr:sp macro="" textlink="">
      <xdr:nvSpPr>
        <xdr:cNvPr id="4623" name="Line 1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/>
      </xdr:nvSpPr>
      <xdr:spPr>
        <a:xfrm flipV="1">
          <a:off x="6675480" y="1028364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6181</xdr:row>
      <xdr:rowOff>158400</xdr:rowOff>
    </xdr:from>
    <xdr:to>
      <xdr:col>7</xdr:col>
      <xdr:colOff>477360</xdr:colOff>
      <xdr:row>6182</xdr:row>
      <xdr:rowOff>101880</xdr:rowOff>
    </xdr:to>
    <xdr:sp macro="" textlink="">
      <xdr:nvSpPr>
        <xdr:cNvPr id="4624" name="Line 1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/>
      </xdr:nvSpPr>
      <xdr:spPr>
        <a:xfrm flipV="1">
          <a:off x="6675480" y="1028184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6183</xdr:row>
      <xdr:rowOff>159120</xdr:rowOff>
    </xdr:from>
    <xdr:to>
      <xdr:col>4</xdr:col>
      <xdr:colOff>514800</xdr:colOff>
      <xdr:row>6184</xdr:row>
      <xdr:rowOff>102600</xdr:rowOff>
    </xdr:to>
    <xdr:sp macro="" textlink="">
      <xdr:nvSpPr>
        <xdr:cNvPr id="4625" name="Line 1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/>
      </xdr:nvSpPr>
      <xdr:spPr>
        <a:xfrm flipV="1">
          <a:off x="4864680" y="102851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6186</xdr:row>
      <xdr:rowOff>14400</xdr:rowOff>
    </xdr:from>
    <xdr:to>
      <xdr:col>3</xdr:col>
      <xdr:colOff>620640</xdr:colOff>
      <xdr:row>6186</xdr:row>
      <xdr:rowOff>120600</xdr:rowOff>
    </xdr:to>
    <xdr:sp macro="" textlink="">
      <xdr:nvSpPr>
        <xdr:cNvPr id="4626" name="Line 1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/>
      </xdr:nvSpPr>
      <xdr:spPr>
        <a:xfrm flipV="1">
          <a:off x="4093920" y="1028853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120600</xdr:colOff>
      <xdr:row>6185</xdr:row>
      <xdr:rowOff>33120</xdr:rowOff>
    </xdr:from>
    <xdr:to>
      <xdr:col>3</xdr:col>
      <xdr:colOff>584640</xdr:colOff>
      <xdr:row>6185</xdr:row>
      <xdr:rowOff>139320</xdr:rowOff>
    </xdr:to>
    <xdr:sp macro="" textlink="">
      <xdr:nvSpPr>
        <xdr:cNvPr id="4627" name="Line 1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/>
      </xdr:nvSpPr>
      <xdr:spPr>
        <a:xfrm flipV="1">
          <a:off x="4057920" y="1028709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6186</xdr:row>
      <xdr:rowOff>160200</xdr:rowOff>
    </xdr:from>
    <xdr:to>
      <xdr:col>5</xdr:col>
      <xdr:colOff>511560</xdr:colOff>
      <xdr:row>6187</xdr:row>
      <xdr:rowOff>104040</xdr:rowOff>
    </xdr:to>
    <xdr:sp macro="" textlink="">
      <xdr:nvSpPr>
        <xdr:cNvPr id="4628" name="Line 1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/>
      </xdr:nvSpPr>
      <xdr:spPr>
        <a:xfrm flipV="1">
          <a:off x="5516640" y="1028999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6189</xdr:row>
      <xdr:rowOff>15840</xdr:rowOff>
    </xdr:from>
    <xdr:to>
      <xdr:col>4</xdr:col>
      <xdr:colOff>514800</xdr:colOff>
      <xdr:row>6189</xdr:row>
      <xdr:rowOff>122040</xdr:rowOff>
    </xdr:to>
    <xdr:sp macro="" textlink="">
      <xdr:nvSpPr>
        <xdr:cNvPr id="4629" name="Line 1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/>
      </xdr:nvSpPr>
      <xdr:spPr>
        <a:xfrm flipV="1">
          <a:off x="4864680" y="102934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6187</xdr:row>
      <xdr:rowOff>160920</xdr:rowOff>
    </xdr:from>
    <xdr:to>
      <xdr:col>4</xdr:col>
      <xdr:colOff>514800</xdr:colOff>
      <xdr:row>6188</xdr:row>
      <xdr:rowOff>104400</xdr:rowOff>
    </xdr:to>
    <xdr:sp macro="" textlink="">
      <xdr:nvSpPr>
        <xdr:cNvPr id="4630" name="Line 1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/>
      </xdr:nvSpPr>
      <xdr:spPr>
        <a:xfrm flipV="1">
          <a:off x="4864680" y="102916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6191</xdr:row>
      <xdr:rowOff>16560</xdr:rowOff>
    </xdr:from>
    <xdr:to>
      <xdr:col>11</xdr:col>
      <xdr:colOff>1080</xdr:colOff>
      <xdr:row>6191</xdr:row>
      <xdr:rowOff>122760</xdr:rowOff>
    </xdr:to>
    <xdr:sp macro="" textlink="">
      <xdr:nvSpPr>
        <xdr:cNvPr id="4631" name="Line 1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/>
      </xdr:nvSpPr>
      <xdr:spPr>
        <a:xfrm flipV="1">
          <a:off x="8742600" y="102966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6190</xdr:row>
      <xdr:rowOff>75</xdr:rowOff>
    </xdr:from>
    <xdr:to>
      <xdr:col>11</xdr:col>
      <xdr:colOff>1080</xdr:colOff>
      <xdr:row>6190</xdr:row>
      <xdr:rowOff>105480</xdr:rowOff>
    </xdr:to>
    <xdr:sp macro="" textlink="">
      <xdr:nvSpPr>
        <xdr:cNvPr id="4632" name="Line 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/>
      </xdr:nvSpPr>
      <xdr:spPr>
        <a:xfrm flipV="1">
          <a:off x="8742600" y="102948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6194</xdr:row>
      <xdr:rowOff>217800</xdr:rowOff>
    </xdr:from>
    <xdr:to>
      <xdr:col>5</xdr:col>
      <xdr:colOff>475560</xdr:colOff>
      <xdr:row>6195</xdr:row>
      <xdr:rowOff>96480</xdr:rowOff>
    </xdr:to>
    <xdr:sp macro="" textlink="">
      <xdr:nvSpPr>
        <xdr:cNvPr id="4633" name="Line 1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/>
      </xdr:nvSpPr>
      <xdr:spPr>
        <a:xfrm flipV="1">
          <a:off x="5480640" y="103035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6196</xdr:row>
      <xdr:rowOff>9360</xdr:rowOff>
    </xdr:from>
    <xdr:to>
      <xdr:col>8</xdr:col>
      <xdr:colOff>624600</xdr:colOff>
      <xdr:row>6196</xdr:row>
      <xdr:rowOff>115560</xdr:rowOff>
    </xdr:to>
    <xdr:sp macro="" textlink="">
      <xdr:nvSpPr>
        <xdr:cNvPr id="4634" name="Line 1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/>
      </xdr:nvSpPr>
      <xdr:spPr>
        <a:xfrm flipV="1">
          <a:off x="7382160" y="1030538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6196</xdr:row>
      <xdr:rowOff>158040</xdr:rowOff>
    </xdr:from>
    <xdr:to>
      <xdr:col>11</xdr:col>
      <xdr:colOff>1080</xdr:colOff>
      <xdr:row>6197</xdr:row>
      <xdr:rowOff>101880</xdr:rowOff>
    </xdr:to>
    <xdr:sp macro="" textlink="">
      <xdr:nvSpPr>
        <xdr:cNvPr id="4635" name="Line 1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/>
      </xdr:nvSpPr>
      <xdr:spPr>
        <a:xfrm flipV="1">
          <a:off x="8742600" y="103068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6197</xdr:row>
      <xdr:rowOff>158760</xdr:rowOff>
    </xdr:from>
    <xdr:to>
      <xdr:col>7</xdr:col>
      <xdr:colOff>503835</xdr:colOff>
      <xdr:row>6198</xdr:row>
      <xdr:rowOff>102240</xdr:rowOff>
    </xdr:to>
    <xdr:sp macro="" textlink="">
      <xdr:nvSpPr>
        <xdr:cNvPr id="4636" name="Line 1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/>
      </xdr:nvSpPr>
      <xdr:spPr>
        <a:xfrm flipV="1">
          <a:off x="6711480" y="1030849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6198</xdr:row>
      <xdr:rowOff>158760</xdr:rowOff>
    </xdr:from>
    <xdr:to>
      <xdr:col>6</xdr:col>
      <xdr:colOff>500235</xdr:colOff>
      <xdr:row>6199</xdr:row>
      <xdr:rowOff>102600</xdr:rowOff>
    </xdr:to>
    <xdr:sp macro="" textlink="">
      <xdr:nvSpPr>
        <xdr:cNvPr id="4637" name="Line 1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/>
      </xdr:nvSpPr>
      <xdr:spPr>
        <a:xfrm flipV="1">
          <a:off x="6148440" y="103101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6199</xdr:row>
      <xdr:rowOff>159480</xdr:rowOff>
    </xdr:from>
    <xdr:to>
      <xdr:col>9</xdr:col>
      <xdr:colOff>516600</xdr:colOff>
      <xdr:row>6200</xdr:row>
      <xdr:rowOff>102960</xdr:rowOff>
    </xdr:to>
    <xdr:sp macro="" textlink="">
      <xdr:nvSpPr>
        <xdr:cNvPr id="4638" name="Line 1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/>
      </xdr:nvSpPr>
      <xdr:spPr>
        <a:xfrm flipV="1">
          <a:off x="8182440" y="103117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6200</xdr:row>
      <xdr:rowOff>159840</xdr:rowOff>
    </xdr:from>
    <xdr:to>
      <xdr:col>5</xdr:col>
      <xdr:colOff>511560</xdr:colOff>
      <xdr:row>6201</xdr:row>
      <xdr:rowOff>103680</xdr:rowOff>
    </xdr:to>
    <xdr:sp macro="" textlink="">
      <xdr:nvSpPr>
        <xdr:cNvPr id="4639" name="Line 1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/>
      </xdr:nvSpPr>
      <xdr:spPr>
        <a:xfrm flipV="1">
          <a:off x="5516640" y="1031338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6201</xdr:row>
      <xdr:rowOff>160560</xdr:rowOff>
    </xdr:from>
    <xdr:to>
      <xdr:col>6</xdr:col>
      <xdr:colOff>473760</xdr:colOff>
      <xdr:row>6202</xdr:row>
      <xdr:rowOff>104040</xdr:rowOff>
    </xdr:to>
    <xdr:sp macro="" textlink="">
      <xdr:nvSpPr>
        <xdr:cNvPr id="4640" name="Line 1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/>
      </xdr:nvSpPr>
      <xdr:spPr>
        <a:xfrm flipV="1">
          <a:off x="6112440" y="1031501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6202</xdr:row>
      <xdr:rowOff>160920</xdr:rowOff>
    </xdr:from>
    <xdr:to>
      <xdr:col>8</xdr:col>
      <xdr:colOff>624600</xdr:colOff>
      <xdr:row>6203</xdr:row>
      <xdr:rowOff>104760</xdr:rowOff>
    </xdr:to>
    <xdr:sp macro="" textlink="">
      <xdr:nvSpPr>
        <xdr:cNvPr id="4641" name="Line 1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/>
      </xdr:nvSpPr>
      <xdr:spPr>
        <a:xfrm flipV="1">
          <a:off x="7382160" y="103166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6203</xdr:row>
      <xdr:rowOff>161280</xdr:rowOff>
    </xdr:from>
    <xdr:to>
      <xdr:col>7</xdr:col>
      <xdr:colOff>477360</xdr:colOff>
      <xdr:row>6204</xdr:row>
      <xdr:rowOff>104760</xdr:rowOff>
    </xdr:to>
    <xdr:sp macro="" textlink="">
      <xdr:nvSpPr>
        <xdr:cNvPr id="4642" name="Line 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/>
      </xdr:nvSpPr>
      <xdr:spPr>
        <a:xfrm flipV="1">
          <a:off x="6675480" y="103182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6204</xdr:row>
      <xdr:rowOff>161640</xdr:rowOff>
    </xdr:from>
    <xdr:to>
      <xdr:col>4</xdr:col>
      <xdr:colOff>514800</xdr:colOff>
      <xdr:row>6205</xdr:row>
      <xdr:rowOff>105120</xdr:rowOff>
    </xdr:to>
    <xdr:sp macro="" textlink="">
      <xdr:nvSpPr>
        <xdr:cNvPr id="4643" name="Line 1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/>
      </xdr:nvSpPr>
      <xdr:spPr>
        <a:xfrm flipV="1">
          <a:off x="4864680" y="103199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6205</xdr:row>
      <xdr:rowOff>161565</xdr:rowOff>
    </xdr:from>
    <xdr:to>
      <xdr:col>3</xdr:col>
      <xdr:colOff>620640</xdr:colOff>
      <xdr:row>6206</xdr:row>
      <xdr:rowOff>105840</xdr:rowOff>
    </xdr:to>
    <xdr:sp macro="" textlink="">
      <xdr:nvSpPr>
        <xdr:cNvPr id="4644" name="Line 1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/>
      </xdr:nvSpPr>
      <xdr:spPr>
        <a:xfrm flipV="1">
          <a:off x="4093920" y="1032153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6207</xdr:row>
      <xdr:rowOff>0</xdr:rowOff>
    </xdr:from>
    <xdr:to>
      <xdr:col>6</xdr:col>
      <xdr:colOff>473760</xdr:colOff>
      <xdr:row>6207</xdr:row>
      <xdr:rowOff>106200</xdr:rowOff>
    </xdr:to>
    <xdr:sp macro="" textlink="">
      <xdr:nvSpPr>
        <xdr:cNvPr id="4645" name="Line 1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/>
      </xdr:nvSpPr>
      <xdr:spPr>
        <a:xfrm flipV="1">
          <a:off x="6112440" y="103231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6209</xdr:row>
      <xdr:rowOff>18000</xdr:rowOff>
    </xdr:from>
    <xdr:to>
      <xdr:col>7</xdr:col>
      <xdr:colOff>477360</xdr:colOff>
      <xdr:row>6209</xdr:row>
      <xdr:rowOff>124200</xdr:rowOff>
    </xdr:to>
    <xdr:sp macro="" textlink="">
      <xdr:nvSpPr>
        <xdr:cNvPr id="4646" name="Line 1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/>
      </xdr:nvSpPr>
      <xdr:spPr>
        <a:xfrm flipV="1">
          <a:off x="6675480" y="103266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6208</xdr:row>
      <xdr:rowOff>720</xdr:rowOff>
    </xdr:from>
    <xdr:to>
      <xdr:col>7</xdr:col>
      <xdr:colOff>477360</xdr:colOff>
      <xdr:row>6208</xdr:row>
      <xdr:rowOff>106920</xdr:rowOff>
    </xdr:to>
    <xdr:sp macro="" textlink="">
      <xdr:nvSpPr>
        <xdr:cNvPr id="4647" name="Line 1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/>
      </xdr:nvSpPr>
      <xdr:spPr>
        <a:xfrm flipV="1">
          <a:off x="6675480" y="103248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6210</xdr:row>
      <xdr:rowOff>1440</xdr:rowOff>
    </xdr:from>
    <xdr:to>
      <xdr:col>4</xdr:col>
      <xdr:colOff>514800</xdr:colOff>
      <xdr:row>6210</xdr:row>
      <xdr:rowOff>107640</xdr:rowOff>
    </xdr:to>
    <xdr:sp macro="" textlink="">
      <xdr:nvSpPr>
        <xdr:cNvPr id="4648" name="Line 1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/>
      </xdr:nvSpPr>
      <xdr:spPr>
        <a:xfrm flipV="1">
          <a:off x="4864680" y="103280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6211</xdr:row>
      <xdr:rowOff>1800</xdr:rowOff>
    </xdr:from>
    <xdr:to>
      <xdr:col>3</xdr:col>
      <xdr:colOff>620640</xdr:colOff>
      <xdr:row>6211</xdr:row>
      <xdr:rowOff>108000</xdr:rowOff>
    </xdr:to>
    <xdr:sp macro="" textlink="">
      <xdr:nvSpPr>
        <xdr:cNvPr id="4649" name="Line 1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/>
      </xdr:nvSpPr>
      <xdr:spPr>
        <a:xfrm flipV="1">
          <a:off x="4093920" y="1032968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6213</xdr:row>
      <xdr:rowOff>2520</xdr:rowOff>
    </xdr:from>
    <xdr:to>
      <xdr:col>4</xdr:col>
      <xdr:colOff>514800</xdr:colOff>
      <xdr:row>6213</xdr:row>
      <xdr:rowOff>108720</xdr:rowOff>
    </xdr:to>
    <xdr:sp macro="" textlink="">
      <xdr:nvSpPr>
        <xdr:cNvPr id="4650" name="Line 1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/>
      </xdr:nvSpPr>
      <xdr:spPr>
        <a:xfrm flipV="1">
          <a:off x="4864680" y="1033294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6212</xdr:row>
      <xdr:rowOff>2520</xdr:rowOff>
    </xdr:from>
    <xdr:to>
      <xdr:col>5</xdr:col>
      <xdr:colOff>511560</xdr:colOff>
      <xdr:row>6212</xdr:row>
      <xdr:rowOff>108720</xdr:rowOff>
    </xdr:to>
    <xdr:sp macro="" textlink="">
      <xdr:nvSpPr>
        <xdr:cNvPr id="4651" name="Line 1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/>
      </xdr:nvSpPr>
      <xdr:spPr>
        <a:xfrm flipV="1">
          <a:off x="5516640" y="1033131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6214</xdr:row>
      <xdr:rowOff>2880</xdr:rowOff>
    </xdr:from>
    <xdr:to>
      <xdr:col>11</xdr:col>
      <xdr:colOff>1080</xdr:colOff>
      <xdr:row>6214</xdr:row>
      <xdr:rowOff>109080</xdr:rowOff>
    </xdr:to>
    <xdr:sp macro="" textlink="">
      <xdr:nvSpPr>
        <xdr:cNvPr id="4652" name="Line 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/>
      </xdr:nvSpPr>
      <xdr:spPr>
        <a:xfrm flipV="1">
          <a:off x="8742600" y="1033457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6218</xdr:row>
      <xdr:rowOff>29520</xdr:rowOff>
    </xdr:from>
    <xdr:to>
      <xdr:col>4</xdr:col>
      <xdr:colOff>514800</xdr:colOff>
      <xdr:row>6218</xdr:row>
      <xdr:rowOff>135720</xdr:rowOff>
    </xdr:to>
    <xdr:sp macro="" textlink="">
      <xdr:nvSpPr>
        <xdr:cNvPr id="4653" name="Line 1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/>
      </xdr:nvSpPr>
      <xdr:spPr>
        <a:xfrm flipV="1">
          <a:off x="4864680" y="103419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6219</xdr:row>
      <xdr:rowOff>13320</xdr:rowOff>
    </xdr:from>
    <xdr:to>
      <xdr:col>5</xdr:col>
      <xdr:colOff>511560</xdr:colOff>
      <xdr:row>6219</xdr:row>
      <xdr:rowOff>119520</xdr:rowOff>
    </xdr:to>
    <xdr:sp macro="" textlink="">
      <xdr:nvSpPr>
        <xdr:cNvPr id="4654" name="Line 1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/>
      </xdr:nvSpPr>
      <xdr:spPr>
        <a:xfrm flipV="1">
          <a:off x="5516640" y="103434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6219</xdr:row>
      <xdr:rowOff>161640</xdr:rowOff>
    </xdr:from>
    <xdr:to>
      <xdr:col>7</xdr:col>
      <xdr:colOff>477360</xdr:colOff>
      <xdr:row>6220</xdr:row>
      <xdr:rowOff>105120</xdr:rowOff>
    </xdr:to>
    <xdr:sp macro="" textlink="">
      <xdr:nvSpPr>
        <xdr:cNvPr id="4655" name="Line 1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/>
      </xdr:nvSpPr>
      <xdr:spPr>
        <a:xfrm flipV="1">
          <a:off x="6675480" y="103449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6221</xdr:row>
      <xdr:rowOff>75</xdr:rowOff>
    </xdr:from>
    <xdr:to>
      <xdr:col>11</xdr:col>
      <xdr:colOff>1080</xdr:colOff>
      <xdr:row>6221</xdr:row>
      <xdr:rowOff>105480</xdr:rowOff>
    </xdr:to>
    <xdr:sp macro="" textlink="">
      <xdr:nvSpPr>
        <xdr:cNvPr id="4656" name="Line 1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/>
      </xdr:nvSpPr>
      <xdr:spPr>
        <a:xfrm flipV="1">
          <a:off x="8742600" y="103465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6222</xdr:row>
      <xdr:rowOff>0</xdr:rowOff>
    </xdr:from>
    <xdr:to>
      <xdr:col>3</xdr:col>
      <xdr:colOff>656640</xdr:colOff>
      <xdr:row>6222</xdr:row>
      <xdr:rowOff>106200</xdr:rowOff>
    </xdr:to>
    <xdr:sp macro="" textlink="">
      <xdr:nvSpPr>
        <xdr:cNvPr id="4657" name="Line 1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/>
      </xdr:nvSpPr>
      <xdr:spPr>
        <a:xfrm flipV="1">
          <a:off x="4129920" y="103481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6223</xdr:row>
      <xdr:rowOff>360</xdr:rowOff>
    </xdr:from>
    <xdr:to>
      <xdr:col>9</xdr:col>
      <xdr:colOff>516600</xdr:colOff>
      <xdr:row>6223</xdr:row>
      <xdr:rowOff>106560</xdr:rowOff>
    </xdr:to>
    <xdr:sp macro="" textlink="">
      <xdr:nvSpPr>
        <xdr:cNvPr id="4658" name="Line 1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/>
      </xdr:nvSpPr>
      <xdr:spPr>
        <a:xfrm flipV="1">
          <a:off x="8182440" y="1034982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6224</xdr:row>
      <xdr:rowOff>720</xdr:rowOff>
    </xdr:from>
    <xdr:to>
      <xdr:col>8</xdr:col>
      <xdr:colOff>660600</xdr:colOff>
      <xdr:row>6224</xdr:row>
      <xdr:rowOff>106920</xdr:rowOff>
    </xdr:to>
    <xdr:sp macro="" textlink="">
      <xdr:nvSpPr>
        <xdr:cNvPr id="4659" name="Line 1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/>
      </xdr:nvSpPr>
      <xdr:spPr>
        <a:xfrm flipV="1">
          <a:off x="7418160" y="103514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6225</xdr:row>
      <xdr:rowOff>1080</xdr:rowOff>
    </xdr:from>
    <xdr:to>
      <xdr:col>7</xdr:col>
      <xdr:colOff>477360</xdr:colOff>
      <xdr:row>6225</xdr:row>
      <xdr:rowOff>107280</xdr:rowOff>
    </xdr:to>
    <xdr:sp macro="" textlink="">
      <xdr:nvSpPr>
        <xdr:cNvPr id="4660" name="Line 1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/>
      </xdr:nvSpPr>
      <xdr:spPr>
        <a:xfrm flipV="1">
          <a:off x="6675480" y="1035308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6226</xdr:row>
      <xdr:rowOff>1800</xdr:rowOff>
    </xdr:from>
    <xdr:to>
      <xdr:col>4</xdr:col>
      <xdr:colOff>550800</xdr:colOff>
      <xdr:row>6226</xdr:row>
      <xdr:rowOff>108000</xdr:rowOff>
    </xdr:to>
    <xdr:sp macro="" textlink="">
      <xdr:nvSpPr>
        <xdr:cNvPr id="4661" name="Line 1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/>
      </xdr:nvSpPr>
      <xdr:spPr>
        <a:xfrm flipV="1">
          <a:off x="4900680" y="103547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6227</xdr:row>
      <xdr:rowOff>2160</xdr:rowOff>
    </xdr:from>
    <xdr:to>
      <xdr:col>3</xdr:col>
      <xdr:colOff>656640</xdr:colOff>
      <xdr:row>6227</xdr:row>
      <xdr:rowOff>108360</xdr:rowOff>
    </xdr:to>
    <xdr:sp macro="" textlink="">
      <xdr:nvSpPr>
        <xdr:cNvPr id="4662" name="Line 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/>
      </xdr:nvSpPr>
      <xdr:spPr>
        <a:xfrm flipV="1">
          <a:off x="4129920" y="103563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6228</xdr:row>
      <xdr:rowOff>2880</xdr:rowOff>
    </xdr:from>
    <xdr:to>
      <xdr:col>5</xdr:col>
      <xdr:colOff>511560</xdr:colOff>
      <xdr:row>6228</xdr:row>
      <xdr:rowOff>109080</xdr:rowOff>
    </xdr:to>
    <xdr:sp macro="" textlink="">
      <xdr:nvSpPr>
        <xdr:cNvPr id="4663" name="Line 1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/>
      </xdr:nvSpPr>
      <xdr:spPr>
        <a:xfrm flipV="1">
          <a:off x="5516640" y="103579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6229</xdr:row>
      <xdr:rowOff>2880</xdr:rowOff>
    </xdr:from>
    <xdr:to>
      <xdr:col>8</xdr:col>
      <xdr:colOff>660600</xdr:colOff>
      <xdr:row>6229</xdr:row>
      <xdr:rowOff>109080</xdr:rowOff>
    </xdr:to>
    <xdr:sp macro="" textlink="">
      <xdr:nvSpPr>
        <xdr:cNvPr id="4664" name="Line 1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/>
      </xdr:nvSpPr>
      <xdr:spPr>
        <a:xfrm flipV="1">
          <a:off x="7418160" y="1035960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6231</xdr:row>
      <xdr:rowOff>20880</xdr:rowOff>
    </xdr:from>
    <xdr:to>
      <xdr:col>7</xdr:col>
      <xdr:colOff>477360</xdr:colOff>
      <xdr:row>6231</xdr:row>
      <xdr:rowOff>127080</xdr:rowOff>
    </xdr:to>
    <xdr:sp macro="" textlink="">
      <xdr:nvSpPr>
        <xdr:cNvPr id="4665" name="Line 1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/>
      </xdr:nvSpPr>
      <xdr:spPr>
        <a:xfrm flipV="1">
          <a:off x="6675480" y="1036303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6230</xdr:row>
      <xdr:rowOff>3240</xdr:rowOff>
    </xdr:from>
    <xdr:to>
      <xdr:col>7</xdr:col>
      <xdr:colOff>477360</xdr:colOff>
      <xdr:row>6230</xdr:row>
      <xdr:rowOff>109440</xdr:rowOff>
    </xdr:to>
    <xdr:sp macro="" textlink="">
      <xdr:nvSpPr>
        <xdr:cNvPr id="4666" name="Line 1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/>
      </xdr:nvSpPr>
      <xdr:spPr>
        <a:xfrm flipV="1">
          <a:off x="6675480" y="1036123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6232</xdr:row>
      <xdr:rowOff>4320</xdr:rowOff>
    </xdr:from>
    <xdr:to>
      <xdr:col>4</xdr:col>
      <xdr:colOff>514800</xdr:colOff>
      <xdr:row>6232</xdr:row>
      <xdr:rowOff>110520</xdr:rowOff>
    </xdr:to>
    <xdr:sp macro="" textlink="">
      <xdr:nvSpPr>
        <xdr:cNvPr id="4667" name="Line 1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/>
      </xdr:nvSpPr>
      <xdr:spPr>
        <a:xfrm flipV="1">
          <a:off x="4864680" y="1036449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6234</xdr:row>
      <xdr:rowOff>22320</xdr:rowOff>
    </xdr:from>
    <xdr:to>
      <xdr:col>3</xdr:col>
      <xdr:colOff>620640</xdr:colOff>
      <xdr:row>6234</xdr:row>
      <xdr:rowOff>128520</xdr:rowOff>
    </xdr:to>
    <xdr:sp macro="" textlink="">
      <xdr:nvSpPr>
        <xdr:cNvPr id="4668" name="Line 1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/>
      </xdr:nvSpPr>
      <xdr:spPr>
        <a:xfrm flipV="1">
          <a:off x="4093920" y="1036792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6233</xdr:row>
      <xdr:rowOff>5040</xdr:rowOff>
    </xdr:from>
    <xdr:to>
      <xdr:col>3</xdr:col>
      <xdr:colOff>620640</xdr:colOff>
      <xdr:row>6233</xdr:row>
      <xdr:rowOff>111240</xdr:rowOff>
    </xdr:to>
    <xdr:sp macro="" textlink="">
      <xdr:nvSpPr>
        <xdr:cNvPr id="4669" name="Line 1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/>
      </xdr:nvSpPr>
      <xdr:spPr>
        <a:xfrm flipV="1">
          <a:off x="4093920" y="1036612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6237</xdr:row>
      <xdr:rowOff>6840</xdr:rowOff>
    </xdr:from>
    <xdr:to>
      <xdr:col>4</xdr:col>
      <xdr:colOff>550800</xdr:colOff>
      <xdr:row>6237</xdr:row>
      <xdr:rowOff>113040</xdr:rowOff>
    </xdr:to>
    <xdr:sp macro="" textlink="">
      <xdr:nvSpPr>
        <xdr:cNvPr id="4670" name="Line 1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/>
      </xdr:nvSpPr>
      <xdr:spPr>
        <a:xfrm flipV="1">
          <a:off x="4900680" y="1037264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6236</xdr:row>
      <xdr:rowOff>23040</xdr:rowOff>
    </xdr:from>
    <xdr:to>
      <xdr:col>8</xdr:col>
      <xdr:colOff>624600</xdr:colOff>
      <xdr:row>6236</xdr:row>
      <xdr:rowOff>129240</xdr:rowOff>
    </xdr:to>
    <xdr:sp macro="" textlink="">
      <xdr:nvSpPr>
        <xdr:cNvPr id="4671" name="Line 1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/>
      </xdr:nvSpPr>
      <xdr:spPr>
        <a:xfrm flipV="1">
          <a:off x="7382160" y="103711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6235</xdr:row>
      <xdr:rowOff>5760</xdr:rowOff>
    </xdr:from>
    <xdr:to>
      <xdr:col>8</xdr:col>
      <xdr:colOff>624600</xdr:colOff>
      <xdr:row>6235</xdr:row>
      <xdr:rowOff>111960</xdr:rowOff>
    </xdr:to>
    <xdr:sp macro="" textlink="">
      <xdr:nvSpPr>
        <xdr:cNvPr id="4672" name="Line 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/>
      </xdr:nvSpPr>
      <xdr:spPr>
        <a:xfrm flipV="1">
          <a:off x="7382160" y="103693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6243</xdr:row>
      <xdr:rowOff>26280</xdr:rowOff>
    </xdr:from>
    <xdr:to>
      <xdr:col>11</xdr:col>
      <xdr:colOff>1080</xdr:colOff>
      <xdr:row>6243</xdr:row>
      <xdr:rowOff>132480</xdr:rowOff>
    </xdr:to>
    <xdr:sp macro="" textlink="">
      <xdr:nvSpPr>
        <xdr:cNvPr id="4673" name="Line 1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/>
      </xdr:nvSpPr>
      <xdr:spPr>
        <a:xfrm flipV="1">
          <a:off x="8742600" y="103825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6242</xdr:row>
      <xdr:rowOff>9000</xdr:rowOff>
    </xdr:from>
    <xdr:to>
      <xdr:col>11</xdr:col>
      <xdr:colOff>1080</xdr:colOff>
      <xdr:row>6242</xdr:row>
      <xdr:rowOff>115200</xdr:rowOff>
    </xdr:to>
    <xdr:sp macro="" textlink="">
      <xdr:nvSpPr>
        <xdr:cNvPr id="4674" name="Line 1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/>
      </xdr:nvSpPr>
      <xdr:spPr>
        <a:xfrm flipV="1">
          <a:off x="8742600" y="103807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1680</xdr:colOff>
      <xdr:row>6247</xdr:row>
      <xdr:rowOff>28440</xdr:rowOff>
    </xdr:from>
    <xdr:to>
      <xdr:col>11</xdr:col>
      <xdr:colOff>3570</xdr:colOff>
      <xdr:row>6247</xdr:row>
      <xdr:rowOff>134640</xdr:rowOff>
    </xdr:to>
    <xdr:sp macro="" textlink="">
      <xdr:nvSpPr>
        <xdr:cNvPr id="4675" name="Line 1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/>
      </xdr:nvSpPr>
      <xdr:spPr>
        <a:xfrm flipV="1">
          <a:off x="8741160" y="103897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156960</xdr:colOff>
      <xdr:row>6257</xdr:row>
      <xdr:rowOff>3960</xdr:rowOff>
    </xdr:from>
    <xdr:to>
      <xdr:col>3</xdr:col>
      <xdr:colOff>621000</xdr:colOff>
      <xdr:row>6257</xdr:row>
      <xdr:rowOff>110160</xdr:rowOff>
    </xdr:to>
    <xdr:sp macro="" textlink="">
      <xdr:nvSpPr>
        <xdr:cNvPr id="4676" name="Line 1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/>
      </xdr:nvSpPr>
      <xdr:spPr>
        <a:xfrm flipV="1">
          <a:off x="4094280" y="1040577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176400</xdr:colOff>
      <xdr:row>6248</xdr:row>
      <xdr:rowOff>148680</xdr:rowOff>
    </xdr:from>
    <xdr:to>
      <xdr:col>3</xdr:col>
      <xdr:colOff>640440</xdr:colOff>
      <xdr:row>6249</xdr:row>
      <xdr:rowOff>92520</xdr:rowOff>
    </xdr:to>
    <xdr:sp macro="" textlink="">
      <xdr:nvSpPr>
        <xdr:cNvPr id="4677" name="Line 1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/>
      </xdr:nvSpPr>
      <xdr:spPr>
        <a:xfrm flipV="1">
          <a:off x="4113720" y="1039258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167040</xdr:colOff>
      <xdr:row>6258</xdr:row>
      <xdr:rowOff>28440</xdr:rowOff>
    </xdr:from>
    <xdr:to>
      <xdr:col>3</xdr:col>
      <xdr:colOff>631080</xdr:colOff>
      <xdr:row>6258</xdr:row>
      <xdr:rowOff>134640</xdr:rowOff>
    </xdr:to>
    <xdr:sp macro="" textlink="">
      <xdr:nvSpPr>
        <xdr:cNvPr id="4678" name="Line 1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/>
      </xdr:nvSpPr>
      <xdr:spPr>
        <a:xfrm flipV="1">
          <a:off x="4104360" y="104076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11520</xdr:colOff>
      <xdr:row>6251</xdr:row>
      <xdr:rowOff>35280</xdr:rowOff>
    </xdr:from>
    <xdr:to>
      <xdr:col>4</xdr:col>
      <xdr:colOff>475560</xdr:colOff>
      <xdr:row>6251</xdr:row>
      <xdr:rowOff>141480</xdr:rowOff>
    </xdr:to>
    <xdr:sp macro="" textlink="">
      <xdr:nvSpPr>
        <xdr:cNvPr id="4679" name="Line 1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/>
      </xdr:nvSpPr>
      <xdr:spPr>
        <a:xfrm flipV="1">
          <a:off x="4825440" y="103963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176400</xdr:colOff>
      <xdr:row>6253</xdr:row>
      <xdr:rowOff>160920</xdr:rowOff>
    </xdr:from>
    <xdr:to>
      <xdr:col>3</xdr:col>
      <xdr:colOff>640440</xdr:colOff>
      <xdr:row>6254</xdr:row>
      <xdr:rowOff>104400</xdr:rowOff>
    </xdr:to>
    <xdr:sp macro="" textlink="">
      <xdr:nvSpPr>
        <xdr:cNvPr id="4680" name="Line 1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/>
      </xdr:nvSpPr>
      <xdr:spPr>
        <a:xfrm flipV="1">
          <a:off x="4113720" y="1040083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37440</xdr:colOff>
      <xdr:row>6254</xdr:row>
      <xdr:rowOff>161280</xdr:rowOff>
    </xdr:from>
    <xdr:to>
      <xdr:col>4</xdr:col>
      <xdr:colOff>501480</xdr:colOff>
      <xdr:row>6255</xdr:row>
      <xdr:rowOff>104760</xdr:rowOff>
    </xdr:to>
    <xdr:sp macro="" textlink="">
      <xdr:nvSpPr>
        <xdr:cNvPr id="4681" name="Line 1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/>
      </xdr:nvSpPr>
      <xdr:spPr>
        <a:xfrm flipV="1">
          <a:off x="4851360" y="1040246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144720</xdr:colOff>
      <xdr:row>6268</xdr:row>
      <xdr:rowOff>7560</xdr:rowOff>
    </xdr:from>
    <xdr:to>
      <xdr:col>3</xdr:col>
      <xdr:colOff>608760</xdr:colOff>
      <xdr:row>6268</xdr:row>
      <xdr:rowOff>113760</xdr:rowOff>
    </xdr:to>
    <xdr:sp macro="" textlink="">
      <xdr:nvSpPr>
        <xdr:cNvPr id="4682" name="Line 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/>
      </xdr:nvSpPr>
      <xdr:spPr>
        <a:xfrm flipV="1">
          <a:off x="4082040" y="104243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6267</xdr:row>
      <xdr:rowOff>21600</xdr:rowOff>
    </xdr:from>
    <xdr:to>
      <xdr:col>4</xdr:col>
      <xdr:colOff>534600</xdr:colOff>
      <xdr:row>6267</xdr:row>
      <xdr:rowOff>127800</xdr:rowOff>
    </xdr:to>
    <xdr:sp macro="" textlink="">
      <xdr:nvSpPr>
        <xdr:cNvPr id="4683" name="Line 1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/>
      </xdr:nvSpPr>
      <xdr:spPr>
        <a:xfrm flipV="1">
          <a:off x="4884480" y="104228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191160</xdr:colOff>
      <xdr:row>6266</xdr:row>
      <xdr:rowOff>15840</xdr:rowOff>
    </xdr:from>
    <xdr:to>
      <xdr:col>8</xdr:col>
      <xdr:colOff>655200</xdr:colOff>
      <xdr:row>6266</xdr:row>
      <xdr:rowOff>122040</xdr:rowOff>
    </xdr:to>
    <xdr:sp macro="" textlink="">
      <xdr:nvSpPr>
        <xdr:cNvPr id="4684" name="Line 1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/>
      </xdr:nvSpPr>
      <xdr:spPr>
        <a:xfrm flipV="1">
          <a:off x="7412760" y="104211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44640</xdr:colOff>
      <xdr:row>6270</xdr:row>
      <xdr:rowOff>25200</xdr:rowOff>
    </xdr:from>
    <xdr:to>
      <xdr:col>4</xdr:col>
      <xdr:colOff>508680</xdr:colOff>
      <xdr:row>6270</xdr:row>
      <xdr:rowOff>131400</xdr:rowOff>
    </xdr:to>
    <xdr:sp macro="" textlink="">
      <xdr:nvSpPr>
        <xdr:cNvPr id="4685" name="Line 1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/>
      </xdr:nvSpPr>
      <xdr:spPr>
        <a:xfrm flipV="1">
          <a:off x="4858560" y="104277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64440</xdr:colOff>
      <xdr:row>6268</xdr:row>
      <xdr:rowOff>141480</xdr:rowOff>
    </xdr:from>
    <xdr:to>
      <xdr:col>4</xdr:col>
      <xdr:colOff>528480</xdr:colOff>
      <xdr:row>6269</xdr:row>
      <xdr:rowOff>84960</xdr:rowOff>
    </xdr:to>
    <xdr:sp macro="" textlink="">
      <xdr:nvSpPr>
        <xdr:cNvPr id="4686" name="Line 1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/>
      </xdr:nvSpPr>
      <xdr:spPr>
        <a:xfrm flipV="1">
          <a:off x="4878360" y="104256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48240</xdr:colOff>
      <xdr:row>6272</xdr:row>
      <xdr:rowOff>9000</xdr:rowOff>
    </xdr:from>
    <xdr:to>
      <xdr:col>4</xdr:col>
      <xdr:colOff>512280</xdr:colOff>
      <xdr:row>6272</xdr:row>
      <xdr:rowOff>115200</xdr:rowOff>
    </xdr:to>
    <xdr:sp macro="" textlink="">
      <xdr:nvSpPr>
        <xdr:cNvPr id="4687" name="Line 1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/>
      </xdr:nvSpPr>
      <xdr:spPr>
        <a:xfrm flipV="1">
          <a:off x="4862160" y="1043084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6271</xdr:row>
      <xdr:rowOff>8280</xdr:rowOff>
    </xdr:from>
    <xdr:to>
      <xdr:col>3</xdr:col>
      <xdr:colOff>656640</xdr:colOff>
      <xdr:row>6271</xdr:row>
      <xdr:rowOff>114480</xdr:rowOff>
    </xdr:to>
    <xdr:sp macro="" textlink="">
      <xdr:nvSpPr>
        <xdr:cNvPr id="4688" name="Line 1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/>
      </xdr:nvSpPr>
      <xdr:spPr>
        <a:xfrm flipV="1">
          <a:off x="4129920" y="1042921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546480</xdr:colOff>
      <xdr:row>6276</xdr:row>
      <xdr:rowOff>3600</xdr:rowOff>
    </xdr:from>
    <xdr:to>
      <xdr:col>10</xdr:col>
      <xdr:colOff>376920</xdr:colOff>
      <xdr:row>6276</xdr:row>
      <xdr:rowOff>109800</xdr:rowOff>
    </xdr:to>
    <xdr:sp macro="" textlink="">
      <xdr:nvSpPr>
        <xdr:cNvPr id="4689" name="Line 1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/>
      </xdr:nvSpPr>
      <xdr:spPr>
        <a:xfrm flipV="1">
          <a:off x="8676360" y="104379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50400</xdr:colOff>
      <xdr:row>6276</xdr:row>
      <xdr:rowOff>147600</xdr:rowOff>
    </xdr:from>
    <xdr:to>
      <xdr:col>4</xdr:col>
      <xdr:colOff>514440</xdr:colOff>
      <xdr:row>6277</xdr:row>
      <xdr:rowOff>91440</xdr:rowOff>
    </xdr:to>
    <xdr:sp macro="" textlink="">
      <xdr:nvSpPr>
        <xdr:cNvPr id="4690" name="Line 1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/>
      </xdr:nvSpPr>
      <xdr:spPr>
        <a:xfrm flipV="1">
          <a:off x="4864320" y="104393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62640</xdr:colOff>
      <xdr:row>6278</xdr:row>
      <xdr:rowOff>12240</xdr:rowOff>
    </xdr:from>
    <xdr:to>
      <xdr:col>8</xdr:col>
      <xdr:colOff>2805</xdr:colOff>
      <xdr:row>6278</xdr:row>
      <xdr:rowOff>118440</xdr:rowOff>
    </xdr:to>
    <xdr:sp macro="" textlink="">
      <xdr:nvSpPr>
        <xdr:cNvPr id="4691" name="Line 1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/>
      </xdr:nvSpPr>
      <xdr:spPr>
        <a:xfrm flipV="1">
          <a:off x="6724800" y="104412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6280</xdr:row>
      <xdr:rowOff>5760</xdr:rowOff>
    </xdr:from>
    <xdr:to>
      <xdr:col>5</xdr:col>
      <xdr:colOff>524880</xdr:colOff>
      <xdr:row>6280</xdr:row>
      <xdr:rowOff>111960</xdr:rowOff>
    </xdr:to>
    <xdr:sp macro="" textlink="">
      <xdr:nvSpPr>
        <xdr:cNvPr id="4692" name="Line 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/>
      </xdr:nvSpPr>
      <xdr:spPr>
        <a:xfrm flipV="1">
          <a:off x="5529960" y="104444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31320</xdr:colOff>
      <xdr:row>6278</xdr:row>
      <xdr:rowOff>151560</xdr:rowOff>
    </xdr:from>
    <xdr:to>
      <xdr:col>5</xdr:col>
      <xdr:colOff>495360</xdr:colOff>
      <xdr:row>6279</xdr:row>
      <xdr:rowOff>95400</xdr:rowOff>
    </xdr:to>
    <xdr:sp macro="" textlink="">
      <xdr:nvSpPr>
        <xdr:cNvPr id="4693" name="Line 1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/>
      </xdr:nvSpPr>
      <xdr:spPr>
        <a:xfrm flipV="1">
          <a:off x="5500440" y="1044266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167040</xdr:colOff>
      <xdr:row>6282</xdr:row>
      <xdr:rowOff>4680</xdr:rowOff>
    </xdr:from>
    <xdr:to>
      <xdr:col>3</xdr:col>
      <xdr:colOff>631080</xdr:colOff>
      <xdr:row>6282</xdr:row>
      <xdr:rowOff>110880</xdr:rowOff>
    </xdr:to>
    <xdr:sp macro="" textlink="">
      <xdr:nvSpPr>
        <xdr:cNvPr id="4694" name="Line 1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/>
      </xdr:nvSpPr>
      <xdr:spPr>
        <a:xfrm flipV="1">
          <a:off x="4104360" y="1044770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6281</xdr:row>
      <xdr:rowOff>6480</xdr:rowOff>
    </xdr:from>
    <xdr:to>
      <xdr:col>11</xdr:col>
      <xdr:colOff>1080</xdr:colOff>
      <xdr:row>6281</xdr:row>
      <xdr:rowOff>112680</xdr:rowOff>
    </xdr:to>
    <xdr:sp macro="" textlink="">
      <xdr:nvSpPr>
        <xdr:cNvPr id="4695" name="Line 1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/>
      </xdr:nvSpPr>
      <xdr:spPr>
        <a:xfrm flipV="1">
          <a:off x="8742600" y="104460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190440</xdr:colOff>
      <xdr:row>6284</xdr:row>
      <xdr:rowOff>19440</xdr:rowOff>
    </xdr:from>
    <xdr:to>
      <xdr:col>3</xdr:col>
      <xdr:colOff>654480</xdr:colOff>
      <xdr:row>6284</xdr:row>
      <xdr:rowOff>125640</xdr:rowOff>
    </xdr:to>
    <xdr:sp macro="" textlink="">
      <xdr:nvSpPr>
        <xdr:cNvPr id="4696" name="Line 1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/>
      </xdr:nvSpPr>
      <xdr:spPr>
        <a:xfrm flipV="1">
          <a:off x="4127760" y="104510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6285</xdr:row>
      <xdr:rowOff>146880</xdr:rowOff>
    </xdr:from>
    <xdr:to>
      <xdr:col>7</xdr:col>
      <xdr:colOff>467280</xdr:colOff>
      <xdr:row>6286</xdr:row>
      <xdr:rowOff>90720</xdr:rowOff>
    </xdr:to>
    <xdr:sp macro="" textlink="">
      <xdr:nvSpPr>
        <xdr:cNvPr id="4697" name="Line 1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/>
      </xdr:nvSpPr>
      <xdr:spPr>
        <a:xfrm flipV="1">
          <a:off x="6665400" y="1045400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315</xdr:colOff>
      <xdr:row>6285</xdr:row>
      <xdr:rowOff>2880</xdr:rowOff>
    </xdr:from>
    <xdr:to>
      <xdr:col>7</xdr:col>
      <xdr:colOff>447840</xdr:colOff>
      <xdr:row>6285</xdr:row>
      <xdr:rowOff>109080</xdr:rowOff>
    </xdr:to>
    <xdr:sp macro="" textlink="">
      <xdr:nvSpPr>
        <xdr:cNvPr id="4698" name="Line 1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/>
      </xdr:nvSpPr>
      <xdr:spPr>
        <a:xfrm flipV="1">
          <a:off x="6645960" y="104525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70920</xdr:colOff>
      <xdr:row>6288</xdr:row>
      <xdr:rowOff>38160</xdr:rowOff>
    </xdr:from>
    <xdr:to>
      <xdr:col>4</xdr:col>
      <xdr:colOff>534960</xdr:colOff>
      <xdr:row>6288</xdr:row>
      <xdr:rowOff>144360</xdr:rowOff>
    </xdr:to>
    <xdr:sp macro="" textlink="">
      <xdr:nvSpPr>
        <xdr:cNvPr id="4699" name="Line 1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/>
      </xdr:nvSpPr>
      <xdr:spPr>
        <a:xfrm flipV="1">
          <a:off x="4884840" y="104577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5400</xdr:colOff>
      <xdr:row>6287</xdr:row>
      <xdr:rowOff>27720</xdr:rowOff>
    </xdr:from>
    <xdr:to>
      <xdr:col>4</xdr:col>
      <xdr:colOff>469440</xdr:colOff>
      <xdr:row>6287</xdr:row>
      <xdr:rowOff>133920</xdr:rowOff>
    </xdr:to>
    <xdr:sp macro="" textlink="">
      <xdr:nvSpPr>
        <xdr:cNvPr id="4700" name="Line 1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/>
      </xdr:nvSpPr>
      <xdr:spPr>
        <a:xfrm flipV="1">
          <a:off x="4819320" y="104560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2925</xdr:colOff>
      <xdr:row>6290</xdr:row>
      <xdr:rowOff>10080</xdr:rowOff>
    </xdr:from>
    <xdr:to>
      <xdr:col>10</xdr:col>
      <xdr:colOff>395340</xdr:colOff>
      <xdr:row>6290</xdr:row>
      <xdr:rowOff>116280</xdr:rowOff>
    </xdr:to>
    <xdr:sp macro="" textlink="">
      <xdr:nvSpPr>
        <xdr:cNvPr id="4701" name="Line 1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/>
      </xdr:nvSpPr>
      <xdr:spPr>
        <a:xfrm flipV="1">
          <a:off x="8732880" y="104607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210240</xdr:colOff>
      <xdr:row>6309</xdr:row>
      <xdr:rowOff>2160</xdr:rowOff>
    </xdr:from>
    <xdr:to>
      <xdr:col>8</xdr:col>
      <xdr:colOff>674280</xdr:colOff>
      <xdr:row>6309</xdr:row>
      <xdr:rowOff>108360</xdr:rowOff>
    </xdr:to>
    <xdr:sp macro="" textlink="">
      <xdr:nvSpPr>
        <xdr:cNvPr id="4702" name="Line 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/>
      </xdr:nvSpPr>
      <xdr:spPr>
        <a:xfrm flipV="1">
          <a:off x="7431840" y="104922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39240</xdr:colOff>
      <xdr:row>6295</xdr:row>
      <xdr:rowOff>159480</xdr:rowOff>
    </xdr:from>
    <xdr:to>
      <xdr:col>7</xdr:col>
      <xdr:colOff>503280</xdr:colOff>
      <xdr:row>6296</xdr:row>
      <xdr:rowOff>102960</xdr:rowOff>
    </xdr:to>
    <xdr:sp macro="" textlink="">
      <xdr:nvSpPr>
        <xdr:cNvPr id="4703" name="Line 1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/>
      </xdr:nvSpPr>
      <xdr:spPr>
        <a:xfrm flipV="1">
          <a:off x="6701400" y="104710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51120</xdr:colOff>
      <xdr:row>6294</xdr:row>
      <xdr:rowOff>34200</xdr:rowOff>
    </xdr:from>
    <xdr:to>
      <xdr:col>4</xdr:col>
      <xdr:colOff>515160</xdr:colOff>
      <xdr:row>6294</xdr:row>
      <xdr:rowOff>140400</xdr:rowOff>
    </xdr:to>
    <xdr:sp macro="" textlink="">
      <xdr:nvSpPr>
        <xdr:cNvPr id="4704" name="Line 1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/>
      </xdr:nvSpPr>
      <xdr:spPr>
        <a:xfrm flipV="1">
          <a:off x="4865040" y="1046814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30600</xdr:colOff>
      <xdr:row>6310</xdr:row>
      <xdr:rowOff>2160</xdr:rowOff>
    </xdr:from>
    <xdr:to>
      <xdr:col>4</xdr:col>
      <xdr:colOff>494640</xdr:colOff>
      <xdr:row>6310</xdr:row>
      <xdr:rowOff>108360</xdr:rowOff>
    </xdr:to>
    <xdr:sp macro="" textlink="">
      <xdr:nvSpPr>
        <xdr:cNvPr id="4705" name="Line 1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/>
      </xdr:nvSpPr>
      <xdr:spPr>
        <a:xfrm flipV="1">
          <a:off x="4844520" y="104938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39240</xdr:colOff>
      <xdr:row>6294</xdr:row>
      <xdr:rowOff>129600</xdr:rowOff>
    </xdr:from>
    <xdr:to>
      <xdr:col>7</xdr:col>
      <xdr:colOff>503280</xdr:colOff>
      <xdr:row>6295</xdr:row>
      <xdr:rowOff>73440</xdr:rowOff>
    </xdr:to>
    <xdr:sp macro="" textlink="">
      <xdr:nvSpPr>
        <xdr:cNvPr id="4706" name="Line 1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/>
      </xdr:nvSpPr>
      <xdr:spPr>
        <a:xfrm flipV="1">
          <a:off x="6701400" y="104690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4395</xdr:colOff>
      <xdr:row>6297</xdr:row>
      <xdr:rowOff>6480</xdr:rowOff>
    </xdr:from>
    <xdr:to>
      <xdr:col>5</xdr:col>
      <xdr:colOff>432360</xdr:colOff>
      <xdr:row>6297</xdr:row>
      <xdr:rowOff>112680</xdr:rowOff>
    </xdr:to>
    <xdr:sp macro="" textlink="">
      <xdr:nvSpPr>
        <xdr:cNvPr id="4707" name="Line 1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/>
      </xdr:nvSpPr>
      <xdr:spPr>
        <a:xfrm flipV="1">
          <a:off x="5437440" y="104727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48600</xdr:colOff>
      <xdr:row>6297</xdr:row>
      <xdr:rowOff>160200</xdr:rowOff>
    </xdr:from>
    <xdr:to>
      <xdr:col>7</xdr:col>
      <xdr:colOff>503115</xdr:colOff>
      <xdr:row>6298</xdr:row>
      <xdr:rowOff>103680</xdr:rowOff>
    </xdr:to>
    <xdr:sp macro="" textlink="">
      <xdr:nvSpPr>
        <xdr:cNvPr id="4708" name="Line 1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/>
      </xdr:nvSpPr>
      <xdr:spPr>
        <a:xfrm flipV="1">
          <a:off x="6710760" y="104742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1350</xdr:colOff>
      <xdr:row>6301</xdr:row>
      <xdr:rowOff>17640</xdr:rowOff>
    </xdr:from>
    <xdr:to>
      <xdr:col>6</xdr:col>
      <xdr:colOff>460440</xdr:colOff>
      <xdr:row>6301</xdr:row>
      <xdr:rowOff>123840</xdr:rowOff>
    </xdr:to>
    <xdr:sp macro="" textlink="">
      <xdr:nvSpPr>
        <xdr:cNvPr id="4709" name="Line 1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/>
      </xdr:nvSpPr>
      <xdr:spPr>
        <a:xfrm flipV="1">
          <a:off x="6099120" y="1047935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190080</xdr:colOff>
      <xdr:row>6303</xdr:row>
      <xdr:rowOff>6840</xdr:rowOff>
    </xdr:from>
    <xdr:to>
      <xdr:col>8</xdr:col>
      <xdr:colOff>654120</xdr:colOff>
      <xdr:row>6303</xdr:row>
      <xdr:rowOff>113040</xdr:rowOff>
    </xdr:to>
    <xdr:sp macro="" textlink="">
      <xdr:nvSpPr>
        <xdr:cNvPr id="4710" name="Line 1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/>
      </xdr:nvSpPr>
      <xdr:spPr>
        <a:xfrm flipV="1">
          <a:off x="7411680" y="1048250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18720</xdr:colOff>
      <xdr:row>6299</xdr:row>
      <xdr:rowOff>160920</xdr:rowOff>
    </xdr:from>
    <xdr:to>
      <xdr:col>9</xdr:col>
      <xdr:colOff>482760</xdr:colOff>
      <xdr:row>6300</xdr:row>
      <xdr:rowOff>104400</xdr:rowOff>
    </xdr:to>
    <xdr:sp macro="" textlink="">
      <xdr:nvSpPr>
        <xdr:cNvPr id="4711" name="Line 1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/>
      </xdr:nvSpPr>
      <xdr:spPr>
        <a:xfrm flipV="1">
          <a:off x="8148600" y="104775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77040</xdr:colOff>
      <xdr:row>6305</xdr:row>
      <xdr:rowOff>29160</xdr:rowOff>
    </xdr:from>
    <xdr:to>
      <xdr:col>4</xdr:col>
      <xdr:colOff>541080</xdr:colOff>
      <xdr:row>6305</xdr:row>
      <xdr:rowOff>135360</xdr:rowOff>
    </xdr:to>
    <xdr:sp macro="" textlink="">
      <xdr:nvSpPr>
        <xdr:cNvPr id="4712" name="Line 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/>
      </xdr:nvSpPr>
      <xdr:spPr>
        <a:xfrm flipV="1">
          <a:off x="4890960" y="104859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6299</xdr:row>
      <xdr:rowOff>7920</xdr:rowOff>
    </xdr:from>
    <xdr:to>
      <xdr:col>11</xdr:col>
      <xdr:colOff>10800</xdr:colOff>
      <xdr:row>6299</xdr:row>
      <xdr:rowOff>114120</xdr:rowOff>
    </xdr:to>
    <xdr:sp macro="" textlink="">
      <xdr:nvSpPr>
        <xdr:cNvPr id="4713" name="Line 1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/>
      </xdr:nvSpPr>
      <xdr:spPr>
        <a:xfrm flipV="1">
          <a:off x="8752320" y="104760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209880</xdr:colOff>
      <xdr:row>6307</xdr:row>
      <xdr:rowOff>159840</xdr:rowOff>
    </xdr:from>
    <xdr:to>
      <xdr:col>8</xdr:col>
      <xdr:colOff>673920</xdr:colOff>
      <xdr:row>6308</xdr:row>
      <xdr:rowOff>103680</xdr:rowOff>
    </xdr:to>
    <xdr:sp macro="" textlink="">
      <xdr:nvSpPr>
        <xdr:cNvPr id="4714" name="Line 1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/>
      </xdr:nvSpPr>
      <xdr:spPr>
        <a:xfrm flipV="1">
          <a:off x="7431480" y="104905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160920</xdr:colOff>
      <xdr:row>6306</xdr:row>
      <xdr:rowOff>15840</xdr:rowOff>
    </xdr:from>
    <xdr:to>
      <xdr:col>3</xdr:col>
      <xdr:colOff>624960</xdr:colOff>
      <xdr:row>6306</xdr:row>
      <xdr:rowOff>122040</xdr:rowOff>
    </xdr:to>
    <xdr:sp macro="" textlink="">
      <xdr:nvSpPr>
        <xdr:cNvPr id="4715" name="Line 1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/>
      </xdr:nvSpPr>
      <xdr:spPr>
        <a:xfrm flipV="1">
          <a:off x="4098240" y="104874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6308</xdr:row>
      <xdr:rowOff>69120</xdr:rowOff>
    </xdr:from>
    <xdr:to>
      <xdr:col>9</xdr:col>
      <xdr:colOff>516600</xdr:colOff>
      <xdr:row>6309</xdr:row>
      <xdr:rowOff>12600</xdr:rowOff>
    </xdr:to>
    <xdr:sp macro="" textlink="">
      <xdr:nvSpPr>
        <xdr:cNvPr id="4716" name="Line 1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/>
      </xdr:nvSpPr>
      <xdr:spPr>
        <a:xfrm flipV="1">
          <a:off x="8182440" y="104912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21600</xdr:colOff>
      <xdr:row>6307</xdr:row>
      <xdr:rowOff>37800</xdr:rowOff>
    </xdr:from>
    <xdr:to>
      <xdr:col>5</xdr:col>
      <xdr:colOff>485640</xdr:colOff>
      <xdr:row>6307</xdr:row>
      <xdr:rowOff>144000</xdr:rowOff>
    </xdr:to>
    <xdr:sp macro="" textlink="">
      <xdr:nvSpPr>
        <xdr:cNvPr id="4717" name="Line 1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/>
      </xdr:nvSpPr>
      <xdr:spPr>
        <a:xfrm flipV="1">
          <a:off x="5490720" y="104893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29880</xdr:colOff>
      <xdr:row>6304</xdr:row>
      <xdr:rowOff>9720</xdr:rowOff>
    </xdr:from>
    <xdr:to>
      <xdr:col>6</xdr:col>
      <xdr:colOff>493920</xdr:colOff>
      <xdr:row>6304</xdr:row>
      <xdr:rowOff>115920</xdr:rowOff>
    </xdr:to>
    <xdr:sp macro="" textlink="">
      <xdr:nvSpPr>
        <xdr:cNvPr id="4718" name="Line 1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/>
      </xdr:nvSpPr>
      <xdr:spPr>
        <a:xfrm flipV="1">
          <a:off x="6132600" y="104841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6310</xdr:row>
      <xdr:rowOff>160920</xdr:rowOff>
    </xdr:from>
    <xdr:to>
      <xdr:col>11</xdr:col>
      <xdr:colOff>1080</xdr:colOff>
      <xdr:row>6311</xdr:row>
      <xdr:rowOff>104760</xdr:rowOff>
    </xdr:to>
    <xdr:sp macro="" textlink="">
      <xdr:nvSpPr>
        <xdr:cNvPr id="4719" name="Line 1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/>
      </xdr:nvSpPr>
      <xdr:spPr>
        <a:xfrm flipV="1">
          <a:off x="8742600" y="104954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6302</xdr:row>
      <xdr:rowOff>9000</xdr:rowOff>
    </xdr:from>
    <xdr:to>
      <xdr:col>5</xdr:col>
      <xdr:colOff>505080</xdr:colOff>
      <xdr:row>6302</xdr:row>
      <xdr:rowOff>115200</xdr:rowOff>
    </xdr:to>
    <xdr:sp macro="" textlink="">
      <xdr:nvSpPr>
        <xdr:cNvPr id="4720" name="Line 1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/>
      </xdr:nvSpPr>
      <xdr:spPr>
        <a:xfrm flipV="1">
          <a:off x="5510160" y="104808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9000</xdr:colOff>
      <xdr:row>6320</xdr:row>
      <xdr:rowOff>720</xdr:rowOff>
    </xdr:from>
    <xdr:to>
      <xdr:col>11</xdr:col>
      <xdr:colOff>30960</xdr:colOff>
      <xdr:row>6320</xdr:row>
      <xdr:rowOff>106920</xdr:rowOff>
    </xdr:to>
    <xdr:sp macro="" textlink="">
      <xdr:nvSpPr>
        <xdr:cNvPr id="4721" name="Line 1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/>
      </xdr:nvSpPr>
      <xdr:spPr>
        <a:xfrm flipV="1">
          <a:off x="8772480" y="1051071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50040</xdr:colOff>
      <xdr:row>6316</xdr:row>
      <xdr:rowOff>8640</xdr:rowOff>
    </xdr:from>
    <xdr:to>
      <xdr:col>4</xdr:col>
      <xdr:colOff>514080</xdr:colOff>
      <xdr:row>6316</xdr:row>
      <xdr:rowOff>114840</xdr:rowOff>
    </xdr:to>
    <xdr:sp macro="" textlink="">
      <xdr:nvSpPr>
        <xdr:cNvPr id="4722" name="Line 1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/>
      </xdr:nvSpPr>
      <xdr:spPr>
        <a:xfrm flipV="1">
          <a:off x="4863960" y="105042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121320</xdr:colOff>
      <xdr:row>6315</xdr:row>
      <xdr:rowOff>7920</xdr:rowOff>
    </xdr:from>
    <xdr:to>
      <xdr:col>8</xdr:col>
      <xdr:colOff>585360</xdr:colOff>
      <xdr:row>6315</xdr:row>
      <xdr:rowOff>114120</xdr:rowOff>
    </xdr:to>
    <xdr:sp macro="" textlink="">
      <xdr:nvSpPr>
        <xdr:cNvPr id="4723" name="Line 1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/>
      </xdr:nvSpPr>
      <xdr:spPr>
        <a:xfrm flipV="1">
          <a:off x="7342920" y="1050266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62640</xdr:colOff>
      <xdr:row>6319</xdr:row>
      <xdr:rowOff>0</xdr:rowOff>
    </xdr:from>
    <xdr:to>
      <xdr:col>8</xdr:col>
      <xdr:colOff>2805</xdr:colOff>
      <xdr:row>6319</xdr:row>
      <xdr:rowOff>106200</xdr:rowOff>
    </xdr:to>
    <xdr:sp macro="" textlink="">
      <xdr:nvSpPr>
        <xdr:cNvPr id="4724" name="Line 1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/>
      </xdr:nvSpPr>
      <xdr:spPr>
        <a:xfrm flipV="1">
          <a:off x="6724800" y="105090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</xdr:colOff>
      <xdr:row>6316</xdr:row>
      <xdr:rowOff>152640</xdr:rowOff>
    </xdr:from>
    <xdr:to>
      <xdr:col>9</xdr:col>
      <xdr:colOff>461160</xdr:colOff>
      <xdr:row>6317</xdr:row>
      <xdr:rowOff>96120</xdr:rowOff>
    </xdr:to>
    <xdr:sp macro="" textlink="">
      <xdr:nvSpPr>
        <xdr:cNvPr id="4725" name="Line 1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/>
      </xdr:nvSpPr>
      <xdr:spPr>
        <a:xfrm flipV="1">
          <a:off x="8127000" y="105057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28440</xdr:colOff>
      <xdr:row>6317</xdr:row>
      <xdr:rowOff>161565</xdr:rowOff>
    </xdr:from>
    <xdr:to>
      <xdr:col>7</xdr:col>
      <xdr:colOff>492480</xdr:colOff>
      <xdr:row>6318</xdr:row>
      <xdr:rowOff>105840</xdr:rowOff>
    </xdr:to>
    <xdr:sp macro="" textlink="">
      <xdr:nvSpPr>
        <xdr:cNvPr id="4726" name="Line 1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/>
      </xdr:nvSpPr>
      <xdr:spPr>
        <a:xfrm flipV="1">
          <a:off x="6690600" y="105074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186840</xdr:colOff>
      <xdr:row>6327</xdr:row>
      <xdr:rowOff>11160</xdr:rowOff>
    </xdr:from>
    <xdr:to>
      <xdr:col>3</xdr:col>
      <xdr:colOff>650880</xdr:colOff>
      <xdr:row>6327</xdr:row>
      <xdr:rowOff>117360</xdr:rowOff>
    </xdr:to>
    <xdr:sp macro="" textlink="">
      <xdr:nvSpPr>
        <xdr:cNvPr id="4727" name="Line 1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/>
      </xdr:nvSpPr>
      <xdr:spPr>
        <a:xfrm flipV="1">
          <a:off x="4124160" y="105221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157320</xdr:colOff>
      <xdr:row>6323</xdr:row>
      <xdr:rowOff>2160</xdr:rowOff>
    </xdr:from>
    <xdr:to>
      <xdr:col>3</xdr:col>
      <xdr:colOff>621360</xdr:colOff>
      <xdr:row>6323</xdr:row>
      <xdr:rowOff>108360</xdr:rowOff>
    </xdr:to>
    <xdr:sp macro="" textlink="">
      <xdr:nvSpPr>
        <xdr:cNvPr id="4728" name="Line 1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/>
      </xdr:nvSpPr>
      <xdr:spPr>
        <a:xfrm flipV="1">
          <a:off x="4094640" y="105156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35280</xdr:colOff>
      <xdr:row>6325</xdr:row>
      <xdr:rowOff>720</xdr:rowOff>
    </xdr:from>
    <xdr:to>
      <xdr:col>6</xdr:col>
      <xdr:colOff>499320</xdr:colOff>
      <xdr:row>6325</xdr:row>
      <xdr:rowOff>106920</xdr:rowOff>
    </xdr:to>
    <xdr:sp macro="" textlink="">
      <xdr:nvSpPr>
        <xdr:cNvPr id="4729" name="Line 1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/>
      </xdr:nvSpPr>
      <xdr:spPr>
        <a:xfrm flipV="1">
          <a:off x="6138000" y="1051884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25200</xdr:colOff>
      <xdr:row>6320</xdr:row>
      <xdr:rowOff>154440</xdr:rowOff>
    </xdr:from>
    <xdr:to>
      <xdr:col>6</xdr:col>
      <xdr:colOff>489240</xdr:colOff>
      <xdr:row>6321</xdr:row>
      <xdr:rowOff>97920</xdr:rowOff>
    </xdr:to>
    <xdr:sp macro="" textlink="">
      <xdr:nvSpPr>
        <xdr:cNvPr id="4730" name="Line 1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/>
      </xdr:nvSpPr>
      <xdr:spPr>
        <a:xfrm flipV="1">
          <a:off x="6127920" y="1051225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36720</xdr:colOff>
      <xdr:row>6323</xdr:row>
      <xdr:rowOff>155520</xdr:rowOff>
    </xdr:from>
    <xdr:to>
      <xdr:col>9</xdr:col>
      <xdr:colOff>500760</xdr:colOff>
      <xdr:row>6324</xdr:row>
      <xdr:rowOff>99000</xdr:rowOff>
    </xdr:to>
    <xdr:sp macro="" textlink="">
      <xdr:nvSpPr>
        <xdr:cNvPr id="4731" name="Line 1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/>
      </xdr:nvSpPr>
      <xdr:spPr>
        <a:xfrm flipV="1">
          <a:off x="8166600" y="1051714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6321</xdr:row>
      <xdr:rowOff>156600</xdr:rowOff>
    </xdr:from>
    <xdr:to>
      <xdr:col>11</xdr:col>
      <xdr:colOff>1080</xdr:colOff>
      <xdr:row>6322</xdr:row>
      <xdr:rowOff>100440</xdr:rowOff>
    </xdr:to>
    <xdr:sp macro="" textlink="">
      <xdr:nvSpPr>
        <xdr:cNvPr id="4732" name="Line 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/>
      </xdr:nvSpPr>
      <xdr:spPr>
        <a:xfrm flipV="1">
          <a:off x="8742600" y="1051390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6329</xdr:row>
      <xdr:rowOff>156240</xdr:rowOff>
    </xdr:from>
    <xdr:to>
      <xdr:col>8</xdr:col>
      <xdr:colOff>624600</xdr:colOff>
      <xdr:row>6330</xdr:row>
      <xdr:rowOff>99720</xdr:rowOff>
    </xdr:to>
    <xdr:sp macro="" textlink="">
      <xdr:nvSpPr>
        <xdr:cNvPr id="4733" name="Line 1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/>
      </xdr:nvSpPr>
      <xdr:spPr>
        <a:xfrm flipV="1">
          <a:off x="7382160" y="1052690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6329</xdr:row>
      <xdr:rowOff>14040</xdr:rowOff>
    </xdr:from>
    <xdr:to>
      <xdr:col>5</xdr:col>
      <xdr:colOff>511560</xdr:colOff>
      <xdr:row>6329</xdr:row>
      <xdr:rowOff>120240</xdr:rowOff>
    </xdr:to>
    <xdr:sp macro="" textlink="">
      <xdr:nvSpPr>
        <xdr:cNvPr id="4734" name="Line 1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/>
      </xdr:nvSpPr>
      <xdr:spPr>
        <a:xfrm flipV="1">
          <a:off x="5516640" y="105254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568170</xdr:colOff>
      <xdr:row>6331</xdr:row>
      <xdr:rowOff>158760</xdr:rowOff>
    </xdr:from>
    <xdr:to>
      <xdr:col>11</xdr:col>
      <xdr:colOff>13680</xdr:colOff>
      <xdr:row>6332</xdr:row>
      <xdr:rowOff>102240</xdr:rowOff>
    </xdr:to>
    <xdr:sp macro="" textlink="">
      <xdr:nvSpPr>
        <xdr:cNvPr id="4735" name="Line 1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/>
      </xdr:nvSpPr>
      <xdr:spPr>
        <a:xfrm flipV="1">
          <a:off x="8755200" y="105301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18720</xdr:colOff>
      <xdr:row>6326</xdr:row>
      <xdr:rowOff>27360</xdr:rowOff>
    </xdr:from>
    <xdr:to>
      <xdr:col>7</xdr:col>
      <xdr:colOff>482760</xdr:colOff>
      <xdr:row>6326</xdr:row>
      <xdr:rowOff>133560</xdr:rowOff>
    </xdr:to>
    <xdr:sp macro="" textlink="">
      <xdr:nvSpPr>
        <xdr:cNvPr id="4736" name="Line 1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/>
      </xdr:nvSpPr>
      <xdr:spPr>
        <a:xfrm flipV="1">
          <a:off x="6680880" y="105207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37080</xdr:colOff>
      <xdr:row>6328</xdr:row>
      <xdr:rowOff>25560</xdr:rowOff>
    </xdr:from>
    <xdr:to>
      <xdr:col>5</xdr:col>
      <xdr:colOff>501120</xdr:colOff>
      <xdr:row>6328</xdr:row>
      <xdr:rowOff>131760</xdr:rowOff>
    </xdr:to>
    <xdr:sp macro="" textlink="">
      <xdr:nvSpPr>
        <xdr:cNvPr id="4737" name="Line 1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/>
      </xdr:nvSpPr>
      <xdr:spPr>
        <a:xfrm flipV="1">
          <a:off x="5506200" y="105239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214200</xdr:colOff>
      <xdr:row>6331</xdr:row>
      <xdr:rowOff>7560</xdr:rowOff>
    </xdr:from>
    <xdr:to>
      <xdr:col>8</xdr:col>
      <xdr:colOff>678240</xdr:colOff>
      <xdr:row>6331</xdr:row>
      <xdr:rowOff>113760</xdr:rowOff>
    </xdr:to>
    <xdr:sp macro="" textlink="">
      <xdr:nvSpPr>
        <xdr:cNvPr id="4738" name="Line 1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/>
      </xdr:nvSpPr>
      <xdr:spPr>
        <a:xfrm flipV="1">
          <a:off x="7435800" y="105286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568170</xdr:colOff>
      <xdr:row>6333</xdr:row>
      <xdr:rowOff>6120</xdr:rowOff>
    </xdr:from>
    <xdr:to>
      <xdr:col>11</xdr:col>
      <xdr:colOff>13680</xdr:colOff>
      <xdr:row>6333</xdr:row>
      <xdr:rowOff>112320</xdr:rowOff>
    </xdr:to>
    <xdr:sp macro="" textlink="">
      <xdr:nvSpPr>
        <xdr:cNvPr id="4739" name="Line 1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/>
      </xdr:nvSpPr>
      <xdr:spPr>
        <a:xfrm flipV="1">
          <a:off x="8755200" y="1053190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39600</xdr:colOff>
      <xdr:row>6343</xdr:row>
      <xdr:rowOff>138240</xdr:rowOff>
    </xdr:from>
    <xdr:to>
      <xdr:col>6</xdr:col>
      <xdr:colOff>503640</xdr:colOff>
      <xdr:row>6344</xdr:row>
      <xdr:rowOff>81720</xdr:rowOff>
    </xdr:to>
    <xdr:sp macro="" textlink="">
      <xdr:nvSpPr>
        <xdr:cNvPr id="4740" name="Line 1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/>
      </xdr:nvSpPr>
      <xdr:spPr>
        <a:xfrm flipV="1">
          <a:off x="6142320" y="1055012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3675</xdr:colOff>
      <xdr:row>6344</xdr:row>
      <xdr:rowOff>148680</xdr:rowOff>
    </xdr:from>
    <xdr:to>
      <xdr:col>11</xdr:col>
      <xdr:colOff>11160</xdr:colOff>
      <xdr:row>6345</xdr:row>
      <xdr:rowOff>92520</xdr:rowOff>
    </xdr:to>
    <xdr:sp macro="" textlink="">
      <xdr:nvSpPr>
        <xdr:cNvPr id="4741" name="Line 1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/>
      </xdr:nvSpPr>
      <xdr:spPr>
        <a:xfrm flipV="1">
          <a:off x="8752680" y="1055185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6337</xdr:row>
      <xdr:rowOff>11160</xdr:rowOff>
    </xdr:from>
    <xdr:to>
      <xdr:col>8</xdr:col>
      <xdr:colOff>624600</xdr:colOff>
      <xdr:row>6337</xdr:row>
      <xdr:rowOff>117360</xdr:rowOff>
    </xdr:to>
    <xdr:sp macro="" textlink="">
      <xdr:nvSpPr>
        <xdr:cNvPr id="4742" name="Line 1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/>
      </xdr:nvSpPr>
      <xdr:spPr>
        <a:xfrm flipV="1">
          <a:off x="7382160" y="105390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66240</xdr:colOff>
      <xdr:row>6338</xdr:row>
      <xdr:rowOff>153000</xdr:rowOff>
    </xdr:from>
    <xdr:to>
      <xdr:col>9</xdr:col>
      <xdr:colOff>530280</xdr:colOff>
      <xdr:row>6339</xdr:row>
      <xdr:rowOff>96480</xdr:rowOff>
    </xdr:to>
    <xdr:sp macro="" textlink="">
      <xdr:nvSpPr>
        <xdr:cNvPr id="4743" name="Line 1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/>
      </xdr:nvSpPr>
      <xdr:spPr>
        <a:xfrm flipV="1">
          <a:off x="8196120" y="105421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70920</xdr:colOff>
      <xdr:row>6338</xdr:row>
      <xdr:rowOff>21240</xdr:rowOff>
    </xdr:from>
    <xdr:to>
      <xdr:col>5</xdr:col>
      <xdr:colOff>534960</xdr:colOff>
      <xdr:row>6338</xdr:row>
      <xdr:rowOff>127440</xdr:rowOff>
    </xdr:to>
    <xdr:sp macro="" textlink="">
      <xdr:nvSpPr>
        <xdr:cNvPr id="4744" name="Line 1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/>
      </xdr:nvSpPr>
      <xdr:spPr>
        <a:xfrm flipV="1">
          <a:off x="5540040" y="105408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6340</xdr:row>
      <xdr:rowOff>12240</xdr:rowOff>
    </xdr:from>
    <xdr:to>
      <xdr:col>3</xdr:col>
      <xdr:colOff>620640</xdr:colOff>
      <xdr:row>6340</xdr:row>
      <xdr:rowOff>118440</xdr:rowOff>
    </xdr:to>
    <xdr:sp macro="" textlink="">
      <xdr:nvSpPr>
        <xdr:cNvPr id="4745" name="Line 1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/>
      </xdr:nvSpPr>
      <xdr:spPr>
        <a:xfrm flipV="1">
          <a:off x="4093920" y="105439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55800</xdr:colOff>
      <xdr:row>6342</xdr:row>
      <xdr:rowOff>1440</xdr:rowOff>
    </xdr:from>
    <xdr:to>
      <xdr:col>6</xdr:col>
      <xdr:colOff>500790</xdr:colOff>
      <xdr:row>6342</xdr:row>
      <xdr:rowOff>107640</xdr:rowOff>
    </xdr:to>
    <xdr:sp macro="" textlink="">
      <xdr:nvSpPr>
        <xdr:cNvPr id="4746" name="Line 1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/>
      </xdr:nvSpPr>
      <xdr:spPr>
        <a:xfrm flipV="1">
          <a:off x="6158520" y="105471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186840</xdr:colOff>
      <xdr:row>6341</xdr:row>
      <xdr:rowOff>1080</xdr:rowOff>
    </xdr:from>
    <xdr:to>
      <xdr:col>3</xdr:col>
      <xdr:colOff>650880</xdr:colOff>
      <xdr:row>6341</xdr:row>
      <xdr:rowOff>107280</xdr:rowOff>
    </xdr:to>
    <xdr:sp macro="" textlink="">
      <xdr:nvSpPr>
        <xdr:cNvPr id="4747" name="Line 1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/>
      </xdr:nvSpPr>
      <xdr:spPr>
        <a:xfrm flipV="1">
          <a:off x="4124160" y="105454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97920</xdr:colOff>
      <xdr:row>6342</xdr:row>
      <xdr:rowOff>127800</xdr:rowOff>
    </xdr:from>
    <xdr:to>
      <xdr:col>9</xdr:col>
      <xdr:colOff>561960</xdr:colOff>
      <xdr:row>6343</xdr:row>
      <xdr:rowOff>71640</xdr:rowOff>
    </xdr:to>
    <xdr:sp macro="" textlink="">
      <xdr:nvSpPr>
        <xdr:cNvPr id="4748" name="Line 1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/>
      </xdr:nvSpPr>
      <xdr:spPr>
        <a:xfrm flipV="1">
          <a:off x="8227800" y="105483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64080</xdr:colOff>
      <xdr:row>6352</xdr:row>
      <xdr:rowOff>149760</xdr:rowOff>
    </xdr:from>
    <xdr:to>
      <xdr:col>4</xdr:col>
      <xdr:colOff>528120</xdr:colOff>
      <xdr:row>6353</xdr:row>
      <xdr:rowOff>93240</xdr:rowOff>
    </xdr:to>
    <xdr:sp macro="" textlink="">
      <xdr:nvSpPr>
        <xdr:cNvPr id="4749" name="Line 1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/>
      </xdr:nvSpPr>
      <xdr:spPr>
        <a:xfrm flipV="1">
          <a:off x="4878000" y="105648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180360</xdr:colOff>
      <xdr:row>6348</xdr:row>
      <xdr:rowOff>157320</xdr:rowOff>
    </xdr:from>
    <xdr:to>
      <xdr:col>3</xdr:col>
      <xdr:colOff>644400</xdr:colOff>
      <xdr:row>6349</xdr:row>
      <xdr:rowOff>100800</xdr:rowOff>
    </xdr:to>
    <xdr:sp macro="" textlink="">
      <xdr:nvSpPr>
        <xdr:cNvPr id="4750" name="Line 1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/>
      </xdr:nvSpPr>
      <xdr:spPr>
        <a:xfrm flipV="1">
          <a:off x="4117680" y="105584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227520</xdr:colOff>
      <xdr:row>6346</xdr:row>
      <xdr:rowOff>10800</xdr:rowOff>
    </xdr:from>
    <xdr:to>
      <xdr:col>8</xdr:col>
      <xdr:colOff>691560</xdr:colOff>
      <xdr:row>6346</xdr:row>
      <xdr:rowOff>117000</xdr:rowOff>
    </xdr:to>
    <xdr:sp macro="" textlink="">
      <xdr:nvSpPr>
        <xdr:cNvPr id="4751" name="Line 1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/>
      </xdr:nvSpPr>
      <xdr:spPr>
        <a:xfrm flipV="1">
          <a:off x="7449120" y="105537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2880</xdr:colOff>
      <xdr:row>6347</xdr:row>
      <xdr:rowOff>30240</xdr:rowOff>
    </xdr:from>
    <xdr:to>
      <xdr:col>7</xdr:col>
      <xdr:colOff>466920</xdr:colOff>
      <xdr:row>6347</xdr:row>
      <xdr:rowOff>136440</xdr:rowOff>
    </xdr:to>
    <xdr:sp macro="" textlink="">
      <xdr:nvSpPr>
        <xdr:cNvPr id="4752" name="Line 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/>
      </xdr:nvSpPr>
      <xdr:spPr>
        <a:xfrm flipV="1">
          <a:off x="6665040" y="105555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6351</xdr:row>
      <xdr:rowOff>27000</xdr:rowOff>
    </xdr:from>
    <xdr:to>
      <xdr:col>5</xdr:col>
      <xdr:colOff>515160</xdr:colOff>
      <xdr:row>6351</xdr:row>
      <xdr:rowOff>133200</xdr:rowOff>
    </xdr:to>
    <xdr:sp macro="" textlink="">
      <xdr:nvSpPr>
        <xdr:cNvPr id="4753" name="Line 1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/>
      </xdr:nvSpPr>
      <xdr:spPr>
        <a:xfrm flipV="1">
          <a:off x="5520240" y="1056201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500790</xdr:colOff>
      <xdr:row>6348</xdr:row>
      <xdr:rowOff>6840</xdr:rowOff>
    </xdr:from>
    <xdr:to>
      <xdr:col>7</xdr:col>
      <xdr:colOff>424440</xdr:colOff>
      <xdr:row>6348</xdr:row>
      <xdr:rowOff>113040</xdr:rowOff>
    </xdr:to>
    <xdr:sp macro="" textlink="">
      <xdr:nvSpPr>
        <xdr:cNvPr id="4754" name="Line 1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/>
      </xdr:nvSpPr>
      <xdr:spPr>
        <a:xfrm flipV="1">
          <a:off x="6622560" y="105569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79560</xdr:colOff>
      <xdr:row>6361</xdr:row>
      <xdr:rowOff>25200</xdr:rowOff>
    </xdr:from>
    <xdr:to>
      <xdr:col>9</xdr:col>
      <xdr:colOff>543600</xdr:colOff>
      <xdr:row>6361</xdr:row>
      <xdr:rowOff>131400</xdr:rowOff>
    </xdr:to>
    <xdr:sp macro="" textlink="">
      <xdr:nvSpPr>
        <xdr:cNvPr id="4755" name="Line 1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/>
      </xdr:nvSpPr>
      <xdr:spPr>
        <a:xfrm flipV="1">
          <a:off x="8209440" y="1057889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54360</xdr:colOff>
      <xdr:row>6354</xdr:row>
      <xdr:rowOff>37800</xdr:rowOff>
    </xdr:from>
    <xdr:to>
      <xdr:col>4</xdr:col>
      <xdr:colOff>518400</xdr:colOff>
      <xdr:row>6354</xdr:row>
      <xdr:rowOff>144000</xdr:rowOff>
    </xdr:to>
    <xdr:sp macro="" textlink="">
      <xdr:nvSpPr>
        <xdr:cNvPr id="4756" name="Line 1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/>
      </xdr:nvSpPr>
      <xdr:spPr>
        <a:xfrm flipV="1">
          <a:off x="4868280" y="105669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171000</xdr:colOff>
      <xdr:row>6352</xdr:row>
      <xdr:rowOff>27720</xdr:rowOff>
    </xdr:from>
    <xdr:to>
      <xdr:col>8</xdr:col>
      <xdr:colOff>635040</xdr:colOff>
      <xdr:row>6352</xdr:row>
      <xdr:rowOff>133920</xdr:rowOff>
    </xdr:to>
    <xdr:sp macro="" textlink="">
      <xdr:nvSpPr>
        <xdr:cNvPr id="4757" name="Line 1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/>
      </xdr:nvSpPr>
      <xdr:spPr>
        <a:xfrm flipV="1">
          <a:off x="7392600" y="105636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6350</xdr:row>
      <xdr:rowOff>7560</xdr:rowOff>
    </xdr:from>
    <xdr:to>
      <xdr:col>5</xdr:col>
      <xdr:colOff>475560</xdr:colOff>
      <xdr:row>6350</xdr:row>
      <xdr:rowOff>113760</xdr:rowOff>
    </xdr:to>
    <xdr:sp macro="" textlink="">
      <xdr:nvSpPr>
        <xdr:cNvPr id="4758" name="Line 1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/>
      </xdr:nvSpPr>
      <xdr:spPr>
        <a:xfrm flipV="1">
          <a:off x="5480640" y="105601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219960</xdr:colOff>
      <xdr:row>6358</xdr:row>
      <xdr:rowOff>138240</xdr:rowOff>
    </xdr:from>
    <xdr:to>
      <xdr:col>8</xdr:col>
      <xdr:colOff>684000</xdr:colOff>
      <xdr:row>6359</xdr:row>
      <xdr:rowOff>82080</xdr:rowOff>
    </xdr:to>
    <xdr:sp macro="" textlink="">
      <xdr:nvSpPr>
        <xdr:cNvPr id="4759" name="Line 1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/>
      </xdr:nvSpPr>
      <xdr:spPr>
        <a:xfrm flipV="1">
          <a:off x="7441560" y="105751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501735</xdr:colOff>
      <xdr:row>6360</xdr:row>
      <xdr:rowOff>5040</xdr:rowOff>
    </xdr:from>
    <xdr:to>
      <xdr:col>7</xdr:col>
      <xdr:colOff>453960</xdr:colOff>
      <xdr:row>6360</xdr:row>
      <xdr:rowOff>111240</xdr:rowOff>
    </xdr:to>
    <xdr:sp macro="" textlink="">
      <xdr:nvSpPr>
        <xdr:cNvPr id="4760" name="Line 1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/>
      </xdr:nvSpPr>
      <xdr:spPr>
        <a:xfrm flipV="1">
          <a:off x="6652080" y="1057706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6358</xdr:row>
      <xdr:rowOff>14040</xdr:rowOff>
    </xdr:from>
    <xdr:to>
      <xdr:col>11</xdr:col>
      <xdr:colOff>1080</xdr:colOff>
      <xdr:row>6358</xdr:row>
      <xdr:rowOff>120240</xdr:rowOff>
    </xdr:to>
    <xdr:sp macro="" textlink="">
      <xdr:nvSpPr>
        <xdr:cNvPr id="4761" name="Line 1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/>
      </xdr:nvSpPr>
      <xdr:spPr>
        <a:xfrm flipV="1">
          <a:off x="8742600" y="105739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</xdr:colOff>
      <xdr:row>6365</xdr:row>
      <xdr:rowOff>26280</xdr:rowOff>
    </xdr:from>
    <xdr:to>
      <xdr:col>7</xdr:col>
      <xdr:colOff>467640</xdr:colOff>
      <xdr:row>6365</xdr:row>
      <xdr:rowOff>132480</xdr:rowOff>
    </xdr:to>
    <xdr:sp macro="" textlink="">
      <xdr:nvSpPr>
        <xdr:cNvPr id="4762" name="Line 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/>
      </xdr:nvSpPr>
      <xdr:spPr>
        <a:xfrm flipV="1">
          <a:off x="6665760" y="105854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182520</xdr:colOff>
      <xdr:row>6368</xdr:row>
      <xdr:rowOff>9000</xdr:rowOff>
    </xdr:from>
    <xdr:to>
      <xdr:col>3</xdr:col>
      <xdr:colOff>646560</xdr:colOff>
      <xdr:row>6368</xdr:row>
      <xdr:rowOff>115200</xdr:rowOff>
    </xdr:to>
    <xdr:sp macro="" textlink="">
      <xdr:nvSpPr>
        <xdr:cNvPr id="4763" name="Line 1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/>
      </xdr:nvSpPr>
      <xdr:spPr>
        <a:xfrm flipV="1">
          <a:off x="4119840" y="1059010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44640</xdr:colOff>
      <xdr:row>6366</xdr:row>
      <xdr:rowOff>24840</xdr:rowOff>
    </xdr:from>
    <xdr:to>
      <xdr:col>4</xdr:col>
      <xdr:colOff>508680</xdr:colOff>
      <xdr:row>6366</xdr:row>
      <xdr:rowOff>131040</xdr:rowOff>
    </xdr:to>
    <xdr:sp macro="" textlink="">
      <xdr:nvSpPr>
        <xdr:cNvPr id="4764" name="Line 1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/>
      </xdr:nvSpPr>
      <xdr:spPr>
        <a:xfrm flipV="1">
          <a:off x="4858560" y="105870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58680</xdr:colOff>
      <xdr:row>6364</xdr:row>
      <xdr:rowOff>14400</xdr:rowOff>
    </xdr:from>
    <xdr:to>
      <xdr:col>9</xdr:col>
      <xdr:colOff>522720</xdr:colOff>
      <xdr:row>6364</xdr:row>
      <xdr:rowOff>120600</xdr:rowOff>
    </xdr:to>
    <xdr:sp macro="" textlink="">
      <xdr:nvSpPr>
        <xdr:cNvPr id="4765" name="Line 1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/>
      </xdr:nvSpPr>
      <xdr:spPr>
        <a:xfrm flipV="1">
          <a:off x="8188560" y="1058366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35280</xdr:colOff>
      <xdr:row>6363</xdr:row>
      <xdr:rowOff>25200</xdr:rowOff>
    </xdr:from>
    <xdr:to>
      <xdr:col>6</xdr:col>
      <xdr:colOff>499320</xdr:colOff>
      <xdr:row>6363</xdr:row>
      <xdr:rowOff>131400</xdr:rowOff>
    </xdr:to>
    <xdr:sp macro="" textlink="">
      <xdr:nvSpPr>
        <xdr:cNvPr id="4766" name="Line 1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/>
      </xdr:nvSpPr>
      <xdr:spPr>
        <a:xfrm flipV="1">
          <a:off x="6138000" y="1058214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567195</xdr:colOff>
      <xdr:row>6366</xdr:row>
      <xdr:rowOff>161640</xdr:rowOff>
    </xdr:from>
    <xdr:to>
      <xdr:col>10</xdr:col>
      <xdr:colOff>397635</xdr:colOff>
      <xdr:row>6367</xdr:row>
      <xdr:rowOff>105120</xdr:rowOff>
    </xdr:to>
    <xdr:sp macro="" textlink="">
      <xdr:nvSpPr>
        <xdr:cNvPr id="4767" name="Line 1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/>
      </xdr:nvSpPr>
      <xdr:spPr>
        <a:xfrm flipV="1">
          <a:off x="8706600" y="105883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30960</xdr:colOff>
      <xdr:row>6369</xdr:row>
      <xdr:rowOff>7920</xdr:rowOff>
    </xdr:from>
    <xdr:to>
      <xdr:col>5</xdr:col>
      <xdr:colOff>495000</xdr:colOff>
      <xdr:row>6369</xdr:row>
      <xdr:rowOff>114120</xdr:rowOff>
    </xdr:to>
    <xdr:sp macro="" textlink="">
      <xdr:nvSpPr>
        <xdr:cNvPr id="4768" name="Line 1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/>
      </xdr:nvSpPr>
      <xdr:spPr>
        <a:xfrm flipV="1">
          <a:off x="5500080" y="105917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206640</xdr:colOff>
      <xdr:row>6373</xdr:row>
      <xdr:rowOff>0</xdr:rowOff>
    </xdr:from>
    <xdr:to>
      <xdr:col>8</xdr:col>
      <xdr:colOff>670680</xdr:colOff>
      <xdr:row>6373</xdr:row>
      <xdr:rowOff>106200</xdr:rowOff>
    </xdr:to>
    <xdr:sp macro="" textlink="">
      <xdr:nvSpPr>
        <xdr:cNvPr id="4769" name="Line 1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/>
      </xdr:nvSpPr>
      <xdr:spPr>
        <a:xfrm flipV="1">
          <a:off x="7428240" y="105981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6371</xdr:row>
      <xdr:rowOff>159840</xdr:rowOff>
    </xdr:from>
    <xdr:to>
      <xdr:col>5</xdr:col>
      <xdr:colOff>511560</xdr:colOff>
      <xdr:row>6372</xdr:row>
      <xdr:rowOff>103320</xdr:rowOff>
    </xdr:to>
    <xdr:sp macro="" textlink="">
      <xdr:nvSpPr>
        <xdr:cNvPr id="4770" name="Line 1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/>
      </xdr:nvSpPr>
      <xdr:spPr>
        <a:xfrm flipV="1">
          <a:off x="5516640" y="1059649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130320</xdr:colOff>
      <xdr:row>6371</xdr:row>
      <xdr:rowOff>20880</xdr:rowOff>
    </xdr:from>
    <xdr:to>
      <xdr:col>3</xdr:col>
      <xdr:colOff>594360</xdr:colOff>
      <xdr:row>6371</xdr:row>
      <xdr:rowOff>127080</xdr:rowOff>
    </xdr:to>
    <xdr:sp macro="" textlink="">
      <xdr:nvSpPr>
        <xdr:cNvPr id="4771" name="Line 1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/>
      </xdr:nvSpPr>
      <xdr:spPr>
        <a:xfrm flipV="1">
          <a:off x="4067640" y="105951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6375</xdr:row>
      <xdr:rowOff>15840</xdr:rowOff>
    </xdr:from>
    <xdr:to>
      <xdr:col>11</xdr:col>
      <xdr:colOff>1080</xdr:colOff>
      <xdr:row>6375</xdr:row>
      <xdr:rowOff>122040</xdr:rowOff>
    </xdr:to>
    <xdr:sp macro="" textlink="">
      <xdr:nvSpPr>
        <xdr:cNvPr id="4772" name="Line 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/>
      </xdr:nvSpPr>
      <xdr:spPr>
        <a:xfrm flipV="1">
          <a:off x="8742600" y="106015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145080</xdr:colOff>
      <xdr:row>6374</xdr:row>
      <xdr:rowOff>21960</xdr:rowOff>
    </xdr:from>
    <xdr:to>
      <xdr:col>8</xdr:col>
      <xdr:colOff>609120</xdr:colOff>
      <xdr:row>6374</xdr:row>
      <xdr:rowOff>128160</xdr:rowOff>
    </xdr:to>
    <xdr:sp macro="" textlink="">
      <xdr:nvSpPr>
        <xdr:cNvPr id="4773" name="Line 1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/>
      </xdr:nvSpPr>
      <xdr:spPr>
        <a:xfrm flipV="1">
          <a:off x="7366680" y="1059999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501210</xdr:colOff>
      <xdr:row>6370</xdr:row>
      <xdr:rowOff>1440</xdr:rowOff>
    </xdr:from>
    <xdr:to>
      <xdr:col>7</xdr:col>
      <xdr:colOff>462960</xdr:colOff>
      <xdr:row>6370</xdr:row>
      <xdr:rowOff>107640</xdr:rowOff>
    </xdr:to>
    <xdr:sp macro="" textlink="">
      <xdr:nvSpPr>
        <xdr:cNvPr id="4774" name="Line 1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/>
      </xdr:nvSpPr>
      <xdr:spPr>
        <a:xfrm flipV="1">
          <a:off x="6661080" y="105932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219960</xdr:colOff>
      <xdr:row>6379</xdr:row>
      <xdr:rowOff>161640</xdr:rowOff>
    </xdr:from>
    <xdr:to>
      <xdr:col>8</xdr:col>
      <xdr:colOff>684000</xdr:colOff>
      <xdr:row>6380</xdr:row>
      <xdr:rowOff>105480</xdr:rowOff>
    </xdr:to>
    <xdr:sp macro="" textlink="">
      <xdr:nvSpPr>
        <xdr:cNvPr id="4775" name="Line 1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/>
      </xdr:nvSpPr>
      <xdr:spPr>
        <a:xfrm flipV="1">
          <a:off x="7441560" y="106101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13320</xdr:colOff>
      <xdr:row>6378</xdr:row>
      <xdr:rowOff>218880</xdr:rowOff>
    </xdr:from>
    <xdr:to>
      <xdr:col>6</xdr:col>
      <xdr:colOff>477360</xdr:colOff>
      <xdr:row>6379</xdr:row>
      <xdr:rowOff>97560</xdr:rowOff>
    </xdr:to>
    <xdr:sp macro="" textlink="">
      <xdr:nvSpPr>
        <xdr:cNvPr id="4776" name="Line 1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/>
      </xdr:nvSpPr>
      <xdr:spPr>
        <a:xfrm flipV="1">
          <a:off x="6116040" y="106084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6382</xdr:row>
      <xdr:rowOff>153000</xdr:rowOff>
    </xdr:from>
    <xdr:to>
      <xdr:col>11</xdr:col>
      <xdr:colOff>10800</xdr:colOff>
      <xdr:row>6383</xdr:row>
      <xdr:rowOff>96480</xdr:rowOff>
    </xdr:to>
    <xdr:sp macro="" textlink="">
      <xdr:nvSpPr>
        <xdr:cNvPr id="4777" name="Line 1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/>
      </xdr:nvSpPr>
      <xdr:spPr>
        <a:xfrm flipV="1">
          <a:off x="8752320" y="106149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77400</xdr:colOff>
      <xdr:row>6381</xdr:row>
      <xdr:rowOff>75</xdr:rowOff>
    </xdr:from>
    <xdr:to>
      <xdr:col>5</xdr:col>
      <xdr:colOff>541440</xdr:colOff>
      <xdr:row>6381</xdr:row>
      <xdr:rowOff>105480</xdr:rowOff>
    </xdr:to>
    <xdr:sp macro="" textlink="">
      <xdr:nvSpPr>
        <xdr:cNvPr id="4778" name="Line 1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/>
      </xdr:nvSpPr>
      <xdr:spPr>
        <a:xfrm flipV="1">
          <a:off x="5546520" y="106117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25200</xdr:colOff>
      <xdr:row>6384</xdr:row>
      <xdr:rowOff>29880</xdr:rowOff>
    </xdr:from>
    <xdr:to>
      <xdr:col>6</xdr:col>
      <xdr:colOff>489240</xdr:colOff>
      <xdr:row>6384</xdr:row>
      <xdr:rowOff>136080</xdr:rowOff>
    </xdr:to>
    <xdr:sp macro="" textlink="">
      <xdr:nvSpPr>
        <xdr:cNvPr id="4779" name="Line 1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/>
      </xdr:nvSpPr>
      <xdr:spPr>
        <a:xfrm flipV="1">
          <a:off x="6127920" y="1061696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6382</xdr:row>
      <xdr:rowOff>9720</xdr:rowOff>
    </xdr:from>
    <xdr:to>
      <xdr:col>3</xdr:col>
      <xdr:colOff>620640</xdr:colOff>
      <xdr:row>6382</xdr:row>
      <xdr:rowOff>115920</xdr:rowOff>
    </xdr:to>
    <xdr:sp macro="" textlink="">
      <xdr:nvSpPr>
        <xdr:cNvPr id="4780" name="Line 1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/>
      </xdr:nvSpPr>
      <xdr:spPr>
        <a:xfrm flipV="1">
          <a:off x="4093920" y="106135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6386</xdr:row>
      <xdr:rowOff>155520</xdr:rowOff>
    </xdr:from>
    <xdr:to>
      <xdr:col>7</xdr:col>
      <xdr:colOff>477360</xdr:colOff>
      <xdr:row>6387</xdr:row>
      <xdr:rowOff>99000</xdr:rowOff>
    </xdr:to>
    <xdr:sp macro="" textlink="">
      <xdr:nvSpPr>
        <xdr:cNvPr id="4781" name="Line 1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/>
      </xdr:nvSpPr>
      <xdr:spPr>
        <a:xfrm flipV="1">
          <a:off x="6675480" y="106214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489600</xdr:colOff>
      <xdr:row>6390</xdr:row>
      <xdr:rowOff>30240</xdr:rowOff>
    </xdr:from>
    <xdr:to>
      <xdr:col>7</xdr:col>
      <xdr:colOff>394200</xdr:colOff>
      <xdr:row>6390</xdr:row>
      <xdr:rowOff>136440</xdr:rowOff>
    </xdr:to>
    <xdr:sp macro="" textlink="">
      <xdr:nvSpPr>
        <xdr:cNvPr id="4782" name="Line 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/>
      </xdr:nvSpPr>
      <xdr:spPr>
        <a:xfrm flipV="1">
          <a:off x="6592320" y="106267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186840</xdr:colOff>
      <xdr:row>6384</xdr:row>
      <xdr:rowOff>147240</xdr:rowOff>
    </xdr:from>
    <xdr:to>
      <xdr:col>3</xdr:col>
      <xdr:colOff>650880</xdr:colOff>
      <xdr:row>6385</xdr:row>
      <xdr:rowOff>90720</xdr:rowOff>
    </xdr:to>
    <xdr:sp macro="" textlink="">
      <xdr:nvSpPr>
        <xdr:cNvPr id="4783" name="Line 1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/>
      </xdr:nvSpPr>
      <xdr:spPr>
        <a:xfrm flipV="1">
          <a:off x="4124160" y="106181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151200</xdr:colOff>
      <xdr:row>6386</xdr:row>
      <xdr:rowOff>11520</xdr:rowOff>
    </xdr:from>
    <xdr:to>
      <xdr:col>8</xdr:col>
      <xdr:colOff>615240</xdr:colOff>
      <xdr:row>6386</xdr:row>
      <xdr:rowOff>117720</xdr:rowOff>
    </xdr:to>
    <xdr:sp macro="" textlink="">
      <xdr:nvSpPr>
        <xdr:cNvPr id="4784" name="Line 1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/>
      </xdr:nvSpPr>
      <xdr:spPr>
        <a:xfrm flipV="1">
          <a:off x="7372800" y="106200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50760</xdr:colOff>
      <xdr:row>6389</xdr:row>
      <xdr:rowOff>22320</xdr:rowOff>
    </xdr:from>
    <xdr:to>
      <xdr:col>5</xdr:col>
      <xdr:colOff>514800</xdr:colOff>
      <xdr:row>6389</xdr:row>
      <xdr:rowOff>128520</xdr:rowOff>
    </xdr:to>
    <xdr:sp macro="" textlink="">
      <xdr:nvSpPr>
        <xdr:cNvPr id="4785" name="Line 1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/>
      </xdr:nvSpPr>
      <xdr:spPr>
        <a:xfrm flipV="1">
          <a:off x="5519880" y="106250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179640</xdr:colOff>
      <xdr:row>6391</xdr:row>
      <xdr:rowOff>13680</xdr:rowOff>
    </xdr:from>
    <xdr:to>
      <xdr:col>3</xdr:col>
      <xdr:colOff>643680</xdr:colOff>
      <xdr:row>6391</xdr:row>
      <xdr:rowOff>119880</xdr:rowOff>
    </xdr:to>
    <xdr:sp macro="" textlink="">
      <xdr:nvSpPr>
        <xdr:cNvPr id="4786" name="Line 1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/>
      </xdr:nvSpPr>
      <xdr:spPr>
        <a:xfrm flipV="1">
          <a:off x="4116960" y="106281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121320</xdr:colOff>
      <xdr:row>6392</xdr:row>
      <xdr:rowOff>33480</xdr:rowOff>
    </xdr:from>
    <xdr:to>
      <xdr:col>8</xdr:col>
      <xdr:colOff>585360</xdr:colOff>
      <xdr:row>6392</xdr:row>
      <xdr:rowOff>139680</xdr:rowOff>
    </xdr:to>
    <xdr:sp macro="" textlink="">
      <xdr:nvSpPr>
        <xdr:cNvPr id="4787" name="Line 1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/>
      </xdr:nvSpPr>
      <xdr:spPr>
        <a:xfrm flipV="1">
          <a:off x="7342920" y="1063001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567615</xdr:colOff>
      <xdr:row>6388</xdr:row>
      <xdr:rowOff>16560</xdr:rowOff>
    </xdr:from>
    <xdr:to>
      <xdr:col>11</xdr:col>
      <xdr:colOff>3600</xdr:colOff>
      <xdr:row>6388</xdr:row>
      <xdr:rowOff>122760</xdr:rowOff>
    </xdr:to>
    <xdr:sp macro="" textlink="">
      <xdr:nvSpPr>
        <xdr:cNvPr id="4788" name="Line 1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/>
      </xdr:nvSpPr>
      <xdr:spPr>
        <a:xfrm flipV="1">
          <a:off x="8745120" y="1062334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6396</xdr:row>
      <xdr:rowOff>18720</xdr:rowOff>
    </xdr:from>
    <xdr:to>
      <xdr:col>7</xdr:col>
      <xdr:colOff>497160</xdr:colOff>
      <xdr:row>6396</xdr:row>
      <xdr:rowOff>124920</xdr:rowOff>
    </xdr:to>
    <xdr:sp macro="" textlink="">
      <xdr:nvSpPr>
        <xdr:cNvPr id="4789" name="Line 1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/>
      </xdr:nvSpPr>
      <xdr:spPr>
        <a:xfrm flipV="1">
          <a:off x="6695280" y="1063700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146520</xdr:colOff>
      <xdr:row>6405</xdr:row>
      <xdr:rowOff>13320</xdr:rowOff>
    </xdr:from>
    <xdr:to>
      <xdr:col>3</xdr:col>
      <xdr:colOff>610560</xdr:colOff>
      <xdr:row>6405</xdr:row>
      <xdr:rowOff>119520</xdr:rowOff>
    </xdr:to>
    <xdr:sp macro="" textlink="">
      <xdr:nvSpPr>
        <xdr:cNvPr id="4790" name="Line 1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/>
      </xdr:nvSpPr>
      <xdr:spPr>
        <a:xfrm flipV="1">
          <a:off x="4083840" y="1065158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90720</xdr:colOff>
      <xdr:row>6398</xdr:row>
      <xdr:rowOff>154080</xdr:rowOff>
    </xdr:from>
    <xdr:to>
      <xdr:col>4</xdr:col>
      <xdr:colOff>554760</xdr:colOff>
      <xdr:row>6399</xdr:row>
      <xdr:rowOff>97560</xdr:rowOff>
    </xdr:to>
    <xdr:sp macro="" textlink="">
      <xdr:nvSpPr>
        <xdr:cNvPr id="4791" name="Line 1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/>
      </xdr:nvSpPr>
      <xdr:spPr>
        <a:xfrm flipV="1">
          <a:off x="4904640" y="106416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151200</xdr:colOff>
      <xdr:row>6397</xdr:row>
      <xdr:rowOff>19080</xdr:rowOff>
    </xdr:from>
    <xdr:to>
      <xdr:col>8</xdr:col>
      <xdr:colOff>615240</xdr:colOff>
      <xdr:row>6397</xdr:row>
      <xdr:rowOff>125280</xdr:rowOff>
    </xdr:to>
    <xdr:sp macro="" textlink="">
      <xdr:nvSpPr>
        <xdr:cNvPr id="4792" name="Line 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/>
      </xdr:nvSpPr>
      <xdr:spPr>
        <a:xfrm flipV="1">
          <a:off x="7372800" y="106386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42120</xdr:colOff>
      <xdr:row>6397</xdr:row>
      <xdr:rowOff>160560</xdr:rowOff>
    </xdr:from>
    <xdr:to>
      <xdr:col>9</xdr:col>
      <xdr:colOff>506160</xdr:colOff>
      <xdr:row>6398</xdr:row>
      <xdr:rowOff>104400</xdr:rowOff>
    </xdr:to>
    <xdr:sp macro="" textlink="">
      <xdr:nvSpPr>
        <xdr:cNvPr id="4793" name="Line 1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/>
      </xdr:nvSpPr>
      <xdr:spPr>
        <a:xfrm flipV="1">
          <a:off x="8172000" y="1064005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56520</xdr:colOff>
      <xdr:row>6400</xdr:row>
      <xdr:rowOff>1440</xdr:rowOff>
    </xdr:from>
    <xdr:to>
      <xdr:col>9</xdr:col>
      <xdr:colOff>520560</xdr:colOff>
      <xdr:row>6400</xdr:row>
      <xdr:rowOff>107640</xdr:rowOff>
    </xdr:to>
    <xdr:sp macro="" textlink="">
      <xdr:nvSpPr>
        <xdr:cNvPr id="4794" name="Line 1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/>
      </xdr:nvSpPr>
      <xdr:spPr>
        <a:xfrm flipV="1">
          <a:off x="8186400" y="106433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6401</xdr:row>
      <xdr:rowOff>11520</xdr:rowOff>
    </xdr:from>
    <xdr:to>
      <xdr:col>4</xdr:col>
      <xdr:colOff>514800</xdr:colOff>
      <xdr:row>6401</xdr:row>
      <xdr:rowOff>117720</xdr:rowOff>
    </xdr:to>
    <xdr:sp macro="" textlink="">
      <xdr:nvSpPr>
        <xdr:cNvPr id="4795" name="Line 1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/>
      </xdr:nvSpPr>
      <xdr:spPr>
        <a:xfrm flipV="1">
          <a:off x="4864680" y="106450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6402</xdr:row>
      <xdr:rowOff>11880</xdr:rowOff>
    </xdr:from>
    <xdr:to>
      <xdr:col>3</xdr:col>
      <xdr:colOff>620640</xdr:colOff>
      <xdr:row>6402</xdr:row>
      <xdr:rowOff>118080</xdr:rowOff>
    </xdr:to>
    <xdr:sp macro="" textlink="">
      <xdr:nvSpPr>
        <xdr:cNvPr id="4796" name="Line 1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/>
      </xdr:nvSpPr>
      <xdr:spPr>
        <a:xfrm flipV="1">
          <a:off x="4093920" y="106466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510</xdr:colOff>
      <xdr:row>6403</xdr:row>
      <xdr:rowOff>144360</xdr:rowOff>
    </xdr:from>
    <xdr:to>
      <xdr:col>7</xdr:col>
      <xdr:colOff>457560</xdr:colOff>
      <xdr:row>6404</xdr:row>
      <xdr:rowOff>87840</xdr:rowOff>
    </xdr:to>
    <xdr:sp macro="" textlink="">
      <xdr:nvSpPr>
        <xdr:cNvPr id="4797" name="Line 1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/>
      </xdr:nvSpPr>
      <xdr:spPr>
        <a:xfrm flipV="1">
          <a:off x="6655680" y="106496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26280</xdr:colOff>
      <xdr:row>6401</xdr:row>
      <xdr:rowOff>1800</xdr:rowOff>
    </xdr:from>
    <xdr:to>
      <xdr:col>6</xdr:col>
      <xdr:colOff>490320</xdr:colOff>
      <xdr:row>6401</xdr:row>
      <xdr:rowOff>108000</xdr:rowOff>
    </xdr:to>
    <xdr:sp macro="" textlink="">
      <xdr:nvSpPr>
        <xdr:cNvPr id="4798" name="Line 1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/>
      </xdr:nvSpPr>
      <xdr:spPr>
        <a:xfrm flipV="1">
          <a:off x="6129000" y="106449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61920</xdr:colOff>
      <xdr:row>6403</xdr:row>
      <xdr:rowOff>2880</xdr:rowOff>
    </xdr:from>
    <xdr:to>
      <xdr:col>9</xdr:col>
      <xdr:colOff>525960</xdr:colOff>
      <xdr:row>6403</xdr:row>
      <xdr:rowOff>109080</xdr:rowOff>
    </xdr:to>
    <xdr:sp macro="" textlink="">
      <xdr:nvSpPr>
        <xdr:cNvPr id="4799" name="Line 1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/>
      </xdr:nvSpPr>
      <xdr:spPr>
        <a:xfrm flipV="1">
          <a:off x="8191800" y="1064822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127800</xdr:colOff>
      <xdr:row>6442</xdr:row>
      <xdr:rowOff>42120</xdr:rowOff>
    </xdr:from>
    <xdr:to>
      <xdr:col>3</xdr:col>
      <xdr:colOff>591840</xdr:colOff>
      <xdr:row>6442</xdr:row>
      <xdr:rowOff>148320</xdr:rowOff>
    </xdr:to>
    <xdr:sp macro="" textlink="">
      <xdr:nvSpPr>
        <xdr:cNvPr id="4800" name="Line 1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/>
      </xdr:nvSpPr>
      <xdr:spPr>
        <a:xfrm flipV="1">
          <a:off x="4065120" y="1071330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6449</xdr:row>
      <xdr:rowOff>12240</xdr:rowOff>
    </xdr:from>
    <xdr:to>
      <xdr:col>4</xdr:col>
      <xdr:colOff>534600</xdr:colOff>
      <xdr:row>6449</xdr:row>
      <xdr:rowOff>118440</xdr:rowOff>
    </xdr:to>
    <xdr:sp macro="" textlink="">
      <xdr:nvSpPr>
        <xdr:cNvPr id="4801" name="Line 1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/>
      </xdr:nvSpPr>
      <xdr:spPr>
        <a:xfrm flipV="1">
          <a:off x="4884480" y="1072502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157320</xdr:colOff>
      <xdr:row>6450</xdr:row>
      <xdr:rowOff>22320</xdr:rowOff>
    </xdr:from>
    <xdr:to>
      <xdr:col>3</xdr:col>
      <xdr:colOff>621360</xdr:colOff>
      <xdr:row>6450</xdr:row>
      <xdr:rowOff>128520</xdr:rowOff>
    </xdr:to>
    <xdr:sp macro="" textlink="">
      <xdr:nvSpPr>
        <xdr:cNvPr id="4802" name="Line 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/>
      </xdr:nvSpPr>
      <xdr:spPr>
        <a:xfrm flipV="1">
          <a:off x="4094640" y="107267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52920</xdr:colOff>
      <xdr:row>6458</xdr:row>
      <xdr:rowOff>28800</xdr:rowOff>
    </xdr:from>
    <xdr:to>
      <xdr:col>8</xdr:col>
      <xdr:colOff>2610</xdr:colOff>
      <xdr:row>6458</xdr:row>
      <xdr:rowOff>135000</xdr:rowOff>
    </xdr:to>
    <xdr:sp macro="" textlink="">
      <xdr:nvSpPr>
        <xdr:cNvPr id="4803" name="Line 1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/>
      </xdr:nvSpPr>
      <xdr:spPr>
        <a:xfrm flipV="1">
          <a:off x="6715080" y="107404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6456</xdr:row>
      <xdr:rowOff>157680</xdr:rowOff>
    </xdr:from>
    <xdr:to>
      <xdr:col>5</xdr:col>
      <xdr:colOff>511560</xdr:colOff>
      <xdr:row>6457</xdr:row>
      <xdr:rowOff>101160</xdr:rowOff>
    </xdr:to>
    <xdr:sp macro="" textlink="">
      <xdr:nvSpPr>
        <xdr:cNvPr id="4804" name="Line 1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/>
      </xdr:nvSpPr>
      <xdr:spPr>
        <a:xfrm flipV="1">
          <a:off x="5516640" y="107384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82440</xdr:colOff>
      <xdr:row>6456</xdr:row>
      <xdr:rowOff>47520</xdr:rowOff>
    </xdr:from>
    <xdr:to>
      <xdr:col>8</xdr:col>
      <xdr:colOff>3555</xdr:colOff>
      <xdr:row>6456</xdr:row>
      <xdr:rowOff>153720</xdr:rowOff>
    </xdr:to>
    <xdr:sp macro="" textlink="">
      <xdr:nvSpPr>
        <xdr:cNvPr id="4805" name="Line 1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/>
      </xdr:nvSpPr>
      <xdr:spPr>
        <a:xfrm flipV="1">
          <a:off x="6744600" y="107373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60480</xdr:colOff>
      <xdr:row>6460</xdr:row>
      <xdr:rowOff>154440</xdr:rowOff>
    </xdr:from>
    <xdr:to>
      <xdr:col>4</xdr:col>
      <xdr:colOff>524520</xdr:colOff>
      <xdr:row>6461</xdr:row>
      <xdr:rowOff>97920</xdr:rowOff>
    </xdr:to>
    <xdr:sp macro="" textlink="">
      <xdr:nvSpPr>
        <xdr:cNvPr id="4806" name="Line 1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/>
      </xdr:nvSpPr>
      <xdr:spPr>
        <a:xfrm flipV="1">
          <a:off x="4874400" y="1074496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70200</xdr:colOff>
      <xdr:row>6458</xdr:row>
      <xdr:rowOff>144000</xdr:rowOff>
    </xdr:from>
    <xdr:to>
      <xdr:col>4</xdr:col>
      <xdr:colOff>534240</xdr:colOff>
      <xdr:row>6459</xdr:row>
      <xdr:rowOff>87480</xdr:rowOff>
    </xdr:to>
    <xdr:sp macro="" textlink="">
      <xdr:nvSpPr>
        <xdr:cNvPr id="4807" name="Line 1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/>
      </xdr:nvSpPr>
      <xdr:spPr>
        <a:xfrm flipV="1">
          <a:off x="4884120" y="1074161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12600</xdr:colOff>
      <xdr:row>6466</xdr:row>
      <xdr:rowOff>12240</xdr:rowOff>
    </xdr:from>
    <xdr:to>
      <xdr:col>7</xdr:col>
      <xdr:colOff>476640</xdr:colOff>
      <xdr:row>6466</xdr:row>
      <xdr:rowOff>118440</xdr:rowOff>
    </xdr:to>
    <xdr:sp macro="" textlink="">
      <xdr:nvSpPr>
        <xdr:cNvPr id="4808" name="Line 1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/>
      </xdr:nvSpPr>
      <xdr:spPr>
        <a:xfrm flipV="1">
          <a:off x="6674760" y="107539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51120</xdr:colOff>
      <xdr:row>6464</xdr:row>
      <xdr:rowOff>222120</xdr:rowOff>
    </xdr:from>
    <xdr:to>
      <xdr:col>11</xdr:col>
      <xdr:colOff>73080</xdr:colOff>
      <xdr:row>6465</xdr:row>
      <xdr:rowOff>101160</xdr:rowOff>
    </xdr:to>
    <xdr:sp macro="" textlink="">
      <xdr:nvSpPr>
        <xdr:cNvPr id="4809" name="Line 1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/>
      </xdr:nvSpPr>
      <xdr:spPr>
        <a:xfrm flipV="1">
          <a:off x="8814600" y="107521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6467</xdr:row>
      <xdr:rowOff>10080</xdr:rowOff>
    </xdr:from>
    <xdr:to>
      <xdr:col>5</xdr:col>
      <xdr:colOff>511560</xdr:colOff>
      <xdr:row>6467</xdr:row>
      <xdr:rowOff>116280</xdr:rowOff>
    </xdr:to>
    <xdr:sp macro="" textlink="">
      <xdr:nvSpPr>
        <xdr:cNvPr id="4810" name="Line 1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/>
      </xdr:nvSpPr>
      <xdr:spPr>
        <a:xfrm flipV="1">
          <a:off x="5516640" y="1075554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6468</xdr:row>
      <xdr:rowOff>10440</xdr:rowOff>
    </xdr:from>
    <xdr:to>
      <xdr:col>7</xdr:col>
      <xdr:colOff>477360</xdr:colOff>
      <xdr:row>6468</xdr:row>
      <xdr:rowOff>116640</xdr:rowOff>
    </xdr:to>
    <xdr:sp macro="" textlink="">
      <xdr:nvSpPr>
        <xdr:cNvPr id="4811" name="Line 1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/>
      </xdr:nvSpPr>
      <xdr:spPr>
        <a:xfrm flipV="1">
          <a:off x="6675480" y="107571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187200</xdr:colOff>
      <xdr:row>6470</xdr:row>
      <xdr:rowOff>27720</xdr:rowOff>
    </xdr:from>
    <xdr:to>
      <xdr:col>3</xdr:col>
      <xdr:colOff>651240</xdr:colOff>
      <xdr:row>6470</xdr:row>
      <xdr:rowOff>133920</xdr:rowOff>
    </xdr:to>
    <xdr:sp macro="" textlink="">
      <xdr:nvSpPr>
        <xdr:cNvPr id="4812" name="Line 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/>
      </xdr:nvSpPr>
      <xdr:spPr>
        <a:xfrm flipV="1">
          <a:off x="4124520" y="107605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195840</xdr:colOff>
      <xdr:row>6467</xdr:row>
      <xdr:rowOff>36360</xdr:rowOff>
    </xdr:from>
    <xdr:to>
      <xdr:col>3</xdr:col>
      <xdr:colOff>659880</xdr:colOff>
      <xdr:row>6467</xdr:row>
      <xdr:rowOff>142560</xdr:rowOff>
    </xdr:to>
    <xdr:sp macro="" textlink="">
      <xdr:nvSpPr>
        <xdr:cNvPr id="4813" name="Line 1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/>
      </xdr:nvSpPr>
      <xdr:spPr>
        <a:xfrm flipV="1">
          <a:off x="4133160" y="1075580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18720</xdr:colOff>
      <xdr:row>6482</xdr:row>
      <xdr:rowOff>9720</xdr:rowOff>
    </xdr:from>
    <xdr:to>
      <xdr:col>7</xdr:col>
      <xdr:colOff>482760</xdr:colOff>
      <xdr:row>6482</xdr:row>
      <xdr:rowOff>115920</xdr:rowOff>
    </xdr:to>
    <xdr:sp macro="" textlink="">
      <xdr:nvSpPr>
        <xdr:cNvPr id="4814" name="Line 1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/>
      </xdr:nvSpPr>
      <xdr:spPr>
        <a:xfrm flipV="1">
          <a:off x="6680880" y="107805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6472</xdr:row>
      <xdr:rowOff>12240</xdr:rowOff>
    </xdr:from>
    <xdr:to>
      <xdr:col>7</xdr:col>
      <xdr:colOff>477360</xdr:colOff>
      <xdr:row>6472</xdr:row>
      <xdr:rowOff>118440</xdr:rowOff>
    </xdr:to>
    <xdr:sp macro="" textlink="">
      <xdr:nvSpPr>
        <xdr:cNvPr id="4815" name="Line 1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/>
      </xdr:nvSpPr>
      <xdr:spPr>
        <a:xfrm flipV="1">
          <a:off x="6675480" y="107636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6473</xdr:row>
      <xdr:rowOff>12600</xdr:rowOff>
    </xdr:from>
    <xdr:to>
      <xdr:col>4</xdr:col>
      <xdr:colOff>514800</xdr:colOff>
      <xdr:row>6473</xdr:row>
      <xdr:rowOff>118800</xdr:rowOff>
    </xdr:to>
    <xdr:sp macro="" textlink="">
      <xdr:nvSpPr>
        <xdr:cNvPr id="4816" name="Line 1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/>
      </xdr:nvSpPr>
      <xdr:spPr>
        <a:xfrm flipV="1">
          <a:off x="4864680" y="1076532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6474</xdr:row>
      <xdr:rowOff>157320</xdr:rowOff>
    </xdr:from>
    <xdr:to>
      <xdr:col>3</xdr:col>
      <xdr:colOff>620640</xdr:colOff>
      <xdr:row>6475</xdr:row>
      <xdr:rowOff>100800</xdr:rowOff>
    </xdr:to>
    <xdr:sp macro="" textlink="">
      <xdr:nvSpPr>
        <xdr:cNvPr id="4817" name="Line 1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/>
      </xdr:nvSpPr>
      <xdr:spPr>
        <a:xfrm flipV="1">
          <a:off x="4093920" y="1076839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120600</xdr:colOff>
      <xdr:row>6474</xdr:row>
      <xdr:rowOff>13320</xdr:rowOff>
    </xdr:from>
    <xdr:to>
      <xdr:col>3</xdr:col>
      <xdr:colOff>584640</xdr:colOff>
      <xdr:row>6474</xdr:row>
      <xdr:rowOff>119520</xdr:rowOff>
    </xdr:to>
    <xdr:sp macro="" textlink="">
      <xdr:nvSpPr>
        <xdr:cNvPr id="4818" name="Line 1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/>
      </xdr:nvSpPr>
      <xdr:spPr>
        <a:xfrm flipV="1">
          <a:off x="4057920" y="1076695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31320</xdr:colOff>
      <xdr:row>6468</xdr:row>
      <xdr:rowOff>160920</xdr:rowOff>
    </xdr:from>
    <xdr:to>
      <xdr:col>4</xdr:col>
      <xdr:colOff>495360</xdr:colOff>
      <xdr:row>6469</xdr:row>
      <xdr:rowOff>104760</xdr:rowOff>
    </xdr:to>
    <xdr:sp macro="" textlink="">
      <xdr:nvSpPr>
        <xdr:cNvPr id="4819" name="Line 1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/>
      </xdr:nvSpPr>
      <xdr:spPr>
        <a:xfrm flipV="1">
          <a:off x="4845240" y="107586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6471</xdr:row>
      <xdr:rowOff>25920</xdr:rowOff>
    </xdr:from>
    <xdr:to>
      <xdr:col>5</xdr:col>
      <xdr:colOff>475560</xdr:colOff>
      <xdr:row>6471</xdr:row>
      <xdr:rowOff>132120</xdr:rowOff>
    </xdr:to>
    <xdr:sp macro="" textlink="">
      <xdr:nvSpPr>
        <xdr:cNvPr id="4820" name="Line 1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/>
      </xdr:nvSpPr>
      <xdr:spPr>
        <a:xfrm flipV="1">
          <a:off x="5480640" y="107622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60840</xdr:colOff>
      <xdr:row>6479</xdr:row>
      <xdr:rowOff>15840</xdr:rowOff>
    </xdr:from>
    <xdr:to>
      <xdr:col>4</xdr:col>
      <xdr:colOff>524880</xdr:colOff>
      <xdr:row>6479</xdr:row>
      <xdr:rowOff>122040</xdr:rowOff>
    </xdr:to>
    <xdr:sp macro="" textlink="">
      <xdr:nvSpPr>
        <xdr:cNvPr id="4821" name="Line 1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/>
      </xdr:nvSpPr>
      <xdr:spPr>
        <a:xfrm flipV="1">
          <a:off x="4874760" y="107757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52200</xdr:colOff>
      <xdr:row>6480</xdr:row>
      <xdr:rowOff>1800</xdr:rowOff>
    </xdr:from>
    <xdr:to>
      <xdr:col>9</xdr:col>
      <xdr:colOff>516240</xdr:colOff>
      <xdr:row>6480</xdr:row>
      <xdr:rowOff>108000</xdr:rowOff>
    </xdr:to>
    <xdr:sp macro="" textlink="">
      <xdr:nvSpPr>
        <xdr:cNvPr id="4822" name="Line 1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/>
      </xdr:nvSpPr>
      <xdr:spPr>
        <a:xfrm flipV="1">
          <a:off x="8182080" y="107772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86760</xdr:colOff>
      <xdr:row>6480</xdr:row>
      <xdr:rowOff>157320</xdr:rowOff>
    </xdr:from>
    <xdr:to>
      <xdr:col>5</xdr:col>
      <xdr:colOff>550800</xdr:colOff>
      <xdr:row>6481</xdr:row>
      <xdr:rowOff>101160</xdr:rowOff>
    </xdr:to>
    <xdr:sp macro="" textlink="">
      <xdr:nvSpPr>
        <xdr:cNvPr id="4823" name="Line 1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/>
      </xdr:nvSpPr>
      <xdr:spPr>
        <a:xfrm flipV="1">
          <a:off x="5555880" y="107787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66960</xdr:colOff>
      <xdr:row>6483</xdr:row>
      <xdr:rowOff>161280</xdr:rowOff>
    </xdr:from>
    <xdr:to>
      <xdr:col>5</xdr:col>
      <xdr:colOff>531000</xdr:colOff>
      <xdr:row>6484</xdr:row>
      <xdr:rowOff>104760</xdr:rowOff>
    </xdr:to>
    <xdr:sp macro="" textlink="">
      <xdr:nvSpPr>
        <xdr:cNvPr id="4824" name="Line 1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/>
      </xdr:nvSpPr>
      <xdr:spPr>
        <a:xfrm flipV="1">
          <a:off x="5536080" y="1078370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163080</xdr:colOff>
      <xdr:row>6483</xdr:row>
      <xdr:rowOff>360</xdr:rowOff>
    </xdr:from>
    <xdr:to>
      <xdr:col>3</xdr:col>
      <xdr:colOff>627120</xdr:colOff>
      <xdr:row>6483</xdr:row>
      <xdr:rowOff>106560</xdr:rowOff>
    </xdr:to>
    <xdr:sp macro="" textlink="">
      <xdr:nvSpPr>
        <xdr:cNvPr id="4825" name="Line 1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/>
      </xdr:nvSpPr>
      <xdr:spPr>
        <a:xfrm flipV="1">
          <a:off x="4100400" y="107820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6484</xdr:row>
      <xdr:rowOff>156600</xdr:rowOff>
    </xdr:from>
    <xdr:to>
      <xdr:col>8</xdr:col>
      <xdr:colOff>624600</xdr:colOff>
      <xdr:row>6485</xdr:row>
      <xdr:rowOff>100080</xdr:rowOff>
    </xdr:to>
    <xdr:sp macro="" textlink="">
      <xdr:nvSpPr>
        <xdr:cNvPr id="4826" name="Line 1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/>
      </xdr:nvSpPr>
      <xdr:spPr>
        <a:xfrm flipV="1">
          <a:off x="7382160" y="107852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6485</xdr:row>
      <xdr:rowOff>156960</xdr:rowOff>
    </xdr:from>
    <xdr:to>
      <xdr:col>7</xdr:col>
      <xdr:colOff>503835</xdr:colOff>
      <xdr:row>6486</xdr:row>
      <xdr:rowOff>100800</xdr:rowOff>
    </xdr:to>
    <xdr:sp macro="" textlink="">
      <xdr:nvSpPr>
        <xdr:cNvPr id="4827" name="Line 1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/>
      </xdr:nvSpPr>
      <xdr:spPr>
        <a:xfrm flipV="1">
          <a:off x="6711480" y="107869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23400</xdr:colOff>
      <xdr:row>6503</xdr:row>
      <xdr:rowOff>9360</xdr:rowOff>
    </xdr:from>
    <xdr:to>
      <xdr:col>6</xdr:col>
      <xdr:colOff>487440</xdr:colOff>
      <xdr:row>6503</xdr:row>
      <xdr:rowOff>115560</xdr:rowOff>
    </xdr:to>
    <xdr:sp macro="" textlink="">
      <xdr:nvSpPr>
        <xdr:cNvPr id="4828" name="Line 1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/>
      </xdr:nvSpPr>
      <xdr:spPr>
        <a:xfrm flipV="1">
          <a:off x="6126120" y="108153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160920</xdr:colOff>
      <xdr:row>6489</xdr:row>
      <xdr:rowOff>20160</xdr:rowOff>
    </xdr:from>
    <xdr:to>
      <xdr:col>3</xdr:col>
      <xdr:colOff>624960</xdr:colOff>
      <xdr:row>6489</xdr:row>
      <xdr:rowOff>126360</xdr:rowOff>
    </xdr:to>
    <xdr:sp macro="" textlink="">
      <xdr:nvSpPr>
        <xdr:cNvPr id="4829" name="Line 1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/>
      </xdr:nvSpPr>
      <xdr:spPr>
        <a:xfrm flipV="1">
          <a:off x="4098240" y="107920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6489</xdr:row>
      <xdr:rowOff>153720</xdr:rowOff>
    </xdr:from>
    <xdr:to>
      <xdr:col>5</xdr:col>
      <xdr:colOff>515160</xdr:colOff>
      <xdr:row>6490</xdr:row>
      <xdr:rowOff>97560</xdr:rowOff>
    </xdr:to>
    <xdr:sp macro="" textlink="">
      <xdr:nvSpPr>
        <xdr:cNvPr id="4830" name="Line 1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/>
      </xdr:nvSpPr>
      <xdr:spPr>
        <a:xfrm flipV="1">
          <a:off x="5520240" y="107933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36720</xdr:colOff>
      <xdr:row>6507</xdr:row>
      <xdr:rowOff>158040</xdr:rowOff>
    </xdr:from>
    <xdr:to>
      <xdr:col>7</xdr:col>
      <xdr:colOff>500760</xdr:colOff>
      <xdr:row>6508</xdr:row>
      <xdr:rowOff>101880</xdr:rowOff>
    </xdr:to>
    <xdr:sp macro="" textlink="">
      <xdr:nvSpPr>
        <xdr:cNvPr id="4831" name="Line 1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/>
      </xdr:nvSpPr>
      <xdr:spPr>
        <a:xfrm flipV="1">
          <a:off x="6698880" y="108233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586365</xdr:colOff>
      <xdr:row>6491</xdr:row>
      <xdr:rowOff>20880</xdr:rowOff>
    </xdr:from>
    <xdr:to>
      <xdr:col>5</xdr:col>
      <xdr:colOff>461880</xdr:colOff>
      <xdr:row>6491</xdr:row>
      <xdr:rowOff>127080</xdr:rowOff>
    </xdr:to>
    <xdr:sp macro="" textlink="">
      <xdr:nvSpPr>
        <xdr:cNvPr id="4832" name="Line 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/>
      </xdr:nvSpPr>
      <xdr:spPr>
        <a:xfrm flipV="1">
          <a:off x="5466960" y="1079530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45000</xdr:colOff>
      <xdr:row>6486</xdr:row>
      <xdr:rowOff>161565</xdr:rowOff>
    </xdr:from>
    <xdr:to>
      <xdr:col>4</xdr:col>
      <xdr:colOff>509040</xdr:colOff>
      <xdr:row>6487</xdr:row>
      <xdr:rowOff>105840</xdr:rowOff>
    </xdr:to>
    <xdr:sp macro="" textlink="">
      <xdr:nvSpPr>
        <xdr:cNvPr id="4833" name="Line 1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/>
      </xdr:nvSpPr>
      <xdr:spPr>
        <a:xfrm flipV="1">
          <a:off x="4858920" y="1078859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44640</xdr:colOff>
      <xdr:row>6492</xdr:row>
      <xdr:rowOff>21240</xdr:rowOff>
    </xdr:from>
    <xdr:to>
      <xdr:col>4</xdr:col>
      <xdr:colOff>508680</xdr:colOff>
      <xdr:row>6492</xdr:row>
      <xdr:rowOff>127440</xdr:rowOff>
    </xdr:to>
    <xdr:sp macro="" textlink="">
      <xdr:nvSpPr>
        <xdr:cNvPr id="4834" name="Line 1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/>
      </xdr:nvSpPr>
      <xdr:spPr>
        <a:xfrm flipV="1">
          <a:off x="4858560" y="107969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166320</xdr:colOff>
      <xdr:row>6488</xdr:row>
      <xdr:rowOff>26640</xdr:rowOff>
    </xdr:from>
    <xdr:to>
      <xdr:col>3</xdr:col>
      <xdr:colOff>630360</xdr:colOff>
      <xdr:row>6488</xdr:row>
      <xdr:rowOff>132840</xdr:rowOff>
    </xdr:to>
    <xdr:sp macro="" textlink="">
      <xdr:nvSpPr>
        <xdr:cNvPr id="4835" name="Line 1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/>
      </xdr:nvSpPr>
      <xdr:spPr>
        <a:xfrm flipV="1">
          <a:off x="4103640" y="1079048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186120</xdr:colOff>
      <xdr:row>6498</xdr:row>
      <xdr:rowOff>151560</xdr:rowOff>
    </xdr:from>
    <xdr:to>
      <xdr:col>3</xdr:col>
      <xdr:colOff>650160</xdr:colOff>
      <xdr:row>6499</xdr:row>
      <xdr:rowOff>95400</xdr:rowOff>
    </xdr:to>
    <xdr:sp macro="" textlink="">
      <xdr:nvSpPr>
        <xdr:cNvPr id="4836" name="Line 1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/>
      </xdr:nvSpPr>
      <xdr:spPr>
        <a:xfrm flipV="1">
          <a:off x="4123440" y="108086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74160</xdr:colOff>
      <xdr:row>6496</xdr:row>
      <xdr:rowOff>160560</xdr:rowOff>
    </xdr:from>
    <xdr:to>
      <xdr:col>4</xdr:col>
      <xdr:colOff>538200</xdr:colOff>
      <xdr:row>6497</xdr:row>
      <xdr:rowOff>104400</xdr:rowOff>
    </xdr:to>
    <xdr:sp macro="" textlink="">
      <xdr:nvSpPr>
        <xdr:cNvPr id="4837" name="Line 1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/>
      </xdr:nvSpPr>
      <xdr:spPr>
        <a:xfrm flipV="1">
          <a:off x="4888080" y="108054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214200</xdr:colOff>
      <xdr:row>6495</xdr:row>
      <xdr:rowOff>205560</xdr:rowOff>
    </xdr:from>
    <xdr:to>
      <xdr:col>8</xdr:col>
      <xdr:colOff>678240</xdr:colOff>
      <xdr:row>6496</xdr:row>
      <xdr:rowOff>84240</xdr:rowOff>
    </xdr:to>
    <xdr:sp macro="" textlink="">
      <xdr:nvSpPr>
        <xdr:cNvPr id="4838" name="Line 1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/>
      </xdr:nvSpPr>
      <xdr:spPr>
        <a:xfrm flipV="1">
          <a:off x="7435800" y="108036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6497</xdr:row>
      <xdr:rowOff>153360</xdr:rowOff>
    </xdr:from>
    <xdr:to>
      <xdr:col>4</xdr:col>
      <xdr:colOff>514800</xdr:colOff>
      <xdr:row>6498</xdr:row>
      <xdr:rowOff>96840</xdr:rowOff>
    </xdr:to>
    <xdr:sp macro="" textlink="">
      <xdr:nvSpPr>
        <xdr:cNvPr id="4839" name="Line 1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/>
      </xdr:nvSpPr>
      <xdr:spPr>
        <a:xfrm flipV="1">
          <a:off x="4864680" y="1080702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6500</xdr:row>
      <xdr:rowOff>6480</xdr:rowOff>
    </xdr:from>
    <xdr:to>
      <xdr:col>8</xdr:col>
      <xdr:colOff>624600</xdr:colOff>
      <xdr:row>6500</xdr:row>
      <xdr:rowOff>112680</xdr:rowOff>
    </xdr:to>
    <xdr:sp macro="" textlink="">
      <xdr:nvSpPr>
        <xdr:cNvPr id="4840" name="Line 1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/>
      </xdr:nvSpPr>
      <xdr:spPr>
        <a:xfrm flipV="1">
          <a:off x="7382160" y="108104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46080</xdr:colOff>
      <xdr:row>6501</xdr:row>
      <xdr:rowOff>6840</xdr:rowOff>
    </xdr:from>
    <xdr:to>
      <xdr:col>7</xdr:col>
      <xdr:colOff>500595</xdr:colOff>
      <xdr:row>6501</xdr:row>
      <xdr:rowOff>113040</xdr:rowOff>
    </xdr:to>
    <xdr:sp macro="" textlink="">
      <xdr:nvSpPr>
        <xdr:cNvPr id="4841" name="Line 1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/>
      </xdr:nvSpPr>
      <xdr:spPr>
        <a:xfrm flipV="1">
          <a:off x="6708240" y="108120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2925</xdr:colOff>
      <xdr:row>6502</xdr:row>
      <xdr:rowOff>11880</xdr:rowOff>
    </xdr:from>
    <xdr:to>
      <xdr:col>10</xdr:col>
      <xdr:colOff>395340</xdr:colOff>
      <xdr:row>6502</xdr:row>
      <xdr:rowOff>118080</xdr:rowOff>
    </xdr:to>
    <xdr:sp macro="" textlink="">
      <xdr:nvSpPr>
        <xdr:cNvPr id="4842" name="Line 1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/>
      </xdr:nvSpPr>
      <xdr:spPr>
        <a:xfrm flipV="1">
          <a:off x="8732880" y="108137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6506</xdr:row>
      <xdr:rowOff>9360</xdr:rowOff>
    </xdr:from>
    <xdr:to>
      <xdr:col>3</xdr:col>
      <xdr:colOff>620640</xdr:colOff>
      <xdr:row>6506</xdr:row>
      <xdr:rowOff>115560</xdr:rowOff>
    </xdr:to>
    <xdr:sp macro="" textlink="">
      <xdr:nvSpPr>
        <xdr:cNvPr id="4843" name="Line 1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/>
      </xdr:nvSpPr>
      <xdr:spPr>
        <a:xfrm flipV="1">
          <a:off x="4093920" y="108202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9000</xdr:colOff>
      <xdr:row>6503</xdr:row>
      <xdr:rowOff>151560</xdr:rowOff>
    </xdr:from>
    <xdr:to>
      <xdr:col>7</xdr:col>
      <xdr:colOff>473040</xdr:colOff>
      <xdr:row>6504</xdr:row>
      <xdr:rowOff>95400</xdr:rowOff>
    </xdr:to>
    <xdr:sp macro="" textlink="">
      <xdr:nvSpPr>
        <xdr:cNvPr id="4844" name="Line 1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/>
      </xdr:nvSpPr>
      <xdr:spPr>
        <a:xfrm flipV="1">
          <a:off x="6671160" y="108167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16560</xdr:colOff>
      <xdr:row>6506</xdr:row>
      <xdr:rowOff>159840</xdr:rowOff>
    </xdr:from>
    <xdr:to>
      <xdr:col>9</xdr:col>
      <xdr:colOff>480600</xdr:colOff>
      <xdr:row>6507</xdr:row>
      <xdr:rowOff>103320</xdr:rowOff>
    </xdr:to>
    <xdr:sp macro="" textlink="">
      <xdr:nvSpPr>
        <xdr:cNvPr id="4845" name="Line 1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/>
      </xdr:nvSpPr>
      <xdr:spPr>
        <a:xfrm flipV="1">
          <a:off x="8146440" y="108217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6504</xdr:row>
      <xdr:rowOff>156600</xdr:rowOff>
    </xdr:from>
    <xdr:to>
      <xdr:col>11</xdr:col>
      <xdr:colOff>4260</xdr:colOff>
      <xdr:row>6505</xdr:row>
      <xdr:rowOff>100080</xdr:rowOff>
    </xdr:to>
    <xdr:sp macro="" textlink="">
      <xdr:nvSpPr>
        <xdr:cNvPr id="4846" name="Line 1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/>
      </xdr:nvSpPr>
      <xdr:spPr>
        <a:xfrm flipV="1">
          <a:off x="8722800" y="108184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1440</xdr:colOff>
      <xdr:row>6511</xdr:row>
      <xdr:rowOff>1800</xdr:rowOff>
    </xdr:from>
    <xdr:to>
      <xdr:col>5</xdr:col>
      <xdr:colOff>465480</xdr:colOff>
      <xdr:row>6511</xdr:row>
      <xdr:rowOff>108000</xdr:rowOff>
    </xdr:to>
    <xdr:sp macro="" textlink="">
      <xdr:nvSpPr>
        <xdr:cNvPr id="4847" name="Line 1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/>
      </xdr:nvSpPr>
      <xdr:spPr>
        <a:xfrm flipV="1">
          <a:off x="5470560" y="108282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6509</xdr:row>
      <xdr:rowOff>12960</xdr:rowOff>
    </xdr:from>
    <xdr:to>
      <xdr:col>7</xdr:col>
      <xdr:colOff>467280</xdr:colOff>
      <xdr:row>6509</xdr:row>
      <xdr:rowOff>119160</xdr:rowOff>
    </xdr:to>
    <xdr:sp macro="" textlink="">
      <xdr:nvSpPr>
        <xdr:cNvPr id="4848" name="Line 1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/>
      </xdr:nvSpPr>
      <xdr:spPr>
        <a:xfrm flipV="1">
          <a:off x="6665400" y="108251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154440</xdr:colOff>
      <xdr:row>6520</xdr:row>
      <xdr:rowOff>1080</xdr:rowOff>
    </xdr:from>
    <xdr:to>
      <xdr:col>3</xdr:col>
      <xdr:colOff>618480</xdr:colOff>
      <xdr:row>6520</xdr:row>
      <xdr:rowOff>107280</xdr:rowOff>
    </xdr:to>
    <xdr:sp macro="" textlink="">
      <xdr:nvSpPr>
        <xdr:cNvPr id="4849" name="Line 1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/>
      </xdr:nvSpPr>
      <xdr:spPr>
        <a:xfrm flipV="1">
          <a:off x="4091760" y="108435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6512</xdr:row>
      <xdr:rowOff>75</xdr:rowOff>
    </xdr:from>
    <xdr:to>
      <xdr:col>5</xdr:col>
      <xdr:colOff>511560</xdr:colOff>
      <xdr:row>6512</xdr:row>
      <xdr:rowOff>105480</xdr:rowOff>
    </xdr:to>
    <xdr:sp macro="" textlink="">
      <xdr:nvSpPr>
        <xdr:cNvPr id="4850" name="Line 1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/>
      </xdr:nvSpPr>
      <xdr:spPr>
        <a:xfrm flipV="1">
          <a:off x="5516640" y="108298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174600</xdr:colOff>
      <xdr:row>6513</xdr:row>
      <xdr:rowOff>24120</xdr:rowOff>
    </xdr:from>
    <xdr:to>
      <xdr:col>8</xdr:col>
      <xdr:colOff>638640</xdr:colOff>
      <xdr:row>6513</xdr:row>
      <xdr:rowOff>130320</xdr:rowOff>
    </xdr:to>
    <xdr:sp macro="" textlink="">
      <xdr:nvSpPr>
        <xdr:cNvPr id="4851" name="Line 1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/>
      </xdr:nvSpPr>
      <xdr:spPr>
        <a:xfrm flipV="1">
          <a:off x="7396200" y="1083174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567255</xdr:colOff>
      <xdr:row>6515</xdr:row>
      <xdr:rowOff>159480</xdr:rowOff>
    </xdr:from>
    <xdr:to>
      <xdr:col>11</xdr:col>
      <xdr:colOff>3240</xdr:colOff>
      <xdr:row>6516</xdr:row>
      <xdr:rowOff>102960</xdr:rowOff>
    </xdr:to>
    <xdr:sp macro="" textlink="">
      <xdr:nvSpPr>
        <xdr:cNvPr id="4852" name="Line 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/>
      </xdr:nvSpPr>
      <xdr:spPr>
        <a:xfrm flipV="1">
          <a:off x="8744760" y="108363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6514</xdr:row>
      <xdr:rowOff>360</xdr:rowOff>
    </xdr:from>
    <xdr:to>
      <xdr:col>4</xdr:col>
      <xdr:colOff>514800</xdr:colOff>
      <xdr:row>6514</xdr:row>
      <xdr:rowOff>106560</xdr:rowOff>
    </xdr:to>
    <xdr:sp macro="" textlink="">
      <xdr:nvSpPr>
        <xdr:cNvPr id="4853" name="Line 1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/>
      </xdr:nvSpPr>
      <xdr:spPr>
        <a:xfrm flipV="1">
          <a:off x="4864680" y="108331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1485</xdr:colOff>
      <xdr:row>6515</xdr:row>
      <xdr:rowOff>22680</xdr:rowOff>
    </xdr:from>
    <xdr:to>
      <xdr:col>11</xdr:col>
      <xdr:colOff>3375</xdr:colOff>
      <xdr:row>6515</xdr:row>
      <xdr:rowOff>128880</xdr:rowOff>
    </xdr:to>
    <xdr:sp macro="" textlink="">
      <xdr:nvSpPr>
        <xdr:cNvPr id="4854" name="Line 1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/>
      </xdr:nvSpPr>
      <xdr:spPr>
        <a:xfrm flipV="1">
          <a:off x="8731440" y="108349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150120</xdr:colOff>
      <xdr:row>6510</xdr:row>
      <xdr:rowOff>12960</xdr:rowOff>
    </xdr:from>
    <xdr:to>
      <xdr:col>3</xdr:col>
      <xdr:colOff>614160</xdr:colOff>
      <xdr:row>6510</xdr:row>
      <xdr:rowOff>119160</xdr:rowOff>
    </xdr:to>
    <xdr:sp macro="" textlink="">
      <xdr:nvSpPr>
        <xdr:cNvPr id="4855" name="Line 1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/>
      </xdr:nvSpPr>
      <xdr:spPr>
        <a:xfrm flipV="1">
          <a:off x="4087440" y="1082675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223920</xdr:colOff>
      <xdr:row>6520</xdr:row>
      <xdr:rowOff>142920</xdr:rowOff>
    </xdr:from>
    <xdr:to>
      <xdr:col>8</xdr:col>
      <xdr:colOff>687960</xdr:colOff>
      <xdr:row>6521</xdr:row>
      <xdr:rowOff>86400</xdr:rowOff>
    </xdr:to>
    <xdr:sp macro="" textlink="">
      <xdr:nvSpPr>
        <xdr:cNvPr id="4856" name="Line 1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/>
      </xdr:nvSpPr>
      <xdr:spPr>
        <a:xfrm flipV="1">
          <a:off x="7445520" y="108449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36720</xdr:colOff>
      <xdr:row>6522</xdr:row>
      <xdr:rowOff>2160</xdr:rowOff>
    </xdr:from>
    <xdr:to>
      <xdr:col>9</xdr:col>
      <xdr:colOff>500760</xdr:colOff>
      <xdr:row>6522</xdr:row>
      <xdr:rowOff>108360</xdr:rowOff>
    </xdr:to>
    <xdr:sp macro="" textlink="">
      <xdr:nvSpPr>
        <xdr:cNvPr id="4857" name="Line 1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/>
      </xdr:nvSpPr>
      <xdr:spPr>
        <a:xfrm flipV="1">
          <a:off x="8166600" y="1084679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1815</xdr:colOff>
      <xdr:row>6522</xdr:row>
      <xdr:rowOff>155520</xdr:rowOff>
    </xdr:from>
    <xdr:to>
      <xdr:col>11</xdr:col>
      <xdr:colOff>3705</xdr:colOff>
      <xdr:row>6523</xdr:row>
      <xdr:rowOff>99000</xdr:rowOff>
    </xdr:to>
    <xdr:sp macro="" textlink="">
      <xdr:nvSpPr>
        <xdr:cNvPr id="4858" name="Line 1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/>
      </xdr:nvSpPr>
      <xdr:spPr>
        <a:xfrm flipV="1">
          <a:off x="8712720" y="1084833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6523</xdr:row>
      <xdr:rowOff>156240</xdr:rowOff>
    </xdr:from>
    <xdr:to>
      <xdr:col>4</xdr:col>
      <xdr:colOff>550800</xdr:colOff>
      <xdr:row>6524</xdr:row>
      <xdr:rowOff>100080</xdr:rowOff>
    </xdr:to>
    <xdr:sp macro="" textlink="">
      <xdr:nvSpPr>
        <xdr:cNvPr id="4859" name="Line 1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/>
      </xdr:nvSpPr>
      <xdr:spPr>
        <a:xfrm flipV="1">
          <a:off x="4900680" y="108499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177480</xdr:colOff>
      <xdr:row>6532</xdr:row>
      <xdr:rowOff>4320</xdr:rowOff>
    </xdr:from>
    <xdr:to>
      <xdr:col>3</xdr:col>
      <xdr:colOff>641520</xdr:colOff>
      <xdr:row>6532</xdr:row>
      <xdr:rowOff>110520</xdr:rowOff>
    </xdr:to>
    <xdr:sp macro="" textlink="">
      <xdr:nvSpPr>
        <xdr:cNvPr id="4860" name="Line 1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/>
      </xdr:nvSpPr>
      <xdr:spPr>
        <a:xfrm flipV="1">
          <a:off x="4114800" y="108630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6525</xdr:row>
      <xdr:rowOff>10800</xdr:rowOff>
    </xdr:from>
    <xdr:to>
      <xdr:col>4</xdr:col>
      <xdr:colOff>514800</xdr:colOff>
      <xdr:row>6525</xdr:row>
      <xdr:rowOff>117000</xdr:rowOff>
    </xdr:to>
    <xdr:sp macro="" textlink="">
      <xdr:nvSpPr>
        <xdr:cNvPr id="4861" name="Line 1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/>
      </xdr:nvSpPr>
      <xdr:spPr>
        <a:xfrm flipV="1">
          <a:off x="4864680" y="108517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6526</xdr:row>
      <xdr:rowOff>161565</xdr:rowOff>
    </xdr:from>
    <xdr:to>
      <xdr:col>5</xdr:col>
      <xdr:colOff>511560</xdr:colOff>
      <xdr:row>6527</xdr:row>
      <xdr:rowOff>105840</xdr:rowOff>
    </xdr:to>
    <xdr:sp macro="" textlink="">
      <xdr:nvSpPr>
        <xdr:cNvPr id="4862" name="Line 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/>
      </xdr:nvSpPr>
      <xdr:spPr>
        <a:xfrm flipV="1">
          <a:off x="5516640" y="108549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6529</xdr:row>
      <xdr:rowOff>17640</xdr:rowOff>
    </xdr:from>
    <xdr:to>
      <xdr:col>4</xdr:col>
      <xdr:colOff>514800</xdr:colOff>
      <xdr:row>6529</xdr:row>
      <xdr:rowOff>123840</xdr:rowOff>
    </xdr:to>
    <xdr:sp macro="" textlink="">
      <xdr:nvSpPr>
        <xdr:cNvPr id="4863" name="Line 1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/>
      </xdr:nvSpPr>
      <xdr:spPr>
        <a:xfrm flipV="1">
          <a:off x="4864680" y="1085833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6526</xdr:row>
      <xdr:rowOff>15480</xdr:rowOff>
    </xdr:from>
    <xdr:to>
      <xdr:col>11</xdr:col>
      <xdr:colOff>1080</xdr:colOff>
      <xdr:row>6526</xdr:row>
      <xdr:rowOff>121680</xdr:rowOff>
    </xdr:to>
    <xdr:sp macro="" textlink="">
      <xdr:nvSpPr>
        <xdr:cNvPr id="4864" name="Line 1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/>
      </xdr:nvSpPr>
      <xdr:spPr>
        <a:xfrm flipV="1">
          <a:off x="8742600" y="108534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37440</xdr:colOff>
      <xdr:row>6533</xdr:row>
      <xdr:rowOff>7200</xdr:rowOff>
    </xdr:from>
    <xdr:to>
      <xdr:col>5</xdr:col>
      <xdr:colOff>501480</xdr:colOff>
      <xdr:row>6533</xdr:row>
      <xdr:rowOff>113400</xdr:rowOff>
    </xdr:to>
    <xdr:sp macro="" textlink="">
      <xdr:nvSpPr>
        <xdr:cNvPr id="4865" name="Line 1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/>
      </xdr:nvSpPr>
      <xdr:spPr>
        <a:xfrm flipV="1">
          <a:off x="5506560" y="108647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6530</xdr:row>
      <xdr:rowOff>144720</xdr:rowOff>
    </xdr:from>
    <xdr:to>
      <xdr:col>3</xdr:col>
      <xdr:colOff>620640</xdr:colOff>
      <xdr:row>6531</xdr:row>
      <xdr:rowOff>88560</xdr:rowOff>
    </xdr:to>
    <xdr:sp macro="" textlink="">
      <xdr:nvSpPr>
        <xdr:cNvPr id="4866" name="Line 1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/>
      </xdr:nvSpPr>
      <xdr:spPr>
        <a:xfrm flipV="1">
          <a:off x="4093920" y="108612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56880</xdr:colOff>
      <xdr:row>6534</xdr:row>
      <xdr:rowOff>7920</xdr:rowOff>
    </xdr:from>
    <xdr:to>
      <xdr:col>5</xdr:col>
      <xdr:colOff>520920</xdr:colOff>
      <xdr:row>6534</xdr:row>
      <xdr:rowOff>114120</xdr:rowOff>
    </xdr:to>
    <xdr:sp macro="" textlink="">
      <xdr:nvSpPr>
        <xdr:cNvPr id="4867" name="Line 1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/>
      </xdr:nvSpPr>
      <xdr:spPr>
        <a:xfrm flipV="1">
          <a:off x="5526000" y="108663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19080</xdr:colOff>
      <xdr:row>6528</xdr:row>
      <xdr:rowOff>33840</xdr:rowOff>
    </xdr:from>
    <xdr:to>
      <xdr:col>7</xdr:col>
      <xdr:colOff>483120</xdr:colOff>
      <xdr:row>6528</xdr:row>
      <xdr:rowOff>140040</xdr:rowOff>
    </xdr:to>
    <xdr:sp macro="" textlink="">
      <xdr:nvSpPr>
        <xdr:cNvPr id="4868" name="Line 1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/>
      </xdr:nvSpPr>
      <xdr:spPr>
        <a:xfrm flipV="1">
          <a:off x="6681240" y="108568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570630</xdr:colOff>
      <xdr:row>6535</xdr:row>
      <xdr:rowOff>24840</xdr:rowOff>
    </xdr:from>
    <xdr:to>
      <xdr:col>11</xdr:col>
      <xdr:colOff>1020</xdr:colOff>
      <xdr:row>6535</xdr:row>
      <xdr:rowOff>131040</xdr:rowOff>
    </xdr:to>
    <xdr:sp macro="" textlink="">
      <xdr:nvSpPr>
        <xdr:cNvPr id="4869" name="Line 1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/>
      </xdr:nvSpPr>
      <xdr:spPr>
        <a:xfrm flipV="1">
          <a:off x="8719560" y="1086815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145080</xdr:colOff>
      <xdr:row>6529</xdr:row>
      <xdr:rowOff>158760</xdr:rowOff>
    </xdr:from>
    <xdr:to>
      <xdr:col>8</xdr:col>
      <xdr:colOff>609120</xdr:colOff>
      <xdr:row>6530</xdr:row>
      <xdr:rowOff>102240</xdr:rowOff>
    </xdr:to>
    <xdr:sp macro="" textlink="">
      <xdr:nvSpPr>
        <xdr:cNvPr id="4870" name="Line 1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/>
      </xdr:nvSpPr>
      <xdr:spPr>
        <a:xfrm flipV="1">
          <a:off x="7366680" y="108597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64080</xdr:colOff>
      <xdr:row>6538</xdr:row>
      <xdr:rowOff>225720</xdr:rowOff>
    </xdr:from>
    <xdr:to>
      <xdr:col>4</xdr:col>
      <xdr:colOff>528120</xdr:colOff>
      <xdr:row>6539</xdr:row>
      <xdr:rowOff>104400</xdr:rowOff>
    </xdr:to>
    <xdr:sp macro="" textlink="">
      <xdr:nvSpPr>
        <xdr:cNvPr id="4871" name="Line 1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/>
      </xdr:nvSpPr>
      <xdr:spPr>
        <a:xfrm flipV="1">
          <a:off x="4878000" y="108750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27720</xdr:colOff>
      <xdr:row>6540</xdr:row>
      <xdr:rowOff>10440</xdr:rowOff>
    </xdr:from>
    <xdr:to>
      <xdr:col>5</xdr:col>
      <xdr:colOff>491760</xdr:colOff>
      <xdr:row>6540</xdr:row>
      <xdr:rowOff>116640</xdr:rowOff>
    </xdr:to>
    <xdr:sp macro="" textlink="">
      <xdr:nvSpPr>
        <xdr:cNvPr id="4872" name="Line 1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/>
      </xdr:nvSpPr>
      <xdr:spPr>
        <a:xfrm flipV="1">
          <a:off x="5496840" y="108767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6544</xdr:row>
      <xdr:rowOff>16920</xdr:rowOff>
    </xdr:from>
    <xdr:to>
      <xdr:col>11</xdr:col>
      <xdr:colOff>1080</xdr:colOff>
      <xdr:row>6544</xdr:row>
      <xdr:rowOff>123120</xdr:rowOff>
    </xdr:to>
    <xdr:sp macro="" textlink="">
      <xdr:nvSpPr>
        <xdr:cNvPr id="4873" name="Line 1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/>
      </xdr:nvSpPr>
      <xdr:spPr>
        <a:xfrm flipV="1">
          <a:off x="8742600" y="108833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67680</xdr:colOff>
      <xdr:row>6541</xdr:row>
      <xdr:rowOff>6120</xdr:rowOff>
    </xdr:from>
    <xdr:to>
      <xdr:col>4</xdr:col>
      <xdr:colOff>531720</xdr:colOff>
      <xdr:row>6541</xdr:row>
      <xdr:rowOff>112320</xdr:rowOff>
    </xdr:to>
    <xdr:sp macro="" textlink="">
      <xdr:nvSpPr>
        <xdr:cNvPr id="4874" name="Line 1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/>
      </xdr:nvSpPr>
      <xdr:spPr>
        <a:xfrm flipV="1">
          <a:off x="4881600" y="108783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150840</xdr:colOff>
      <xdr:row>6545</xdr:row>
      <xdr:rowOff>24840</xdr:rowOff>
    </xdr:from>
    <xdr:to>
      <xdr:col>3</xdr:col>
      <xdr:colOff>614880</xdr:colOff>
      <xdr:row>6545</xdr:row>
      <xdr:rowOff>131040</xdr:rowOff>
    </xdr:to>
    <xdr:sp macro="" textlink="">
      <xdr:nvSpPr>
        <xdr:cNvPr id="4875" name="Line 1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/>
      </xdr:nvSpPr>
      <xdr:spPr>
        <a:xfrm flipV="1">
          <a:off x="4088160" y="1088505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6542</xdr:row>
      <xdr:rowOff>23400</xdr:rowOff>
    </xdr:from>
    <xdr:to>
      <xdr:col>5</xdr:col>
      <xdr:colOff>524880</xdr:colOff>
      <xdr:row>6542</xdr:row>
      <xdr:rowOff>129600</xdr:rowOff>
    </xdr:to>
    <xdr:sp macro="" textlink="">
      <xdr:nvSpPr>
        <xdr:cNvPr id="4876" name="Line 1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/>
      </xdr:nvSpPr>
      <xdr:spPr>
        <a:xfrm flipV="1">
          <a:off x="5529960" y="108801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6549</xdr:row>
      <xdr:rowOff>0</xdr:rowOff>
    </xdr:from>
    <xdr:to>
      <xdr:col>7</xdr:col>
      <xdr:colOff>477360</xdr:colOff>
      <xdr:row>6549</xdr:row>
      <xdr:rowOff>106200</xdr:rowOff>
    </xdr:to>
    <xdr:sp macro="" textlink="">
      <xdr:nvSpPr>
        <xdr:cNvPr id="4877" name="Line 1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/>
      </xdr:nvSpPr>
      <xdr:spPr>
        <a:xfrm flipV="1">
          <a:off x="6675480" y="1089131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6550</xdr:row>
      <xdr:rowOff>158760</xdr:rowOff>
    </xdr:from>
    <xdr:to>
      <xdr:col>5</xdr:col>
      <xdr:colOff>515160</xdr:colOff>
      <xdr:row>6551</xdr:row>
      <xdr:rowOff>102240</xdr:rowOff>
    </xdr:to>
    <xdr:sp macro="" textlink="">
      <xdr:nvSpPr>
        <xdr:cNvPr id="4878" name="Line 1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/>
      </xdr:nvSpPr>
      <xdr:spPr>
        <a:xfrm flipV="1">
          <a:off x="5520240" y="108945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31320</xdr:colOff>
      <xdr:row>6546</xdr:row>
      <xdr:rowOff>34200</xdr:rowOff>
    </xdr:from>
    <xdr:to>
      <xdr:col>5</xdr:col>
      <xdr:colOff>495360</xdr:colOff>
      <xdr:row>6546</xdr:row>
      <xdr:rowOff>140400</xdr:rowOff>
    </xdr:to>
    <xdr:sp macro="" textlink="">
      <xdr:nvSpPr>
        <xdr:cNvPr id="4879" name="Line 1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/>
      </xdr:nvSpPr>
      <xdr:spPr>
        <a:xfrm flipV="1">
          <a:off x="5500440" y="108867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90000</xdr:colOff>
      <xdr:row>6543</xdr:row>
      <xdr:rowOff>2520</xdr:rowOff>
    </xdr:from>
    <xdr:to>
      <xdr:col>4</xdr:col>
      <xdr:colOff>554040</xdr:colOff>
      <xdr:row>6543</xdr:row>
      <xdr:rowOff>108720</xdr:rowOff>
    </xdr:to>
    <xdr:sp macro="" textlink="">
      <xdr:nvSpPr>
        <xdr:cNvPr id="4880" name="Line 1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/>
      </xdr:nvSpPr>
      <xdr:spPr>
        <a:xfrm flipV="1">
          <a:off x="4903920" y="1088157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51120</xdr:colOff>
      <xdr:row>6548</xdr:row>
      <xdr:rowOff>6840</xdr:rowOff>
    </xdr:from>
    <xdr:to>
      <xdr:col>4</xdr:col>
      <xdr:colOff>515160</xdr:colOff>
      <xdr:row>6548</xdr:row>
      <xdr:rowOff>113040</xdr:rowOff>
    </xdr:to>
    <xdr:sp macro="" textlink="">
      <xdr:nvSpPr>
        <xdr:cNvPr id="4881" name="Line 1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/>
      </xdr:nvSpPr>
      <xdr:spPr>
        <a:xfrm flipV="1">
          <a:off x="4865040" y="108897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1725</xdr:colOff>
      <xdr:row>6550</xdr:row>
      <xdr:rowOff>26640</xdr:rowOff>
    </xdr:from>
    <xdr:to>
      <xdr:col>7</xdr:col>
      <xdr:colOff>430200</xdr:colOff>
      <xdr:row>6550</xdr:row>
      <xdr:rowOff>132840</xdr:rowOff>
    </xdr:to>
    <xdr:sp macro="" textlink="">
      <xdr:nvSpPr>
        <xdr:cNvPr id="4882" name="Line 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/>
      </xdr:nvSpPr>
      <xdr:spPr>
        <a:xfrm flipV="1">
          <a:off x="6628320" y="1089320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217800</xdr:colOff>
      <xdr:row>6547</xdr:row>
      <xdr:rowOff>31320</xdr:rowOff>
    </xdr:from>
    <xdr:to>
      <xdr:col>8</xdr:col>
      <xdr:colOff>681840</xdr:colOff>
      <xdr:row>6547</xdr:row>
      <xdr:rowOff>137520</xdr:rowOff>
    </xdr:to>
    <xdr:sp macro="" textlink="">
      <xdr:nvSpPr>
        <xdr:cNvPr id="4883" name="Line 1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/>
      </xdr:nvSpPr>
      <xdr:spPr>
        <a:xfrm flipV="1">
          <a:off x="7439400" y="108883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54720</xdr:colOff>
      <xdr:row>6556</xdr:row>
      <xdr:rowOff>9000</xdr:rowOff>
    </xdr:from>
    <xdr:to>
      <xdr:col>4</xdr:col>
      <xdr:colOff>518760</xdr:colOff>
      <xdr:row>6556</xdr:row>
      <xdr:rowOff>115200</xdr:rowOff>
    </xdr:to>
    <xdr:sp macro="" textlink="">
      <xdr:nvSpPr>
        <xdr:cNvPr id="4884" name="Line 1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/>
      </xdr:nvSpPr>
      <xdr:spPr>
        <a:xfrm flipV="1">
          <a:off x="4868640" y="109034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6564</xdr:row>
      <xdr:rowOff>31680</xdr:rowOff>
    </xdr:from>
    <xdr:to>
      <xdr:col>7</xdr:col>
      <xdr:colOff>477360</xdr:colOff>
      <xdr:row>6564</xdr:row>
      <xdr:rowOff>137880</xdr:rowOff>
    </xdr:to>
    <xdr:sp macro="" textlink="">
      <xdr:nvSpPr>
        <xdr:cNvPr id="4885" name="Line 1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/>
      </xdr:nvSpPr>
      <xdr:spPr>
        <a:xfrm flipV="1">
          <a:off x="6675480" y="109166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56520</xdr:colOff>
      <xdr:row>6565</xdr:row>
      <xdr:rowOff>161280</xdr:rowOff>
    </xdr:from>
    <xdr:to>
      <xdr:col>5</xdr:col>
      <xdr:colOff>520560</xdr:colOff>
      <xdr:row>6566</xdr:row>
      <xdr:rowOff>105120</xdr:rowOff>
    </xdr:to>
    <xdr:sp macro="" textlink="">
      <xdr:nvSpPr>
        <xdr:cNvPr id="4886" name="Line 1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/>
      </xdr:nvSpPr>
      <xdr:spPr>
        <a:xfrm flipV="1">
          <a:off x="5525640" y="109195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83520</xdr:colOff>
      <xdr:row>6565</xdr:row>
      <xdr:rowOff>7920</xdr:rowOff>
    </xdr:from>
    <xdr:to>
      <xdr:col>4</xdr:col>
      <xdr:colOff>547560</xdr:colOff>
      <xdr:row>6565</xdr:row>
      <xdr:rowOff>114120</xdr:rowOff>
    </xdr:to>
    <xdr:sp macro="" textlink="">
      <xdr:nvSpPr>
        <xdr:cNvPr id="4887" name="Line 1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/>
      </xdr:nvSpPr>
      <xdr:spPr>
        <a:xfrm flipV="1">
          <a:off x="4897440" y="109180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6571</xdr:row>
      <xdr:rowOff>3240</xdr:rowOff>
    </xdr:from>
    <xdr:to>
      <xdr:col>11</xdr:col>
      <xdr:colOff>10800</xdr:colOff>
      <xdr:row>6571</xdr:row>
      <xdr:rowOff>109440</xdr:rowOff>
    </xdr:to>
    <xdr:sp macro="" textlink="">
      <xdr:nvSpPr>
        <xdr:cNvPr id="4888" name="Line 1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/>
      </xdr:nvSpPr>
      <xdr:spPr>
        <a:xfrm flipV="1">
          <a:off x="8752320" y="109283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230040</xdr:colOff>
      <xdr:row>6580</xdr:row>
      <xdr:rowOff>19800</xdr:rowOff>
    </xdr:from>
    <xdr:to>
      <xdr:col>3</xdr:col>
      <xdr:colOff>694080</xdr:colOff>
      <xdr:row>6580</xdr:row>
      <xdr:rowOff>126000</xdr:rowOff>
    </xdr:to>
    <xdr:sp macro="" textlink="">
      <xdr:nvSpPr>
        <xdr:cNvPr id="4889" name="Line 1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/>
      </xdr:nvSpPr>
      <xdr:spPr>
        <a:xfrm flipV="1">
          <a:off x="4167360" y="1094383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6579</xdr:row>
      <xdr:rowOff>12600</xdr:rowOff>
    </xdr:from>
    <xdr:to>
      <xdr:col>7</xdr:col>
      <xdr:colOff>477360</xdr:colOff>
      <xdr:row>6579</xdr:row>
      <xdr:rowOff>118800</xdr:rowOff>
    </xdr:to>
    <xdr:sp macro="" textlink="">
      <xdr:nvSpPr>
        <xdr:cNvPr id="4890" name="Line 1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/>
      </xdr:nvSpPr>
      <xdr:spPr>
        <a:xfrm flipV="1">
          <a:off x="6675480" y="109421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206640</xdr:colOff>
      <xdr:row>6578</xdr:row>
      <xdr:rowOff>9360</xdr:rowOff>
    </xdr:from>
    <xdr:to>
      <xdr:col>3</xdr:col>
      <xdr:colOff>670680</xdr:colOff>
      <xdr:row>6578</xdr:row>
      <xdr:rowOff>115560</xdr:rowOff>
    </xdr:to>
    <xdr:sp macro="" textlink="">
      <xdr:nvSpPr>
        <xdr:cNvPr id="4891" name="Line 1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/>
      </xdr:nvSpPr>
      <xdr:spPr>
        <a:xfrm flipV="1">
          <a:off x="4143960" y="109404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164520</xdr:colOff>
      <xdr:row>6581</xdr:row>
      <xdr:rowOff>10440</xdr:rowOff>
    </xdr:from>
    <xdr:to>
      <xdr:col>3</xdr:col>
      <xdr:colOff>628560</xdr:colOff>
      <xdr:row>6581</xdr:row>
      <xdr:rowOff>116640</xdr:rowOff>
    </xdr:to>
    <xdr:sp macro="" textlink="">
      <xdr:nvSpPr>
        <xdr:cNvPr id="4892" name="Line 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/>
      </xdr:nvSpPr>
      <xdr:spPr>
        <a:xfrm flipV="1">
          <a:off x="4101840" y="109453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6585</xdr:row>
      <xdr:rowOff>3600</xdr:rowOff>
    </xdr:from>
    <xdr:to>
      <xdr:col>11</xdr:col>
      <xdr:colOff>1080</xdr:colOff>
      <xdr:row>6585</xdr:row>
      <xdr:rowOff>109800</xdr:rowOff>
    </xdr:to>
    <xdr:sp macro="" textlink="">
      <xdr:nvSpPr>
        <xdr:cNvPr id="4893" name="Line 1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/>
      </xdr:nvSpPr>
      <xdr:spPr>
        <a:xfrm flipV="1">
          <a:off x="8742600" y="1095243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2235</xdr:colOff>
      <xdr:row>6587</xdr:row>
      <xdr:rowOff>23400</xdr:rowOff>
    </xdr:from>
    <xdr:to>
      <xdr:col>11</xdr:col>
      <xdr:colOff>9720</xdr:colOff>
      <xdr:row>6587</xdr:row>
      <xdr:rowOff>129600</xdr:rowOff>
    </xdr:to>
    <xdr:sp macro="" textlink="">
      <xdr:nvSpPr>
        <xdr:cNvPr id="4894" name="Line 1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/>
      </xdr:nvSpPr>
      <xdr:spPr>
        <a:xfrm flipV="1">
          <a:off x="8751240" y="109558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80640</xdr:colOff>
      <xdr:row>6586</xdr:row>
      <xdr:rowOff>25560</xdr:rowOff>
    </xdr:from>
    <xdr:to>
      <xdr:col>5</xdr:col>
      <xdr:colOff>544680</xdr:colOff>
      <xdr:row>6586</xdr:row>
      <xdr:rowOff>131760</xdr:rowOff>
    </xdr:to>
    <xdr:sp macro="" textlink="">
      <xdr:nvSpPr>
        <xdr:cNvPr id="4895" name="Line 1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/>
      </xdr:nvSpPr>
      <xdr:spPr>
        <a:xfrm flipV="1">
          <a:off x="5549760" y="1095428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43920</xdr:colOff>
      <xdr:row>6589</xdr:row>
      <xdr:rowOff>26640</xdr:rowOff>
    </xdr:from>
    <xdr:to>
      <xdr:col>5</xdr:col>
      <xdr:colOff>507960</xdr:colOff>
      <xdr:row>6589</xdr:row>
      <xdr:rowOff>132840</xdr:rowOff>
    </xdr:to>
    <xdr:sp macro="" textlink="">
      <xdr:nvSpPr>
        <xdr:cNvPr id="4896" name="Line 1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/>
      </xdr:nvSpPr>
      <xdr:spPr>
        <a:xfrm flipV="1">
          <a:off x="5513040" y="109591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6587</xdr:row>
      <xdr:rowOff>155160</xdr:rowOff>
    </xdr:from>
    <xdr:to>
      <xdr:col>11</xdr:col>
      <xdr:colOff>1080</xdr:colOff>
      <xdr:row>6588</xdr:row>
      <xdr:rowOff>98640</xdr:rowOff>
    </xdr:to>
    <xdr:sp macro="" textlink="">
      <xdr:nvSpPr>
        <xdr:cNvPr id="4897" name="Line 1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/>
      </xdr:nvSpPr>
      <xdr:spPr>
        <a:xfrm flipV="1">
          <a:off x="8742600" y="1095720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6591</xdr:row>
      <xdr:rowOff>28080</xdr:rowOff>
    </xdr:from>
    <xdr:to>
      <xdr:col>7</xdr:col>
      <xdr:colOff>477360</xdr:colOff>
      <xdr:row>6591</xdr:row>
      <xdr:rowOff>134280</xdr:rowOff>
    </xdr:to>
    <xdr:sp macro="" textlink="">
      <xdr:nvSpPr>
        <xdr:cNvPr id="4898" name="Line 1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/>
      </xdr:nvSpPr>
      <xdr:spPr>
        <a:xfrm flipV="1">
          <a:off x="6675480" y="1096243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6593</xdr:row>
      <xdr:rowOff>0</xdr:rowOff>
    </xdr:from>
    <xdr:to>
      <xdr:col>7</xdr:col>
      <xdr:colOff>477360</xdr:colOff>
      <xdr:row>6593</xdr:row>
      <xdr:rowOff>106200</xdr:rowOff>
    </xdr:to>
    <xdr:sp macro="" textlink="">
      <xdr:nvSpPr>
        <xdr:cNvPr id="4899" name="Line 1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/>
      </xdr:nvSpPr>
      <xdr:spPr>
        <a:xfrm flipV="1">
          <a:off x="6675480" y="109654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76320</xdr:colOff>
      <xdr:row>6593</xdr:row>
      <xdr:rowOff>160560</xdr:rowOff>
    </xdr:from>
    <xdr:to>
      <xdr:col>4</xdr:col>
      <xdr:colOff>540360</xdr:colOff>
      <xdr:row>6594</xdr:row>
      <xdr:rowOff>104040</xdr:rowOff>
    </xdr:to>
    <xdr:sp macro="" textlink="">
      <xdr:nvSpPr>
        <xdr:cNvPr id="4900" name="Line 1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/>
      </xdr:nvSpPr>
      <xdr:spPr>
        <a:xfrm flipV="1">
          <a:off x="4890240" y="109670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38880</xdr:colOff>
      <xdr:row>6592</xdr:row>
      <xdr:rowOff>27720</xdr:rowOff>
    </xdr:from>
    <xdr:to>
      <xdr:col>6</xdr:col>
      <xdr:colOff>502920</xdr:colOff>
      <xdr:row>6592</xdr:row>
      <xdr:rowOff>133920</xdr:rowOff>
    </xdr:to>
    <xdr:sp macro="" textlink="">
      <xdr:nvSpPr>
        <xdr:cNvPr id="4901" name="Line 1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/>
      </xdr:nvSpPr>
      <xdr:spPr>
        <a:xfrm flipV="1">
          <a:off x="6141600" y="109640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567195</xdr:colOff>
      <xdr:row>6594</xdr:row>
      <xdr:rowOff>156240</xdr:rowOff>
    </xdr:from>
    <xdr:to>
      <xdr:col>10</xdr:col>
      <xdr:colOff>397635</xdr:colOff>
      <xdr:row>6595</xdr:row>
      <xdr:rowOff>100080</xdr:rowOff>
    </xdr:to>
    <xdr:sp macro="" textlink="">
      <xdr:nvSpPr>
        <xdr:cNvPr id="4902" name="Line 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/>
      </xdr:nvSpPr>
      <xdr:spPr>
        <a:xfrm flipV="1">
          <a:off x="8706600" y="1096859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38520</xdr:colOff>
      <xdr:row>6603</xdr:row>
      <xdr:rowOff>157680</xdr:rowOff>
    </xdr:from>
    <xdr:to>
      <xdr:col>7</xdr:col>
      <xdr:colOff>502560</xdr:colOff>
      <xdr:row>6604</xdr:row>
      <xdr:rowOff>101160</xdr:rowOff>
    </xdr:to>
    <xdr:sp macro="" textlink="">
      <xdr:nvSpPr>
        <xdr:cNvPr id="4903" name="Line 1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/>
      </xdr:nvSpPr>
      <xdr:spPr>
        <a:xfrm flipV="1">
          <a:off x="6700680" y="109838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6599</xdr:row>
      <xdr:rowOff>26640</xdr:rowOff>
    </xdr:from>
    <xdr:to>
      <xdr:col>11</xdr:col>
      <xdr:colOff>1080</xdr:colOff>
      <xdr:row>6599</xdr:row>
      <xdr:rowOff>132840</xdr:rowOff>
    </xdr:to>
    <xdr:sp macro="" textlink="">
      <xdr:nvSpPr>
        <xdr:cNvPr id="4904" name="Line 1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/>
      </xdr:nvSpPr>
      <xdr:spPr>
        <a:xfrm flipV="1">
          <a:off x="8742600" y="1097606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6600</xdr:row>
      <xdr:rowOff>27360</xdr:rowOff>
    </xdr:from>
    <xdr:to>
      <xdr:col>8</xdr:col>
      <xdr:colOff>660600</xdr:colOff>
      <xdr:row>6600</xdr:row>
      <xdr:rowOff>133560</xdr:rowOff>
    </xdr:to>
    <xdr:sp macro="" textlink="">
      <xdr:nvSpPr>
        <xdr:cNvPr id="4905" name="Line 1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/>
      </xdr:nvSpPr>
      <xdr:spPr>
        <a:xfrm flipV="1">
          <a:off x="7418160" y="109776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6600</xdr:row>
      <xdr:rowOff>154080</xdr:rowOff>
    </xdr:from>
    <xdr:to>
      <xdr:col>7</xdr:col>
      <xdr:colOff>503835</xdr:colOff>
      <xdr:row>6601</xdr:row>
      <xdr:rowOff>97560</xdr:rowOff>
    </xdr:to>
    <xdr:sp macro="" textlink="">
      <xdr:nvSpPr>
        <xdr:cNvPr id="4906" name="Line 1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/>
      </xdr:nvSpPr>
      <xdr:spPr>
        <a:xfrm flipV="1">
          <a:off x="6711480" y="1097896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6603</xdr:row>
      <xdr:rowOff>9360</xdr:rowOff>
    </xdr:from>
    <xdr:to>
      <xdr:col>11</xdr:col>
      <xdr:colOff>1080</xdr:colOff>
      <xdr:row>6603</xdr:row>
      <xdr:rowOff>115560</xdr:rowOff>
    </xdr:to>
    <xdr:sp macro="" textlink="">
      <xdr:nvSpPr>
        <xdr:cNvPr id="4907" name="Line 1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/>
      </xdr:nvSpPr>
      <xdr:spPr>
        <a:xfrm flipV="1">
          <a:off x="8742600" y="109823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6602</xdr:row>
      <xdr:rowOff>11160</xdr:rowOff>
    </xdr:from>
    <xdr:to>
      <xdr:col>3</xdr:col>
      <xdr:colOff>620640</xdr:colOff>
      <xdr:row>6602</xdr:row>
      <xdr:rowOff>117360</xdr:rowOff>
    </xdr:to>
    <xdr:sp macro="" textlink="">
      <xdr:nvSpPr>
        <xdr:cNvPr id="4908" name="Line 1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/>
      </xdr:nvSpPr>
      <xdr:spPr>
        <a:xfrm flipV="1">
          <a:off x="4093920" y="109807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6604</xdr:row>
      <xdr:rowOff>155880</xdr:rowOff>
    </xdr:from>
    <xdr:to>
      <xdr:col>7</xdr:col>
      <xdr:colOff>477360</xdr:colOff>
      <xdr:row>6605</xdr:row>
      <xdr:rowOff>99720</xdr:rowOff>
    </xdr:to>
    <xdr:sp macro="" textlink="">
      <xdr:nvSpPr>
        <xdr:cNvPr id="4909" name="Line 1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/>
      </xdr:nvSpPr>
      <xdr:spPr>
        <a:xfrm flipV="1">
          <a:off x="6675480" y="1098549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127800</xdr:colOff>
      <xdr:row>6607</xdr:row>
      <xdr:rowOff>18360</xdr:rowOff>
    </xdr:from>
    <xdr:to>
      <xdr:col>3</xdr:col>
      <xdr:colOff>591840</xdr:colOff>
      <xdr:row>6607</xdr:row>
      <xdr:rowOff>124560</xdr:rowOff>
    </xdr:to>
    <xdr:sp macro="" textlink="">
      <xdr:nvSpPr>
        <xdr:cNvPr id="4910" name="Line 1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/>
      </xdr:nvSpPr>
      <xdr:spPr>
        <a:xfrm flipV="1">
          <a:off x="4065120" y="109889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182880</xdr:colOff>
      <xdr:row>6606</xdr:row>
      <xdr:rowOff>17640</xdr:rowOff>
    </xdr:from>
    <xdr:to>
      <xdr:col>3</xdr:col>
      <xdr:colOff>646920</xdr:colOff>
      <xdr:row>6606</xdr:row>
      <xdr:rowOff>123840</xdr:rowOff>
    </xdr:to>
    <xdr:sp macro="" textlink="">
      <xdr:nvSpPr>
        <xdr:cNvPr id="4911" name="Line 1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/>
      </xdr:nvSpPr>
      <xdr:spPr>
        <a:xfrm flipV="1">
          <a:off x="4120200" y="109873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6608</xdr:row>
      <xdr:rowOff>11520</xdr:rowOff>
    </xdr:from>
    <xdr:to>
      <xdr:col>11</xdr:col>
      <xdr:colOff>1080</xdr:colOff>
      <xdr:row>6608</xdr:row>
      <xdr:rowOff>117720</xdr:rowOff>
    </xdr:to>
    <xdr:sp macro="" textlink="">
      <xdr:nvSpPr>
        <xdr:cNvPr id="4912" name="Line 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/>
      </xdr:nvSpPr>
      <xdr:spPr>
        <a:xfrm flipV="1">
          <a:off x="8742600" y="109905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76320</xdr:colOff>
      <xdr:row>6611</xdr:row>
      <xdr:rowOff>219600</xdr:rowOff>
    </xdr:from>
    <xdr:to>
      <xdr:col>9</xdr:col>
      <xdr:colOff>540360</xdr:colOff>
      <xdr:row>6612</xdr:row>
      <xdr:rowOff>98640</xdr:rowOff>
    </xdr:to>
    <xdr:sp macro="" textlink="">
      <xdr:nvSpPr>
        <xdr:cNvPr id="4913" name="Line 1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/>
      </xdr:nvSpPr>
      <xdr:spPr>
        <a:xfrm flipV="1">
          <a:off x="8206200" y="109974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186840</xdr:colOff>
      <xdr:row>6628</xdr:row>
      <xdr:rowOff>155160</xdr:rowOff>
    </xdr:from>
    <xdr:to>
      <xdr:col>3</xdr:col>
      <xdr:colOff>650880</xdr:colOff>
      <xdr:row>6629</xdr:row>
      <xdr:rowOff>98640</xdr:rowOff>
    </xdr:to>
    <xdr:sp macro="" textlink="">
      <xdr:nvSpPr>
        <xdr:cNvPr id="4914" name="Line 1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/>
      </xdr:nvSpPr>
      <xdr:spPr>
        <a:xfrm flipV="1">
          <a:off x="4124160" y="110251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205920</xdr:colOff>
      <xdr:row>6622</xdr:row>
      <xdr:rowOff>152640</xdr:rowOff>
    </xdr:from>
    <xdr:to>
      <xdr:col>3</xdr:col>
      <xdr:colOff>669960</xdr:colOff>
      <xdr:row>6623</xdr:row>
      <xdr:rowOff>96480</xdr:rowOff>
    </xdr:to>
    <xdr:sp macro="" textlink="">
      <xdr:nvSpPr>
        <xdr:cNvPr id="4915" name="Line 1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/>
      </xdr:nvSpPr>
      <xdr:spPr>
        <a:xfrm flipV="1">
          <a:off x="4143240" y="110153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52560</xdr:colOff>
      <xdr:row>6616</xdr:row>
      <xdr:rowOff>3960</xdr:rowOff>
    </xdr:from>
    <xdr:to>
      <xdr:col>8</xdr:col>
      <xdr:colOff>2250</xdr:colOff>
      <xdr:row>6616</xdr:row>
      <xdr:rowOff>110160</xdr:rowOff>
    </xdr:to>
    <xdr:sp macro="" textlink="">
      <xdr:nvSpPr>
        <xdr:cNvPr id="4916" name="Line 1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/>
      </xdr:nvSpPr>
      <xdr:spPr>
        <a:xfrm flipV="1">
          <a:off x="6714720" y="110041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194400</xdr:colOff>
      <xdr:row>6615</xdr:row>
      <xdr:rowOff>24840</xdr:rowOff>
    </xdr:from>
    <xdr:to>
      <xdr:col>8</xdr:col>
      <xdr:colOff>658440</xdr:colOff>
      <xdr:row>6615</xdr:row>
      <xdr:rowOff>131040</xdr:rowOff>
    </xdr:to>
    <xdr:sp macro="" textlink="">
      <xdr:nvSpPr>
        <xdr:cNvPr id="4917" name="Line 1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/>
      </xdr:nvSpPr>
      <xdr:spPr>
        <a:xfrm flipV="1">
          <a:off x="7416000" y="1100270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167040</xdr:colOff>
      <xdr:row>6618</xdr:row>
      <xdr:rowOff>4680</xdr:rowOff>
    </xdr:from>
    <xdr:to>
      <xdr:col>3</xdr:col>
      <xdr:colOff>631080</xdr:colOff>
      <xdr:row>6618</xdr:row>
      <xdr:rowOff>110880</xdr:rowOff>
    </xdr:to>
    <xdr:sp macro="" textlink="">
      <xdr:nvSpPr>
        <xdr:cNvPr id="4918" name="Line 1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/>
      </xdr:nvSpPr>
      <xdr:spPr>
        <a:xfrm flipV="1">
          <a:off x="4104360" y="1100737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6621</xdr:row>
      <xdr:rowOff>18000</xdr:rowOff>
    </xdr:from>
    <xdr:to>
      <xdr:col>4</xdr:col>
      <xdr:colOff>514800</xdr:colOff>
      <xdr:row>6621</xdr:row>
      <xdr:rowOff>124200</xdr:rowOff>
    </xdr:to>
    <xdr:sp macro="" textlink="">
      <xdr:nvSpPr>
        <xdr:cNvPr id="4919" name="Line 1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/>
      </xdr:nvSpPr>
      <xdr:spPr>
        <a:xfrm flipV="1">
          <a:off x="4864680" y="110123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4320</xdr:colOff>
      <xdr:row>6616</xdr:row>
      <xdr:rowOff>159480</xdr:rowOff>
    </xdr:from>
    <xdr:to>
      <xdr:col>11</xdr:col>
      <xdr:colOff>26280</xdr:colOff>
      <xdr:row>6617</xdr:row>
      <xdr:rowOff>102960</xdr:rowOff>
    </xdr:to>
    <xdr:sp macro="" textlink="">
      <xdr:nvSpPr>
        <xdr:cNvPr id="4920" name="Line 1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/>
      </xdr:nvSpPr>
      <xdr:spPr>
        <a:xfrm flipV="1">
          <a:off x="8767800" y="110056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36000</xdr:colOff>
      <xdr:row>6619</xdr:row>
      <xdr:rowOff>12600</xdr:rowOff>
    </xdr:from>
    <xdr:to>
      <xdr:col>9</xdr:col>
      <xdr:colOff>500040</xdr:colOff>
      <xdr:row>6619</xdr:row>
      <xdr:rowOff>118800</xdr:rowOff>
    </xdr:to>
    <xdr:sp macro="" textlink="">
      <xdr:nvSpPr>
        <xdr:cNvPr id="4921" name="Line 1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/>
      </xdr:nvSpPr>
      <xdr:spPr>
        <a:xfrm flipV="1">
          <a:off x="8165880" y="110090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70920</xdr:colOff>
      <xdr:row>6628</xdr:row>
      <xdr:rowOff>18720</xdr:rowOff>
    </xdr:from>
    <xdr:to>
      <xdr:col>4</xdr:col>
      <xdr:colOff>534960</xdr:colOff>
      <xdr:row>6628</xdr:row>
      <xdr:rowOff>124920</xdr:rowOff>
    </xdr:to>
    <xdr:sp macro="" textlink="">
      <xdr:nvSpPr>
        <xdr:cNvPr id="4922" name="Line 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/>
      </xdr:nvSpPr>
      <xdr:spPr>
        <a:xfrm flipV="1">
          <a:off x="4884840" y="1102377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500820</xdr:colOff>
      <xdr:row>6626</xdr:row>
      <xdr:rowOff>28080</xdr:rowOff>
    </xdr:from>
    <xdr:to>
      <xdr:col>7</xdr:col>
      <xdr:colOff>443520</xdr:colOff>
      <xdr:row>6626</xdr:row>
      <xdr:rowOff>134280</xdr:rowOff>
    </xdr:to>
    <xdr:sp macro="" textlink="">
      <xdr:nvSpPr>
        <xdr:cNvPr id="4923" name="Line 1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/>
      </xdr:nvSpPr>
      <xdr:spPr>
        <a:xfrm flipV="1">
          <a:off x="6641640" y="110206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567255</xdr:colOff>
      <xdr:row>6622</xdr:row>
      <xdr:rowOff>1800</xdr:rowOff>
    </xdr:from>
    <xdr:to>
      <xdr:col>11</xdr:col>
      <xdr:colOff>3240</xdr:colOff>
      <xdr:row>6622</xdr:row>
      <xdr:rowOff>108000</xdr:rowOff>
    </xdr:to>
    <xdr:sp macro="" textlink="">
      <xdr:nvSpPr>
        <xdr:cNvPr id="4924" name="Line 1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/>
      </xdr:nvSpPr>
      <xdr:spPr>
        <a:xfrm flipV="1">
          <a:off x="8744760" y="110138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6626</xdr:row>
      <xdr:rowOff>159120</xdr:rowOff>
    </xdr:from>
    <xdr:to>
      <xdr:col>7</xdr:col>
      <xdr:colOff>503835</xdr:colOff>
      <xdr:row>6627</xdr:row>
      <xdr:rowOff>102600</xdr:rowOff>
    </xdr:to>
    <xdr:sp macro="" textlink="">
      <xdr:nvSpPr>
        <xdr:cNvPr id="4925" name="Line 1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/>
      </xdr:nvSpPr>
      <xdr:spPr>
        <a:xfrm flipV="1">
          <a:off x="6711480" y="110219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50760</xdr:colOff>
      <xdr:row>6623</xdr:row>
      <xdr:rowOff>143640</xdr:rowOff>
    </xdr:from>
    <xdr:to>
      <xdr:col>5</xdr:col>
      <xdr:colOff>514800</xdr:colOff>
      <xdr:row>6624</xdr:row>
      <xdr:rowOff>87120</xdr:rowOff>
    </xdr:to>
    <xdr:sp macro="" textlink="">
      <xdr:nvSpPr>
        <xdr:cNvPr id="4926" name="Line 1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/>
      </xdr:nvSpPr>
      <xdr:spPr>
        <a:xfrm flipV="1">
          <a:off x="5519880" y="110168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33120</xdr:colOff>
      <xdr:row>6625</xdr:row>
      <xdr:rowOff>39240</xdr:rowOff>
    </xdr:from>
    <xdr:to>
      <xdr:col>9</xdr:col>
      <xdr:colOff>497160</xdr:colOff>
      <xdr:row>6625</xdr:row>
      <xdr:rowOff>145440</xdr:rowOff>
    </xdr:to>
    <xdr:sp macro="" textlink="">
      <xdr:nvSpPr>
        <xdr:cNvPr id="4927" name="Line 1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/>
      </xdr:nvSpPr>
      <xdr:spPr>
        <a:xfrm flipV="1">
          <a:off x="8163000" y="110190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76680</xdr:colOff>
      <xdr:row>6631</xdr:row>
      <xdr:rowOff>12960</xdr:rowOff>
    </xdr:from>
    <xdr:to>
      <xdr:col>5</xdr:col>
      <xdr:colOff>540720</xdr:colOff>
      <xdr:row>6631</xdr:row>
      <xdr:rowOff>119160</xdr:rowOff>
    </xdr:to>
    <xdr:sp macro="" textlink="">
      <xdr:nvSpPr>
        <xdr:cNvPr id="4928" name="Line 1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/>
      </xdr:nvSpPr>
      <xdr:spPr>
        <a:xfrm flipV="1">
          <a:off x="5545800" y="110285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38160</xdr:colOff>
      <xdr:row>6630</xdr:row>
      <xdr:rowOff>24480</xdr:rowOff>
    </xdr:from>
    <xdr:to>
      <xdr:col>5</xdr:col>
      <xdr:colOff>502200</xdr:colOff>
      <xdr:row>6630</xdr:row>
      <xdr:rowOff>130680</xdr:rowOff>
    </xdr:to>
    <xdr:sp macro="" textlink="">
      <xdr:nvSpPr>
        <xdr:cNvPr id="4929" name="Line 1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/>
      </xdr:nvSpPr>
      <xdr:spPr>
        <a:xfrm flipV="1">
          <a:off x="5507280" y="110270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21600</xdr:colOff>
      <xdr:row>6620</xdr:row>
      <xdr:rowOff>2880</xdr:rowOff>
    </xdr:from>
    <xdr:to>
      <xdr:col>7</xdr:col>
      <xdr:colOff>485640</xdr:colOff>
      <xdr:row>6620</xdr:row>
      <xdr:rowOff>109080</xdr:rowOff>
    </xdr:to>
    <xdr:sp macro="" textlink="">
      <xdr:nvSpPr>
        <xdr:cNvPr id="4930" name="Line 1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/>
      </xdr:nvSpPr>
      <xdr:spPr>
        <a:xfrm flipV="1">
          <a:off x="6683760" y="110106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6634</xdr:row>
      <xdr:rowOff>16920</xdr:rowOff>
    </xdr:from>
    <xdr:to>
      <xdr:col>8</xdr:col>
      <xdr:colOff>624600</xdr:colOff>
      <xdr:row>6634</xdr:row>
      <xdr:rowOff>123120</xdr:rowOff>
    </xdr:to>
    <xdr:sp macro="" textlink="">
      <xdr:nvSpPr>
        <xdr:cNvPr id="4931" name="Line 1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/>
      </xdr:nvSpPr>
      <xdr:spPr>
        <a:xfrm flipV="1">
          <a:off x="7382160" y="1103350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84240</xdr:colOff>
      <xdr:row>6632</xdr:row>
      <xdr:rowOff>11520</xdr:rowOff>
    </xdr:from>
    <xdr:to>
      <xdr:col>4</xdr:col>
      <xdr:colOff>548280</xdr:colOff>
      <xdr:row>6632</xdr:row>
      <xdr:rowOff>117720</xdr:rowOff>
    </xdr:to>
    <xdr:sp macro="" textlink="">
      <xdr:nvSpPr>
        <xdr:cNvPr id="4932" name="Line 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/>
      </xdr:nvSpPr>
      <xdr:spPr>
        <a:xfrm flipV="1">
          <a:off x="4898160" y="1103020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64440</xdr:colOff>
      <xdr:row>6633</xdr:row>
      <xdr:rowOff>13680</xdr:rowOff>
    </xdr:from>
    <xdr:to>
      <xdr:col>4</xdr:col>
      <xdr:colOff>528480</xdr:colOff>
      <xdr:row>6633</xdr:row>
      <xdr:rowOff>119880</xdr:rowOff>
    </xdr:to>
    <xdr:sp macro="" textlink="">
      <xdr:nvSpPr>
        <xdr:cNvPr id="4933" name="Line 1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/>
      </xdr:nvSpPr>
      <xdr:spPr>
        <a:xfrm flipV="1">
          <a:off x="4878360" y="110318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223920</xdr:colOff>
      <xdr:row>6640</xdr:row>
      <xdr:rowOff>360</xdr:rowOff>
    </xdr:from>
    <xdr:to>
      <xdr:col>8</xdr:col>
      <xdr:colOff>687960</xdr:colOff>
      <xdr:row>6640</xdr:row>
      <xdr:rowOff>106560</xdr:rowOff>
    </xdr:to>
    <xdr:sp macro="" textlink="">
      <xdr:nvSpPr>
        <xdr:cNvPr id="4934" name="Line 1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/>
      </xdr:nvSpPr>
      <xdr:spPr>
        <a:xfrm flipV="1">
          <a:off x="7445520" y="110437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64800</xdr:colOff>
      <xdr:row>6646</xdr:row>
      <xdr:rowOff>6120</xdr:rowOff>
    </xdr:from>
    <xdr:to>
      <xdr:col>6</xdr:col>
      <xdr:colOff>500265</xdr:colOff>
      <xdr:row>6646</xdr:row>
      <xdr:rowOff>112320</xdr:rowOff>
    </xdr:to>
    <xdr:sp macro="" textlink="">
      <xdr:nvSpPr>
        <xdr:cNvPr id="4935" name="Line 1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/>
      </xdr:nvSpPr>
      <xdr:spPr>
        <a:xfrm flipV="1">
          <a:off x="6167520" y="110535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45000</xdr:colOff>
      <xdr:row>6643</xdr:row>
      <xdr:rowOff>1800</xdr:rowOff>
    </xdr:from>
    <xdr:to>
      <xdr:col>7</xdr:col>
      <xdr:colOff>4215</xdr:colOff>
      <xdr:row>6643</xdr:row>
      <xdr:rowOff>108000</xdr:rowOff>
    </xdr:to>
    <xdr:sp macro="" textlink="">
      <xdr:nvSpPr>
        <xdr:cNvPr id="4936" name="Line 1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/>
      </xdr:nvSpPr>
      <xdr:spPr>
        <a:xfrm flipV="1">
          <a:off x="6147720" y="110486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42840</xdr:colOff>
      <xdr:row>6638</xdr:row>
      <xdr:rowOff>0</xdr:rowOff>
    </xdr:from>
    <xdr:to>
      <xdr:col>9</xdr:col>
      <xdr:colOff>506880</xdr:colOff>
      <xdr:row>6638</xdr:row>
      <xdr:rowOff>106200</xdr:rowOff>
    </xdr:to>
    <xdr:sp macro="" textlink="">
      <xdr:nvSpPr>
        <xdr:cNvPr id="4937" name="Line 1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/>
      </xdr:nvSpPr>
      <xdr:spPr>
        <a:xfrm flipV="1">
          <a:off x="8172720" y="110404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194400</xdr:colOff>
      <xdr:row>6640</xdr:row>
      <xdr:rowOff>161280</xdr:rowOff>
    </xdr:from>
    <xdr:to>
      <xdr:col>8</xdr:col>
      <xdr:colOff>658440</xdr:colOff>
      <xdr:row>6641</xdr:row>
      <xdr:rowOff>105120</xdr:rowOff>
    </xdr:to>
    <xdr:sp macro="" textlink="">
      <xdr:nvSpPr>
        <xdr:cNvPr id="4938" name="Line 1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/>
      </xdr:nvSpPr>
      <xdr:spPr>
        <a:xfrm flipV="1">
          <a:off x="7416000" y="110453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6638</xdr:row>
      <xdr:rowOff>155160</xdr:rowOff>
    </xdr:from>
    <xdr:to>
      <xdr:col>5</xdr:col>
      <xdr:colOff>511560</xdr:colOff>
      <xdr:row>6639</xdr:row>
      <xdr:rowOff>99000</xdr:rowOff>
    </xdr:to>
    <xdr:sp macro="" textlink="">
      <xdr:nvSpPr>
        <xdr:cNvPr id="4939" name="Line 1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/>
      </xdr:nvSpPr>
      <xdr:spPr>
        <a:xfrm flipV="1">
          <a:off x="5516640" y="110420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34560</xdr:colOff>
      <xdr:row>6657</xdr:row>
      <xdr:rowOff>6120</xdr:rowOff>
    </xdr:from>
    <xdr:to>
      <xdr:col>4</xdr:col>
      <xdr:colOff>498600</xdr:colOff>
      <xdr:row>6657</xdr:row>
      <xdr:rowOff>112320</xdr:rowOff>
    </xdr:to>
    <xdr:sp macro="" textlink="">
      <xdr:nvSpPr>
        <xdr:cNvPr id="4940" name="Line 1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/>
      </xdr:nvSpPr>
      <xdr:spPr>
        <a:xfrm flipV="1">
          <a:off x="4848480" y="110714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24480</xdr:colOff>
      <xdr:row>6658</xdr:row>
      <xdr:rowOff>37440</xdr:rowOff>
    </xdr:from>
    <xdr:to>
      <xdr:col>4</xdr:col>
      <xdr:colOff>488520</xdr:colOff>
      <xdr:row>6658</xdr:row>
      <xdr:rowOff>143640</xdr:rowOff>
    </xdr:to>
    <xdr:sp macro="" textlink="">
      <xdr:nvSpPr>
        <xdr:cNvPr id="4941" name="Line 1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/>
      </xdr:nvSpPr>
      <xdr:spPr>
        <a:xfrm flipV="1">
          <a:off x="4838400" y="1107336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39960</xdr:colOff>
      <xdr:row>6647</xdr:row>
      <xdr:rowOff>41760</xdr:rowOff>
    </xdr:from>
    <xdr:to>
      <xdr:col>9</xdr:col>
      <xdr:colOff>504000</xdr:colOff>
      <xdr:row>6647</xdr:row>
      <xdr:rowOff>147960</xdr:rowOff>
    </xdr:to>
    <xdr:sp macro="" textlink="">
      <xdr:nvSpPr>
        <xdr:cNvPr id="4942" name="Line 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/>
      </xdr:nvSpPr>
      <xdr:spPr>
        <a:xfrm flipV="1">
          <a:off x="8169840" y="110555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128520</xdr:colOff>
      <xdr:row>6645</xdr:row>
      <xdr:rowOff>21600</xdr:rowOff>
    </xdr:from>
    <xdr:to>
      <xdr:col>8</xdr:col>
      <xdr:colOff>592560</xdr:colOff>
      <xdr:row>6645</xdr:row>
      <xdr:rowOff>127800</xdr:rowOff>
    </xdr:to>
    <xdr:sp macro="" textlink="">
      <xdr:nvSpPr>
        <xdr:cNvPr id="4943" name="Line 1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/>
      </xdr:nvSpPr>
      <xdr:spPr>
        <a:xfrm flipV="1">
          <a:off x="7350120" y="110520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25560</xdr:colOff>
      <xdr:row>6649</xdr:row>
      <xdr:rowOff>11880</xdr:rowOff>
    </xdr:from>
    <xdr:to>
      <xdr:col>6</xdr:col>
      <xdr:colOff>489600</xdr:colOff>
      <xdr:row>6649</xdr:row>
      <xdr:rowOff>118080</xdr:rowOff>
    </xdr:to>
    <xdr:sp macro="" textlink="">
      <xdr:nvSpPr>
        <xdr:cNvPr id="4944" name="Line 1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/>
      </xdr:nvSpPr>
      <xdr:spPr>
        <a:xfrm flipV="1">
          <a:off x="6128280" y="110584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151200</xdr:colOff>
      <xdr:row>6648</xdr:row>
      <xdr:rowOff>23040</xdr:rowOff>
    </xdr:from>
    <xdr:to>
      <xdr:col>8</xdr:col>
      <xdr:colOff>615240</xdr:colOff>
      <xdr:row>6648</xdr:row>
      <xdr:rowOff>129240</xdr:rowOff>
    </xdr:to>
    <xdr:sp macro="" textlink="">
      <xdr:nvSpPr>
        <xdr:cNvPr id="4945" name="Line 1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/>
      </xdr:nvSpPr>
      <xdr:spPr>
        <a:xfrm flipV="1">
          <a:off x="7372800" y="110569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6655</xdr:row>
      <xdr:rowOff>17280</xdr:rowOff>
    </xdr:from>
    <xdr:to>
      <xdr:col>5</xdr:col>
      <xdr:colOff>511560</xdr:colOff>
      <xdr:row>6655</xdr:row>
      <xdr:rowOff>123480</xdr:rowOff>
    </xdr:to>
    <xdr:sp macro="" textlink="">
      <xdr:nvSpPr>
        <xdr:cNvPr id="4946" name="Line 1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/>
      </xdr:nvSpPr>
      <xdr:spPr>
        <a:xfrm flipV="1">
          <a:off x="5516640" y="1106829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140400</xdr:colOff>
      <xdr:row>6652</xdr:row>
      <xdr:rowOff>34560</xdr:rowOff>
    </xdr:from>
    <xdr:to>
      <xdr:col>3</xdr:col>
      <xdr:colOff>604440</xdr:colOff>
      <xdr:row>6652</xdr:row>
      <xdr:rowOff>140760</xdr:rowOff>
    </xdr:to>
    <xdr:sp macro="" textlink="">
      <xdr:nvSpPr>
        <xdr:cNvPr id="4947" name="Line 1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/>
      </xdr:nvSpPr>
      <xdr:spPr>
        <a:xfrm flipV="1">
          <a:off x="4077720" y="110635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6654</xdr:row>
      <xdr:rowOff>1800</xdr:rowOff>
    </xdr:from>
    <xdr:to>
      <xdr:col>9</xdr:col>
      <xdr:colOff>516600</xdr:colOff>
      <xdr:row>6654</xdr:row>
      <xdr:rowOff>108000</xdr:rowOff>
    </xdr:to>
    <xdr:sp macro="" textlink="">
      <xdr:nvSpPr>
        <xdr:cNvPr id="4948" name="Line 1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/>
      </xdr:nvSpPr>
      <xdr:spPr>
        <a:xfrm flipV="1">
          <a:off x="8182440" y="1106651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6656</xdr:row>
      <xdr:rowOff>19800</xdr:rowOff>
    </xdr:from>
    <xdr:to>
      <xdr:col>5</xdr:col>
      <xdr:colOff>511560</xdr:colOff>
      <xdr:row>6656</xdr:row>
      <xdr:rowOff>126000</xdr:rowOff>
    </xdr:to>
    <xdr:sp macro="" textlink="">
      <xdr:nvSpPr>
        <xdr:cNvPr id="4949" name="Line 1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/>
      </xdr:nvSpPr>
      <xdr:spPr>
        <a:xfrm flipV="1">
          <a:off x="5516640" y="110699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39600</xdr:colOff>
      <xdr:row>6650</xdr:row>
      <xdr:rowOff>14400</xdr:rowOff>
    </xdr:from>
    <xdr:to>
      <xdr:col>6</xdr:col>
      <xdr:colOff>503640</xdr:colOff>
      <xdr:row>6650</xdr:row>
      <xdr:rowOff>120600</xdr:rowOff>
    </xdr:to>
    <xdr:sp macro="" textlink="">
      <xdr:nvSpPr>
        <xdr:cNvPr id="4950" name="Line 1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/>
      </xdr:nvSpPr>
      <xdr:spPr>
        <a:xfrm flipV="1">
          <a:off x="6142320" y="110601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6659</xdr:row>
      <xdr:rowOff>2160</xdr:rowOff>
    </xdr:from>
    <xdr:to>
      <xdr:col>11</xdr:col>
      <xdr:colOff>1080</xdr:colOff>
      <xdr:row>6659</xdr:row>
      <xdr:rowOff>108360</xdr:rowOff>
    </xdr:to>
    <xdr:sp macro="" textlink="">
      <xdr:nvSpPr>
        <xdr:cNvPr id="4951" name="Line 1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/>
      </xdr:nvSpPr>
      <xdr:spPr>
        <a:xfrm flipV="1">
          <a:off x="8742600" y="110746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146880</xdr:colOff>
      <xdr:row>6653</xdr:row>
      <xdr:rowOff>23400</xdr:rowOff>
    </xdr:from>
    <xdr:to>
      <xdr:col>3</xdr:col>
      <xdr:colOff>610920</xdr:colOff>
      <xdr:row>6653</xdr:row>
      <xdr:rowOff>129600</xdr:rowOff>
    </xdr:to>
    <xdr:sp macro="" textlink="">
      <xdr:nvSpPr>
        <xdr:cNvPr id="4952" name="Line 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/>
      </xdr:nvSpPr>
      <xdr:spPr>
        <a:xfrm flipV="1">
          <a:off x="4084200" y="1106510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570825</xdr:colOff>
      <xdr:row>6660</xdr:row>
      <xdr:rowOff>36000</xdr:rowOff>
    </xdr:from>
    <xdr:to>
      <xdr:col>11</xdr:col>
      <xdr:colOff>1215</xdr:colOff>
      <xdr:row>6660</xdr:row>
      <xdr:rowOff>142200</xdr:rowOff>
    </xdr:to>
    <xdr:sp macro="" textlink="">
      <xdr:nvSpPr>
        <xdr:cNvPr id="4953" name="Line 1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/>
      </xdr:nvSpPr>
      <xdr:spPr>
        <a:xfrm flipV="1">
          <a:off x="8729280" y="110766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6651</xdr:row>
      <xdr:rowOff>5400</xdr:rowOff>
    </xdr:from>
    <xdr:to>
      <xdr:col>7</xdr:col>
      <xdr:colOff>487080</xdr:colOff>
      <xdr:row>6651</xdr:row>
      <xdr:rowOff>111600</xdr:rowOff>
    </xdr:to>
    <xdr:sp macro="" textlink="">
      <xdr:nvSpPr>
        <xdr:cNvPr id="4954" name="Line 1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/>
      </xdr:nvSpPr>
      <xdr:spPr>
        <a:xfrm flipV="1">
          <a:off x="6685200" y="1106166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6644</xdr:row>
      <xdr:rowOff>21600</xdr:rowOff>
    </xdr:from>
    <xdr:to>
      <xdr:col>9</xdr:col>
      <xdr:colOff>516600</xdr:colOff>
      <xdr:row>6644</xdr:row>
      <xdr:rowOff>127800</xdr:rowOff>
    </xdr:to>
    <xdr:sp macro="" textlink="">
      <xdr:nvSpPr>
        <xdr:cNvPr id="4955" name="Line 1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/>
      </xdr:nvSpPr>
      <xdr:spPr>
        <a:xfrm flipV="1">
          <a:off x="8182440" y="1105045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10800</xdr:colOff>
      <xdr:row>6664</xdr:row>
      <xdr:rowOff>14400</xdr:rowOff>
    </xdr:from>
    <xdr:to>
      <xdr:col>4</xdr:col>
      <xdr:colOff>474840</xdr:colOff>
      <xdr:row>6664</xdr:row>
      <xdr:rowOff>120600</xdr:rowOff>
    </xdr:to>
    <xdr:sp macro="" textlink="">
      <xdr:nvSpPr>
        <xdr:cNvPr id="4956" name="Line 1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/>
      </xdr:nvSpPr>
      <xdr:spPr>
        <a:xfrm flipV="1">
          <a:off x="4824720" y="110835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150840</xdr:colOff>
      <xdr:row>6667</xdr:row>
      <xdr:rowOff>156960</xdr:rowOff>
    </xdr:from>
    <xdr:to>
      <xdr:col>3</xdr:col>
      <xdr:colOff>614880</xdr:colOff>
      <xdr:row>6668</xdr:row>
      <xdr:rowOff>100440</xdr:rowOff>
    </xdr:to>
    <xdr:sp macro="" textlink="">
      <xdr:nvSpPr>
        <xdr:cNvPr id="4957" name="Line 1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/>
      </xdr:nvSpPr>
      <xdr:spPr>
        <a:xfrm flipV="1">
          <a:off x="4088160" y="110898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86760</xdr:colOff>
      <xdr:row>6668</xdr:row>
      <xdr:rowOff>149760</xdr:rowOff>
    </xdr:from>
    <xdr:to>
      <xdr:col>5</xdr:col>
      <xdr:colOff>550800</xdr:colOff>
      <xdr:row>6669</xdr:row>
      <xdr:rowOff>93600</xdr:rowOff>
    </xdr:to>
    <xdr:sp macro="" textlink="">
      <xdr:nvSpPr>
        <xdr:cNvPr id="4958" name="Line 1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/>
      </xdr:nvSpPr>
      <xdr:spPr>
        <a:xfrm flipV="1">
          <a:off x="5555880" y="110913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6665</xdr:row>
      <xdr:rowOff>12600</xdr:rowOff>
    </xdr:from>
    <xdr:to>
      <xdr:col>8</xdr:col>
      <xdr:colOff>624600</xdr:colOff>
      <xdr:row>6665</xdr:row>
      <xdr:rowOff>118800</xdr:rowOff>
    </xdr:to>
    <xdr:sp macro="" textlink="">
      <xdr:nvSpPr>
        <xdr:cNvPr id="4959" name="Line 1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/>
      </xdr:nvSpPr>
      <xdr:spPr>
        <a:xfrm flipV="1">
          <a:off x="7382160" y="110851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81720</xdr:colOff>
      <xdr:row>6665</xdr:row>
      <xdr:rowOff>139320</xdr:rowOff>
    </xdr:from>
    <xdr:to>
      <xdr:col>9</xdr:col>
      <xdr:colOff>545760</xdr:colOff>
      <xdr:row>6666</xdr:row>
      <xdr:rowOff>82800</xdr:rowOff>
    </xdr:to>
    <xdr:sp macro="" textlink="">
      <xdr:nvSpPr>
        <xdr:cNvPr id="4960" name="Line 1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/>
      </xdr:nvSpPr>
      <xdr:spPr>
        <a:xfrm flipV="1">
          <a:off x="8211600" y="110864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6672</xdr:row>
      <xdr:rowOff>5760</xdr:rowOff>
    </xdr:from>
    <xdr:to>
      <xdr:col>11</xdr:col>
      <xdr:colOff>4260</xdr:colOff>
      <xdr:row>6672</xdr:row>
      <xdr:rowOff>111960</xdr:rowOff>
    </xdr:to>
    <xdr:sp macro="" textlink="">
      <xdr:nvSpPr>
        <xdr:cNvPr id="4961" name="Line 1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/>
      </xdr:nvSpPr>
      <xdr:spPr>
        <a:xfrm flipV="1">
          <a:off x="8722800" y="1109645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84240</xdr:colOff>
      <xdr:row>6669</xdr:row>
      <xdr:rowOff>160200</xdr:rowOff>
    </xdr:from>
    <xdr:to>
      <xdr:col>5</xdr:col>
      <xdr:colOff>548280</xdr:colOff>
      <xdr:row>6670</xdr:row>
      <xdr:rowOff>103680</xdr:rowOff>
    </xdr:to>
    <xdr:sp macro="" textlink="">
      <xdr:nvSpPr>
        <xdr:cNvPr id="4962" name="Line 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/>
      </xdr:nvSpPr>
      <xdr:spPr>
        <a:xfrm flipV="1">
          <a:off x="5553360" y="1109311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196920</xdr:colOff>
      <xdr:row>6673</xdr:row>
      <xdr:rowOff>23400</xdr:rowOff>
    </xdr:from>
    <xdr:to>
      <xdr:col>3</xdr:col>
      <xdr:colOff>660960</xdr:colOff>
      <xdr:row>6673</xdr:row>
      <xdr:rowOff>129600</xdr:rowOff>
    </xdr:to>
    <xdr:sp macro="" textlink="">
      <xdr:nvSpPr>
        <xdr:cNvPr id="4963" name="Line 1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/>
      </xdr:nvSpPr>
      <xdr:spPr>
        <a:xfrm flipV="1">
          <a:off x="4134240" y="1109825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9000</xdr:colOff>
      <xdr:row>6671</xdr:row>
      <xdr:rowOff>5400</xdr:rowOff>
    </xdr:from>
    <xdr:to>
      <xdr:col>7</xdr:col>
      <xdr:colOff>473040</xdr:colOff>
      <xdr:row>6671</xdr:row>
      <xdr:rowOff>111600</xdr:rowOff>
    </xdr:to>
    <xdr:sp macro="" textlink="">
      <xdr:nvSpPr>
        <xdr:cNvPr id="4964" name="Line 1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/>
      </xdr:nvSpPr>
      <xdr:spPr>
        <a:xfrm flipV="1">
          <a:off x="6671160" y="110948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6675</xdr:row>
      <xdr:rowOff>21240</xdr:rowOff>
    </xdr:from>
    <xdr:to>
      <xdr:col>7</xdr:col>
      <xdr:colOff>477360</xdr:colOff>
      <xdr:row>6675</xdr:row>
      <xdr:rowOff>127440</xdr:rowOff>
    </xdr:to>
    <xdr:sp macro="" textlink="">
      <xdr:nvSpPr>
        <xdr:cNvPr id="4965" name="Line 1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/>
      </xdr:nvSpPr>
      <xdr:spPr>
        <a:xfrm flipV="1">
          <a:off x="6675480" y="111014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6674</xdr:row>
      <xdr:rowOff>3960</xdr:rowOff>
    </xdr:from>
    <xdr:to>
      <xdr:col>7</xdr:col>
      <xdr:colOff>477360</xdr:colOff>
      <xdr:row>6674</xdr:row>
      <xdr:rowOff>110160</xdr:rowOff>
    </xdr:to>
    <xdr:sp macro="" textlink="">
      <xdr:nvSpPr>
        <xdr:cNvPr id="4966" name="Line 1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/>
      </xdr:nvSpPr>
      <xdr:spPr>
        <a:xfrm flipV="1">
          <a:off x="6675480" y="110996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2925</xdr:colOff>
      <xdr:row>6682</xdr:row>
      <xdr:rowOff>12240</xdr:rowOff>
    </xdr:from>
    <xdr:to>
      <xdr:col>10</xdr:col>
      <xdr:colOff>395340</xdr:colOff>
      <xdr:row>6682</xdr:row>
      <xdr:rowOff>118440</xdr:rowOff>
    </xdr:to>
    <xdr:sp macro="" textlink="">
      <xdr:nvSpPr>
        <xdr:cNvPr id="4967" name="Line 1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/>
      </xdr:nvSpPr>
      <xdr:spPr>
        <a:xfrm flipV="1">
          <a:off x="8732880" y="111127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180000</xdr:colOff>
      <xdr:row>6677</xdr:row>
      <xdr:rowOff>19440</xdr:rowOff>
    </xdr:from>
    <xdr:to>
      <xdr:col>3</xdr:col>
      <xdr:colOff>644040</xdr:colOff>
      <xdr:row>6677</xdr:row>
      <xdr:rowOff>125640</xdr:rowOff>
    </xdr:to>
    <xdr:sp macro="" textlink="">
      <xdr:nvSpPr>
        <xdr:cNvPr id="4968" name="Line 1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/>
      </xdr:nvSpPr>
      <xdr:spPr>
        <a:xfrm flipV="1">
          <a:off x="4117320" y="111047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184320</xdr:colOff>
      <xdr:row>6679</xdr:row>
      <xdr:rowOff>28080</xdr:rowOff>
    </xdr:from>
    <xdr:to>
      <xdr:col>8</xdr:col>
      <xdr:colOff>648360</xdr:colOff>
      <xdr:row>6679</xdr:row>
      <xdr:rowOff>134280</xdr:rowOff>
    </xdr:to>
    <xdr:sp macro="" textlink="">
      <xdr:nvSpPr>
        <xdr:cNvPr id="4969" name="Line 1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/>
      </xdr:nvSpPr>
      <xdr:spPr>
        <a:xfrm flipV="1">
          <a:off x="7405920" y="1110805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194040</xdr:colOff>
      <xdr:row>6678</xdr:row>
      <xdr:rowOff>1080</xdr:rowOff>
    </xdr:from>
    <xdr:to>
      <xdr:col>8</xdr:col>
      <xdr:colOff>658080</xdr:colOff>
      <xdr:row>6678</xdr:row>
      <xdr:rowOff>107280</xdr:rowOff>
    </xdr:to>
    <xdr:sp macro="" textlink="">
      <xdr:nvSpPr>
        <xdr:cNvPr id="4970" name="Line 1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/>
      </xdr:nvSpPr>
      <xdr:spPr>
        <a:xfrm flipV="1">
          <a:off x="7415640" y="111061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567060</xdr:colOff>
      <xdr:row>6683</xdr:row>
      <xdr:rowOff>12600</xdr:rowOff>
    </xdr:from>
    <xdr:to>
      <xdr:col>10</xdr:col>
      <xdr:colOff>397500</xdr:colOff>
      <xdr:row>6683</xdr:row>
      <xdr:rowOff>118800</xdr:rowOff>
    </xdr:to>
    <xdr:sp macro="" textlink="">
      <xdr:nvSpPr>
        <xdr:cNvPr id="4971" name="Line 1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/>
      </xdr:nvSpPr>
      <xdr:spPr>
        <a:xfrm flipV="1">
          <a:off x="8735040" y="111144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46800</xdr:colOff>
      <xdr:row>6681</xdr:row>
      <xdr:rowOff>2520</xdr:rowOff>
    </xdr:from>
    <xdr:to>
      <xdr:col>4</xdr:col>
      <xdr:colOff>510840</xdr:colOff>
      <xdr:row>6681</xdr:row>
      <xdr:rowOff>108720</xdr:rowOff>
    </xdr:to>
    <xdr:sp macro="" textlink="">
      <xdr:nvSpPr>
        <xdr:cNvPr id="4972" name="Line 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/>
      </xdr:nvSpPr>
      <xdr:spPr>
        <a:xfrm flipV="1">
          <a:off x="4860720" y="111110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30240</xdr:colOff>
      <xdr:row>6680</xdr:row>
      <xdr:rowOff>1800</xdr:rowOff>
    </xdr:from>
    <xdr:to>
      <xdr:col>4</xdr:col>
      <xdr:colOff>494280</xdr:colOff>
      <xdr:row>6680</xdr:row>
      <xdr:rowOff>108000</xdr:rowOff>
    </xdr:to>
    <xdr:sp macro="" textlink="">
      <xdr:nvSpPr>
        <xdr:cNvPr id="4973" name="Line 1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/>
      </xdr:nvSpPr>
      <xdr:spPr>
        <a:xfrm flipV="1">
          <a:off x="4844160" y="111094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6687</xdr:row>
      <xdr:rowOff>7920</xdr:rowOff>
    </xdr:from>
    <xdr:to>
      <xdr:col>5</xdr:col>
      <xdr:colOff>511560</xdr:colOff>
      <xdr:row>6687</xdr:row>
      <xdr:rowOff>114120</xdr:rowOff>
    </xdr:to>
    <xdr:sp macro="" textlink="">
      <xdr:nvSpPr>
        <xdr:cNvPr id="4974" name="Line 1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/>
      </xdr:nvSpPr>
      <xdr:spPr>
        <a:xfrm flipV="1">
          <a:off x="5516640" y="111214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75960</xdr:colOff>
      <xdr:row>6689</xdr:row>
      <xdr:rowOff>161565</xdr:rowOff>
    </xdr:from>
    <xdr:to>
      <xdr:col>7</xdr:col>
      <xdr:colOff>501900</xdr:colOff>
      <xdr:row>6690</xdr:row>
      <xdr:rowOff>105840</xdr:rowOff>
    </xdr:to>
    <xdr:sp macro="" textlink="">
      <xdr:nvSpPr>
        <xdr:cNvPr id="4975" name="Line 1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/>
      </xdr:nvSpPr>
      <xdr:spPr>
        <a:xfrm flipV="1">
          <a:off x="6738120" y="111262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2175</xdr:colOff>
      <xdr:row>6691</xdr:row>
      <xdr:rowOff>2160</xdr:rowOff>
    </xdr:from>
    <xdr:to>
      <xdr:col>11</xdr:col>
      <xdr:colOff>4065</xdr:colOff>
      <xdr:row>6691</xdr:row>
      <xdr:rowOff>108360</xdr:rowOff>
    </xdr:to>
    <xdr:sp macro="" textlink="">
      <xdr:nvSpPr>
        <xdr:cNvPr id="4976" name="Line 1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/>
      </xdr:nvSpPr>
      <xdr:spPr>
        <a:xfrm flipV="1">
          <a:off x="8713080" y="111279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9720</xdr:colOff>
      <xdr:row>6688</xdr:row>
      <xdr:rowOff>147960</xdr:rowOff>
    </xdr:from>
    <xdr:to>
      <xdr:col>7</xdr:col>
      <xdr:colOff>473760</xdr:colOff>
      <xdr:row>6689</xdr:row>
      <xdr:rowOff>91800</xdr:rowOff>
    </xdr:to>
    <xdr:sp macro="" textlink="">
      <xdr:nvSpPr>
        <xdr:cNvPr id="4977" name="Line 1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/>
      </xdr:nvSpPr>
      <xdr:spPr>
        <a:xfrm flipV="1">
          <a:off x="6671880" y="111245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224280</xdr:colOff>
      <xdr:row>6688</xdr:row>
      <xdr:rowOff>4320</xdr:rowOff>
    </xdr:from>
    <xdr:to>
      <xdr:col>8</xdr:col>
      <xdr:colOff>688320</xdr:colOff>
      <xdr:row>6688</xdr:row>
      <xdr:rowOff>110520</xdr:rowOff>
    </xdr:to>
    <xdr:sp macro="" textlink="">
      <xdr:nvSpPr>
        <xdr:cNvPr id="4978" name="Line 1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/>
      </xdr:nvSpPr>
      <xdr:spPr>
        <a:xfrm flipV="1">
          <a:off x="7445880" y="111230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6692</xdr:row>
      <xdr:rowOff>5400</xdr:rowOff>
    </xdr:from>
    <xdr:to>
      <xdr:col>7</xdr:col>
      <xdr:colOff>477360</xdr:colOff>
      <xdr:row>6692</xdr:row>
      <xdr:rowOff>111600</xdr:rowOff>
    </xdr:to>
    <xdr:sp macro="" textlink="">
      <xdr:nvSpPr>
        <xdr:cNvPr id="4979" name="Line 1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/>
      </xdr:nvSpPr>
      <xdr:spPr>
        <a:xfrm flipV="1">
          <a:off x="6675480" y="1112960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176760</xdr:colOff>
      <xdr:row>6693</xdr:row>
      <xdr:rowOff>17640</xdr:rowOff>
    </xdr:from>
    <xdr:to>
      <xdr:col>3</xdr:col>
      <xdr:colOff>640800</xdr:colOff>
      <xdr:row>6693</xdr:row>
      <xdr:rowOff>123840</xdr:rowOff>
    </xdr:to>
    <xdr:sp macro="" textlink="">
      <xdr:nvSpPr>
        <xdr:cNvPr id="4980" name="Line 1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/>
      </xdr:nvSpPr>
      <xdr:spPr>
        <a:xfrm flipV="1">
          <a:off x="4114080" y="111313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6694</xdr:row>
      <xdr:rowOff>6120</xdr:rowOff>
    </xdr:from>
    <xdr:to>
      <xdr:col>6</xdr:col>
      <xdr:colOff>473760</xdr:colOff>
      <xdr:row>6694</xdr:row>
      <xdr:rowOff>112320</xdr:rowOff>
    </xdr:to>
    <xdr:sp macro="" textlink="">
      <xdr:nvSpPr>
        <xdr:cNvPr id="4981" name="Line 1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/>
      </xdr:nvSpPr>
      <xdr:spPr>
        <a:xfrm flipV="1">
          <a:off x="6112440" y="111328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146520</xdr:colOff>
      <xdr:row>6697</xdr:row>
      <xdr:rowOff>21960</xdr:rowOff>
    </xdr:from>
    <xdr:to>
      <xdr:col>3</xdr:col>
      <xdr:colOff>610560</xdr:colOff>
      <xdr:row>6697</xdr:row>
      <xdr:rowOff>128160</xdr:rowOff>
    </xdr:to>
    <xdr:sp macro="" textlink="">
      <xdr:nvSpPr>
        <xdr:cNvPr id="4982" name="Line 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/>
      </xdr:nvSpPr>
      <xdr:spPr>
        <a:xfrm flipV="1">
          <a:off x="4083840" y="111378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567420</xdr:colOff>
      <xdr:row>6700</xdr:row>
      <xdr:rowOff>23400</xdr:rowOff>
    </xdr:from>
    <xdr:to>
      <xdr:col>10</xdr:col>
      <xdr:colOff>397860</xdr:colOff>
      <xdr:row>6700</xdr:row>
      <xdr:rowOff>129600</xdr:rowOff>
    </xdr:to>
    <xdr:sp macro="" textlink="">
      <xdr:nvSpPr>
        <xdr:cNvPr id="4983" name="Line 1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/>
      </xdr:nvSpPr>
      <xdr:spPr>
        <a:xfrm flipV="1">
          <a:off x="8735400" y="111427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6701</xdr:row>
      <xdr:rowOff>14400</xdr:rowOff>
    </xdr:from>
    <xdr:to>
      <xdr:col>11</xdr:col>
      <xdr:colOff>1080</xdr:colOff>
      <xdr:row>6701</xdr:row>
      <xdr:rowOff>120600</xdr:rowOff>
    </xdr:to>
    <xdr:sp macro="" textlink="">
      <xdr:nvSpPr>
        <xdr:cNvPr id="4984" name="Line 1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/>
      </xdr:nvSpPr>
      <xdr:spPr>
        <a:xfrm flipV="1">
          <a:off x="8742600" y="111443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4755</xdr:colOff>
      <xdr:row>6695</xdr:row>
      <xdr:rowOff>20880</xdr:rowOff>
    </xdr:from>
    <xdr:to>
      <xdr:col>6</xdr:col>
      <xdr:colOff>454320</xdr:colOff>
      <xdr:row>6695</xdr:row>
      <xdr:rowOff>127080</xdr:rowOff>
    </xdr:to>
    <xdr:sp macro="" textlink="">
      <xdr:nvSpPr>
        <xdr:cNvPr id="4985" name="Line 1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/>
      </xdr:nvSpPr>
      <xdr:spPr>
        <a:xfrm flipV="1">
          <a:off x="6093000" y="111346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196200</xdr:colOff>
      <xdr:row>6697</xdr:row>
      <xdr:rowOff>156240</xdr:rowOff>
    </xdr:from>
    <xdr:to>
      <xdr:col>3</xdr:col>
      <xdr:colOff>660240</xdr:colOff>
      <xdr:row>6698</xdr:row>
      <xdr:rowOff>100080</xdr:rowOff>
    </xdr:to>
    <xdr:sp macro="" textlink="">
      <xdr:nvSpPr>
        <xdr:cNvPr id="4986" name="Line 1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/>
      </xdr:nvSpPr>
      <xdr:spPr>
        <a:xfrm flipV="1">
          <a:off x="4133520" y="111392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50400</xdr:colOff>
      <xdr:row>6707</xdr:row>
      <xdr:rowOff>134640</xdr:rowOff>
    </xdr:from>
    <xdr:to>
      <xdr:col>4</xdr:col>
      <xdr:colOff>514440</xdr:colOff>
      <xdr:row>6708</xdr:row>
      <xdr:rowOff>78480</xdr:rowOff>
    </xdr:to>
    <xdr:sp macro="" textlink="">
      <xdr:nvSpPr>
        <xdr:cNvPr id="4987" name="Line 1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/>
      </xdr:nvSpPr>
      <xdr:spPr>
        <a:xfrm flipV="1">
          <a:off x="4864320" y="111559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76680</xdr:colOff>
      <xdr:row>6699</xdr:row>
      <xdr:rowOff>22680</xdr:rowOff>
    </xdr:from>
    <xdr:to>
      <xdr:col>5</xdr:col>
      <xdr:colOff>540720</xdr:colOff>
      <xdr:row>6699</xdr:row>
      <xdr:rowOff>128880</xdr:rowOff>
    </xdr:to>
    <xdr:sp macro="" textlink="">
      <xdr:nvSpPr>
        <xdr:cNvPr id="4988" name="Line 1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/>
      </xdr:nvSpPr>
      <xdr:spPr>
        <a:xfrm flipV="1">
          <a:off x="5545800" y="111411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66960</xdr:colOff>
      <xdr:row>6706</xdr:row>
      <xdr:rowOff>9720</xdr:rowOff>
    </xdr:from>
    <xdr:to>
      <xdr:col>5</xdr:col>
      <xdr:colOff>531000</xdr:colOff>
      <xdr:row>6706</xdr:row>
      <xdr:rowOff>115920</xdr:rowOff>
    </xdr:to>
    <xdr:sp macro="" textlink="">
      <xdr:nvSpPr>
        <xdr:cNvPr id="4989" name="Line 1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/>
      </xdr:nvSpPr>
      <xdr:spPr>
        <a:xfrm flipV="1">
          <a:off x="5536080" y="1115304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87120</xdr:colOff>
      <xdr:row>6704</xdr:row>
      <xdr:rowOff>217440</xdr:rowOff>
    </xdr:from>
    <xdr:to>
      <xdr:col>5</xdr:col>
      <xdr:colOff>551160</xdr:colOff>
      <xdr:row>6705</xdr:row>
      <xdr:rowOff>96480</xdr:rowOff>
    </xdr:to>
    <xdr:sp macro="" textlink="">
      <xdr:nvSpPr>
        <xdr:cNvPr id="4990" name="Line 1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/>
      </xdr:nvSpPr>
      <xdr:spPr>
        <a:xfrm flipV="1">
          <a:off x="5556240" y="1115122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49320</xdr:colOff>
      <xdr:row>6708</xdr:row>
      <xdr:rowOff>142200</xdr:rowOff>
    </xdr:from>
    <xdr:to>
      <xdr:col>6</xdr:col>
      <xdr:colOff>503835</xdr:colOff>
      <xdr:row>6709</xdr:row>
      <xdr:rowOff>85680</xdr:rowOff>
    </xdr:to>
    <xdr:sp macro="" textlink="">
      <xdr:nvSpPr>
        <xdr:cNvPr id="4991" name="Line 1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/>
      </xdr:nvSpPr>
      <xdr:spPr>
        <a:xfrm flipV="1">
          <a:off x="6152040" y="1115762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181080</xdr:colOff>
      <xdr:row>6696</xdr:row>
      <xdr:rowOff>12240</xdr:rowOff>
    </xdr:from>
    <xdr:to>
      <xdr:col>8</xdr:col>
      <xdr:colOff>645120</xdr:colOff>
      <xdr:row>6696</xdr:row>
      <xdr:rowOff>118440</xdr:rowOff>
    </xdr:to>
    <xdr:sp macro="" textlink="">
      <xdr:nvSpPr>
        <xdr:cNvPr id="4992" name="Line 1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/>
      </xdr:nvSpPr>
      <xdr:spPr>
        <a:xfrm flipV="1">
          <a:off x="7402680" y="111361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62640</xdr:colOff>
      <xdr:row>6707</xdr:row>
      <xdr:rowOff>19440</xdr:rowOff>
    </xdr:from>
    <xdr:to>
      <xdr:col>8</xdr:col>
      <xdr:colOff>2805</xdr:colOff>
      <xdr:row>6707</xdr:row>
      <xdr:rowOff>125640</xdr:rowOff>
    </xdr:to>
    <xdr:sp macro="" textlink="">
      <xdr:nvSpPr>
        <xdr:cNvPr id="4993" name="Line 1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/>
      </xdr:nvSpPr>
      <xdr:spPr>
        <a:xfrm flipV="1">
          <a:off x="6724800" y="111547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220320</xdr:colOff>
      <xdr:row>6709</xdr:row>
      <xdr:rowOff>145080</xdr:rowOff>
    </xdr:from>
    <xdr:to>
      <xdr:col>8</xdr:col>
      <xdr:colOff>684360</xdr:colOff>
      <xdr:row>6710</xdr:row>
      <xdr:rowOff>88920</xdr:rowOff>
    </xdr:to>
    <xdr:sp macro="" textlink="">
      <xdr:nvSpPr>
        <xdr:cNvPr id="4994" name="Line 1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/>
      </xdr:nvSpPr>
      <xdr:spPr>
        <a:xfrm flipV="1">
          <a:off x="7441920" y="111592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568140</xdr:colOff>
      <xdr:row>6718</xdr:row>
      <xdr:rowOff>14760</xdr:rowOff>
    </xdr:from>
    <xdr:to>
      <xdr:col>10</xdr:col>
      <xdr:colOff>398580</xdr:colOff>
      <xdr:row>6718</xdr:row>
      <xdr:rowOff>120960</xdr:rowOff>
    </xdr:to>
    <xdr:sp macro="" textlink="">
      <xdr:nvSpPr>
        <xdr:cNvPr id="4995" name="Line 1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/>
      </xdr:nvSpPr>
      <xdr:spPr>
        <a:xfrm flipV="1">
          <a:off x="8736120" y="1117260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38520</xdr:colOff>
      <xdr:row>6711</xdr:row>
      <xdr:rowOff>148680</xdr:rowOff>
    </xdr:from>
    <xdr:to>
      <xdr:col>11</xdr:col>
      <xdr:colOff>60480</xdr:colOff>
      <xdr:row>6712</xdr:row>
      <xdr:rowOff>92520</xdr:rowOff>
    </xdr:to>
    <xdr:sp macro="" textlink="">
      <xdr:nvSpPr>
        <xdr:cNvPr id="4996" name="Line 1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/>
      </xdr:nvSpPr>
      <xdr:spPr>
        <a:xfrm flipV="1">
          <a:off x="8802000" y="111625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6713</xdr:row>
      <xdr:rowOff>6120</xdr:rowOff>
    </xdr:from>
    <xdr:to>
      <xdr:col>7</xdr:col>
      <xdr:colOff>487080</xdr:colOff>
      <xdr:row>6713</xdr:row>
      <xdr:rowOff>112320</xdr:rowOff>
    </xdr:to>
    <xdr:sp macro="" textlink="">
      <xdr:nvSpPr>
        <xdr:cNvPr id="4997" name="Line 1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/>
      </xdr:nvSpPr>
      <xdr:spPr>
        <a:xfrm flipV="1">
          <a:off x="6685200" y="111643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169920</xdr:colOff>
      <xdr:row>6714</xdr:row>
      <xdr:rowOff>27360</xdr:rowOff>
    </xdr:from>
    <xdr:to>
      <xdr:col>3</xdr:col>
      <xdr:colOff>633960</xdr:colOff>
      <xdr:row>6714</xdr:row>
      <xdr:rowOff>133560</xdr:rowOff>
    </xdr:to>
    <xdr:sp macro="" textlink="">
      <xdr:nvSpPr>
        <xdr:cNvPr id="4998" name="Line 1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/>
      </xdr:nvSpPr>
      <xdr:spPr>
        <a:xfrm flipV="1">
          <a:off x="4107240" y="1116622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21960</xdr:colOff>
      <xdr:row>6719</xdr:row>
      <xdr:rowOff>3240</xdr:rowOff>
    </xdr:from>
    <xdr:to>
      <xdr:col>5</xdr:col>
      <xdr:colOff>486000</xdr:colOff>
      <xdr:row>6719</xdr:row>
      <xdr:rowOff>109440</xdr:rowOff>
    </xdr:to>
    <xdr:sp macro="" textlink="">
      <xdr:nvSpPr>
        <xdr:cNvPr id="4999" name="Line 1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/>
      </xdr:nvSpPr>
      <xdr:spPr>
        <a:xfrm flipV="1">
          <a:off x="5491080" y="1117411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146520</xdr:colOff>
      <xdr:row>6722</xdr:row>
      <xdr:rowOff>7200</xdr:rowOff>
    </xdr:from>
    <xdr:to>
      <xdr:col>3</xdr:col>
      <xdr:colOff>610560</xdr:colOff>
      <xdr:row>6722</xdr:row>
      <xdr:rowOff>113400</xdr:rowOff>
    </xdr:to>
    <xdr:sp macro="" textlink="">
      <xdr:nvSpPr>
        <xdr:cNvPr id="5000" name="Line 1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/>
      </xdr:nvSpPr>
      <xdr:spPr>
        <a:xfrm flipV="1">
          <a:off x="4083840" y="111790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6721</xdr:row>
      <xdr:rowOff>35640</xdr:rowOff>
    </xdr:from>
    <xdr:to>
      <xdr:col>4</xdr:col>
      <xdr:colOff>514800</xdr:colOff>
      <xdr:row>6721</xdr:row>
      <xdr:rowOff>141840</xdr:rowOff>
    </xdr:to>
    <xdr:sp macro="" textlink="">
      <xdr:nvSpPr>
        <xdr:cNvPr id="5001" name="Line 1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/>
      </xdr:nvSpPr>
      <xdr:spPr>
        <a:xfrm flipV="1">
          <a:off x="4864680" y="111776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60480</xdr:colOff>
      <xdr:row>6729</xdr:row>
      <xdr:rowOff>149760</xdr:rowOff>
    </xdr:from>
    <xdr:to>
      <xdr:col>4</xdr:col>
      <xdr:colOff>524520</xdr:colOff>
      <xdr:row>6730</xdr:row>
      <xdr:rowOff>93240</xdr:rowOff>
    </xdr:to>
    <xdr:sp macro="" textlink="">
      <xdr:nvSpPr>
        <xdr:cNvPr id="5002" name="Line 1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/>
      </xdr:nvSpPr>
      <xdr:spPr>
        <a:xfrm flipV="1">
          <a:off x="4874400" y="111924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6724</xdr:row>
      <xdr:rowOff>12600</xdr:rowOff>
    </xdr:from>
    <xdr:to>
      <xdr:col>5</xdr:col>
      <xdr:colOff>511560</xdr:colOff>
      <xdr:row>6724</xdr:row>
      <xdr:rowOff>118800</xdr:rowOff>
    </xdr:to>
    <xdr:sp macro="" textlink="">
      <xdr:nvSpPr>
        <xdr:cNvPr id="5003" name="Line 1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/>
      </xdr:nvSpPr>
      <xdr:spPr>
        <a:xfrm flipV="1">
          <a:off x="5516640" y="111823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6731</xdr:row>
      <xdr:rowOff>21600</xdr:rowOff>
    </xdr:from>
    <xdr:to>
      <xdr:col>5</xdr:col>
      <xdr:colOff>511560</xdr:colOff>
      <xdr:row>6731</xdr:row>
      <xdr:rowOff>127800</xdr:rowOff>
    </xdr:to>
    <xdr:sp macro="" textlink="">
      <xdr:nvSpPr>
        <xdr:cNvPr id="5004" name="Line 1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/>
      </xdr:nvSpPr>
      <xdr:spPr>
        <a:xfrm flipV="1">
          <a:off x="5516640" y="1119444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74520</xdr:colOff>
      <xdr:row>6733</xdr:row>
      <xdr:rowOff>14760</xdr:rowOff>
    </xdr:from>
    <xdr:to>
      <xdr:col>4</xdr:col>
      <xdr:colOff>538560</xdr:colOff>
      <xdr:row>6733</xdr:row>
      <xdr:rowOff>120960</xdr:rowOff>
    </xdr:to>
    <xdr:sp macro="" textlink="">
      <xdr:nvSpPr>
        <xdr:cNvPr id="5005" name="Line 1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/>
      </xdr:nvSpPr>
      <xdr:spPr>
        <a:xfrm flipV="1">
          <a:off x="4888440" y="1119762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501180</xdr:colOff>
      <xdr:row>6715</xdr:row>
      <xdr:rowOff>23400</xdr:rowOff>
    </xdr:from>
    <xdr:to>
      <xdr:col>7</xdr:col>
      <xdr:colOff>443880</xdr:colOff>
      <xdr:row>6715</xdr:row>
      <xdr:rowOff>129600</xdr:rowOff>
    </xdr:to>
    <xdr:sp macro="" textlink="">
      <xdr:nvSpPr>
        <xdr:cNvPr id="5006" name="Line 1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/>
      </xdr:nvSpPr>
      <xdr:spPr>
        <a:xfrm flipV="1">
          <a:off x="6642000" y="1116781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52560</xdr:colOff>
      <xdr:row>6720</xdr:row>
      <xdr:rowOff>15480</xdr:rowOff>
    </xdr:from>
    <xdr:to>
      <xdr:col>8</xdr:col>
      <xdr:colOff>2250</xdr:colOff>
      <xdr:row>6720</xdr:row>
      <xdr:rowOff>121680</xdr:rowOff>
    </xdr:to>
    <xdr:sp macro="" textlink="">
      <xdr:nvSpPr>
        <xdr:cNvPr id="5007" name="Line 1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/>
      </xdr:nvSpPr>
      <xdr:spPr>
        <a:xfrm flipV="1">
          <a:off x="6714720" y="1117586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46440</xdr:colOff>
      <xdr:row>6722</xdr:row>
      <xdr:rowOff>160200</xdr:rowOff>
    </xdr:from>
    <xdr:to>
      <xdr:col>9</xdr:col>
      <xdr:colOff>510480</xdr:colOff>
      <xdr:row>6723</xdr:row>
      <xdr:rowOff>104040</xdr:rowOff>
    </xdr:to>
    <xdr:sp macro="" textlink="">
      <xdr:nvSpPr>
        <xdr:cNvPr id="5008" name="Line 1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/>
      </xdr:nvSpPr>
      <xdr:spPr>
        <a:xfrm flipV="1">
          <a:off x="8176320" y="111805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</xdr:colOff>
      <xdr:row>6733</xdr:row>
      <xdr:rowOff>158760</xdr:rowOff>
    </xdr:from>
    <xdr:to>
      <xdr:col>7</xdr:col>
      <xdr:colOff>467640</xdr:colOff>
      <xdr:row>6734</xdr:row>
      <xdr:rowOff>102240</xdr:rowOff>
    </xdr:to>
    <xdr:sp macro="" textlink="">
      <xdr:nvSpPr>
        <xdr:cNvPr id="5009" name="Line 1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/>
      </xdr:nvSpPr>
      <xdr:spPr>
        <a:xfrm flipV="1">
          <a:off x="6665760" y="111990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51120</xdr:colOff>
      <xdr:row>6716</xdr:row>
      <xdr:rowOff>4320</xdr:rowOff>
    </xdr:from>
    <xdr:to>
      <xdr:col>4</xdr:col>
      <xdr:colOff>515160</xdr:colOff>
      <xdr:row>6716</xdr:row>
      <xdr:rowOff>110520</xdr:rowOff>
    </xdr:to>
    <xdr:sp macro="" textlink="">
      <xdr:nvSpPr>
        <xdr:cNvPr id="5010" name="Line 1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/>
      </xdr:nvSpPr>
      <xdr:spPr>
        <a:xfrm flipV="1">
          <a:off x="4865040" y="111692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6717</xdr:row>
      <xdr:rowOff>81720</xdr:rowOff>
    </xdr:from>
    <xdr:to>
      <xdr:col>8</xdr:col>
      <xdr:colOff>660600</xdr:colOff>
      <xdr:row>6718</xdr:row>
      <xdr:rowOff>25200</xdr:rowOff>
    </xdr:to>
    <xdr:sp macro="" textlink="">
      <xdr:nvSpPr>
        <xdr:cNvPr id="5011" name="Line 1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/>
      </xdr:nvSpPr>
      <xdr:spPr>
        <a:xfrm flipV="1">
          <a:off x="7418160" y="1117164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2235</xdr:colOff>
      <xdr:row>6725</xdr:row>
      <xdr:rowOff>8280</xdr:rowOff>
    </xdr:from>
    <xdr:to>
      <xdr:col>11</xdr:col>
      <xdr:colOff>9720</xdr:colOff>
      <xdr:row>6725</xdr:row>
      <xdr:rowOff>114480</xdr:rowOff>
    </xdr:to>
    <xdr:sp macro="" textlink="">
      <xdr:nvSpPr>
        <xdr:cNvPr id="5012" name="Line 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/>
      </xdr:nvSpPr>
      <xdr:spPr>
        <a:xfrm flipV="1">
          <a:off x="8751240" y="111839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235800</xdr:colOff>
      <xdr:row>6732</xdr:row>
      <xdr:rowOff>5040</xdr:rowOff>
    </xdr:from>
    <xdr:to>
      <xdr:col>8</xdr:col>
      <xdr:colOff>699840</xdr:colOff>
      <xdr:row>6732</xdr:row>
      <xdr:rowOff>111240</xdr:rowOff>
    </xdr:to>
    <xdr:sp macro="" textlink="">
      <xdr:nvSpPr>
        <xdr:cNvPr id="5013" name="Line 1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/>
      </xdr:nvSpPr>
      <xdr:spPr>
        <a:xfrm flipV="1">
          <a:off x="7457400" y="1119590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6720</xdr:row>
      <xdr:rowOff>82800</xdr:rowOff>
    </xdr:from>
    <xdr:to>
      <xdr:col>9</xdr:col>
      <xdr:colOff>516600</xdr:colOff>
      <xdr:row>6721</xdr:row>
      <xdr:rowOff>26640</xdr:rowOff>
    </xdr:to>
    <xdr:sp macro="" textlink="">
      <xdr:nvSpPr>
        <xdr:cNvPr id="5014" name="Line 1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/>
      </xdr:nvSpPr>
      <xdr:spPr>
        <a:xfrm flipV="1">
          <a:off x="8182440" y="111765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50040</xdr:colOff>
      <xdr:row>6734</xdr:row>
      <xdr:rowOff>156600</xdr:rowOff>
    </xdr:from>
    <xdr:to>
      <xdr:col>9</xdr:col>
      <xdr:colOff>514080</xdr:colOff>
      <xdr:row>6735</xdr:row>
      <xdr:rowOff>100440</xdr:rowOff>
    </xdr:to>
    <xdr:sp macro="" textlink="">
      <xdr:nvSpPr>
        <xdr:cNvPr id="5015" name="Line 1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/>
      </xdr:nvSpPr>
      <xdr:spPr>
        <a:xfrm flipV="1">
          <a:off x="8179920" y="112006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13320</xdr:colOff>
      <xdr:row>6735</xdr:row>
      <xdr:rowOff>140400</xdr:rowOff>
    </xdr:from>
    <xdr:to>
      <xdr:col>6</xdr:col>
      <xdr:colOff>477360</xdr:colOff>
      <xdr:row>6736</xdr:row>
      <xdr:rowOff>83880</xdr:rowOff>
    </xdr:to>
    <xdr:sp macro="" textlink="">
      <xdr:nvSpPr>
        <xdr:cNvPr id="5016" name="Line 1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/>
      </xdr:nvSpPr>
      <xdr:spPr>
        <a:xfrm flipV="1">
          <a:off x="6116040" y="112021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52560</xdr:colOff>
      <xdr:row>6780</xdr:row>
      <xdr:rowOff>18000</xdr:rowOff>
    </xdr:from>
    <xdr:to>
      <xdr:col>8</xdr:col>
      <xdr:colOff>2250</xdr:colOff>
      <xdr:row>6780</xdr:row>
      <xdr:rowOff>124200</xdr:rowOff>
    </xdr:to>
    <xdr:sp macro="" textlink="">
      <xdr:nvSpPr>
        <xdr:cNvPr id="5017" name="Line 1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/>
      </xdr:nvSpPr>
      <xdr:spPr>
        <a:xfrm flipV="1">
          <a:off x="6714720" y="112753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44640</xdr:colOff>
      <xdr:row>6752</xdr:row>
      <xdr:rowOff>21600</xdr:rowOff>
    </xdr:from>
    <xdr:to>
      <xdr:col>4</xdr:col>
      <xdr:colOff>508680</xdr:colOff>
      <xdr:row>6752</xdr:row>
      <xdr:rowOff>127800</xdr:rowOff>
    </xdr:to>
    <xdr:sp macro="" textlink="">
      <xdr:nvSpPr>
        <xdr:cNvPr id="5018" name="Line 1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/>
      </xdr:nvSpPr>
      <xdr:spPr>
        <a:xfrm flipV="1">
          <a:off x="4858560" y="1122922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219960</xdr:colOff>
      <xdr:row>6786</xdr:row>
      <xdr:rowOff>23760</xdr:rowOff>
    </xdr:from>
    <xdr:to>
      <xdr:col>8</xdr:col>
      <xdr:colOff>684000</xdr:colOff>
      <xdr:row>6786</xdr:row>
      <xdr:rowOff>129960</xdr:rowOff>
    </xdr:to>
    <xdr:sp macro="" textlink="">
      <xdr:nvSpPr>
        <xdr:cNvPr id="5019" name="Line 1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/>
      </xdr:nvSpPr>
      <xdr:spPr>
        <a:xfrm flipV="1">
          <a:off x="7441560" y="1128579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220680</xdr:colOff>
      <xdr:row>6795</xdr:row>
      <xdr:rowOff>25200</xdr:rowOff>
    </xdr:from>
    <xdr:to>
      <xdr:col>8</xdr:col>
      <xdr:colOff>684720</xdr:colOff>
      <xdr:row>6795</xdr:row>
      <xdr:rowOff>131400</xdr:rowOff>
    </xdr:to>
    <xdr:sp macro="" textlink="">
      <xdr:nvSpPr>
        <xdr:cNvPr id="5020" name="Line 1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/>
      </xdr:nvSpPr>
      <xdr:spPr>
        <a:xfrm flipV="1">
          <a:off x="7442280" y="113010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194400</xdr:colOff>
      <xdr:row>6796</xdr:row>
      <xdr:rowOff>25560</xdr:rowOff>
    </xdr:from>
    <xdr:to>
      <xdr:col>8</xdr:col>
      <xdr:colOff>658440</xdr:colOff>
      <xdr:row>6796</xdr:row>
      <xdr:rowOff>131760</xdr:rowOff>
    </xdr:to>
    <xdr:sp macro="" textlink="">
      <xdr:nvSpPr>
        <xdr:cNvPr id="5021" name="Line 1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/>
      </xdr:nvSpPr>
      <xdr:spPr>
        <a:xfrm flipV="1">
          <a:off x="7416000" y="1130271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569055</xdr:colOff>
      <xdr:row>6801</xdr:row>
      <xdr:rowOff>28800</xdr:rowOff>
    </xdr:from>
    <xdr:to>
      <xdr:col>6</xdr:col>
      <xdr:colOff>447120</xdr:colOff>
      <xdr:row>6801</xdr:row>
      <xdr:rowOff>135000</xdr:rowOff>
    </xdr:to>
    <xdr:sp macro="" textlink="">
      <xdr:nvSpPr>
        <xdr:cNvPr id="5022" name="Line 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/>
      </xdr:nvSpPr>
      <xdr:spPr>
        <a:xfrm flipV="1">
          <a:off x="6085800" y="113115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4200</xdr:colOff>
      <xdr:row>6800</xdr:row>
      <xdr:rowOff>47520</xdr:rowOff>
    </xdr:from>
    <xdr:to>
      <xdr:col>6</xdr:col>
      <xdr:colOff>444240</xdr:colOff>
      <xdr:row>6800</xdr:row>
      <xdr:rowOff>153720</xdr:rowOff>
    </xdr:to>
    <xdr:sp macro="" textlink="">
      <xdr:nvSpPr>
        <xdr:cNvPr id="5023" name="Line 1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/>
      </xdr:nvSpPr>
      <xdr:spPr>
        <a:xfrm flipV="1">
          <a:off x="6082920" y="113100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147600</xdr:colOff>
      <xdr:row>6807</xdr:row>
      <xdr:rowOff>14760</xdr:rowOff>
    </xdr:from>
    <xdr:to>
      <xdr:col>3</xdr:col>
      <xdr:colOff>611640</xdr:colOff>
      <xdr:row>6807</xdr:row>
      <xdr:rowOff>120960</xdr:rowOff>
    </xdr:to>
    <xdr:sp macro="" textlink="">
      <xdr:nvSpPr>
        <xdr:cNvPr id="5024" name="Line 1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/>
      </xdr:nvSpPr>
      <xdr:spPr>
        <a:xfrm flipV="1">
          <a:off x="4084920" y="1132176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137520</xdr:colOff>
      <xdr:row>6814</xdr:row>
      <xdr:rowOff>20880</xdr:rowOff>
    </xdr:from>
    <xdr:to>
      <xdr:col>3</xdr:col>
      <xdr:colOff>601560</xdr:colOff>
      <xdr:row>6814</xdr:row>
      <xdr:rowOff>127080</xdr:rowOff>
    </xdr:to>
    <xdr:sp macro="" textlink="">
      <xdr:nvSpPr>
        <xdr:cNvPr id="5025" name="Line 1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/>
      </xdr:nvSpPr>
      <xdr:spPr>
        <a:xfrm flipV="1">
          <a:off x="4074840" y="113338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53640</xdr:colOff>
      <xdr:row>6816</xdr:row>
      <xdr:rowOff>38880</xdr:rowOff>
    </xdr:from>
    <xdr:to>
      <xdr:col>5</xdr:col>
      <xdr:colOff>517680</xdr:colOff>
      <xdr:row>6816</xdr:row>
      <xdr:rowOff>145080</xdr:rowOff>
    </xdr:to>
    <xdr:sp macro="" textlink="">
      <xdr:nvSpPr>
        <xdr:cNvPr id="5026" name="Line 1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/>
      </xdr:nvSpPr>
      <xdr:spPr>
        <a:xfrm flipV="1">
          <a:off x="5522760" y="113372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157680</xdr:colOff>
      <xdr:row>6815</xdr:row>
      <xdr:rowOff>21240</xdr:rowOff>
    </xdr:from>
    <xdr:to>
      <xdr:col>3</xdr:col>
      <xdr:colOff>621720</xdr:colOff>
      <xdr:row>6815</xdr:row>
      <xdr:rowOff>127440</xdr:rowOff>
    </xdr:to>
    <xdr:sp macro="" textlink="">
      <xdr:nvSpPr>
        <xdr:cNvPr id="5027" name="Line 1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/>
      </xdr:nvSpPr>
      <xdr:spPr>
        <a:xfrm flipV="1">
          <a:off x="4095000" y="113354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52560</xdr:colOff>
      <xdr:row>6817</xdr:row>
      <xdr:rowOff>29880</xdr:rowOff>
    </xdr:from>
    <xdr:to>
      <xdr:col>8</xdr:col>
      <xdr:colOff>2250</xdr:colOff>
      <xdr:row>6817</xdr:row>
      <xdr:rowOff>136080</xdr:rowOff>
    </xdr:to>
    <xdr:sp macro="" textlink="">
      <xdr:nvSpPr>
        <xdr:cNvPr id="5028" name="Line 1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/>
      </xdr:nvSpPr>
      <xdr:spPr>
        <a:xfrm flipV="1">
          <a:off x="6714720" y="1133881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6827</xdr:row>
      <xdr:rowOff>23400</xdr:rowOff>
    </xdr:from>
    <xdr:to>
      <xdr:col>5</xdr:col>
      <xdr:colOff>475560</xdr:colOff>
      <xdr:row>6827</xdr:row>
      <xdr:rowOff>129600</xdr:rowOff>
    </xdr:to>
    <xdr:sp macro="" textlink="">
      <xdr:nvSpPr>
        <xdr:cNvPr id="5029" name="Line 1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/>
      </xdr:nvSpPr>
      <xdr:spPr>
        <a:xfrm flipV="1">
          <a:off x="5480640" y="1135629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96840</xdr:colOff>
      <xdr:row>6839</xdr:row>
      <xdr:rowOff>34560</xdr:rowOff>
    </xdr:from>
    <xdr:to>
      <xdr:col>5</xdr:col>
      <xdr:colOff>560880</xdr:colOff>
      <xdr:row>6839</xdr:row>
      <xdr:rowOff>140760</xdr:rowOff>
    </xdr:to>
    <xdr:sp macro="" textlink="">
      <xdr:nvSpPr>
        <xdr:cNvPr id="5030" name="Line 1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/>
      </xdr:nvSpPr>
      <xdr:spPr>
        <a:xfrm flipV="1">
          <a:off x="5565960" y="1137719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54720</xdr:colOff>
      <xdr:row>6832</xdr:row>
      <xdr:rowOff>18720</xdr:rowOff>
    </xdr:from>
    <xdr:to>
      <xdr:col>4</xdr:col>
      <xdr:colOff>518760</xdr:colOff>
      <xdr:row>6832</xdr:row>
      <xdr:rowOff>124920</xdr:rowOff>
    </xdr:to>
    <xdr:sp macro="" textlink="">
      <xdr:nvSpPr>
        <xdr:cNvPr id="5031" name="Line 1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/>
      </xdr:nvSpPr>
      <xdr:spPr>
        <a:xfrm flipV="1">
          <a:off x="4868640" y="113650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76320</xdr:colOff>
      <xdr:row>6840</xdr:row>
      <xdr:rowOff>4320</xdr:rowOff>
    </xdr:from>
    <xdr:to>
      <xdr:col>4</xdr:col>
      <xdr:colOff>540360</xdr:colOff>
      <xdr:row>6840</xdr:row>
      <xdr:rowOff>110520</xdr:rowOff>
    </xdr:to>
    <xdr:sp macro="" textlink="">
      <xdr:nvSpPr>
        <xdr:cNvPr id="5032" name="Line 1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/>
      </xdr:nvSpPr>
      <xdr:spPr>
        <a:xfrm flipV="1">
          <a:off x="4890240" y="113785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45360</xdr:colOff>
      <xdr:row>6845</xdr:row>
      <xdr:rowOff>20880</xdr:rowOff>
    </xdr:from>
    <xdr:to>
      <xdr:col>7</xdr:col>
      <xdr:colOff>4575</xdr:colOff>
      <xdr:row>6845</xdr:row>
      <xdr:rowOff>127080</xdr:rowOff>
    </xdr:to>
    <xdr:sp macro="" textlink="">
      <xdr:nvSpPr>
        <xdr:cNvPr id="5033" name="Line 1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/>
      </xdr:nvSpPr>
      <xdr:spPr>
        <a:xfrm flipV="1">
          <a:off x="6148080" y="113874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19080</xdr:colOff>
      <xdr:row>6850</xdr:row>
      <xdr:rowOff>16560</xdr:rowOff>
    </xdr:from>
    <xdr:to>
      <xdr:col>7</xdr:col>
      <xdr:colOff>483120</xdr:colOff>
      <xdr:row>6850</xdr:row>
      <xdr:rowOff>122760</xdr:rowOff>
    </xdr:to>
    <xdr:sp macro="" textlink="">
      <xdr:nvSpPr>
        <xdr:cNvPr id="5034" name="Line 1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/>
      </xdr:nvSpPr>
      <xdr:spPr>
        <a:xfrm flipV="1">
          <a:off x="6681240" y="1139617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220680</xdr:colOff>
      <xdr:row>6860</xdr:row>
      <xdr:rowOff>720</xdr:rowOff>
    </xdr:from>
    <xdr:to>
      <xdr:col>8</xdr:col>
      <xdr:colOff>684720</xdr:colOff>
      <xdr:row>6860</xdr:row>
      <xdr:rowOff>106920</xdr:rowOff>
    </xdr:to>
    <xdr:sp macro="" textlink="">
      <xdr:nvSpPr>
        <xdr:cNvPr id="5035" name="Line 1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/>
      </xdr:nvSpPr>
      <xdr:spPr>
        <a:xfrm flipV="1">
          <a:off x="7442280" y="1141355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38520</xdr:colOff>
      <xdr:row>6855</xdr:row>
      <xdr:rowOff>31320</xdr:rowOff>
    </xdr:from>
    <xdr:to>
      <xdr:col>7</xdr:col>
      <xdr:colOff>502560</xdr:colOff>
      <xdr:row>6855</xdr:row>
      <xdr:rowOff>137520</xdr:rowOff>
    </xdr:to>
    <xdr:sp macro="" textlink="">
      <xdr:nvSpPr>
        <xdr:cNvPr id="5036" name="Line 1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/>
      </xdr:nvSpPr>
      <xdr:spPr>
        <a:xfrm flipV="1">
          <a:off x="6700680" y="1140509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49680</xdr:colOff>
      <xdr:row>6856</xdr:row>
      <xdr:rowOff>33840</xdr:rowOff>
    </xdr:from>
    <xdr:to>
      <xdr:col>9</xdr:col>
      <xdr:colOff>513720</xdr:colOff>
      <xdr:row>6856</xdr:row>
      <xdr:rowOff>140040</xdr:rowOff>
    </xdr:to>
    <xdr:sp macro="" textlink="">
      <xdr:nvSpPr>
        <xdr:cNvPr id="5037" name="Line 1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/>
      </xdr:nvSpPr>
      <xdr:spPr>
        <a:xfrm flipV="1">
          <a:off x="8179560" y="114067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148680</xdr:colOff>
      <xdr:row>6861</xdr:row>
      <xdr:rowOff>29160</xdr:rowOff>
    </xdr:from>
    <xdr:to>
      <xdr:col>8</xdr:col>
      <xdr:colOff>612720</xdr:colOff>
      <xdr:row>6861</xdr:row>
      <xdr:rowOff>135360</xdr:rowOff>
    </xdr:to>
    <xdr:sp macro="" textlink="">
      <xdr:nvSpPr>
        <xdr:cNvPr id="5038" name="Line 1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/>
      </xdr:nvSpPr>
      <xdr:spPr>
        <a:xfrm flipV="1">
          <a:off x="7370280" y="114154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24840</xdr:colOff>
      <xdr:row>6866</xdr:row>
      <xdr:rowOff>34560</xdr:rowOff>
    </xdr:from>
    <xdr:to>
      <xdr:col>4</xdr:col>
      <xdr:colOff>488880</xdr:colOff>
      <xdr:row>6866</xdr:row>
      <xdr:rowOff>140760</xdr:rowOff>
    </xdr:to>
    <xdr:sp macro="" textlink="">
      <xdr:nvSpPr>
        <xdr:cNvPr id="5039" name="Line 1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/>
      </xdr:nvSpPr>
      <xdr:spPr>
        <a:xfrm flipV="1">
          <a:off x="4838760" y="114242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196920</xdr:colOff>
      <xdr:row>6865</xdr:row>
      <xdr:rowOff>34200</xdr:rowOff>
    </xdr:from>
    <xdr:to>
      <xdr:col>3</xdr:col>
      <xdr:colOff>660960</xdr:colOff>
      <xdr:row>6865</xdr:row>
      <xdr:rowOff>140400</xdr:rowOff>
    </xdr:to>
    <xdr:sp macro="" textlink="">
      <xdr:nvSpPr>
        <xdr:cNvPr id="5040" name="Line 1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/>
      </xdr:nvSpPr>
      <xdr:spPr>
        <a:xfrm flipV="1">
          <a:off x="4134240" y="114226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70920</xdr:colOff>
      <xdr:row>6874</xdr:row>
      <xdr:rowOff>10440</xdr:rowOff>
    </xdr:from>
    <xdr:to>
      <xdr:col>5</xdr:col>
      <xdr:colOff>534960</xdr:colOff>
      <xdr:row>6874</xdr:row>
      <xdr:rowOff>116640</xdr:rowOff>
    </xdr:to>
    <xdr:sp macro="" textlink="">
      <xdr:nvSpPr>
        <xdr:cNvPr id="5041" name="Line 1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/>
      </xdr:nvSpPr>
      <xdr:spPr>
        <a:xfrm flipV="1">
          <a:off x="5540040" y="114376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150840</xdr:colOff>
      <xdr:row>6873</xdr:row>
      <xdr:rowOff>2160</xdr:rowOff>
    </xdr:from>
    <xdr:to>
      <xdr:col>3</xdr:col>
      <xdr:colOff>614880</xdr:colOff>
      <xdr:row>6873</xdr:row>
      <xdr:rowOff>108360</xdr:rowOff>
    </xdr:to>
    <xdr:sp macro="" textlink="">
      <xdr:nvSpPr>
        <xdr:cNvPr id="5042" name="Line 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/>
      </xdr:nvSpPr>
      <xdr:spPr>
        <a:xfrm flipV="1">
          <a:off x="4088160" y="114359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141480</xdr:colOff>
      <xdr:row>6872</xdr:row>
      <xdr:rowOff>21240</xdr:rowOff>
    </xdr:from>
    <xdr:to>
      <xdr:col>3</xdr:col>
      <xdr:colOff>605520</xdr:colOff>
      <xdr:row>6872</xdr:row>
      <xdr:rowOff>127440</xdr:rowOff>
    </xdr:to>
    <xdr:sp macro="" textlink="">
      <xdr:nvSpPr>
        <xdr:cNvPr id="5043" name="Line 1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/>
      </xdr:nvSpPr>
      <xdr:spPr>
        <a:xfrm flipV="1">
          <a:off x="4078800" y="114345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6876</xdr:row>
      <xdr:rowOff>23040</xdr:rowOff>
    </xdr:from>
    <xdr:to>
      <xdr:col>11</xdr:col>
      <xdr:colOff>10800</xdr:colOff>
      <xdr:row>6876</xdr:row>
      <xdr:rowOff>129240</xdr:rowOff>
    </xdr:to>
    <xdr:sp macro="" textlink="">
      <xdr:nvSpPr>
        <xdr:cNvPr id="5044" name="Line 1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/>
      </xdr:nvSpPr>
      <xdr:spPr>
        <a:xfrm flipV="1">
          <a:off x="8752320" y="114410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217800</xdr:colOff>
      <xdr:row>6875</xdr:row>
      <xdr:rowOff>22320</xdr:rowOff>
    </xdr:from>
    <xdr:to>
      <xdr:col>8</xdr:col>
      <xdr:colOff>681840</xdr:colOff>
      <xdr:row>6875</xdr:row>
      <xdr:rowOff>128520</xdr:rowOff>
    </xdr:to>
    <xdr:sp macro="" textlink="">
      <xdr:nvSpPr>
        <xdr:cNvPr id="5045" name="Line 1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/>
      </xdr:nvSpPr>
      <xdr:spPr>
        <a:xfrm flipV="1">
          <a:off x="7439400" y="114394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8640</xdr:colOff>
      <xdr:row>6880</xdr:row>
      <xdr:rowOff>1440</xdr:rowOff>
    </xdr:from>
    <xdr:to>
      <xdr:col>11</xdr:col>
      <xdr:colOff>30600</xdr:colOff>
      <xdr:row>6880</xdr:row>
      <xdr:rowOff>107640</xdr:rowOff>
    </xdr:to>
    <xdr:sp macro="" textlink="">
      <xdr:nvSpPr>
        <xdr:cNvPr id="5046" name="Line 1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/>
      </xdr:nvSpPr>
      <xdr:spPr>
        <a:xfrm flipV="1">
          <a:off x="8772120" y="114473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171000</xdr:colOff>
      <xdr:row>6878</xdr:row>
      <xdr:rowOff>19440</xdr:rowOff>
    </xdr:from>
    <xdr:to>
      <xdr:col>3</xdr:col>
      <xdr:colOff>635040</xdr:colOff>
      <xdr:row>6878</xdr:row>
      <xdr:rowOff>125640</xdr:rowOff>
    </xdr:to>
    <xdr:sp macro="" textlink="">
      <xdr:nvSpPr>
        <xdr:cNvPr id="5047" name="Line 1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/>
      </xdr:nvSpPr>
      <xdr:spPr>
        <a:xfrm flipV="1">
          <a:off x="4108320" y="114442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6879</xdr:row>
      <xdr:rowOff>24480</xdr:rowOff>
    </xdr:from>
    <xdr:to>
      <xdr:col>5</xdr:col>
      <xdr:colOff>475560</xdr:colOff>
      <xdr:row>6879</xdr:row>
      <xdr:rowOff>130680</xdr:rowOff>
    </xdr:to>
    <xdr:sp macro="" textlink="">
      <xdr:nvSpPr>
        <xdr:cNvPr id="5048" name="Line 1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/>
      </xdr:nvSpPr>
      <xdr:spPr>
        <a:xfrm flipV="1">
          <a:off x="5480640" y="114459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37080</xdr:colOff>
      <xdr:row>6877</xdr:row>
      <xdr:rowOff>4320</xdr:rowOff>
    </xdr:from>
    <xdr:to>
      <xdr:col>5</xdr:col>
      <xdr:colOff>501120</xdr:colOff>
      <xdr:row>6877</xdr:row>
      <xdr:rowOff>110520</xdr:rowOff>
    </xdr:to>
    <xdr:sp macro="" textlink="">
      <xdr:nvSpPr>
        <xdr:cNvPr id="5049" name="Line 1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/>
      </xdr:nvSpPr>
      <xdr:spPr>
        <a:xfrm flipV="1">
          <a:off x="5506200" y="1144251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151200</xdr:colOff>
      <xdr:row>6890</xdr:row>
      <xdr:rowOff>128520</xdr:rowOff>
    </xdr:from>
    <xdr:to>
      <xdr:col>8</xdr:col>
      <xdr:colOff>615240</xdr:colOff>
      <xdr:row>6891</xdr:row>
      <xdr:rowOff>72000</xdr:rowOff>
    </xdr:to>
    <xdr:sp macro="" textlink="">
      <xdr:nvSpPr>
        <xdr:cNvPr id="5050" name="Line 1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/>
      </xdr:nvSpPr>
      <xdr:spPr>
        <a:xfrm flipV="1">
          <a:off x="7372800" y="114655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6884</xdr:row>
      <xdr:rowOff>20160</xdr:rowOff>
    </xdr:from>
    <xdr:to>
      <xdr:col>7</xdr:col>
      <xdr:colOff>503835</xdr:colOff>
      <xdr:row>6884</xdr:row>
      <xdr:rowOff>126360</xdr:rowOff>
    </xdr:to>
    <xdr:sp macro="" textlink="">
      <xdr:nvSpPr>
        <xdr:cNvPr id="5051" name="Line 1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/>
      </xdr:nvSpPr>
      <xdr:spPr>
        <a:xfrm flipV="1">
          <a:off x="6711480" y="114546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41040</xdr:colOff>
      <xdr:row>6890</xdr:row>
      <xdr:rowOff>1440</xdr:rowOff>
    </xdr:from>
    <xdr:to>
      <xdr:col>5</xdr:col>
      <xdr:colOff>505080</xdr:colOff>
      <xdr:row>6890</xdr:row>
      <xdr:rowOff>107640</xdr:rowOff>
    </xdr:to>
    <xdr:sp macro="" textlink="">
      <xdr:nvSpPr>
        <xdr:cNvPr id="5052" name="Line 1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/>
      </xdr:nvSpPr>
      <xdr:spPr>
        <a:xfrm flipV="1">
          <a:off x="5510160" y="114642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29160</xdr:colOff>
      <xdr:row>6887</xdr:row>
      <xdr:rowOff>2520</xdr:rowOff>
    </xdr:from>
    <xdr:to>
      <xdr:col>6</xdr:col>
      <xdr:colOff>493200</xdr:colOff>
      <xdr:row>6887</xdr:row>
      <xdr:rowOff>108720</xdr:rowOff>
    </xdr:to>
    <xdr:sp macro="" textlink="">
      <xdr:nvSpPr>
        <xdr:cNvPr id="5053" name="Line 1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/>
      </xdr:nvSpPr>
      <xdr:spPr>
        <a:xfrm flipV="1">
          <a:off x="6131880" y="114593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75</xdr:colOff>
      <xdr:row>6886</xdr:row>
      <xdr:rowOff>21240</xdr:rowOff>
    </xdr:from>
    <xdr:to>
      <xdr:col>11</xdr:col>
      <xdr:colOff>7560</xdr:colOff>
      <xdr:row>6886</xdr:row>
      <xdr:rowOff>127440</xdr:rowOff>
    </xdr:to>
    <xdr:sp macro="" textlink="">
      <xdr:nvSpPr>
        <xdr:cNvPr id="5054" name="Line 1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/>
      </xdr:nvSpPr>
      <xdr:spPr>
        <a:xfrm flipV="1">
          <a:off x="8749080" y="114579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9360</xdr:colOff>
      <xdr:row>6885</xdr:row>
      <xdr:rowOff>1440</xdr:rowOff>
    </xdr:from>
    <xdr:to>
      <xdr:col>7</xdr:col>
      <xdr:colOff>473400</xdr:colOff>
      <xdr:row>6885</xdr:row>
      <xdr:rowOff>107640</xdr:rowOff>
    </xdr:to>
    <xdr:sp macro="" textlink="">
      <xdr:nvSpPr>
        <xdr:cNvPr id="5055" name="Line 1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/>
      </xdr:nvSpPr>
      <xdr:spPr>
        <a:xfrm flipV="1">
          <a:off x="6671520" y="114561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257040</xdr:colOff>
      <xdr:row>6887</xdr:row>
      <xdr:rowOff>155880</xdr:rowOff>
    </xdr:from>
    <xdr:to>
      <xdr:col>8</xdr:col>
      <xdr:colOff>721080</xdr:colOff>
      <xdr:row>6888</xdr:row>
      <xdr:rowOff>99360</xdr:rowOff>
    </xdr:to>
    <xdr:sp macro="" textlink="">
      <xdr:nvSpPr>
        <xdr:cNvPr id="5056" name="Line 1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/>
      </xdr:nvSpPr>
      <xdr:spPr>
        <a:xfrm flipV="1">
          <a:off x="7478640" y="114609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6889</xdr:row>
      <xdr:rowOff>31680</xdr:rowOff>
    </xdr:from>
    <xdr:to>
      <xdr:col>11</xdr:col>
      <xdr:colOff>1080</xdr:colOff>
      <xdr:row>6889</xdr:row>
      <xdr:rowOff>137880</xdr:rowOff>
    </xdr:to>
    <xdr:sp macro="" textlink="">
      <xdr:nvSpPr>
        <xdr:cNvPr id="5057" name="Line 1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/>
      </xdr:nvSpPr>
      <xdr:spPr>
        <a:xfrm flipV="1">
          <a:off x="8742600" y="114629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30960</xdr:colOff>
      <xdr:row>6894</xdr:row>
      <xdr:rowOff>17640</xdr:rowOff>
    </xdr:from>
    <xdr:to>
      <xdr:col>5</xdr:col>
      <xdr:colOff>495000</xdr:colOff>
      <xdr:row>6894</xdr:row>
      <xdr:rowOff>123840</xdr:rowOff>
    </xdr:to>
    <xdr:sp macro="" textlink="">
      <xdr:nvSpPr>
        <xdr:cNvPr id="5058" name="Line 1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/>
      </xdr:nvSpPr>
      <xdr:spPr>
        <a:xfrm flipV="1">
          <a:off x="5500080" y="114709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6892</xdr:row>
      <xdr:rowOff>21240</xdr:rowOff>
    </xdr:from>
    <xdr:to>
      <xdr:col>7</xdr:col>
      <xdr:colOff>467280</xdr:colOff>
      <xdr:row>6892</xdr:row>
      <xdr:rowOff>127440</xdr:rowOff>
    </xdr:to>
    <xdr:sp macro="" textlink="">
      <xdr:nvSpPr>
        <xdr:cNvPr id="5059" name="Line 1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/>
      </xdr:nvSpPr>
      <xdr:spPr>
        <a:xfrm flipV="1">
          <a:off x="6665400" y="1146770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567810</xdr:colOff>
      <xdr:row>6894</xdr:row>
      <xdr:rowOff>158400</xdr:rowOff>
    </xdr:from>
    <xdr:to>
      <xdr:col>11</xdr:col>
      <xdr:colOff>13320</xdr:colOff>
      <xdr:row>6895</xdr:row>
      <xdr:rowOff>101880</xdr:rowOff>
    </xdr:to>
    <xdr:sp macro="" textlink="">
      <xdr:nvSpPr>
        <xdr:cNvPr id="5060" name="Line 1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/>
      </xdr:nvSpPr>
      <xdr:spPr>
        <a:xfrm flipV="1">
          <a:off x="8754840" y="114723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6896</xdr:row>
      <xdr:rowOff>1800</xdr:rowOff>
    </xdr:from>
    <xdr:to>
      <xdr:col>11</xdr:col>
      <xdr:colOff>1080</xdr:colOff>
      <xdr:row>6896</xdr:row>
      <xdr:rowOff>108000</xdr:rowOff>
    </xdr:to>
    <xdr:sp macro="" textlink="">
      <xdr:nvSpPr>
        <xdr:cNvPr id="5061" name="Line 1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/>
      </xdr:nvSpPr>
      <xdr:spPr>
        <a:xfrm flipV="1">
          <a:off x="8742600" y="1147401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6893</xdr:row>
      <xdr:rowOff>4680</xdr:rowOff>
    </xdr:from>
    <xdr:to>
      <xdr:col>7</xdr:col>
      <xdr:colOff>497160</xdr:colOff>
      <xdr:row>6893</xdr:row>
      <xdr:rowOff>110880</xdr:rowOff>
    </xdr:to>
    <xdr:sp macro="" textlink="">
      <xdr:nvSpPr>
        <xdr:cNvPr id="5062" name="Line 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/>
      </xdr:nvSpPr>
      <xdr:spPr>
        <a:xfrm flipV="1">
          <a:off x="6695280" y="114691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27720</xdr:colOff>
      <xdr:row>6906</xdr:row>
      <xdr:rowOff>52200</xdr:rowOff>
    </xdr:from>
    <xdr:to>
      <xdr:col>5</xdr:col>
      <xdr:colOff>491760</xdr:colOff>
      <xdr:row>6906</xdr:row>
      <xdr:rowOff>158400</xdr:rowOff>
    </xdr:to>
    <xdr:sp macro="" textlink="">
      <xdr:nvSpPr>
        <xdr:cNvPr id="5063" name="Line 1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/>
      </xdr:nvSpPr>
      <xdr:spPr>
        <a:xfrm flipV="1">
          <a:off x="5496840" y="114914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156960</xdr:colOff>
      <xdr:row>6903</xdr:row>
      <xdr:rowOff>21600</xdr:rowOff>
    </xdr:from>
    <xdr:to>
      <xdr:col>8</xdr:col>
      <xdr:colOff>621000</xdr:colOff>
      <xdr:row>6903</xdr:row>
      <xdr:rowOff>127800</xdr:rowOff>
    </xdr:to>
    <xdr:sp macro="" textlink="">
      <xdr:nvSpPr>
        <xdr:cNvPr id="5064" name="Line 1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/>
      </xdr:nvSpPr>
      <xdr:spPr>
        <a:xfrm flipV="1">
          <a:off x="7378560" y="1148623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6900</xdr:row>
      <xdr:rowOff>28080</xdr:rowOff>
    </xdr:from>
    <xdr:to>
      <xdr:col>11</xdr:col>
      <xdr:colOff>1080</xdr:colOff>
      <xdr:row>6900</xdr:row>
      <xdr:rowOff>134280</xdr:rowOff>
    </xdr:to>
    <xdr:sp macro="" textlink="">
      <xdr:nvSpPr>
        <xdr:cNvPr id="5065" name="Line 1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/>
      </xdr:nvSpPr>
      <xdr:spPr>
        <a:xfrm flipV="1">
          <a:off x="8742600" y="114814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56520</xdr:colOff>
      <xdr:row>6901</xdr:row>
      <xdr:rowOff>11520</xdr:rowOff>
    </xdr:from>
    <xdr:to>
      <xdr:col>7</xdr:col>
      <xdr:colOff>501510</xdr:colOff>
      <xdr:row>6901</xdr:row>
      <xdr:rowOff>117720</xdr:rowOff>
    </xdr:to>
    <xdr:sp macro="" textlink="">
      <xdr:nvSpPr>
        <xdr:cNvPr id="5066" name="Line 1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/>
      </xdr:nvSpPr>
      <xdr:spPr>
        <a:xfrm flipV="1">
          <a:off x="6718680" y="1148288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6902</xdr:row>
      <xdr:rowOff>28440</xdr:rowOff>
    </xdr:from>
    <xdr:to>
      <xdr:col>7</xdr:col>
      <xdr:colOff>497160</xdr:colOff>
      <xdr:row>6902</xdr:row>
      <xdr:rowOff>134640</xdr:rowOff>
    </xdr:to>
    <xdr:sp macro="" textlink="">
      <xdr:nvSpPr>
        <xdr:cNvPr id="5067" name="Line 1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/>
      </xdr:nvSpPr>
      <xdr:spPr>
        <a:xfrm flipV="1">
          <a:off x="6695280" y="114846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6908</xdr:row>
      <xdr:rowOff>31680</xdr:rowOff>
    </xdr:from>
    <xdr:to>
      <xdr:col>7</xdr:col>
      <xdr:colOff>477360</xdr:colOff>
      <xdr:row>6908</xdr:row>
      <xdr:rowOff>137880</xdr:rowOff>
    </xdr:to>
    <xdr:sp macro="" textlink="">
      <xdr:nvSpPr>
        <xdr:cNvPr id="5068" name="Line 1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/>
      </xdr:nvSpPr>
      <xdr:spPr>
        <a:xfrm flipV="1">
          <a:off x="6675480" y="1149446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567615</xdr:colOff>
      <xdr:row>6905</xdr:row>
      <xdr:rowOff>8280</xdr:rowOff>
    </xdr:from>
    <xdr:to>
      <xdr:col>11</xdr:col>
      <xdr:colOff>3600</xdr:colOff>
      <xdr:row>6905</xdr:row>
      <xdr:rowOff>114480</xdr:rowOff>
    </xdr:to>
    <xdr:sp macro="" textlink="">
      <xdr:nvSpPr>
        <xdr:cNvPr id="5069" name="Line 1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/>
      </xdr:nvSpPr>
      <xdr:spPr>
        <a:xfrm flipV="1">
          <a:off x="8745120" y="114893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6909</xdr:row>
      <xdr:rowOff>360</xdr:rowOff>
    </xdr:from>
    <xdr:to>
      <xdr:col>4</xdr:col>
      <xdr:colOff>514800</xdr:colOff>
      <xdr:row>6909</xdr:row>
      <xdr:rowOff>106560</xdr:rowOff>
    </xdr:to>
    <xdr:sp macro="" textlink="">
      <xdr:nvSpPr>
        <xdr:cNvPr id="5070" name="Line 1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/>
      </xdr:nvSpPr>
      <xdr:spPr>
        <a:xfrm flipV="1">
          <a:off x="4864680" y="114957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40680</xdr:colOff>
      <xdr:row>6904</xdr:row>
      <xdr:rowOff>12240</xdr:rowOff>
    </xdr:from>
    <xdr:to>
      <xdr:col>4</xdr:col>
      <xdr:colOff>504720</xdr:colOff>
      <xdr:row>6904</xdr:row>
      <xdr:rowOff>118440</xdr:rowOff>
    </xdr:to>
    <xdr:sp macro="" textlink="">
      <xdr:nvSpPr>
        <xdr:cNvPr id="5071" name="Line 1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/>
      </xdr:nvSpPr>
      <xdr:spPr>
        <a:xfrm flipV="1">
          <a:off x="4854600" y="114877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6910</xdr:row>
      <xdr:rowOff>2880</xdr:rowOff>
    </xdr:from>
    <xdr:to>
      <xdr:col>4</xdr:col>
      <xdr:colOff>514800</xdr:colOff>
      <xdr:row>6910</xdr:row>
      <xdr:rowOff>109080</xdr:rowOff>
    </xdr:to>
    <xdr:sp macro="" textlink="">
      <xdr:nvSpPr>
        <xdr:cNvPr id="5072" name="Line 1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/>
      </xdr:nvSpPr>
      <xdr:spPr>
        <a:xfrm flipV="1">
          <a:off x="4864680" y="1149742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253800</xdr:colOff>
      <xdr:row>6906</xdr:row>
      <xdr:rowOff>147960</xdr:rowOff>
    </xdr:from>
    <xdr:to>
      <xdr:col>8</xdr:col>
      <xdr:colOff>717840</xdr:colOff>
      <xdr:row>6907</xdr:row>
      <xdr:rowOff>91440</xdr:rowOff>
    </xdr:to>
    <xdr:sp macro="" textlink="">
      <xdr:nvSpPr>
        <xdr:cNvPr id="5073" name="Line 1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/>
      </xdr:nvSpPr>
      <xdr:spPr>
        <a:xfrm flipV="1">
          <a:off x="7475400" y="114923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54720</xdr:colOff>
      <xdr:row>6914</xdr:row>
      <xdr:rowOff>225720</xdr:rowOff>
    </xdr:from>
    <xdr:to>
      <xdr:col>4</xdr:col>
      <xdr:colOff>518760</xdr:colOff>
      <xdr:row>6915</xdr:row>
      <xdr:rowOff>104760</xdr:rowOff>
    </xdr:to>
    <xdr:sp macro="" textlink="">
      <xdr:nvSpPr>
        <xdr:cNvPr id="5074" name="Line 1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/>
      </xdr:nvSpPr>
      <xdr:spPr>
        <a:xfrm flipV="1">
          <a:off x="4868640" y="115061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6916</xdr:row>
      <xdr:rowOff>6480</xdr:rowOff>
    </xdr:from>
    <xdr:to>
      <xdr:col>7</xdr:col>
      <xdr:colOff>477360</xdr:colOff>
      <xdr:row>6916</xdr:row>
      <xdr:rowOff>112680</xdr:rowOff>
    </xdr:to>
    <xdr:sp macro="" textlink="">
      <xdr:nvSpPr>
        <xdr:cNvPr id="5075" name="Line 1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/>
      </xdr:nvSpPr>
      <xdr:spPr>
        <a:xfrm flipV="1">
          <a:off x="6675480" y="115078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6921</xdr:row>
      <xdr:rowOff>30240</xdr:rowOff>
    </xdr:from>
    <xdr:to>
      <xdr:col>5</xdr:col>
      <xdr:colOff>524880</xdr:colOff>
      <xdr:row>6921</xdr:row>
      <xdr:rowOff>136440</xdr:rowOff>
    </xdr:to>
    <xdr:sp macro="" textlink="">
      <xdr:nvSpPr>
        <xdr:cNvPr id="5076" name="Line 1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/>
      </xdr:nvSpPr>
      <xdr:spPr>
        <a:xfrm flipV="1">
          <a:off x="5529960" y="1151622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6918</xdr:row>
      <xdr:rowOff>160920</xdr:rowOff>
    </xdr:from>
    <xdr:to>
      <xdr:col>7</xdr:col>
      <xdr:colOff>477360</xdr:colOff>
      <xdr:row>6919</xdr:row>
      <xdr:rowOff>104400</xdr:rowOff>
    </xdr:to>
    <xdr:sp macro="" textlink="">
      <xdr:nvSpPr>
        <xdr:cNvPr id="5077" name="Line 1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/>
      </xdr:nvSpPr>
      <xdr:spPr>
        <a:xfrm flipV="1">
          <a:off x="6675480" y="115126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1845</xdr:colOff>
      <xdr:row>6911</xdr:row>
      <xdr:rowOff>32400</xdr:rowOff>
    </xdr:from>
    <xdr:to>
      <xdr:col>11</xdr:col>
      <xdr:colOff>3735</xdr:colOff>
      <xdr:row>6911</xdr:row>
      <xdr:rowOff>138600</xdr:rowOff>
    </xdr:to>
    <xdr:sp macro="" textlink="">
      <xdr:nvSpPr>
        <xdr:cNvPr id="5078" name="Line 1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/>
      </xdr:nvSpPr>
      <xdr:spPr>
        <a:xfrm flipV="1">
          <a:off x="8731800" y="1149934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204120</xdr:colOff>
      <xdr:row>6918</xdr:row>
      <xdr:rowOff>10080</xdr:rowOff>
    </xdr:from>
    <xdr:to>
      <xdr:col>8</xdr:col>
      <xdr:colOff>668160</xdr:colOff>
      <xdr:row>6918</xdr:row>
      <xdr:rowOff>116280</xdr:rowOff>
    </xdr:to>
    <xdr:sp macro="" textlink="">
      <xdr:nvSpPr>
        <xdr:cNvPr id="5079" name="Line 1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/>
      </xdr:nvSpPr>
      <xdr:spPr>
        <a:xfrm flipV="1">
          <a:off x="7425720" y="1151114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190080</xdr:colOff>
      <xdr:row>6922</xdr:row>
      <xdr:rowOff>40320</xdr:rowOff>
    </xdr:from>
    <xdr:to>
      <xdr:col>8</xdr:col>
      <xdr:colOff>654120</xdr:colOff>
      <xdr:row>6922</xdr:row>
      <xdr:rowOff>146520</xdr:rowOff>
    </xdr:to>
    <xdr:sp macro="" textlink="">
      <xdr:nvSpPr>
        <xdr:cNvPr id="5080" name="Line 1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/>
      </xdr:nvSpPr>
      <xdr:spPr>
        <a:xfrm flipV="1">
          <a:off x="7411680" y="115179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567420</xdr:colOff>
      <xdr:row>6923</xdr:row>
      <xdr:rowOff>31320</xdr:rowOff>
    </xdr:from>
    <xdr:to>
      <xdr:col>10</xdr:col>
      <xdr:colOff>397860</xdr:colOff>
      <xdr:row>6923</xdr:row>
      <xdr:rowOff>137520</xdr:rowOff>
    </xdr:to>
    <xdr:sp macro="" textlink="">
      <xdr:nvSpPr>
        <xdr:cNvPr id="5081" name="Line 1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/>
      </xdr:nvSpPr>
      <xdr:spPr>
        <a:xfrm flipV="1">
          <a:off x="8735400" y="115194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569715</xdr:colOff>
      <xdr:row>6920</xdr:row>
      <xdr:rowOff>20520</xdr:rowOff>
    </xdr:from>
    <xdr:to>
      <xdr:col>11</xdr:col>
      <xdr:colOff>105</xdr:colOff>
      <xdr:row>6920</xdr:row>
      <xdr:rowOff>126720</xdr:rowOff>
    </xdr:to>
    <xdr:sp macro="" textlink="">
      <xdr:nvSpPr>
        <xdr:cNvPr id="5082" name="Line 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/>
      </xdr:nvSpPr>
      <xdr:spPr>
        <a:xfrm flipV="1">
          <a:off x="8709120" y="1151449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11520</xdr:colOff>
      <xdr:row>6917</xdr:row>
      <xdr:rowOff>11880</xdr:rowOff>
    </xdr:from>
    <xdr:to>
      <xdr:col>11</xdr:col>
      <xdr:colOff>33480</xdr:colOff>
      <xdr:row>6917</xdr:row>
      <xdr:rowOff>118080</xdr:rowOff>
    </xdr:to>
    <xdr:sp macro="" textlink="">
      <xdr:nvSpPr>
        <xdr:cNvPr id="5083" name="Line 1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/>
      </xdr:nvSpPr>
      <xdr:spPr>
        <a:xfrm flipV="1">
          <a:off x="8775000" y="115095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50400</xdr:colOff>
      <xdr:row>6930</xdr:row>
      <xdr:rowOff>20520</xdr:rowOff>
    </xdr:from>
    <xdr:to>
      <xdr:col>4</xdr:col>
      <xdr:colOff>514440</xdr:colOff>
      <xdr:row>6930</xdr:row>
      <xdr:rowOff>126720</xdr:rowOff>
    </xdr:to>
    <xdr:sp macro="" textlink="">
      <xdr:nvSpPr>
        <xdr:cNvPr id="5084" name="Line 1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/>
      </xdr:nvSpPr>
      <xdr:spPr>
        <a:xfrm flipV="1">
          <a:off x="4864320" y="115313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48240</xdr:colOff>
      <xdr:row>6937</xdr:row>
      <xdr:rowOff>45720</xdr:rowOff>
    </xdr:from>
    <xdr:to>
      <xdr:col>7</xdr:col>
      <xdr:colOff>502755</xdr:colOff>
      <xdr:row>6937</xdr:row>
      <xdr:rowOff>151920</xdr:rowOff>
    </xdr:to>
    <xdr:sp macro="" textlink="">
      <xdr:nvSpPr>
        <xdr:cNvPr id="5085" name="Line 1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/>
      </xdr:nvSpPr>
      <xdr:spPr>
        <a:xfrm flipV="1">
          <a:off x="6710400" y="115436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51120</xdr:colOff>
      <xdr:row>6932</xdr:row>
      <xdr:rowOff>21240</xdr:rowOff>
    </xdr:from>
    <xdr:to>
      <xdr:col>4</xdr:col>
      <xdr:colOff>515160</xdr:colOff>
      <xdr:row>6932</xdr:row>
      <xdr:rowOff>127440</xdr:rowOff>
    </xdr:to>
    <xdr:sp macro="" textlink="">
      <xdr:nvSpPr>
        <xdr:cNvPr id="5086" name="Line 1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/>
      </xdr:nvSpPr>
      <xdr:spPr>
        <a:xfrm flipV="1">
          <a:off x="4865040" y="1153465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29520</xdr:colOff>
      <xdr:row>6939</xdr:row>
      <xdr:rowOff>17640</xdr:rowOff>
    </xdr:from>
    <xdr:to>
      <xdr:col>7</xdr:col>
      <xdr:colOff>493560</xdr:colOff>
      <xdr:row>6939</xdr:row>
      <xdr:rowOff>123840</xdr:rowOff>
    </xdr:to>
    <xdr:sp macro="" textlink="">
      <xdr:nvSpPr>
        <xdr:cNvPr id="5087" name="Line 1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/>
      </xdr:nvSpPr>
      <xdr:spPr>
        <a:xfrm flipV="1">
          <a:off x="6691680" y="115466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23400</xdr:colOff>
      <xdr:row>6931</xdr:row>
      <xdr:rowOff>1800</xdr:rowOff>
    </xdr:from>
    <xdr:to>
      <xdr:col>7</xdr:col>
      <xdr:colOff>487440</xdr:colOff>
      <xdr:row>6931</xdr:row>
      <xdr:rowOff>108000</xdr:rowOff>
    </xdr:to>
    <xdr:sp macro="" textlink="">
      <xdr:nvSpPr>
        <xdr:cNvPr id="5088" name="Line 1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/>
      </xdr:nvSpPr>
      <xdr:spPr>
        <a:xfrm flipV="1">
          <a:off x="6685560" y="1153283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91440</xdr:colOff>
      <xdr:row>6938</xdr:row>
      <xdr:rowOff>7560</xdr:rowOff>
    </xdr:from>
    <xdr:to>
      <xdr:col>9</xdr:col>
      <xdr:colOff>555480</xdr:colOff>
      <xdr:row>6938</xdr:row>
      <xdr:rowOff>113760</xdr:rowOff>
    </xdr:to>
    <xdr:sp macro="" textlink="">
      <xdr:nvSpPr>
        <xdr:cNvPr id="5089" name="Line 1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/>
      </xdr:nvSpPr>
      <xdr:spPr>
        <a:xfrm flipV="1">
          <a:off x="8221320" y="1154491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504060</xdr:colOff>
      <xdr:row>6929</xdr:row>
      <xdr:rowOff>48600</xdr:rowOff>
    </xdr:from>
    <xdr:to>
      <xdr:col>7</xdr:col>
      <xdr:colOff>446760</xdr:colOff>
      <xdr:row>6929</xdr:row>
      <xdr:rowOff>154800</xdr:rowOff>
    </xdr:to>
    <xdr:sp macro="" textlink="">
      <xdr:nvSpPr>
        <xdr:cNvPr id="5090" name="Line 1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/>
      </xdr:nvSpPr>
      <xdr:spPr>
        <a:xfrm flipV="1">
          <a:off x="6644880" y="115300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6840</xdr:colOff>
      <xdr:row>6927</xdr:row>
      <xdr:rowOff>38160</xdr:rowOff>
    </xdr:from>
    <xdr:to>
      <xdr:col>7</xdr:col>
      <xdr:colOff>470880</xdr:colOff>
      <xdr:row>6927</xdr:row>
      <xdr:rowOff>144360</xdr:rowOff>
    </xdr:to>
    <xdr:sp macro="" textlink="">
      <xdr:nvSpPr>
        <xdr:cNvPr id="5091" name="Line 1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/>
      </xdr:nvSpPr>
      <xdr:spPr>
        <a:xfrm flipV="1">
          <a:off x="6669000" y="115266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89280</xdr:colOff>
      <xdr:row>6928</xdr:row>
      <xdr:rowOff>19080</xdr:rowOff>
    </xdr:from>
    <xdr:to>
      <xdr:col>9</xdr:col>
      <xdr:colOff>553320</xdr:colOff>
      <xdr:row>6928</xdr:row>
      <xdr:rowOff>125280</xdr:rowOff>
    </xdr:to>
    <xdr:sp macro="" textlink="">
      <xdr:nvSpPr>
        <xdr:cNvPr id="5092" name="Line 1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/>
      </xdr:nvSpPr>
      <xdr:spPr>
        <a:xfrm flipV="1">
          <a:off x="8219160" y="115281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59040</xdr:colOff>
      <xdr:row>6940</xdr:row>
      <xdr:rowOff>3960</xdr:rowOff>
    </xdr:from>
    <xdr:to>
      <xdr:col>7</xdr:col>
      <xdr:colOff>504030</xdr:colOff>
      <xdr:row>6940</xdr:row>
      <xdr:rowOff>110160</xdr:rowOff>
    </xdr:to>
    <xdr:sp macro="" textlink="">
      <xdr:nvSpPr>
        <xdr:cNvPr id="5093" name="Line 1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/>
      </xdr:nvSpPr>
      <xdr:spPr>
        <a:xfrm flipV="1">
          <a:off x="6721200" y="115481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6941</xdr:row>
      <xdr:rowOff>33120</xdr:rowOff>
    </xdr:from>
    <xdr:to>
      <xdr:col>7</xdr:col>
      <xdr:colOff>467280</xdr:colOff>
      <xdr:row>6941</xdr:row>
      <xdr:rowOff>139320</xdr:rowOff>
    </xdr:to>
    <xdr:sp macro="" textlink="">
      <xdr:nvSpPr>
        <xdr:cNvPr id="5094" name="Line 1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/>
      </xdr:nvSpPr>
      <xdr:spPr>
        <a:xfrm flipV="1">
          <a:off x="6665400" y="115500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148680</xdr:colOff>
      <xdr:row>6946</xdr:row>
      <xdr:rowOff>40680</xdr:rowOff>
    </xdr:from>
    <xdr:to>
      <xdr:col>8</xdr:col>
      <xdr:colOff>612720</xdr:colOff>
      <xdr:row>6946</xdr:row>
      <xdr:rowOff>146880</xdr:rowOff>
    </xdr:to>
    <xdr:sp macro="" textlink="">
      <xdr:nvSpPr>
        <xdr:cNvPr id="5095" name="Line 1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/>
      </xdr:nvSpPr>
      <xdr:spPr>
        <a:xfrm flipV="1">
          <a:off x="7370280" y="115588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6949</xdr:row>
      <xdr:rowOff>37440</xdr:rowOff>
    </xdr:from>
    <xdr:to>
      <xdr:col>4</xdr:col>
      <xdr:colOff>514800</xdr:colOff>
      <xdr:row>6949</xdr:row>
      <xdr:rowOff>143640</xdr:rowOff>
    </xdr:to>
    <xdr:sp macro="" textlink="">
      <xdr:nvSpPr>
        <xdr:cNvPr id="5096" name="Line 1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/>
      </xdr:nvSpPr>
      <xdr:spPr>
        <a:xfrm flipV="1">
          <a:off x="4864680" y="115637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44280</xdr:colOff>
      <xdr:row>6948</xdr:row>
      <xdr:rowOff>48600</xdr:rowOff>
    </xdr:from>
    <xdr:to>
      <xdr:col>4</xdr:col>
      <xdr:colOff>508320</xdr:colOff>
      <xdr:row>6948</xdr:row>
      <xdr:rowOff>154800</xdr:rowOff>
    </xdr:to>
    <xdr:sp macro="" textlink="">
      <xdr:nvSpPr>
        <xdr:cNvPr id="5097" name="Line 1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/>
      </xdr:nvSpPr>
      <xdr:spPr>
        <a:xfrm flipV="1">
          <a:off x="4858200" y="115622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6945</xdr:row>
      <xdr:rowOff>1800</xdr:rowOff>
    </xdr:from>
    <xdr:to>
      <xdr:col>4</xdr:col>
      <xdr:colOff>534600</xdr:colOff>
      <xdr:row>6945</xdr:row>
      <xdr:rowOff>108000</xdr:rowOff>
    </xdr:to>
    <xdr:sp macro="" textlink="">
      <xdr:nvSpPr>
        <xdr:cNvPr id="5098" name="Line 1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/>
      </xdr:nvSpPr>
      <xdr:spPr>
        <a:xfrm flipV="1">
          <a:off x="4884480" y="115568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6947</xdr:row>
      <xdr:rowOff>21600</xdr:rowOff>
    </xdr:from>
    <xdr:to>
      <xdr:col>4</xdr:col>
      <xdr:colOff>514800</xdr:colOff>
      <xdr:row>6947</xdr:row>
      <xdr:rowOff>127800</xdr:rowOff>
    </xdr:to>
    <xdr:sp macro="" textlink="">
      <xdr:nvSpPr>
        <xdr:cNvPr id="5099" name="Line 1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/>
      </xdr:nvSpPr>
      <xdr:spPr>
        <a:xfrm flipV="1">
          <a:off x="4864680" y="1156032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140760</xdr:colOff>
      <xdr:row>6958</xdr:row>
      <xdr:rowOff>34200</xdr:rowOff>
    </xdr:from>
    <xdr:to>
      <xdr:col>8</xdr:col>
      <xdr:colOff>604800</xdr:colOff>
      <xdr:row>6958</xdr:row>
      <xdr:rowOff>140400</xdr:rowOff>
    </xdr:to>
    <xdr:sp macro="" textlink="">
      <xdr:nvSpPr>
        <xdr:cNvPr id="5100" name="Line 1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/>
      </xdr:nvSpPr>
      <xdr:spPr>
        <a:xfrm flipV="1">
          <a:off x="7362360" y="115783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6962</xdr:row>
      <xdr:rowOff>24480</xdr:rowOff>
    </xdr:from>
    <xdr:to>
      <xdr:col>5</xdr:col>
      <xdr:colOff>515160</xdr:colOff>
      <xdr:row>6962</xdr:row>
      <xdr:rowOff>130680</xdr:rowOff>
    </xdr:to>
    <xdr:sp macro="" textlink="">
      <xdr:nvSpPr>
        <xdr:cNvPr id="5101" name="Line 1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/>
      </xdr:nvSpPr>
      <xdr:spPr>
        <a:xfrm flipV="1">
          <a:off x="5520240" y="1158537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200160</xdr:colOff>
      <xdr:row>6967</xdr:row>
      <xdr:rowOff>10800</xdr:rowOff>
    </xdr:from>
    <xdr:to>
      <xdr:col>8</xdr:col>
      <xdr:colOff>664200</xdr:colOff>
      <xdr:row>6967</xdr:row>
      <xdr:rowOff>117000</xdr:rowOff>
    </xdr:to>
    <xdr:sp macro="" textlink="">
      <xdr:nvSpPr>
        <xdr:cNvPr id="5102" name="Line 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/>
      </xdr:nvSpPr>
      <xdr:spPr>
        <a:xfrm flipV="1">
          <a:off x="7421760" y="115940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571020</xdr:colOff>
      <xdr:row>6968</xdr:row>
      <xdr:rowOff>39600</xdr:rowOff>
    </xdr:from>
    <xdr:to>
      <xdr:col>11</xdr:col>
      <xdr:colOff>1410</xdr:colOff>
      <xdr:row>6968</xdr:row>
      <xdr:rowOff>145800</xdr:rowOff>
    </xdr:to>
    <xdr:sp macro="" textlink="">
      <xdr:nvSpPr>
        <xdr:cNvPr id="5103" name="Line 1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/>
      </xdr:nvSpPr>
      <xdr:spPr>
        <a:xfrm flipV="1">
          <a:off x="8739000" y="1159592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110160</xdr:colOff>
      <xdr:row>6976</xdr:row>
      <xdr:rowOff>159120</xdr:rowOff>
    </xdr:from>
    <xdr:to>
      <xdr:col>4</xdr:col>
      <xdr:colOff>574200</xdr:colOff>
      <xdr:row>6977</xdr:row>
      <xdr:rowOff>102600</xdr:rowOff>
    </xdr:to>
    <xdr:sp macro="" textlink="">
      <xdr:nvSpPr>
        <xdr:cNvPr id="5104" name="Line 1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/>
      </xdr:nvSpPr>
      <xdr:spPr>
        <a:xfrm flipV="1">
          <a:off x="4924080" y="1161076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109800</xdr:colOff>
      <xdr:row>6976</xdr:row>
      <xdr:rowOff>17280</xdr:rowOff>
    </xdr:from>
    <xdr:to>
      <xdr:col>4</xdr:col>
      <xdr:colOff>573840</xdr:colOff>
      <xdr:row>6976</xdr:row>
      <xdr:rowOff>123480</xdr:rowOff>
    </xdr:to>
    <xdr:sp macro="" textlink="">
      <xdr:nvSpPr>
        <xdr:cNvPr id="5105" name="Line 1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/>
      </xdr:nvSpPr>
      <xdr:spPr>
        <a:xfrm flipV="1">
          <a:off x="4923720" y="116093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80640</xdr:colOff>
      <xdr:row>6975</xdr:row>
      <xdr:rowOff>26280</xdr:rowOff>
    </xdr:from>
    <xdr:to>
      <xdr:col>4</xdr:col>
      <xdr:colOff>544680</xdr:colOff>
      <xdr:row>6975</xdr:row>
      <xdr:rowOff>132480</xdr:rowOff>
    </xdr:to>
    <xdr:sp macro="" textlink="">
      <xdr:nvSpPr>
        <xdr:cNvPr id="5106" name="Line 1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/>
      </xdr:nvSpPr>
      <xdr:spPr>
        <a:xfrm flipV="1">
          <a:off x="4894560" y="1160781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48240</xdr:colOff>
      <xdr:row>6974</xdr:row>
      <xdr:rowOff>24120</xdr:rowOff>
    </xdr:from>
    <xdr:to>
      <xdr:col>4</xdr:col>
      <xdr:colOff>512280</xdr:colOff>
      <xdr:row>6974</xdr:row>
      <xdr:rowOff>130320</xdr:rowOff>
    </xdr:to>
    <xdr:sp macro="" textlink="">
      <xdr:nvSpPr>
        <xdr:cNvPr id="5107" name="Line 1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/>
      </xdr:nvSpPr>
      <xdr:spPr>
        <a:xfrm flipV="1">
          <a:off x="4862160" y="116061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186480</xdr:colOff>
      <xdr:row>6981</xdr:row>
      <xdr:rowOff>20160</xdr:rowOff>
    </xdr:from>
    <xdr:to>
      <xdr:col>8</xdr:col>
      <xdr:colOff>650520</xdr:colOff>
      <xdr:row>6981</xdr:row>
      <xdr:rowOff>126360</xdr:rowOff>
    </xdr:to>
    <xdr:sp macro="" textlink="">
      <xdr:nvSpPr>
        <xdr:cNvPr id="5108" name="Line 1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/>
      </xdr:nvSpPr>
      <xdr:spPr>
        <a:xfrm flipV="1">
          <a:off x="7408080" y="1161814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52920</xdr:colOff>
      <xdr:row>6983</xdr:row>
      <xdr:rowOff>4320</xdr:rowOff>
    </xdr:from>
    <xdr:to>
      <xdr:col>8</xdr:col>
      <xdr:colOff>2610</xdr:colOff>
      <xdr:row>6983</xdr:row>
      <xdr:rowOff>110520</xdr:rowOff>
    </xdr:to>
    <xdr:sp macro="" textlink="">
      <xdr:nvSpPr>
        <xdr:cNvPr id="5109" name="Line 1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/>
      </xdr:nvSpPr>
      <xdr:spPr>
        <a:xfrm flipV="1">
          <a:off x="6715080" y="116212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6982</xdr:row>
      <xdr:rowOff>13320</xdr:rowOff>
    </xdr:from>
    <xdr:to>
      <xdr:col>3</xdr:col>
      <xdr:colOff>620640</xdr:colOff>
      <xdr:row>6982</xdr:row>
      <xdr:rowOff>119520</xdr:rowOff>
    </xdr:to>
    <xdr:sp macro="" textlink="">
      <xdr:nvSpPr>
        <xdr:cNvPr id="5110" name="Line 1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/>
      </xdr:nvSpPr>
      <xdr:spPr>
        <a:xfrm flipV="1">
          <a:off x="4093920" y="116197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15840</xdr:colOff>
      <xdr:row>6986</xdr:row>
      <xdr:rowOff>15120</xdr:rowOff>
    </xdr:from>
    <xdr:to>
      <xdr:col>6</xdr:col>
      <xdr:colOff>479880</xdr:colOff>
      <xdr:row>6986</xdr:row>
      <xdr:rowOff>121320</xdr:rowOff>
    </xdr:to>
    <xdr:sp macro="" textlink="">
      <xdr:nvSpPr>
        <xdr:cNvPr id="5111" name="Line 1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/>
      </xdr:nvSpPr>
      <xdr:spPr>
        <a:xfrm flipV="1">
          <a:off x="6118560" y="1162622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6984</xdr:row>
      <xdr:rowOff>14040</xdr:rowOff>
    </xdr:from>
    <xdr:to>
      <xdr:col>7</xdr:col>
      <xdr:colOff>477360</xdr:colOff>
      <xdr:row>6984</xdr:row>
      <xdr:rowOff>120240</xdr:rowOff>
    </xdr:to>
    <xdr:sp macro="" textlink="">
      <xdr:nvSpPr>
        <xdr:cNvPr id="5112" name="Line 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/>
      </xdr:nvSpPr>
      <xdr:spPr>
        <a:xfrm flipV="1">
          <a:off x="6675480" y="116229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63360</xdr:colOff>
      <xdr:row>6989</xdr:row>
      <xdr:rowOff>160200</xdr:rowOff>
    </xdr:from>
    <xdr:to>
      <xdr:col>4</xdr:col>
      <xdr:colOff>527400</xdr:colOff>
      <xdr:row>6990</xdr:row>
      <xdr:rowOff>104040</xdr:rowOff>
    </xdr:to>
    <xdr:sp macro="" textlink="">
      <xdr:nvSpPr>
        <xdr:cNvPr id="5113" name="Line 1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/>
      </xdr:nvSpPr>
      <xdr:spPr>
        <a:xfrm flipV="1">
          <a:off x="4877280" y="116325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57240</xdr:colOff>
      <xdr:row>6993</xdr:row>
      <xdr:rowOff>18360</xdr:rowOff>
    </xdr:from>
    <xdr:to>
      <xdr:col>5</xdr:col>
      <xdr:colOff>521280</xdr:colOff>
      <xdr:row>6993</xdr:row>
      <xdr:rowOff>124560</xdr:rowOff>
    </xdr:to>
    <xdr:sp macro="" textlink="">
      <xdr:nvSpPr>
        <xdr:cNvPr id="5114" name="Line 1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/>
      </xdr:nvSpPr>
      <xdr:spPr>
        <a:xfrm flipV="1">
          <a:off x="5526360" y="116376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6987</xdr:row>
      <xdr:rowOff>15840</xdr:rowOff>
    </xdr:from>
    <xdr:to>
      <xdr:col>8</xdr:col>
      <xdr:colOff>660600</xdr:colOff>
      <xdr:row>6987</xdr:row>
      <xdr:rowOff>122040</xdr:rowOff>
    </xdr:to>
    <xdr:sp macro="" textlink="">
      <xdr:nvSpPr>
        <xdr:cNvPr id="5115" name="Line 1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/>
      </xdr:nvSpPr>
      <xdr:spPr>
        <a:xfrm flipV="1">
          <a:off x="7418160" y="116278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6989</xdr:row>
      <xdr:rowOff>45000</xdr:rowOff>
    </xdr:from>
    <xdr:to>
      <xdr:col>7</xdr:col>
      <xdr:colOff>487080</xdr:colOff>
      <xdr:row>6989</xdr:row>
      <xdr:rowOff>151200</xdr:rowOff>
    </xdr:to>
    <xdr:sp macro="" textlink="">
      <xdr:nvSpPr>
        <xdr:cNvPr id="5116" name="Line 1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/>
      </xdr:nvSpPr>
      <xdr:spPr>
        <a:xfrm flipV="1">
          <a:off x="6685200" y="1163140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225720</xdr:colOff>
      <xdr:row>6992</xdr:row>
      <xdr:rowOff>25200</xdr:rowOff>
    </xdr:from>
    <xdr:to>
      <xdr:col>3</xdr:col>
      <xdr:colOff>689760</xdr:colOff>
      <xdr:row>6992</xdr:row>
      <xdr:rowOff>131400</xdr:rowOff>
    </xdr:to>
    <xdr:sp macro="" textlink="">
      <xdr:nvSpPr>
        <xdr:cNvPr id="5117" name="Line 1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/>
      </xdr:nvSpPr>
      <xdr:spPr>
        <a:xfrm flipV="1">
          <a:off x="4163040" y="116360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209520</xdr:colOff>
      <xdr:row>6990</xdr:row>
      <xdr:rowOff>160560</xdr:rowOff>
    </xdr:from>
    <xdr:to>
      <xdr:col>3</xdr:col>
      <xdr:colOff>673560</xdr:colOff>
      <xdr:row>6991</xdr:row>
      <xdr:rowOff>104040</xdr:rowOff>
    </xdr:to>
    <xdr:sp macro="" textlink="">
      <xdr:nvSpPr>
        <xdr:cNvPr id="5118" name="Line 1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/>
      </xdr:nvSpPr>
      <xdr:spPr>
        <a:xfrm flipV="1">
          <a:off x="4146840" y="116341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70920</xdr:colOff>
      <xdr:row>6994</xdr:row>
      <xdr:rowOff>11520</xdr:rowOff>
    </xdr:from>
    <xdr:to>
      <xdr:col>4</xdr:col>
      <xdr:colOff>534960</xdr:colOff>
      <xdr:row>6994</xdr:row>
      <xdr:rowOff>117720</xdr:rowOff>
    </xdr:to>
    <xdr:sp macro="" textlink="">
      <xdr:nvSpPr>
        <xdr:cNvPr id="5119" name="Line 1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/>
      </xdr:nvSpPr>
      <xdr:spPr>
        <a:xfrm flipV="1">
          <a:off x="4884840" y="116391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148680</xdr:colOff>
      <xdr:row>6988</xdr:row>
      <xdr:rowOff>16200</xdr:rowOff>
    </xdr:from>
    <xdr:to>
      <xdr:col>8</xdr:col>
      <xdr:colOff>612720</xdr:colOff>
      <xdr:row>6988</xdr:row>
      <xdr:rowOff>122400</xdr:rowOff>
    </xdr:to>
    <xdr:sp macro="" textlink="">
      <xdr:nvSpPr>
        <xdr:cNvPr id="5120" name="Line 1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/>
      </xdr:nvSpPr>
      <xdr:spPr>
        <a:xfrm flipV="1">
          <a:off x="7370280" y="116294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568140</xdr:colOff>
      <xdr:row>6997</xdr:row>
      <xdr:rowOff>18000</xdr:rowOff>
    </xdr:from>
    <xdr:to>
      <xdr:col>10</xdr:col>
      <xdr:colOff>398580</xdr:colOff>
      <xdr:row>6997</xdr:row>
      <xdr:rowOff>124200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/>
      </xdr:nvSpPr>
      <xdr:spPr>
        <a:xfrm flipV="1">
          <a:off x="8736120" y="116441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6996</xdr:row>
      <xdr:rowOff>720</xdr:rowOff>
    </xdr:from>
    <xdr:to>
      <xdr:col>11</xdr:col>
      <xdr:colOff>1080</xdr:colOff>
      <xdr:row>6996</xdr:row>
      <xdr:rowOff>106920</xdr:rowOff>
    </xdr:to>
    <xdr:sp macro="" textlink="">
      <xdr:nvSpPr>
        <xdr:cNvPr id="5122" name="Line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/>
      </xdr:nvSpPr>
      <xdr:spPr>
        <a:xfrm flipV="1">
          <a:off x="8742600" y="116423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6995</xdr:row>
      <xdr:rowOff>47520</xdr:rowOff>
    </xdr:from>
    <xdr:to>
      <xdr:col>4</xdr:col>
      <xdr:colOff>514800</xdr:colOff>
      <xdr:row>6995</xdr:row>
      <xdr:rowOff>153720</xdr:rowOff>
    </xdr:to>
    <xdr:sp macro="" textlink="">
      <xdr:nvSpPr>
        <xdr:cNvPr id="5123" name="Line 1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/>
      </xdr:nvSpPr>
      <xdr:spPr>
        <a:xfrm flipV="1">
          <a:off x="4864680" y="1164117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255240</xdr:colOff>
      <xdr:row>7004</xdr:row>
      <xdr:rowOff>16200</xdr:rowOff>
    </xdr:from>
    <xdr:to>
      <xdr:col>3</xdr:col>
      <xdr:colOff>719280</xdr:colOff>
      <xdr:row>7004</xdr:row>
      <xdr:rowOff>122400</xdr:rowOff>
    </xdr:to>
    <xdr:sp macro="" textlink="">
      <xdr:nvSpPr>
        <xdr:cNvPr id="5124" name="Line 1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/>
      </xdr:nvSpPr>
      <xdr:spPr>
        <a:xfrm flipV="1">
          <a:off x="4192560" y="1165613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26640</xdr:colOff>
      <xdr:row>7006</xdr:row>
      <xdr:rowOff>17280</xdr:rowOff>
    </xdr:from>
    <xdr:to>
      <xdr:col>7</xdr:col>
      <xdr:colOff>490680</xdr:colOff>
      <xdr:row>7006</xdr:row>
      <xdr:rowOff>123480</xdr:rowOff>
    </xdr:to>
    <xdr:sp macro="" textlink="">
      <xdr:nvSpPr>
        <xdr:cNvPr id="5125" name="Line 1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/>
      </xdr:nvSpPr>
      <xdr:spPr>
        <a:xfrm flipV="1">
          <a:off x="6688800" y="1165939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184320</xdr:colOff>
      <xdr:row>7001</xdr:row>
      <xdr:rowOff>34200</xdr:rowOff>
    </xdr:from>
    <xdr:to>
      <xdr:col>8</xdr:col>
      <xdr:colOff>648360</xdr:colOff>
      <xdr:row>7001</xdr:row>
      <xdr:rowOff>140400</xdr:rowOff>
    </xdr:to>
    <xdr:sp macro="" textlink="">
      <xdr:nvSpPr>
        <xdr:cNvPr id="5126" name="Line 1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/>
      </xdr:nvSpPr>
      <xdr:spPr>
        <a:xfrm flipV="1">
          <a:off x="7405920" y="116514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7005</xdr:row>
      <xdr:rowOff>16560</xdr:rowOff>
    </xdr:from>
    <xdr:to>
      <xdr:col>4</xdr:col>
      <xdr:colOff>514800</xdr:colOff>
      <xdr:row>7005</xdr:row>
      <xdr:rowOff>122760</xdr:rowOff>
    </xdr:to>
    <xdr:sp macro="" textlink="">
      <xdr:nvSpPr>
        <xdr:cNvPr id="5127" name="Line 1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/>
      </xdr:nvSpPr>
      <xdr:spPr>
        <a:xfrm flipV="1">
          <a:off x="4864680" y="116577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13680</xdr:colOff>
      <xdr:row>7003</xdr:row>
      <xdr:rowOff>45000</xdr:rowOff>
    </xdr:from>
    <xdr:to>
      <xdr:col>6</xdr:col>
      <xdr:colOff>477720</xdr:colOff>
      <xdr:row>7003</xdr:row>
      <xdr:rowOff>151200</xdr:rowOff>
    </xdr:to>
    <xdr:sp macro="" textlink="">
      <xdr:nvSpPr>
        <xdr:cNvPr id="5128" name="Line 1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/>
      </xdr:nvSpPr>
      <xdr:spPr>
        <a:xfrm flipV="1">
          <a:off x="6116400" y="1165479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7002</xdr:row>
      <xdr:rowOff>15480</xdr:rowOff>
    </xdr:from>
    <xdr:to>
      <xdr:col>8</xdr:col>
      <xdr:colOff>624600</xdr:colOff>
      <xdr:row>7002</xdr:row>
      <xdr:rowOff>121680</xdr:rowOff>
    </xdr:to>
    <xdr:sp macro="" textlink="">
      <xdr:nvSpPr>
        <xdr:cNvPr id="5129" name="Line 1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/>
      </xdr:nvSpPr>
      <xdr:spPr>
        <a:xfrm flipV="1">
          <a:off x="7382160" y="1165287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178200</xdr:colOff>
      <xdr:row>7009</xdr:row>
      <xdr:rowOff>1440</xdr:rowOff>
    </xdr:from>
    <xdr:to>
      <xdr:col>8</xdr:col>
      <xdr:colOff>642240</xdr:colOff>
      <xdr:row>7009</xdr:row>
      <xdr:rowOff>107640</xdr:rowOff>
    </xdr:to>
    <xdr:sp macro="" textlink="">
      <xdr:nvSpPr>
        <xdr:cNvPr id="5130" name="Line 1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/>
      </xdr:nvSpPr>
      <xdr:spPr>
        <a:xfrm flipV="1">
          <a:off x="7399800" y="1166411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34920</xdr:colOff>
      <xdr:row>7008</xdr:row>
      <xdr:rowOff>23040</xdr:rowOff>
    </xdr:from>
    <xdr:to>
      <xdr:col>5</xdr:col>
      <xdr:colOff>498960</xdr:colOff>
      <xdr:row>7008</xdr:row>
      <xdr:rowOff>129240</xdr:rowOff>
    </xdr:to>
    <xdr:sp macro="" textlink="">
      <xdr:nvSpPr>
        <xdr:cNvPr id="5131" name="Line 1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/>
      </xdr:nvSpPr>
      <xdr:spPr>
        <a:xfrm flipV="1">
          <a:off x="5504040" y="116627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7013</xdr:row>
      <xdr:rowOff>34560</xdr:rowOff>
    </xdr:from>
    <xdr:to>
      <xdr:col>5</xdr:col>
      <xdr:colOff>515160</xdr:colOff>
      <xdr:row>7013</xdr:row>
      <xdr:rowOff>140760</xdr:rowOff>
    </xdr:to>
    <xdr:sp macro="" textlink="">
      <xdr:nvSpPr>
        <xdr:cNvPr id="5132" name="Line 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/>
      </xdr:nvSpPr>
      <xdr:spPr>
        <a:xfrm flipV="1">
          <a:off x="5520240" y="116709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7014</xdr:row>
      <xdr:rowOff>39600</xdr:rowOff>
    </xdr:from>
    <xdr:to>
      <xdr:col>11</xdr:col>
      <xdr:colOff>4260</xdr:colOff>
      <xdr:row>7014</xdr:row>
      <xdr:rowOff>145800</xdr:rowOff>
    </xdr:to>
    <xdr:sp macro="" textlink="">
      <xdr:nvSpPr>
        <xdr:cNvPr id="5133" name="Line 1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/>
      </xdr:nvSpPr>
      <xdr:spPr>
        <a:xfrm flipV="1">
          <a:off x="8722800" y="116726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7012</xdr:row>
      <xdr:rowOff>5400</xdr:rowOff>
    </xdr:from>
    <xdr:to>
      <xdr:col>3</xdr:col>
      <xdr:colOff>620640</xdr:colOff>
      <xdr:row>7012</xdr:row>
      <xdr:rowOff>111600</xdr:rowOff>
    </xdr:to>
    <xdr:sp macro="" textlink="">
      <xdr:nvSpPr>
        <xdr:cNvPr id="5134" name="Line 1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/>
      </xdr:nvSpPr>
      <xdr:spPr>
        <a:xfrm flipV="1">
          <a:off x="4093920" y="1166903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32400</xdr:colOff>
      <xdr:row>7025</xdr:row>
      <xdr:rowOff>124200</xdr:rowOff>
    </xdr:from>
    <xdr:to>
      <xdr:col>7</xdr:col>
      <xdr:colOff>496440</xdr:colOff>
      <xdr:row>7026</xdr:row>
      <xdr:rowOff>68040</xdr:rowOff>
    </xdr:to>
    <xdr:sp macro="" textlink="">
      <xdr:nvSpPr>
        <xdr:cNvPr id="5135" name="Line 1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/>
      </xdr:nvSpPr>
      <xdr:spPr>
        <a:xfrm flipV="1">
          <a:off x="6694560" y="116919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167040</xdr:colOff>
      <xdr:row>7011</xdr:row>
      <xdr:rowOff>19080</xdr:rowOff>
    </xdr:from>
    <xdr:to>
      <xdr:col>3</xdr:col>
      <xdr:colOff>631080</xdr:colOff>
      <xdr:row>7011</xdr:row>
      <xdr:rowOff>125280</xdr:rowOff>
    </xdr:to>
    <xdr:sp macro="" textlink="">
      <xdr:nvSpPr>
        <xdr:cNvPr id="5136" name="Line 1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/>
      </xdr:nvSpPr>
      <xdr:spPr>
        <a:xfrm flipV="1">
          <a:off x="4104360" y="1166754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90360</xdr:colOff>
      <xdr:row>7020</xdr:row>
      <xdr:rowOff>26280</xdr:rowOff>
    </xdr:from>
    <xdr:to>
      <xdr:col>4</xdr:col>
      <xdr:colOff>554400</xdr:colOff>
      <xdr:row>7020</xdr:row>
      <xdr:rowOff>132480</xdr:rowOff>
    </xdr:to>
    <xdr:sp macro="" textlink="">
      <xdr:nvSpPr>
        <xdr:cNvPr id="5137" name="Line 1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/>
      </xdr:nvSpPr>
      <xdr:spPr>
        <a:xfrm flipV="1">
          <a:off x="4904280" y="116828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147240</xdr:colOff>
      <xdr:row>7021</xdr:row>
      <xdr:rowOff>9720</xdr:rowOff>
    </xdr:from>
    <xdr:to>
      <xdr:col>3</xdr:col>
      <xdr:colOff>611280</xdr:colOff>
      <xdr:row>7021</xdr:row>
      <xdr:rowOff>115920</xdr:rowOff>
    </xdr:to>
    <xdr:sp macro="" textlink="">
      <xdr:nvSpPr>
        <xdr:cNvPr id="5138" name="Line 1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/>
      </xdr:nvSpPr>
      <xdr:spPr>
        <a:xfrm flipV="1">
          <a:off x="4084560" y="116843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567780</xdr:colOff>
      <xdr:row>7021</xdr:row>
      <xdr:rowOff>160920</xdr:rowOff>
    </xdr:from>
    <xdr:to>
      <xdr:col>10</xdr:col>
      <xdr:colOff>398220</xdr:colOff>
      <xdr:row>7022</xdr:row>
      <xdr:rowOff>104760</xdr:rowOff>
    </xdr:to>
    <xdr:sp macro="" textlink="">
      <xdr:nvSpPr>
        <xdr:cNvPr id="5139" name="Line 1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/>
      </xdr:nvSpPr>
      <xdr:spPr>
        <a:xfrm flipV="1">
          <a:off x="8735760" y="1168586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170640</xdr:colOff>
      <xdr:row>7007</xdr:row>
      <xdr:rowOff>7920</xdr:rowOff>
    </xdr:from>
    <xdr:to>
      <xdr:col>3</xdr:col>
      <xdr:colOff>634680</xdr:colOff>
      <xdr:row>7007</xdr:row>
      <xdr:rowOff>114120</xdr:rowOff>
    </xdr:to>
    <xdr:sp macro="" textlink="">
      <xdr:nvSpPr>
        <xdr:cNvPr id="5140" name="Line 1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/>
      </xdr:nvSpPr>
      <xdr:spPr>
        <a:xfrm flipV="1">
          <a:off x="4107960" y="1166093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75</xdr:colOff>
      <xdr:row>7019</xdr:row>
      <xdr:rowOff>16200</xdr:rowOff>
    </xdr:from>
    <xdr:to>
      <xdr:col>11</xdr:col>
      <xdr:colOff>7560</xdr:colOff>
      <xdr:row>7019</xdr:row>
      <xdr:rowOff>122400</xdr:rowOff>
    </xdr:to>
    <xdr:sp macro="" textlink="">
      <xdr:nvSpPr>
        <xdr:cNvPr id="5141" name="Line 1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/>
      </xdr:nvSpPr>
      <xdr:spPr>
        <a:xfrm flipV="1">
          <a:off x="8749080" y="116811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29160</xdr:colOff>
      <xdr:row>7010</xdr:row>
      <xdr:rowOff>11520</xdr:rowOff>
    </xdr:from>
    <xdr:to>
      <xdr:col>7</xdr:col>
      <xdr:colOff>493200</xdr:colOff>
      <xdr:row>7010</xdr:row>
      <xdr:rowOff>117720</xdr:rowOff>
    </xdr:to>
    <xdr:sp macro="" textlink="">
      <xdr:nvSpPr>
        <xdr:cNvPr id="5142" name="Line 1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/>
      </xdr:nvSpPr>
      <xdr:spPr>
        <a:xfrm flipV="1">
          <a:off x="6691320" y="116658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7018</xdr:row>
      <xdr:rowOff>13680</xdr:rowOff>
    </xdr:from>
    <xdr:to>
      <xdr:col>11</xdr:col>
      <xdr:colOff>1080</xdr:colOff>
      <xdr:row>7018</xdr:row>
      <xdr:rowOff>119880</xdr:rowOff>
    </xdr:to>
    <xdr:sp macro="" textlink="">
      <xdr:nvSpPr>
        <xdr:cNvPr id="5143" name="Line 1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/>
      </xdr:nvSpPr>
      <xdr:spPr>
        <a:xfrm flipV="1">
          <a:off x="8742600" y="116795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25920</xdr:colOff>
      <xdr:row>7023</xdr:row>
      <xdr:rowOff>15480</xdr:rowOff>
    </xdr:from>
    <xdr:to>
      <xdr:col>6</xdr:col>
      <xdr:colOff>489960</xdr:colOff>
      <xdr:row>7023</xdr:row>
      <xdr:rowOff>121680</xdr:rowOff>
    </xdr:to>
    <xdr:sp macro="" textlink="">
      <xdr:nvSpPr>
        <xdr:cNvPr id="5144" name="Line 1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/>
      </xdr:nvSpPr>
      <xdr:spPr>
        <a:xfrm flipV="1">
          <a:off x="6128640" y="116876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7027</xdr:row>
      <xdr:rowOff>19800</xdr:rowOff>
    </xdr:from>
    <xdr:to>
      <xdr:col>4</xdr:col>
      <xdr:colOff>514800</xdr:colOff>
      <xdr:row>7027</xdr:row>
      <xdr:rowOff>126000</xdr:rowOff>
    </xdr:to>
    <xdr:sp macro="" textlink="">
      <xdr:nvSpPr>
        <xdr:cNvPr id="5145" name="Line 1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/>
      </xdr:nvSpPr>
      <xdr:spPr>
        <a:xfrm flipV="1">
          <a:off x="4864680" y="1169420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204120</xdr:colOff>
      <xdr:row>7024</xdr:row>
      <xdr:rowOff>19080</xdr:rowOff>
    </xdr:from>
    <xdr:to>
      <xdr:col>8</xdr:col>
      <xdr:colOff>668160</xdr:colOff>
      <xdr:row>7024</xdr:row>
      <xdr:rowOff>125280</xdr:rowOff>
    </xdr:to>
    <xdr:sp macro="" textlink="">
      <xdr:nvSpPr>
        <xdr:cNvPr id="5146" name="Line 1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/>
      </xdr:nvSpPr>
      <xdr:spPr>
        <a:xfrm flipV="1">
          <a:off x="7425720" y="1168931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567450</xdr:colOff>
      <xdr:row>7025</xdr:row>
      <xdr:rowOff>9720</xdr:rowOff>
    </xdr:from>
    <xdr:to>
      <xdr:col>11</xdr:col>
      <xdr:colOff>12960</xdr:colOff>
      <xdr:row>7025</xdr:row>
      <xdr:rowOff>115920</xdr:rowOff>
    </xdr:to>
    <xdr:sp macro="" textlink="">
      <xdr:nvSpPr>
        <xdr:cNvPr id="5147" name="Line 1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/>
      </xdr:nvSpPr>
      <xdr:spPr>
        <a:xfrm flipV="1">
          <a:off x="8754480" y="116908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177120</xdr:colOff>
      <xdr:row>7034</xdr:row>
      <xdr:rowOff>35640</xdr:rowOff>
    </xdr:from>
    <xdr:to>
      <xdr:col>3</xdr:col>
      <xdr:colOff>641160</xdr:colOff>
      <xdr:row>7034</xdr:row>
      <xdr:rowOff>141840</xdr:rowOff>
    </xdr:to>
    <xdr:sp macro="" textlink="">
      <xdr:nvSpPr>
        <xdr:cNvPr id="5148" name="Line 1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/>
      </xdr:nvSpPr>
      <xdr:spPr>
        <a:xfrm flipV="1">
          <a:off x="4114440" y="1170638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69120</xdr:colOff>
      <xdr:row>7032</xdr:row>
      <xdr:rowOff>15120</xdr:rowOff>
    </xdr:from>
    <xdr:to>
      <xdr:col>7</xdr:col>
      <xdr:colOff>504585</xdr:colOff>
      <xdr:row>7032</xdr:row>
      <xdr:rowOff>121320</xdr:rowOff>
    </xdr:to>
    <xdr:sp macro="" textlink="">
      <xdr:nvSpPr>
        <xdr:cNvPr id="5149" name="Line 1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/>
      </xdr:nvSpPr>
      <xdr:spPr>
        <a:xfrm flipV="1">
          <a:off x="6731280" y="117029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7031</xdr:row>
      <xdr:rowOff>32040</xdr:rowOff>
    </xdr:from>
    <xdr:to>
      <xdr:col>7</xdr:col>
      <xdr:colOff>477360</xdr:colOff>
      <xdr:row>7031</xdr:row>
      <xdr:rowOff>138240</xdr:rowOff>
    </xdr:to>
    <xdr:sp macro="" textlink="">
      <xdr:nvSpPr>
        <xdr:cNvPr id="5150" name="Line 1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/>
      </xdr:nvSpPr>
      <xdr:spPr>
        <a:xfrm flipV="1">
          <a:off x="6675480" y="1170146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7039</xdr:row>
      <xdr:rowOff>22680</xdr:rowOff>
    </xdr:from>
    <xdr:to>
      <xdr:col>3</xdr:col>
      <xdr:colOff>620640</xdr:colOff>
      <xdr:row>7039</xdr:row>
      <xdr:rowOff>128880</xdr:rowOff>
    </xdr:to>
    <xdr:sp macro="" textlink="">
      <xdr:nvSpPr>
        <xdr:cNvPr id="5151" name="Line 1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/>
      </xdr:nvSpPr>
      <xdr:spPr>
        <a:xfrm flipV="1">
          <a:off x="4093920" y="117143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61920</xdr:colOff>
      <xdr:row>7035</xdr:row>
      <xdr:rowOff>16560</xdr:rowOff>
    </xdr:from>
    <xdr:to>
      <xdr:col>9</xdr:col>
      <xdr:colOff>525960</xdr:colOff>
      <xdr:row>7035</xdr:row>
      <xdr:rowOff>122760</xdr:rowOff>
    </xdr:to>
    <xdr:sp macro="" textlink="">
      <xdr:nvSpPr>
        <xdr:cNvPr id="5152" name="Line 1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/>
      </xdr:nvSpPr>
      <xdr:spPr>
        <a:xfrm flipV="1">
          <a:off x="8191800" y="1170781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7051</xdr:row>
      <xdr:rowOff>33840</xdr:rowOff>
    </xdr:from>
    <xdr:to>
      <xdr:col>3</xdr:col>
      <xdr:colOff>620640</xdr:colOff>
      <xdr:row>7051</xdr:row>
      <xdr:rowOff>140040</xdr:rowOff>
    </xdr:to>
    <xdr:sp macro="" textlink="">
      <xdr:nvSpPr>
        <xdr:cNvPr id="5153" name="Line 1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/>
      </xdr:nvSpPr>
      <xdr:spPr>
        <a:xfrm flipV="1">
          <a:off x="4093920" y="117346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40320</xdr:colOff>
      <xdr:row>7050</xdr:row>
      <xdr:rowOff>16560</xdr:rowOff>
    </xdr:from>
    <xdr:to>
      <xdr:col>5</xdr:col>
      <xdr:colOff>504360</xdr:colOff>
      <xdr:row>7050</xdr:row>
      <xdr:rowOff>122760</xdr:rowOff>
    </xdr:to>
    <xdr:sp macro="" textlink="">
      <xdr:nvSpPr>
        <xdr:cNvPr id="5154" name="Line 1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/>
      </xdr:nvSpPr>
      <xdr:spPr>
        <a:xfrm flipV="1">
          <a:off x="5509440" y="117328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7044</xdr:row>
      <xdr:rowOff>13320</xdr:rowOff>
    </xdr:from>
    <xdr:to>
      <xdr:col>4</xdr:col>
      <xdr:colOff>514800</xdr:colOff>
      <xdr:row>7044</xdr:row>
      <xdr:rowOff>119520</xdr:rowOff>
    </xdr:to>
    <xdr:sp macro="" textlink="">
      <xdr:nvSpPr>
        <xdr:cNvPr id="5155" name="Line 1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/>
      </xdr:nvSpPr>
      <xdr:spPr>
        <a:xfrm flipV="1">
          <a:off x="4864680" y="1172241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60840</xdr:colOff>
      <xdr:row>7037</xdr:row>
      <xdr:rowOff>34200</xdr:rowOff>
    </xdr:from>
    <xdr:to>
      <xdr:col>4</xdr:col>
      <xdr:colOff>524880</xdr:colOff>
      <xdr:row>7037</xdr:row>
      <xdr:rowOff>140400</xdr:rowOff>
    </xdr:to>
    <xdr:sp macro="" textlink="">
      <xdr:nvSpPr>
        <xdr:cNvPr id="5156" name="Line 1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/>
      </xdr:nvSpPr>
      <xdr:spPr>
        <a:xfrm flipV="1">
          <a:off x="4874760" y="117112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7040</xdr:row>
      <xdr:rowOff>11520</xdr:rowOff>
    </xdr:from>
    <xdr:to>
      <xdr:col>5</xdr:col>
      <xdr:colOff>511560</xdr:colOff>
      <xdr:row>7040</xdr:row>
      <xdr:rowOff>117720</xdr:rowOff>
    </xdr:to>
    <xdr:sp macro="" textlink="">
      <xdr:nvSpPr>
        <xdr:cNvPr id="5157" name="Line 1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/>
      </xdr:nvSpPr>
      <xdr:spPr>
        <a:xfrm flipV="1">
          <a:off x="5516640" y="117158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113760</xdr:colOff>
      <xdr:row>7054</xdr:row>
      <xdr:rowOff>18360</xdr:rowOff>
    </xdr:from>
    <xdr:to>
      <xdr:col>4</xdr:col>
      <xdr:colOff>577800</xdr:colOff>
      <xdr:row>7054</xdr:row>
      <xdr:rowOff>124560</xdr:rowOff>
    </xdr:to>
    <xdr:sp macro="" textlink="">
      <xdr:nvSpPr>
        <xdr:cNvPr id="5158" name="Line 1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/>
      </xdr:nvSpPr>
      <xdr:spPr>
        <a:xfrm flipV="1">
          <a:off x="4927680" y="117393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7039</xdr:row>
      <xdr:rowOff>75600</xdr:rowOff>
    </xdr:from>
    <xdr:to>
      <xdr:col>6</xdr:col>
      <xdr:colOff>500235</xdr:colOff>
      <xdr:row>7040</xdr:row>
      <xdr:rowOff>19440</xdr:rowOff>
    </xdr:to>
    <xdr:sp macro="" textlink="">
      <xdr:nvSpPr>
        <xdr:cNvPr id="5159" name="Line 1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/>
      </xdr:nvSpPr>
      <xdr:spPr>
        <a:xfrm flipV="1">
          <a:off x="6148440" y="117149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93960</xdr:colOff>
      <xdr:row>7043</xdr:row>
      <xdr:rowOff>20160</xdr:rowOff>
    </xdr:from>
    <xdr:to>
      <xdr:col>4</xdr:col>
      <xdr:colOff>558000</xdr:colOff>
      <xdr:row>7043</xdr:row>
      <xdr:rowOff>126360</xdr:rowOff>
    </xdr:to>
    <xdr:sp macro="" textlink="">
      <xdr:nvSpPr>
        <xdr:cNvPr id="5160" name="Line 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/>
      </xdr:nvSpPr>
      <xdr:spPr>
        <a:xfrm flipV="1">
          <a:off x="4907880" y="117208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315</xdr:colOff>
      <xdr:row>7042</xdr:row>
      <xdr:rowOff>48600</xdr:rowOff>
    </xdr:from>
    <xdr:to>
      <xdr:col>7</xdr:col>
      <xdr:colOff>447840</xdr:colOff>
      <xdr:row>7042</xdr:row>
      <xdr:rowOff>154800</xdr:rowOff>
    </xdr:to>
    <xdr:sp macro="" textlink="">
      <xdr:nvSpPr>
        <xdr:cNvPr id="5161" name="Line 1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/>
      </xdr:nvSpPr>
      <xdr:spPr>
        <a:xfrm flipV="1">
          <a:off x="6645960" y="117195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786195</xdr:colOff>
      <xdr:row>7049</xdr:row>
      <xdr:rowOff>14040</xdr:rowOff>
    </xdr:from>
    <xdr:to>
      <xdr:col>4</xdr:col>
      <xdr:colOff>459360</xdr:colOff>
      <xdr:row>7049</xdr:row>
      <xdr:rowOff>120240</xdr:rowOff>
    </xdr:to>
    <xdr:sp macro="" textlink="">
      <xdr:nvSpPr>
        <xdr:cNvPr id="5162" name="Line 1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/>
      </xdr:nvSpPr>
      <xdr:spPr>
        <a:xfrm flipV="1">
          <a:off x="4809240" y="117311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571380</xdr:colOff>
      <xdr:row>7033</xdr:row>
      <xdr:rowOff>15480</xdr:rowOff>
    </xdr:from>
    <xdr:to>
      <xdr:col>11</xdr:col>
      <xdr:colOff>1770</xdr:colOff>
      <xdr:row>7033</xdr:row>
      <xdr:rowOff>121680</xdr:rowOff>
    </xdr:to>
    <xdr:sp macro="" textlink="">
      <xdr:nvSpPr>
        <xdr:cNvPr id="5163" name="Line 1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/>
      </xdr:nvSpPr>
      <xdr:spPr>
        <a:xfrm flipV="1">
          <a:off x="8739360" y="117045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9000</xdr:colOff>
      <xdr:row>7052</xdr:row>
      <xdr:rowOff>17280</xdr:rowOff>
    </xdr:from>
    <xdr:to>
      <xdr:col>7</xdr:col>
      <xdr:colOff>473040</xdr:colOff>
      <xdr:row>7052</xdr:row>
      <xdr:rowOff>123480</xdr:rowOff>
    </xdr:to>
    <xdr:sp macro="" textlink="">
      <xdr:nvSpPr>
        <xdr:cNvPr id="5164" name="Line 1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/>
      </xdr:nvSpPr>
      <xdr:spPr>
        <a:xfrm flipV="1">
          <a:off x="6671160" y="1173610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34920</xdr:colOff>
      <xdr:row>7041</xdr:row>
      <xdr:rowOff>21240</xdr:rowOff>
    </xdr:from>
    <xdr:to>
      <xdr:col>7</xdr:col>
      <xdr:colOff>498960</xdr:colOff>
      <xdr:row>7041</xdr:row>
      <xdr:rowOff>127440</xdr:rowOff>
    </xdr:to>
    <xdr:sp macro="" textlink="">
      <xdr:nvSpPr>
        <xdr:cNvPr id="5165" name="Line 1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/>
      </xdr:nvSpPr>
      <xdr:spPr>
        <a:xfrm flipV="1">
          <a:off x="6697080" y="117176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36000</xdr:colOff>
      <xdr:row>7036</xdr:row>
      <xdr:rowOff>0</xdr:rowOff>
    </xdr:from>
    <xdr:to>
      <xdr:col>7</xdr:col>
      <xdr:colOff>500040</xdr:colOff>
      <xdr:row>7036</xdr:row>
      <xdr:rowOff>106200</xdr:rowOff>
    </xdr:to>
    <xdr:sp macro="" textlink="">
      <xdr:nvSpPr>
        <xdr:cNvPr id="5166" name="Line 1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/>
      </xdr:nvSpPr>
      <xdr:spPr>
        <a:xfrm flipV="1">
          <a:off x="6698160" y="117092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930</xdr:colOff>
      <xdr:row>7038</xdr:row>
      <xdr:rowOff>20520</xdr:rowOff>
    </xdr:from>
    <xdr:to>
      <xdr:col>11</xdr:col>
      <xdr:colOff>2820</xdr:colOff>
      <xdr:row>7038</xdr:row>
      <xdr:rowOff>126720</xdr:rowOff>
    </xdr:to>
    <xdr:sp macro="" textlink="">
      <xdr:nvSpPr>
        <xdr:cNvPr id="5167" name="Line 1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/>
      </xdr:nvSpPr>
      <xdr:spPr>
        <a:xfrm flipV="1">
          <a:off x="8721360" y="117127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234000</xdr:colOff>
      <xdr:row>7058</xdr:row>
      <xdr:rowOff>9000</xdr:rowOff>
    </xdr:from>
    <xdr:to>
      <xdr:col>8</xdr:col>
      <xdr:colOff>698040</xdr:colOff>
      <xdr:row>7058</xdr:row>
      <xdr:rowOff>115200</xdr:rowOff>
    </xdr:to>
    <xdr:sp macro="" textlink="">
      <xdr:nvSpPr>
        <xdr:cNvPr id="5168" name="Line 1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/>
      </xdr:nvSpPr>
      <xdr:spPr>
        <a:xfrm flipV="1">
          <a:off x="7455600" y="1174641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7053</xdr:row>
      <xdr:rowOff>8280</xdr:rowOff>
    </xdr:from>
    <xdr:to>
      <xdr:col>5</xdr:col>
      <xdr:colOff>515160</xdr:colOff>
      <xdr:row>7053</xdr:row>
      <xdr:rowOff>114480</xdr:rowOff>
    </xdr:to>
    <xdr:sp macro="" textlink="">
      <xdr:nvSpPr>
        <xdr:cNvPr id="5169" name="Line 1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/>
      </xdr:nvSpPr>
      <xdr:spPr>
        <a:xfrm flipV="1">
          <a:off x="5520240" y="117376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54720</xdr:colOff>
      <xdr:row>7048</xdr:row>
      <xdr:rowOff>13680</xdr:rowOff>
    </xdr:from>
    <xdr:to>
      <xdr:col>4</xdr:col>
      <xdr:colOff>518760</xdr:colOff>
      <xdr:row>7048</xdr:row>
      <xdr:rowOff>119880</xdr:rowOff>
    </xdr:to>
    <xdr:sp macro="" textlink="">
      <xdr:nvSpPr>
        <xdr:cNvPr id="5170" name="Line 1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/>
      </xdr:nvSpPr>
      <xdr:spPr>
        <a:xfrm flipV="1">
          <a:off x="4868640" y="117295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7059</xdr:row>
      <xdr:rowOff>160200</xdr:rowOff>
    </xdr:from>
    <xdr:to>
      <xdr:col>8</xdr:col>
      <xdr:colOff>660600</xdr:colOff>
      <xdr:row>7060</xdr:row>
      <xdr:rowOff>103680</xdr:rowOff>
    </xdr:to>
    <xdr:sp macro="" textlink="">
      <xdr:nvSpPr>
        <xdr:cNvPr id="5171" name="Line 1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/>
      </xdr:nvSpPr>
      <xdr:spPr>
        <a:xfrm flipV="1">
          <a:off x="7418160" y="117495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37440</xdr:colOff>
      <xdr:row>7059</xdr:row>
      <xdr:rowOff>19080</xdr:rowOff>
    </xdr:from>
    <xdr:to>
      <xdr:col>5</xdr:col>
      <xdr:colOff>501480</xdr:colOff>
      <xdr:row>7059</xdr:row>
      <xdr:rowOff>125280</xdr:rowOff>
    </xdr:to>
    <xdr:sp macro="" textlink="">
      <xdr:nvSpPr>
        <xdr:cNvPr id="5172" name="Line 1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/>
      </xdr:nvSpPr>
      <xdr:spPr>
        <a:xfrm flipV="1">
          <a:off x="5506560" y="117481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163440</xdr:colOff>
      <xdr:row>7062</xdr:row>
      <xdr:rowOff>20520</xdr:rowOff>
    </xdr:from>
    <xdr:to>
      <xdr:col>3</xdr:col>
      <xdr:colOff>627480</xdr:colOff>
      <xdr:row>7062</xdr:row>
      <xdr:rowOff>126720</xdr:rowOff>
    </xdr:to>
    <xdr:sp macro="" textlink="">
      <xdr:nvSpPr>
        <xdr:cNvPr id="5173" name="Line 1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/>
      </xdr:nvSpPr>
      <xdr:spPr>
        <a:xfrm flipV="1">
          <a:off x="4100760" y="117530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45360</xdr:colOff>
      <xdr:row>7061</xdr:row>
      <xdr:rowOff>19800</xdr:rowOff>
    </xdr:from>
    <xdr:to>
      <xdr:col>7</xdr:col>
      <xdr:colOff>4575</xdr:colOff>
      <xdr:row>7061</xdr:row>
      <xdr:rowOff>126000</xdr:rowOff>
    </xdr:to>
    <xdr:sp macro="" textlink="">
      <xdr:nvSpPr>
        <xdr:cNvPr id="5174" name="Line 1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/>
      </xdr:nvSpPr>
      <xdr:spPr>
        <a:xfrm flipV="1">
          <a:off x="6148080" y="117513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147240</xdr:colOff>
      <xdr:row>7069</xdr:row>
      <xdr:rowOff>37800</xdr:rowOff>
    </xdr:from>
    <xdr:to>
      <xdr:col>3</xdr:col>
      <xdr:colOff>611280</xdr:colOff>
      <xdr:row>7069</xdr:row>
      <xdr:rowOff>144000</xdr:rowOff>
    </xdr:to>
    <xdr:sp macro="" textlink="">
      <xdr:nvSpPr>
        <xdr:cNvPr id="5175" name="Line 1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/>
      </xdr:nvSpPr>
      <xdr:spPr>
        <a:xfrm flipV="1">
          <a:off x="4084560" y="117645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80640</xdr:colOff>
      <xdr:row>7067</xdr:row>
      <xdr:rowOff>36720</xdr:rowOff>
    </xdr:from>
    <xdr:to>
      <xdr:col>4</xdr:col>
      <xdr:colOff>544680</xdr:colOff>
      <xdr:row>7067</xdr:row>
      <xdr:rowOff>142920</xdr:rowOff>
    </xdr:to>
    <xdr:sp macro="" textlink="">
      <xdr:nvSpPr>
        <xdr:cNvPr id="5176" name="Line 1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/>
      </xdr:nvSpPr>
      <xdr:spPr>
        <a:xfrm flipV="1">
          <a:off x="4894560" y="117613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31680</xdr:colOff>
      <xdr:row>7065</xdr:row>
      <xdr:rowOff>35640</xdr:rowOff>
    </xdr:from>
    <xdr:to>
      <xdr:col>6</xdr:col>
      <xdr:colOff>495720</xdr:colOff>
      <xdr:row>7065</xdr:row>
      <xdr:rowOff>141840</xdr:rowOff>
    </xdr:to>
    <xdr:sp macro="" textlink="">
      <xdr:nvSpPr>
        <xdr:cNvPr id="5177" name="Line 1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/>
      </xdr:nvSpPr>
      <xdr:spPr>
        <a:xfrm flipV="1">
          <a:off x="6134400" y="117580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82800</xdr:colOff>
      <xdr:row>7063</xdr:row>
      <xdr:rowOff>34920</xdr:rowOff>
    </xdr:from>
    <xdr:to>
      <xdr:col>5</xdr:col>
      <xdr:colOff>546840</xdr:colOff>
      <xdr:row>7063</xdr:row>
      <xdr:rowOff>141120</xdr:rowOff>
    </xdr:to>
    <xdr:sp macro="" textlink="">
      <xdr:nvSpPr>
        <xdr:cNvPr id="5178" name="Line 1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/>
      </xdr:nvSpPr>
      <xdr:spPr>
        <a:xfrm flipV="1">
          <a:off x="5551920" y="1175479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7068</xdr:row>
      <xdr:rowOff>20520</xdr:rowOff>
    </xdr:from>
    <xdr:to>
      <xdr:col>11</xdr:col>
      <xdr:colOff>1080</xdr:colOff>
      <xdr:row>7068</xdr:row>
      <xdr:rowOff>126720</xdr:rowOff>
    </xdr:to>
    <xdr:sp macro="" textlink="">
      <xdr:nvSpPr>
        <xdr:cNvPr id="5179" name="Line 1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/>
      </xdr:nvSpPr>
      <xdr:spPr>
        <a:xfrm flipV="1">
          <a:off x="8742600" y="117627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204480</xdr:colOff>
      <xdr:row>7075</xdr:row>
      <xdr:rowOff>6840</xdr:rowOff>
    </xdr:from>
    <xdr:to>
      <xdr:col>8</xdr:col>
      <xdr:colOff>668520</xdr:colOff>
      <xdr:row>7075</xdr:row>
      <xdr:rowOff>113040</xdr:rowOff>
    </xdr:to>
    <xdr:sp macro="" textlink="">
      <xdr:nvSpPr>
        <xdr:cNvPr id="5180" name="Line 1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/>
      </xdr:nvSpPr>
      <xdr:spPr>
        <a:xfrm flipV="1">
          <a:off x="7426080" y="117740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143280</xdr:colOff>
      <xdr:row>7072</xdr:row>
      <xdr:rowOff>27360</xdr:rowOff>
    </xdr:from>
    <xdr:to>
      <xdr:col>3</xdr:col>
      <xdr:colOff>607320</xdr:colOff>
      <xdr:row>7072</xdr:row>
      <xdr:rowOff>133560</xdr:rowOff>
    </xdr:to>
    <xdr:sp macro="" textlink="">
      <xdr:nvSpPr>
        <xdr:cNvPr id="5181" name="Line 1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/>
      </xdr:nvSpPr>
      <xdr:spPr>
        <a:xfrm flipV="1">
          <a:off x="4080600" y="117693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196920</xdr:colOff>
      <xdr:row>7073</xdr:row>
      <xdr:rowOff>29520</xdr:rowOff>
    </xdr:from>
    <xdr:to>
      <xdr:col>3</xdr:col>
      <xdr:colOff>660960</xdr:colOff>
      <xdr:row>7073</xdr:row>
      <xdr:rowOff>135720</xdr:rowOff>
    </xdr:to>
    <xdr:sp macro="" textlink="">
      <xdr:nvSpPr>
        <xdr:cNvPr id="5182" name="Line 1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/>
      </xdr:nvSpPr>
      <xdr:spPr>
        <a:xfrm flipV="1">
          <a:off x="4134240" y="117710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48960</xdr:colOff>
      <xdr:row>7066</xdr:row>
      <xdr:rowOff>36360</xdr:rowOff>
    </xdr:from>
    <xdr:to>
      <xdr:col>7</xdr:col>
      <xdr:colOff>503475</xdr:colOff>
      <xdr:row>7066</xdr:row>
      <xdr:rowOff>142560</xdr:rowOff>
    </xdr:to>
    <xdr:sp macro="" textlink="">
      <xdr:nvSpPr>
        <xdr:cNvPr id="5183" name="Line 1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/>
      </xdr:nvSpPr>
      <xdr:spPr>
        <a:xfrm flipV="1">
          <a:off x="6711120" y="1175969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161280</xdr:colOff>
      <xdr:row>7064</xdr:row>
      <xdr:rowOff>6840</xdr:rowOff>
    </xdr:from>
    <xdr:to>
      <xdr:col>8</xdr:col>
      <xdr:colOff>625320</xdr:colOff>
      <xdr:row>7064</xdr:row>
      <xdr:rowOff>113040</xdr:rowOff>
    </xdr:to>
    <xdr:sp macro="" textlink="">
      <xdr:nvSpPr>
        <xdr:cNvPr id="5184" name="Line 1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/>
      </xdr:nvSpPr>
      <xdr:spPr>
        <a:xfrm flipV="1">
          <a:off x="7382880" y="117561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19440</xdr:colOff>
      <xdr:row>7080</xdr:row>
      <xdr:rowOff>158040</xdr:rowOff>
    </xdr:from>
    <xdr:to>
      <xdr:col>7</xdr:col>
      <xdr:colOff>483480</xdr:colOff>
      <xdr:row>7081</xdr:row>
      <xdr:rowOff>101520</xdr:rowOff>
    </xdr:to>
    <xdr:sp macro="" textlink="">
      <xdr:nvSpPr>
        <xdr:cNvPr id="5185" name="Line 1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/>
      </xdr:nvSpPr>
      <xdr:spPr>
        <a:xfrm flipV="1">
          <a:off x="6681600" y="117843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501735</xdr:colOff>
      <xdr:row>7079</xdr:row>
      <xdr:rowOff>159840</xdr:rowOff>
    </xdr:from>
    <xdr:to>
      <xdr:col>7</xdr:col>
      <xdr:colOff>453960</xdr:colOff>
      <xdr:row>7080</xdr:row>
      <xdr:rowOff>103320</xdr:rowOff>
    </xdr:to>
    <xdr:sp macro="" textlink="">
      <xdr:nvSpPr>
        <xdr:cNvPr id="5186" name="Line 1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/>
      </xdr:nvSpPr>
      <xdr:spPr>
        <a:xfrm flipV="1">
          <a:off x="6652080" y="1178269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31320</xdr:colOff>
      <xdr:row>7074</xdr:row>
      <xdr:rowOff>39600</xdr:rowOff>
    </xdr:from>
    <xdr:to>
      <xdr:col>5</xdr:col>
      <xdr:colOff>495360</xdr:colOff>
      <xdr:row>7074</xdr:row>
      <xdr:rowOff>145800</xdr:rowOff>
    </xdr:to>
    <xdr:sp macro="" textlink="">
      <xdr:nvSpPr>
        <xdr:cNvPr id="5187" name="Line 1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/>
      </xdr:nvSpPr>
      <xdr:spPr>
        <a:xfrm flipV="1">
          <a:off x="5500440" y="1177273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7079</xdr:row>
      <xdr:rowOff>35640</xdr:rowOff>
    </xdr:from>
    <xdr:to>
      <xdr:col>8</xdr:col>
      <xdr:colOff>2055</xdr:colOff>
      <xdr:row>7079</xdr:row>
      <xdr:rowOff>141840</xdr:rowOff>
    </xdr:to>
    <xdr:sp macro="" textlink="">
      <xdr:nvSpPr>
        <xdr:cNvPr id="5188" name="Line 1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/>
      </xdr:nvSpPr>
      <xdr:spPr>
        <a:xfrm flipV="1">
          <a:off x="6705000" y="117814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82800</xdr:colOff>
      <xdr:row>7085</xdr:row>
      <xdr:rowOff>216360</xdr:rowOff>
    </xdr:from>
    <xdr:to>
      <xdr:col>5</xdr:col>
      <xdr:colOff>546840</xdr:colOff>
      <xdr:row>7086</xdr:row>
      <xdr:rowOff>95400</xdr:rowOff>
    </xdr:to>
    <xdr:sp macro="" textlink="">
      <xdr:nvSpPr>
        <xdr:cNvPr id="5189" name="Line 1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/>
      </xdr:nvSpPr>
      <xdr:spPr>
        <a:xfrm flipV="1">
          <a:off x="5551920" y="117930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30600</xdr:colOff>
      <xdr:row>7087</xdr:row>
      <xdr:rowOff>12960</xdr:rowOff>
    </xdr:from>
    <xdr:to>
      <xdr:col>4</xdr:col>
      <xdr:colOff>494640</xdr:colOff>
      <xdr:row>7087</xdr:row>
      <xdr:rowOff>119160</xdr:rowOff>
    </xdr:to>
    <xdr:sp macro="" textlink="">
      <xdr:nvSpPr>
        <xdr:cNvPr id="5190" name="Line 1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/>
      </xdr:nvSpPr>
      <xdr:spPr>
        <a:xfrm flipV="1">
          <a:off x="4844520" y="1179487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7098</xdr:row>
      <xdr:rowOff>21240</xdr:rowOff>
    </xdr:from>
    <xdr:to>
      <xdr:col>3</xdr:col>
      <xdr:colOff>620640</xdr:colOff>
      <xdr:row>7098</xdr:row>
      <xdr:rowOff>127440</xdr:rowOff>
    </xdr:to>
    <xdr:sp macro="" textlink="">
      <xdr:nvSpPr>
        <xdr:cNvPr id="5191" name="Line 1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/>
      </xdr:nvSpPr>
      <xdr:spPr>
        <a:xfrm flipV="1">
          <a:off x="4093920" y="1181348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79920</xdr:colOff>
      <xdr:row>7101</xdr:row>
      <xdr:rowOff>41400</xdr:rowOff>
    </xdr:from>
    <xdr:to>
      <xdr:col>4</xdr:col>
      <xdr:colOff>543960</xdr:colOff>
      <xdr:row>7101</xdr:row>
      <xdr:rowOff>147600</xdr:rowOff>
    </xdr:to>
    <xdr:sp macro="" textlink="">
      <xdr:nvSpPr>
        <xdr:cNvPr id="5192" name="Line 1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/>
      </xdr:nvSpPr>
      <xdr:spPr>
        <a:xfrm flipV="1">
          <a:off x="4893840" y="118185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200520</xdr:colOff>
      <xdr:row>7092</xdr:row>
      <xdr:rowOff>158760</xdr:rowOff>
    </xdr:from>
    <xdr:to>
      <xdr:col>8</xdr:col>
      <xdr:colOff>664560</xdr:colOff>
      <xdr:row>7093</xdr:row>
      <xdr:rowOff>102600</xdr:rowOff>
    </xdr:to>
    <xdr:sp macro="" textlink="">
      <xdr:nvSpPr>
        <xdr:cNvPr id="5193" name="Line 1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/>
      </xdr:nvSpPr>
      <xdr:spPr>
        <a:xfrm flipV="1">
          <a:off x="7422120" y="118044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18000</xdr:colOff>
      <xdr:row>7099</xdr:row>
      <xdr:rowOff>11880</xdr:rowOff>
    </xdr:from>
    <xdr:to>
      <xdr:col>5</xdr:col>
      <xdr:colOff>482040</xdr:colOff>
      <xdr:row>7099</xdr:row>
      <xdr:rowOff>118080</xdr:rowOff>
    </xdr:to>
    <xdr:sp macro="" textlink="">
      <xdr:nvSpPr>
        <xdr:cNvPr id="5194" name="Line 1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/>
      </xdr:nvSpPr>
      <xdr:spPr>
        <a:xfrm flipV="1">
          <a:off x="5487120" y="118150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11520</xdr:colOff>
      <xdr:row>7088</xdr:row>
      <xdr:rowOff>32760</xdr:rowOff>
    </xdr:from>
    <xdr:to>
      <xdr:col>4</xdr:col>
      <xdr:colOff>475560</xdr:colOff>
      <xdr:row>7088</xdr:row>
      <xdr:rowOff>138960</xdr:rowOff>
    </xdr:to>
    <xdr:sp macro="" textlink="">
      <xdr:nvSpPr>
        <xdr:cNvPr id="5195" name="Line 1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/>
      </xdr:nvSpPr>
      <xdr:spPr>
        <a:xfrm flipV="1">
          <a:off x="4825440" y="117967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154800</xdr:colOff>
      <xdr:row>7082</xdr:row>
      <xdr:rowOff>43920</xdr:rowOff>
    </xdr:from>
    <xdr:to>
      <xdr:col>8</xdr:col>
      <xdr:colOff>618840</xdr:colOff>
      <xdr:row>7082</xdr:row>
      <xdr:rowOff>150120</xdr:rowOff>
    </xdr:to>
    <xdr:sp macro="" textlink="">
      <xdr:nvSpPr>
        <xdr:cNvPr id="5196" name="Line 1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/>
      </xdr:nvSpPr>
      <xdr:spPr>
        <a:xfrm flipV="1">
          <a:off x="7376400" y="117864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93960</xdr:colOff>
      <xdr:row>7092</xdr:row>
      <xdr:rowOff>24840</xdr:rowOff>
    </xdr:from>
    <xdr:to>
      <xdr:col>4</xdr:col>
      <xdr:colOff>558000</xdr:colOff>
      <xdr:row>7092</xdr:row>
      <xdr:rowOff>131040</xdr:rowOff>
    </xdr:to>
    <xdr:sp macro="" textlink="">
      <xdr:nvSpPr>
        <xdr:cNvPr id="5197" name="Line 1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/>
      </xdr:nvSpPr>
      <xdr:spPr>
        <a:xfrm flipV="1">
          <a:off x="4907880" y="118031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7100</xdr:row>
      <xdr:rowOff>22320</xdr:rowOff>
    </xdr:from>
    <xdr:to>
      <xdr:col>7</xdr:col>
      <xdr:colOff>487080</xdr:colOff>
      <xdr:row>7100</xdr:row>
      <xdr:rowOff>128520</xdr:rowOff>
    </xdr:to>
    <xdr:sp macro="" textlink="">
      <xdr:nvSpPr>
        <xdr:cNvPr id="5198" name="Line 1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/>
      </xdr:nvSpPr>
      <xdr:spPr>
        <a:xfrm flipV="1">
          <a:off x="6685200" y="118167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7097</xdr:row>
      <xdr:rowOff>29880</xdr:rowOff>
    </xdr:from>
    <xdr:to>
      <xdr:col>7</xdr:col>
      <xdr:colOff>477360</xdr:colOff>
      <xdr:row>7097</xdr:row>
      <xdr:rowOff>136080</xdr:rowOff>
    </xdr:to>
    <xdr:sp macro="" textlink="">
      <xdr:nvSpPr>
        <xdr:cNvPr id="5199" name="Line 1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/>
      </xdr:nvSpPr>
      <xdr:spPr>
        <a:xfrm flipV="1">
          <a:off x="6675480" y="118119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33120</xdr:colOff>
      <xdr:row>7091</xdr:row>
      <xdr:rowOff>24840</xdr:rowOff>
    </xdr:from>
    <xdr:to>
      <xdr:col>5</xdr:col>
      <xdr:colOff>497160</xdr:colOff>
      <xdr:row>7091</xdr:row>
      <xdr:rowOff>131040</xdr:rowOff>
    </xdr:to>
    <xdr:sp macro="" textlink="">
      <xdr:nvSpPr>
        <xdr:cNvPr id="5200" name="Line 1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/>
      </xdr:nvSpPr>
      <xdr:spPr>
        <a:xfrm flipV="1">
          <a:off x="5502240" y="1180149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151200</xdr:colOff>
      <xdr:row>7089</xdr:row>
      <xdr:rowOff>157680</xdr:rowOff>
    </xdr:from>
    <xdr:to>
      <xdr:col>8</xdr:col>
      <xdr:colOff>615240</xdr:colOff>
      <xdr:row>7090</xdr:row>
      <xdr:rowOff>101160</xdr:rowOff>
    </xdr:to>
    <xdr:sp macro="" textlink="">
      <xdr:nvSpPr>
        <xdr:cNvPr id="5201" name="Line 1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/>
      </xdr:nvSpPr>
      <xdr:spPr>
        <a:xfrm flipV="1">
          <a:off x="7372800" y="117995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7088</xdr:row>
      <xdr:rowOff>161565</xdr:rowOff>
    </xdr:from>
    <xdr:to>
      <xdr:col>11</xdr:col>
      <xdr:colOff>1080</xdr:colOff>
      <xdr:row>7089</xdr:row>
      <xdr:rowOff>105840</xdr:rowOff>
    </xdr:to>
    <xdr:sp macro="" textlink="">
      <xdr:nvSpPr>
        <xdr:cNvPr id="5202" name="Line 1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/>
      </xdr:nvSpPr>
      <xdr:spPr>
        <a:xfrm flipV="1">
          <a:off x="8742600" y="1179799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7103</xdr:row>
      <xdr:rowOff>157680</xdr:rowOff>
    </xdr:from>
    <xdr:to>
      <xdr:col>4</xdr:col>
      <xdr:colOff>550800</xdr:colOff>
      <xdr:row>7104</xdr:row>
      <xdr:rowOff>101160</xdr:rowOff>
    </xdr:to>
    <xdr:sp macro="" textlink="">
      <xdr:nvSpPr>
        <xdr:cNvPr id="5203" name="Line 1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/>
      </xdr:nvSpPr>
      <xdr:spPr>
        <a:xfrm flipV="1">
          <a:off x="4900680" y="118229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18720</xdr:colOff>
      <xdr:row>7103</xdr:row>
      <xdr:rowOff>20880</xdr:rowOff>
    </xdr:from>
    <xdr:to>
      <xdr:col>7</xdr:col>
      <xdr:colOff>482760</xdr:colOff>
      <xdr:row>7103</xdr:row>
      <xdr:rowOff>127080</xdr:rowOff>
    </xdr:to>
    <xdr:sp macro="" textlink="">
      <xdr:nvSpPr>
        <xdr:cNvPr id="5204" name="Line 1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/>
      </xdr:nvSpPr>
      <xdr:spPr>
        <a:xfrm flipV="1">
          <a:off x="6680880" y="118216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34560</xdr:colOff>
      <xdr:row>7102</xdr:row>
      <xdr:rowOff>32040</xdr:rowOff>
    </xdr:from>
    <xdr:to>
      <xdr:col>5</xdr:col>
      <xdr:colOff>498600</xdr:colOff>
      <xdr:row>7102</xdr:row>
      <xdr:rowOff>138240</xdr:rowOff>
    </xdr:to>
    <xdr:sp macro="" textlink="">
      <xdr:nvSpPr>
        <xdr:cNvPr id="5205" name="Line 1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/>
      </xdr:nvSpPr>
      <xdr:spPr>
        <a:xfrm flipV="1">
          <a:off x="5503680" y="118200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60120</xdr:colOff>
      <xdr:row>7105</xdr:row>
      <xdr:rowOff>5040</xdr:rowOff>
    </xdr:from>
    <xdr:to>
      <xdr:col>4</xdr:col>
      <xdr:colOff>524160</xdr:colOff>
      <xdr:row>7105</xdr:row>
      <xdr:rowOff>111240</xdr:rowOff>
    </xdr:to>
    <xdr:sp macro="" textlink="">
      <xdr:nvSpPr>
        <xdr:cNvPr id="5206" name="Line 1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/>
      </xdr:nvSpPr>
      <xdr:spPr>
        <a:xfrm flipV="1">
          <a:off x="4874040" y="1182470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190440</xdr:colOff>
      <xdr:row>7127</xdr:row>
      <xdr:rowOff>10800</xdr:rowOff>
    </xdr:from>
    <xdr:to>
      <xdr:col>8</xdr:col>
      <xdr:colOff>654480</xdr:colOff>
      <xdr:row>7127</xdr:row>
      <xdr:rowOff>117000</xdr:rowOff>
    </xdr:to>
    <xdr:sp macro="" textlink="">
      <xdr:nvSpPr>
        <xdr:cNvPr id="5207" name="Line 1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/>
      </xdr:nvSpPr>
      <xdr:spPr>
        <a:xfrm flipV="1">
          <a:off x="7412040" y="118618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3675</xdr:colOff>
      <xdr:row>7111</xdr:row>
      <xdr:rowOff>20160</xdr:rowOff>
    </xdr:from>
    <xdr:to>
      <xdr:col>11</xdr:col>
      <xdr:colOff>11160</xdr:colOff>
      <xdr:row>7111</xdr:row>
      <xdr:rowOff>126360</xdr:rowOff>
    </xdr:to>
    <xdr:sp macro="" textlink="">
      <xdr:nvSpPr>
        <xdr:cNvPr id="5208" name="Line 1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/>
      </xdr:nvSpPr>
      <xdr:spPr>
        <a:xfrm flipV="1">
          <a:off x="8752680" y="118352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7108</xdr:row>
      <xdr:rowOff>220320</xdr:rowOff>
    </xdr:from>
    <xdr:to>
      <xdr:col>3</xdr:col>
      <xdr:colOff>656640</xdr:colOff>
      <xdr:row>7109</xdr:row>
      <xdr:rowOff>99000</xdr:rowOff>
    </xdr:to>
    <xdr:sp macro="" textlink="">
      <xdr:nvSpPr>
        <xdr:cNvPr id="5209" name="Line 1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/>
      </xdr:nvSpPr>
      <xdr:spPr>
        <a:xfrm flipV="1">
          <a:off x="4129920" y="118317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7113</xdr:row>
      <xdr:rowOff>11520</xdr:rowOff>
    </xdr:from>
    <xdr:to>
      <xdr:col>5</xdr:col>
      <xdr:colOff>524880</xdr:colOff>
      <xdr:row>7113</xdr:row>
      <xdr:rowOff>117720</xdr:rowOff>
    </xdr:to>
    <xdr:sp macro="" textlink="">
      <xdr:nvSpPr>
        <xdr:cNvPr id="5210" name="Line 1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/>
      </xdr:nvSpPr>
      <xdr:spPr>
        <a:xfrm flipV="1">
          <a:off x="5529960" y="118384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7117</xdr:row>
      <xdr:rowOff>157320</xdr:rowOff>
    </xdr:from>
    <xdr:to>
      <xdr:col>3</xdr:col>
      <xdr:colOff>620640</xdr:colOff>
      <xdr:row>7118</xdr:row>
      <xdr:rowOff>100800</xdr:rowOff>
    </xdr:to>
    <xdr:sp macro="" textlink="">
      <xdr:nvSpPr>
        <xdr:cNvPr id="5211" name="Line 1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/>
      </xdr:nvSpPr>
      <xdr:spPr>
        <a:xfrm flipV="1">
          <a:off x="4093920" y="1184637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160200</xdr:colOff>
      <xdr:row>7122</xdr:row>
      <xdr:rowOff>5760</xdr:rowOff>
    </xdr:from>
    <xdr:to>
      <xdr:col>3</xdr:col>
      <xdr:colOff>624240</xdr:colOff>
      <xdr:row>7122</xdr:row>
      <xdr:rowOff>111960</xdr:rowOff>
    </xdr:to>
    <xdr:sp macro="" textlink="">
      <xdr:nvSpPr>
        <xdr:cNvPr id="5212" name="Line 1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/>
      </xdr:nvSpPr>
      <xdr:spPr>
        <a:xfrm flipV="1">
          <a:off x="4097520" y="118529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186840</xdr:colOff>
      <xdr:row>7112</xdr:row>
      <xdr:rowOff>11160</xdr:rowOff>
    </xdr:from>
    <xdr:to>
      <xdr:col>3</xdr:col>
      <xdr:colOff>650880</xdr:colOff>
      <xdr:row>7112</xdr:row>
      <xdr:rowOff>117360</xdr:rowOff>
    </xdr:to>
    <xdr:sp macro="" textlink="">
      <xdr:nvSpPr>
        <xdr:cNvPr id="5213" name="Line 1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/>
      </xdr:nvSpPr>
      <xdr:spPr>
        <a:xfrm flipV="1">
          <a:off x="4124160" y="118367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7119</xdr:row>
      <xdr:rowOff>14400</xdr:rowOff>
    </xdr:from>
    <xdr:to>
      <xdr:col>5</xdr:col>
      <xdr:colOff>511560</xdr:colOff>
      <xdr:row>7119</xdr:row>
      <xdr:rowOff>120600</xdr:rowOff>
    </xdr:to>
    <xdr:sp macro="" textlink="">
      <xdr:nvSpPr>
        <xdr:cNvPr id="5214" name="Line 1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/>
      </xdr:nvSpPr>
      <xdr:spPr>
        <a:xfrm flipV="1">
          <a:off x="5516640" y="118481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34920</xdr:colOff>
      <xdr:row>7117</xdr:row>
      <xdr:rowOff>5760</xdr:rowOff>
    </xdr:from>
    <xdr:to>
      <xdr:col>4</xdr:col>
      <xdr:colOff>498960</xdr:colOff>
      <xdr:row>7117</xdr:row>
      <xdr:rowOff>111960</xdr:rowOff>
    </xdr:to>
    <xdr:sp macro="" textlink="">
      <xdr:nvSpPr>
        <xdr:cNvPr id="5215" name="Line 1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/>
      </xdr:nvSpPr>
      <xdr:spPr>
        <a:xfrm flipV="1">
          <a:off x="4848840" y="1184485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7115</xdr:row>
      <xdr:rowOff>155880</xdr:rowOff>
    </xdr:from>
    <xdr:to>
      <xdr:col>7</xdr:col>
      <xdr:colOff>477360</xdr:colOff>
      <xdr:row>7116</xdr:row>
      <xdr:rowOff>99720</xdr:rowOff>
    </xdr:to>
    <xdr:sp macro="" textlink="">
      <xdr:nvSpPr>
        <xdr:cNvPr id="5216" name="Line 1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/>
      </xdr:nvSpPr>
      <xdr:spPr>
        <a:xfrm flipV="1">
          <a:off x="6675480" y="118431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15840</xdr:colOff>
      <xdr:row>7121</xdr:row>
      <xdr:rowOff>15120</xdr:rowOff>
    </xdr:from>
    <xdr:to>
      <xdr:col>7</xdr:col>
      <xdr:colOff>479880</xdr:colOff>
      <xdr:row>7121</xdr:row>
      <xdr:rowOff>121320</xdr:rowOff>
    </xdr:to>
    <xdr:sp macro="" textlink="">
      <xdr:nvSpPr>
        <xdr:cNvPr id="5217" name="Line 1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/>
      </xdr:nvSpPr>
      <xdr:spPr>
        <a:xfrm flipV="1">
          <a:off x="6678000" y="1185145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5760</xdr:colOff>
      <xdr:row>7120</xdr:row>
      <xdr:rowOff>14400</xdr:rowOff>
    </xdr:from>
    <xdr:to>
      <xdr:col>7</xdr:col>
      <xdr:colOff>469800</xdr:colOff>
      <xdr:row>7120</xdr:row>
      <xdr:rowOff>120600</xdr:rowOff>
    </xdr:to>
    <xdr:sp macro="" textlink="">
      <xdr:nvSpPr>
        <xdr:cNvPr id="5218" name="Line 1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/>
      </xdr:nvSpPr>
      <xdr:spPr>
        <a:xfrm flipV="1">
          <a:off x="6667920" y="118498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19440</xdr:colOff>
      <xdr:row>7110</xdr:row>
      <xdr:rowOff>720</xdr:rowOff>
    </xdr:from>
    <xdr:to>
      <xdr:col>7</xdr:col>
      <xdr:colOff>483480</xdr:colOff>
      <xdr:row>7110</xdr:row>
      <xdr:rowOff>106920</xdr:rowOff>
    </xdr:to>
    <xdr:sp macro="" textlink="">
      <xdr:nvSpPr>
        <xdr:cNvPr id="5219" name="Line 1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/>
      </xdr:nvSpPr>
      <xdr:spPr>
        <a:xfrm flipV="1">
          <a:off x="6681600" y="118334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39960</xdr:colOff>
      <xdr:row>7114</xdr:row>
      <xdr:rowOff>360</xdr:rowOff>
    </xdr:from>
    <xdr:to>
      <xdr:col>9</xdr:col>
      <xdr:colOff>504000</xdr:colOff>
      <xdr:row>7114</xdr:row>
      <xdr:rowOff>106560</xdr:rowOff>
    </xdr:to>
    <xdr:sp macro="" textlink="">
      <xdr:nvSpPr>
        <xdr:cNvPr id="5220" name="Line 1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/>
      </xdr:nvSpPr>
      <xdr:spPr>
        <a:xfrm flipV="1">
          <a:off x="8169840" y="1183992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177840</xdr:colOff>
      <xdr:row>7115</xdr:row>
      <xdr:rowOff>31320</xdr:rowOff>
    </xdr:from>
    <xdr:to>
      <xdr:col>8</xdr:col>
      <xdr:colOff>641880</xdr:colOff>
      <xdr:row>7115</xdr:row>
      <xdr:rowOff>137520</xdr:rowOff>
    </xdr:to>
    <xdr:sp macro="" textlink="">
      <xdr:nvSpPr>
        <xdr:cNvPr id="5221" name="Line 1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/>
      </xdr:nvSpPr>
      <xdr:spPr>
        <a:xfrm flipV="1">
          <a:off x="7399440" y="1184186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190080</xdr:colOff>
      <xdr:row>7129</xdr:row>
      <xdr:rowOff>9360</xdr:rowOff>
    </xdr:from>
    <xdr:to>
      <xdr:col>3</xdr:col>
      <xdr:colOff>654120</xdr:colOff>
      <xdr:row>7129</xdr:row>
      <xdr:rowOff>115560</xdr:rowOff>
    </xdr:to>
    <xdr:sp macro="" textlink="">
      <xdr:nvSpPr>
        <xdr:cNvPr id="5222" name="Line 1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/>
      </xdr:nvSpPr>
      <xdr:spPr>
        <a:xfrm flipV="1">
          <a:off x="4127400" y="118650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90360</xdr:colOff>
      <xdr:row>7126</xdr:row>
      <xdr:rowOff>7920</xdr:rowOff>
    </xdr:from>
    <xdr:to>
      <xdr:col>4</xdr:col>
      <xdr:colOff>554400</xdr:colOff>
      <xdr:row>7126</xdr:row>
      <xdr:rowOff>114120</xdr:rowOff>
    </xdr:to>
    <xdr:sp macro="" textlink="">
      <xdr:nvSpPr>
        <xdr:cNvPr id="5223" name="Line 1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/>
      </xdr:nvSpPr>
      <xdr:spPr>
        <a:xfrm flipV="1">
          <a:off x="4904280" y="118601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29880</xdr:colOff>
      <xdr:row>7136</xdr:row>
      <xdr:rowOff>5040</xdr:rowOff>
    </xdr:from>
    <xdr:to>
      <xdr:col>7</xdr:col>
      <xdr:colOff>493920</xdr:colOff>
      <xdr:row>7136</xdr:row>
      <xdr:rowOff>111240</xdr:rowOff>
    </xdr:to>
    <xdr:sp macro="" textlink="">
      <xdr:nvSpPr>
        <xdr:cNvPr id="5224" name="Line 1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/>
      </xdr:nvSpPr>
      <xdr:spPr>
        <a:xfrm flipV="1">
          <a:off x="6692040" y="118763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196560</xdr:colOff>
      <xdr:row>7132</xdr:row>
      <xdr:rowOff>3600</xdr:rowOff>
    </xdr:from>
    <xdr:to>
      <xdr:col>3</xdr:col>
      <xdr:colOff>660600</xdr:colOff>
      <xdr:row>7132</xdr:row>
      <xdr:rowOff>109800</xdr:rowOff>
    </xdr:to>
    <xdr:sp macro="" textlink="">
      <xdr:nvSpPr>
        <xdr:cNvPr id="5225" name="Line 1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/>
      </xdr:nvSpPr>
      <xdr:spPr>
        <a:xfrm flipV="1">
          <a:off x="4133880" y="118698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7134</xdr:row>
      <xdr:rowOff>13680</xdr:rowOff>
    </xdr:from>
    <xdr:to>
      <xdr:col>5</xdr:col>
      <xdr:colOff>524880</xdr:colOff>
      <xdr:row>7134</xdr:row>
      <xdr:rowOff>119880</xdr:rowOff>
    </xdr:to>
    <xdr:sp macro="" textlink="">
      <xdr:nvSpPr>
        <xdr:cNvPr id="5226" name="Line 1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/>
      </xdr:nvSpPr>
      <xdr:spPr>
        <a:xfrm flipV="1">
          <a:off x="5529960" y="1187321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7136</xdr:row>
      <xdr:rowOff>139320</xdr:rowOff>
    </xdr:from>
    <xdr:to>
      <xdr:col>7</xdr:col>
      <xdr:colOff>487080</xdr:colOff>
      <xdr:row>7137</xdr:row>
      <xdr:rowOff>83160</xdr:rowOff>
    </xdr:to>
    <xdr:sp macro="" textlink="">
      <xdr:nvSpPr>
        <xdr:cNvPr id="5227" name="Line 1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/>
      </xdr:nvSpPr>
      <xdr:spPr>
        <a:xfrm flipV="1">
          <a:off x="6685200" y="118777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88200</xdr:colOff>
      <xdr:row>7133</xdr:row>
      <xdr:rowOff>15840</xdr:rowOff>
    </xdr:from>
    <xdr:to>
      <xdr:col>9</xdr:col>
      <xdr:colOff>552240</xdr:colOff>
      <xdr:row>7133</xdr:row>
      <xdr:rowOff>122040</xdr:rowOff>
    </xdr:to>
    <xdr:sp macro="" textlink="">
      <xdr:nvSpPr>
        <xdr:cNvPr id="5228" name="Line 1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/>
      </xdr:nvSpPr>
      <xdr:spPr>
        <a:xfrm flipV="1">
          <a:off x="8218080" y="118716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186840</xdr:colOff>
      <xdr:row>7135</xdr:row>
      <xdr:rowOff>16920</xdr:rowOff>
    </xdr:from>
    <xdr:to>
      <xdr:col>8</xdr:col>
      <xdr:colOff>650880</xdr:colOff>
      <xdr:row>7135</xdr:row>
      <xdr:rowOff>123120</xdr:rowOff>
    </xdr:to>
    <xdr:sp macro="" textlink="">
      <xdr:nvSpPr>
        <xdr:cNvPr id="5229" name="Line 1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/>
      </xdr:nvSpPr>
      <xdr:spPr>
        <a:xfrm flipV="1">
          <a:off x="7408440" y="118748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7131</xdr:row>
      <xdr:rowOff>10800</xdr:rowOff>
    </xdr:from>
    <xdr:to>
      <xdr:col>11</xdr:col>
      <xdr:colOff>1080</xdr:colOff>
      <xdr:row>7131</xdr:row>
      <xdr:rowOff>117000</xdr:rowOff>
    </xdr:to>
    <xdr:sp macro="" textlink="">
      <xdr:nvSpPr>
        <xdr:cNvPr id="5230" name="Line 1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/>
      </xdr:nvSpPr>
      <xdr:spPr>
        <a:xfrm flipV="1">
          <a:off x="8742600" y="118683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174600</xdr:colOff>
      <xdr:row>7142</xdr:row>
      <xdr:rowOff>5760</xdr:rowOff>
    </xdr:from>
    <xdr:to>
      <xdr:col>8</xdr:col>
      <xdr:colOff>638640</xdr:colOff>
      <xdr:row>7142</xdr:row>
      <xdr:rowOff>111960</xdr:rowOff>
    </xdr:to>
    <xdr:sp macro="" textlink="">
      <xdr:nvSpPr>
        <xdr:cNvPr id="5231" name="Line 1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/>
      </xdr:nvSpPr>
      <xdr:spPr>
        <a:xfrm flipV="1">
          <a:off x="7396200" y="118861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18000</xdr:colOff>
      <xdr:row>7141</xdr:row>
      <xdr:rowOff>24120</xdr:rowOff>
    </xdr:from>
    <xdr:to>
      <xdr:col>5</xdr:col>
      <xdr:colOff>482040</xdr:colOff>
      <xdr:row>7141</xdr:row>
      <xdr:rowOff>130320</xdr:rowOff>
    </xdr:to>
    <xdr:sp macro="" textlink="">
      <xdr:nvSpPr>
        <xdr:cNvPr id="5232" name="Line 1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/>
      </xdr:nvSpPr>
      <xdr:spPr>
        <a:xfrm flipV="1">
          <a:off x="5487120" y="118846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147600</xdr:colOff>
      <xdr:row>7139</xdr:row>
      <xdr:rowOff>16200</xdr:rowOff>
    </xdr:from>
    <xdr:to>
      <xdr:col>3</xdr:col>
      <xdr:colOff>611640</xdr:colOff>
      <xdr:row>7139</xdr:row>
      <xdr:rowOff>122400</xdr:rowOff>
    </xdr:to>
    <xdr:sp macro="" textlink="">
      <xdr:nvSpPr>
        <xdr:cNvPr id="5233" name="Line 1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/>
      </xdr:nvSpPr>
      <xdr:spPr>
        <a:xfrm flipV="1">
          <a:off x="4084920" y="118813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186480</xdr:colOff>
      <xdr:row>7139</xdr:row>
      <xdr:rowOff>160200</xdr:rowOff>
    </xdr:from>
    <xdr:to>
      <xdr:col>3</xdr:col>
      <xdr:colOff>650520</xdr:colOff>
      <xdr:row>7140</xdr:row>
      <xdr:rowOff>103680</xdr:rowOff>
    </xdr:to>
    <xdr:sp macro="" textlink="">
      <xdr:nvSpPr>
        <xdr:cNvPr id="5234" name="Line 1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/>
      </xdr:nvSpPr>
      <xdr:spPr>
        <a:xfrm flipV="1">
          <a:off x="4123800" y="1188280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34920</xdr:colOff>
      <xdr:row>7137</xdr:row>
      <xdr:rowOff>149760</xdr:rowOff>
    </xdr:from>
    <xdr:to>
      <xdr:col>4</xdr:col>
      <xdr:colOff>498960</xdr:colOff>
      <xdr:row>7138</xdr:row>
      <xdr:rowOff>93240</xdr:rowOff>
    </xdr:to>
    <xdr:sp macro="" textlink="">
      <xdr:nvSpPr>
        <xdr:cNvPr id="5235" name="Line 1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/>
      </xdr:nvSpPr>
      <xdr:spPr>
        <a:xfrm flipV="1">
          <a:off x="4848840" y="118794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2565</xdr:colOff>
      <xdr:row>7143</xdr:row>
      <xdr:rowOff>27360</xdr:rowOff>
    </xdr:from>
    <xdr:to>
      <xdr:col>11</xdr:col>
      <xdr:colOff>4455</xdr:colOff>
      <xdr:row>7143</xdr:row>
      <xdr:rowOff>133560</xdr:rowOff>
    </xdr:to>
    <xdr:sp macro="" textlink="">
      <xdr:nvSpPr>
        <xdr:cNvPr id="5236" name="Line 1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/>
      </xdr:nvSpPr>
      <xdr:spPr>
        <a:xfrm flipV="1">
          <a:off x="8732520" y="118879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570075</xdr:colOff>
      <xdr:row>7144</xdr:row>
      <xdr:rowOff>23400</xdr:rowOff>
    </xdr:from>
    <xdr:to>
      <xdr:col>11</xdr:col>
      <xdr:colOff>465</xdr:colOff>
      <xdr:row>7144</xdr:row>
      <xdr:rowOff>129600</xdr:rowOff>
    </xdr:to>
    <xdr:sp macro="" textlink="">
      <xdr:nvSpPr>
        <xdr:cNvPr id="5237" name="Line 1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/>
      </xdr:nvSpPr>
      <xdr:spPr>
        <a:xfrm flipV="1">
          <a:off x="8709480" y="118895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72360</xdr:colOff>
      <xdr:row>7130</xdr:row>
      <xdr:rowOff>17280</xdr:rowOff>
    </xdr:from>
    <xdr:to>
      <xdr:col>9</xdr:col>
      <xdr:colOff>536400</xdr:colOff>
      <xdr:row>7130</xdr:row>
      <xdr:rowOff>123480</xdr:rowOff>
    </xdr:to>
    <xdr:sp macro="" textlink="">
      <xdr:nvSpPr>
        <xdr:cNvPr id="5238" name="Line 1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/>
      </xdr:nvSpPr>
      <xdr:spPr>
        <a:xfrm flipV="1">
          <a:off x="8202240" y="1186674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7150</xdr:row>
      <xdr:rowOff>16920</xdr:rowOff>
    </xdr:from>
    <xdr:to>
      <xdr:col>7</xdr:col>
      <xdr:colOff>477360</xdr:colOff>
      <xdr:row>7150</xdr:row>
      <xdr:rowOff>123120</xdr:rowOff>
    </xdr:to>
    <xdr:sp macro="" textlink="">
      <xdr:nvSpPr>
        <xdr:cNvPr id="5239" name="Line 1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/>
      </xdr:nvSpPr>
      <xdr:spPr>
        <a:xfrm flipV="1">
          <a:off x="6675480" y="118998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41040</xdr:colOff>
      <xdr:row>7148</xdr:row>
      <xdr:rowOff>32400</xdr:rowOff>
    </xdr:from>
    <xdr:to>
      <xdr:col>4</xdr:col>
      <xdr:colOff>505080</xdr:colOff>
      <xdr:row>7148</xdr:row>
      <xdr:rowOff>138600</xdr:rowOff>
    </xdr:to>
    <xdr:sp macro="" textlink="">
      <xdr:nvSpPr>
        <xdr:cNvPr id="5240" name="Line 1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/>
      </xdr:nvSpPr>
      <xdr:spPr>
        <a:xfrm flipV="1">
          <a:off x="4854960" y="1189680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41040</xdr:colOff>
      <xdr:row>7151</xdr:row>
      <xdr:rowOff>27000</xdr:rowOff>
    </xdr:from>
    <xdr:to>
      <xdr:col>4</xdr:col>
      <xdr:colOff>505080</xdr:colOff>
      <xdr:row>7151</xdr:row>
      <xdr:rowOff>133200</xdr:rowOff>
    </xdr:to>
    <xdr:sp macro="" textlink="">
      <xdr:nvSpPr>
        <xdr:cNvPr id="5241" name="Line 1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/>
      </xdr:nvSpPr>
      <xdr:spPr>
        <a:xfrm flipV="1">
          <a:off x="4854960" y="119016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7153</xdr:row>
      <xdr:rowOff>161565</xdr:rowOff>
    </xdr:from>
    <xdr:to>
      <xdr:col>7</xdr:col>
      <xdr:colOff>477360</xdr:colOff>
      <xdr:row>7154</xdr:row>
      <xdr:rowOff>105840</xdr:rowOff>
    </xdr:to>
    <xdr:sp macro="" textlink="">
      <xdr:nvSpPr>
        <xdr:cNvPr id="5242" name="Line 1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/>
      </xdr:nvSpPr>
      <xdr:spPr>
        <a:xfrm flipV="1">
          <a:off x="6675480" y="1190622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7153</xdr:row>
      <xdr:rowOff>18360</xdr:rowOff>
    </xdr:from>
    <xdr:to>
      <xdr:col>7</xdr:col>
      <xdr:colOff>477360</xdr:colOff>
      <xdr:row>7153</xdr:row>
      <xdr:rowOff>124560</xdr:rowOff>
    </xdr:to>
    <xdr:sp macro="" textlink="">
      <xdr:nvSpPr>
        <xdr:cNvPr id="5243" name="Line 1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/>
      </xdr:nvSpPr>
      <xdr:spPr>
        <a:xfrm flipV="1">
          <a:off x="6675480" y="119047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10080</xdr:colOff>
      <xdr:row>7149</xdr:row>
      <xdr:rowOff>11520</xdr:rowOff>
    </xdr:from>
    <xdr:to>
      <xdr:col>6</xdr:col>
      <xdr:colOff>474120</xdr:colOff>
      <xdr:row>7149</xdr:row>
      <xdr:rowOff>117720</xdr:rowOff>
    </xdr:to>
    <xdr:sp macro="" textlink="">
      <xdr:nvSpPr>
        <xdr:cNvPr id="5244" name="Line 1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/>
      </xdr:nvSpPr>
      <xdr:spPr>
        <a:xfrm flipV="1">
          <a:off x="6112800" y="118982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204120</xdr:colOff>
      <xdr:row>7155</xdr:row>
      <xdr:rowOff>26280</xdr:rowOff>
    </xdr:from>
    <xdr:to>
      <xdr:col>8</xdr:col>
      <xdr:colOff>668160</xdr:colOff>
      <xdr:row>7155</xdr:row>
      <xdr:rowOff>132480</xdr:rowOff>
    </xdr:to>
    <xdr:sp macro="" textlink="">
      <xdr:nvSpPr>
        <xdr:cNvPr id="5245" name="Line 1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/>
      </xdr:nvSpPr>
      <xdr:spPr>
        <a:xfrm flipV="1">
          <a:off x="7425720" y="119081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7156</xdr:row>
      <xdr:rowOff>38520</xdr:rowOff>
    </xdr:from>
    <xdr:to>
      <xdr:col>8</xdr:col>
      <xdr:colOff>660600</xdr:colOff>
      <xdr:row>7156</xdr:row>
      <xdr:rowOff>144720</xdr:rowOff>
    </xdr:to>
    <xdr:sp macro="" textlink="">
      <xdr:nvSpPr>
        <xdr:cNvPr id="5246" name="Line 1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/>
      </xdr:nvSpPr>
      <xdr:spPr>
        <a:xfrm flipV="1">
          <a:off x="7418160" y="119098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219960</xdr:colOff>
      <xdr:row>7183</xdr:row>
      <xdr:rowOff>25560</xdr:rowOff>
    </xdr:from>
    <xdr:to>
      <xdr:col>3</xdr:col>
      <xdr:colOff>684000</xdr:colOff>
      <xdr:row>7183</xdr:row>
      <xdr:rowOff>131760</xdr:rowOff>
    </xdr:to>
    <xdr:sp macro="" textlink="">
      <xdr:nvSpPr>
        <xdr:cNvPr id="5247" name="Line 1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/>
      </xdr:nvSpPr>
      <xdr:spPr>
        <a:xfrm flipV="1">
          <a:off x="4157280" y="119555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210240</xdr:colOff>
      <xdr:row>7191</xdr:row>
      <xdr:rowOff>23040</xdr:rowOff>
    </xdr:from>
    <xdr:to>
      <xdr:col>3</xdr:col>
      <xdr:colOff>674280</xdr:colOff>
      <xdr:row>7191</xdr:row>
      <xdr:rowOff>129240</xdr:rowOff>
    </xdr:to>
    <xdr:sp macro="" textlink="">
      <xdr:nvSpPr>
        <xdr:cNvPr id="5248" name="Line 1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/>
      </xdr:nvSpPr>
      <xdr:spPr>
        <a:xfrm flipV="1">
          <a:off x="4147560" y="1196917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22680</xdr:colOff>
      <xdr:row>7182</xdr:row>
      <xdr:rowOff>44640</xdr:rowOff>
    </xdr:from>
    <xdr:to>
      <xdr:col>7</xdr:col>
      <xdr:colOff>486720</xdr:colOff>
      <xdr:row>7182</xdr:row>
      <xdr:rowOff>150840</xdr:rowOff>
    </xdr:to>
    <xdr:sp macro="" textlink="">
      <xdr:nvSpPr>
        <xdr:cNvPr id="5249" name="Line 1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/>
      </xdr:nvSpPr>
      <xdr:spPr>
        <a:xfrm flipV="1">
          <a:off x="6684840" y="119541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160560</xdr:colOff>
      <xdr:row>7187</xdr:row>
      <xdr:rowOff>18360</xdr:rowOff>
    </xdr:from>
    <xdr:to>
      <xdr:col>3</xdr:col>
      <xdr:colOff>624600</xdr:colOff>
      <xdr:row>7187</xdr:row>
      <xdr:rowOff>124560</xdr:rowOff>
    </xdr:to>
    <xdr:sp macro="" textlink="">
      <xdr:nvSpPr>
        <xdr:cNvPr id="5250" name="Line 1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/>
      </xdr:nvSpPr>
      <xdr:spPr>
        <a:xfrm flipV="1">
          <a:off x="4097880" y="1196198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176400</xdr:colOff>
      <xdr:row>7186</xdr:row>
      <xdr:rowOff>10440</xdr:rowOff>
    </xdr:from>
    <xdr:to>
      <xdr:col>3</xdr:col>
      <xdr:colOff>640440</xdr:colOff>
      <xdr:row>7186</xdr:row>
      <xdr:rowOff>116640</xdr:rowOff>
    </xdr:to>
    <xdr:sp macro="" textlink="">
      <xdr:nvSpPr>
        <xdr:cNvPr id="5251" name="Line 1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/>
      </xdr:nvSpPr>
      <xdr:spPr>
        <a:xfrm flipV="1">
          <a:off x="4113720" y="119602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166680</xdr:colOff>
      <xdr:row>7185</xdr:row>
      <xdr:rowOff>28800</xdr:rowOff>
    </xdr:from>
    <xdr:to>
      <xdr:col>3</xdr:col>
      <xdr:colOff>630720</xdr:colOff>
      <xdr:row>7185</xdr:row>
      <xdr:rowOff>135000</xdr:rowOff>
    </xdr:to>
    <xdr:sp macro="" textlink="">
      <xdr:nvSpPr>
        <xdr:cNvPr id="5252" name="Line 1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/>
      </xdr:nvSpPr>
      <xdr:spPr>
        <a:xfrm flipV="1">
          <a:off x="4104000" y="119588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190080</xdr:colOff>
      <xdr:row>7196</xdr:row>
      <xdr:rowOff>25200</xdr:rowOff>
    </xdr:from>
    <xdr:to>
      <xdr:col>3</xdr:col>
      <xdr:colOff>654120</xdr:colOff>
      <xdr:row>7196</xdr:row>
      <xdr:rowOff>131400</xdr:rowOff>
    </xdr:to>
    <xdr:sp macro="" textlink="">
      <xdr:nvSpPr>
        <xdr:cNvPr id="5253" name="Line 1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/>
      </xdr:nvSpPr>
      <xdr:spPr>
        <a:xfrm flipV="1">
          <a:off x="4127400" y="119773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202320</xdr:colOff>
      <xdr:row>7192</xdr:row>
      <xdr:rowOff>33120</xdr:rowOff>
    </xdr:from>
    <xdr:to>
      <xdr:col>3</xdr:col>
      <xdr:colOff>666360</xdr:colOff>
      <xdr:row>7192</xdr:row>
      <xdr:rowOff>139320</xdr:rowOff>
    </xdr:to>
    <xdr:sp macro="" textlink="">
      <xdr:nvSpPr>
        <xdr:cNvPr id="5254" name="Line 1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/>
      </xdr:nvSpPr>
      <xdr:spPr>
        <a:xfrm flipV="1">
          <a:off x="4139640" y="119709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150840</xdr:colOff>
      <xdr:row>7202</xdr:row>
      <xdr:rowOff>33480</xdr:rowOff>
    </xdr:from>
    <xdr:to>
      <xdr:col>8</xdr:col>
      <xdr:colOff>614880</xdr:colOff>
      <xdr:row>7202</xdr:row>
      <xdr:rowOff>139680</xdr:rowOff>
    </xdr:to>
    <xdr:sp macro="" textlink="">
      <xdr:nvSpPr>
        <xdr:cNvPr id="5255" name="Line 1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/>
      </xdr:nvSpPr>
      <xdr:spPr>
        <a:xfrm flipV="1">
          <a:off x="7372440" y="1198779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7201</xdr:row>
      <xdr:rowOff>1800</xdr:rowOff>
    </xdr:from>
    <xdr:to>
      <xdr:col>7</xdr:col>
      <xdr:colOff>477360</xdr:colOff>
      <xdr:row>7201</xdr:row>
      <xdr:rowOff>108000</xdr:rowOff>
    </xdr:to>
    <xdr:sp macro="" textlink="">
      <xdr:nvSpPr>
        <xdr:cNvPr id="5256" name="Line 1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/>
      </xdr:nvSpPr>
      <xdr:spPr>
        <a:xfrm flipV="1">
          <a:off x="6675480" y="119858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7193</xdr:row>
      <xdr:rowOff>38160</xdr:rowOff>
    </xdr:from>
    <xdr:to>
      <xdr:col>8</xdr:col>
      <xdr:colOff>2055</xdr:colOff>
      <xdr:row>7193</xdr:row>
      <xdr:rowOff>144360</xdr:rowOff>
    </xdr:to>
    <xdr:sp macro="" textlink="">
      <xdr:nvSpPr>
        <xdr:cNvPr id="5257" name="Line 1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/>
      </xdr:nvSpPr>
      <xdr:spPr>
        <a:xfrm flipV="1">
          <a:off x="6705000" y="119725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24840</xdr:colOff>
      <xdr:row>7200</xdr:row>
      <xdr:rowOff>32040</xdr:rowOff>
    </xdr:from>
    <xdr:to>
      <xdr:col>4</xdr:col>
      <xdr:colOff>488880</xdr:colOff>
      <xdr:row>7200</xdr:row>
      <xdr:rowOff>138240</xdr:rowOff>
    </xdr:to>
    <xdr:sp macro="" textlink="">
      <xdr:nvSpPr>
        <xdr:cNvPr id="5258" name="Line 1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/>
      </xdr:nvSpPr>
      <xdr:spPr>
        <a:xfrm flipV="1">
          <a:off x="4838760" y="119845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147600</xdr:colOff>
      <xdr:row>7208</xdr:row>
      <xdr:rowOff>23400</xdr:rowOff>
    </xdr:from>
    <xdr:to>
      <xdr:col>3</xdr:col>
      <xdr:colOff>611640</xdr:colOff>
      <xdr:row>7208</xdr:row>
      <xdr:rowOff>129600</xdr:rowOff>
    </xdr:to>
    <xdr:sp macro="" textlink="">
      <xdr:nvSpPr>
        <xdr:cNvPr id="5259" name="Line 1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/>
      </xdr:nvSpPr>
      <xdr:spPr>
        <a:xfrm flipV="1">
          <a:off x="4084920" y="1199745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19800</xdr:colOff>
      <xdr:row>7212</xdr:row>
      <xdr:rowOff>6120</xdr:rowOff>
    </xdr:from>
    <xdr:to>
      <xdr:col>7</xdr:col>
      <xdr:colOff>483840</xdr:colOff>
      <xdr:row>7212</xdr:row>
      <xdr:rowOff>112320</xdr:rowOff>
    </xdr:to>
    <xdr:sp macro="" textlink="">
      <xdr:nvSpPr>
        <xdr:cNvPr id="5260" name="Line 1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/>
      </xdr:nvSpPr>
      <xdr:spPr>
        <a:xfrm flipV="1">
          <a:off x="6681960" y="120037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19080</xdr:colOff>
      <xdr:row>7213</xdr:row>
      <xdr:rowOff>25920</xdr:rowOff>
    </xdr:from>
    <xdr:to>
      <xdr:col>9</xdr:col>
      <xdr:colOff>483120</xdr:colOff>
      <xdr:row>7213</xdr:row>
      <xdr:rowOff>132120</xdr:rowOff>
    </xdr:to>
    <xdr:sp macro="" textlink="">
      <xdr:nvSpPr>
        <xdr:cNvPr id="5261" name="Line 1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/>
      </xdr:nvSpPr>
      <xdr:spPr>
        <a:xfrm flipV="1">
          <a:off x="8148960" y="1200560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3780</xdr:colOff>
      <xdr:row>7210</xdr:row>
      <xdr:rowOff>27000</xdr:rowOff>
    </xdr:from>
    <xdr:to>
      <xdr:col>10</xdr:col>
      <xdr:colOff>396195</xdr:colOff>
      <xdr:row>7210</xdr:row>
      <xdr:rowOff>133200</xdr:rowOff>
    </xdr:to>
    <xdr:sp macro="" textlink="">
      <xdr:nvSpPr>
        <xdr:cNvPr id="5262" name="Line 1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/>
      </xdr:nvSpPr>
      <xdr:spPr>
        <a:xfrm flipV="1">
          <a:off x="8705160" y="120007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176400</xdr:colOff>
      <xdr:row>7211</xdr:row>
      <xdr:rowOff>37080</xdr:rowOff>
    </xdr:from>
    <xdr:to>
      <xdr:col>3</xdr:col>
      <xdr:colOff>640440</xdr:colOff>
      <xdr:row>7211</xdr:row>
      <xdr:rowOff>143280</xdr:rowOff>
    </xdr:to>
    <xdr:sp macro="" textlink="">
      <xdr:nvSpPr>
        <xdr:cNvPr id="5263" name="Line 1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/>
      </xdr:nvSpPr>
      <xdr:spPr>
        <a:xfrm flipV="1">
          <a:off x="4113720" y="120024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4200</xdr:colOff>
      <xdr:row>7207</xdr:row>
      <xdr:rowOff>42480</xdr:rowOff>
    </xdr:from>
    <xdr:to>
      <xdr:col>6</xdr:col>
      <xdr:colOff>444240</xdr:colOff>
      <xdr:row>7207</xdr:row>
      <xdr:rowOff>148680</xdr:rowOff>
    </xdr:to>
    <xdr:sp macro="" textlink="">
      <xdr:nvSpPr>
        <xdr:cNvPr id="5264" name="Line 1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/>
      </xdr:nvSpPr>
      <xdr:spPr>
        <a:xfrm flipV="1">
          <a:off x="6082920" y="1199601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52920</xdr:colOff>
      <xdr:row>7214</xdr:row>
      <xdr:rowOff>43200</xdr:rowOff>
    </xdr:from>
    <xdr:to>
      <xdr:col>9</xdr:col>
      <xdr:colOff>516960</xdr:colOff>
      <xdr:row>7214</xdr:row>
      <xdr:rowOff>149400</xdr:rowOff>
    </xdr:to>
    <xdr:sp macro="" textlink="">
      <xdr:nvSpPr>
        <xdr:cNvPr id="5265" name="Line 1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/>
      </xdr:nvSpPr>
      <xdr:spPr>
        <a:xfrm flipV="1">
          <a:off x="8182800" y="1200740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83880</xdr:colOff>
      <xdr:row>7215</xdr:row>
      <xdr:rowOff>19440</xdr:rowOff>
    </xdr:from>
    <xdr:to>
      <xdr:col>4</xdr:col>
      <xdr:colOff>547920</xdr:colOff>
      <xdr:row>7215</xdr:row>
      <xdr:rowOff>125640</xdr:rowOff>
    </xdr:to>
    <xdr:sp macro="" textlink="">
      <xdr:nvSpPr>
        <xdr:cNvPr id="5266" name="Line 1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/>
      </xdr:nvSpPr>
      <xdr:spPr>
        <a:xfrm flipV="1">
          <a:off x="4897800" y="1200879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97560</xdr:colOff>
      <xdr:row>7219</xdr:row>
      <xdr:rowOff>2520</xdr:rowOff>
    </xdr:from>
    <xdr:to>
      <xdr:col>4</xdr:col>
      <xdr:colOff>561600</xdr:colOff>
      <xdr:row>7219</xdr:row>
      <xdr:rowOff>108720</xdr:rowOff>
    </xdr:to>
    <xdr:sp macro="" textlink="">
      <xdr:nvSpPr>
        <xdr:cNvPr id="5267" name="Line 1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/>
      </xdr:nvSpPr>
      <xdr:spPr>
        <a:xfrm flipV="1">
          <a:off x="4911480" y="1201576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229680</xdr:colOff>
      <xdr:row>7220</xdr:row>
      <xdr:rowOff>32040</xdr:rowOff>
    </xdr:from>
    <xdr:to>
      <xdr:col>3</xdr:col>
      <xdr:colOff>693720</xdr:colOff>
      <xdr:row>7220</xdr:row>
      <xdr:rowOff>138240</xdr:rowOff>
    </xdr:to>
    <xdr:sp macro="" textlink="">
      <xdr:nvSpPr>
        <xdr:cNvPr id="5268" name="Line 1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/>
      </xdr:nvSpPr>
      <xdr:spPr>
        <a:xfrm flipV="1">
          <a:off x="4167000" y="120176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7224</xdr:row>
      <xdr:rowOff>64800</xdr:rowOff>
    </xdr:from>
    <xdr:to>
      <xdr:col>4</xdr:col>
      <xdr:colOff>514800</xdr:colOff>
      <xdr:row>7225</xdr:row>
      <xdr:rowOff>8640</xdr:rowOff>
    </xdr:to>
    <xdr:sp macro="" textlink="">
      <xdr:nvSpPr>
        <xdr:cNvPr id="5269" name="Line 1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/>
      </xdr:nvSpPr>
      <xdr:spPr>
        <a:xfrm flipV="1">
          <a:off x="4864680" y="120245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7221</xdr:row>
      <xdr:rowOff>27720</xdr:rowOff>
    </xdr:from>
    <xdr:to>
      <xdr:col>7</xdr:col>
      <xdr:colOff>477360</xdr:colOff>
      <xdr:row>7221</xdr:row>
      <xdr:rowOff>133920</xdr:rowOff>
    </xdr:to>
    <xdr:sp macro="" textlink="">
      <xdr:nvSpPr>
        <xdr:cNvPr id="5270" name="Line 1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/>
      </xdr:nvSpPr>
      <xdr:spPr>
        <a:xfrm flipV="1">
          <a:off x="6675480" y="1201926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52560</xdr:colOff>
      <xdr:row>7224</xdr:row>
      <xdr:rowOff>24120</xdr:rowOff>
    </xdr:from>
    <xdr:to>
      <xdr:col>8</xdr:col>
      <xdr:colOff>2250</xdr:colOff>
      <xdr:row>7224</xdr:row>
      <xdr:rowOff>130320</xdr:rowOff>
    </xdr:to>
    <xdr:sp macro="" textlink="">
      <xdr:nvSpPr>
        <xdr:cNvPr id="5271" name="Line 1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/>
      </xdr:nvSpPr>
      <xdr:spPr>
        <a:xfrm flipV="1">
          <a:off x="6714720" y="1202411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42480</xdr:colOff>
      <xdr:row>7225</xdr:row>
      <xdr:rowOff>36720</xdr:rowOff>
    </xdr:from>
    <xdr:to>
      <xdr:col>9</xdr:col>
      <xdr:colOff>506520</xdr:colOff>
      <xdr:row>7225</xdr:row>
      <xdr:rowOff>142920</xdr:rowOff>
    </xdr:to>
    <xdr:sp macro="" textlink="">
      <xdr:nvSpPr>
        <xdr:cNvPr id="5272" name="Line 1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/>
      </xdr:nvSpPr>
      <xdr:spPr>
        <a:xfrm flipV="1">
          <a:off x="8172360" y="120258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7222</xdr:row>
      <xdr:rowOff>27720</xdr:rowOff>
    </xdr:from>
    <xdr:to>
      <xdr:col>9</xdr:col>
      <xdr:colOff>516600</xdr:colOff>
      <xdr:row>7222</xdr:row>
      <xdr:rowOff>133920</xdr:rowOff>
    </xdr:to>
    <xdr:sp macro="" textlink="">
      <xdr:nvSpPr>
        <xdr:cNvPr id="5273" name="Line 1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/>
      </xdr:nvSpPr>
      <xdr:spPr>
        <a:xfrm flipV="1">
          <a:off x="8182440" y="120208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178200</xdr:colOff>
      <xdr:row>7223</xdr:row>
      <xdr:rowOff>45000</xdr:rowOff>
    </xdr:from>
    <xdr:to>
      <xdr:col>8</xdr:col>
      <xdr:colOff>642240</xdr:colOff>
      <xdr:row>7223</xdr:row>
      <xdr:rowOff>151200</xdr:rowOff>
    </xdr:to>
    <xdr:sp macro="" textlink="">
      <xdr:nvSpPr>
        <xdr:cNvPr id="5274" name="Line 1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/>
      </xdr:nvSpPr>
      <xdr:spPr>
        <a:xfrm flipV="1">
          <a:off x="7399800" y="120226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77760</xdr:colOff>
      <xdr:row>7228</xdr:row>
      <xdr:rowOff>25920</xdr:rowOff>
    </xdr:from>
    <xdr:to>
      <xdr:col>4</xdr:col>
      <xdr:colOff>541800</xdr:colOff>
      <xdr:row>7228</xdr:row>
      <xdr:rowOff>132120</xdr:rowOff>
    </xdr:to>
    <xdr:sp macro="" textlink="">
      <xdr:nvSpPr>
        <xdr:cNvPr id="5275" name="Line 1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/>
      </xdr:nvSpPr>
      <xdr:spPr>
        <a:xfrm flipV="1">
          <a:off x="4891680" y="120306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197280</xdr:colOff>
      <xdr:row>7230</xdr:row>
      <xdr:rowOff>17280</xdr:rowOff>
    </xdr:from>
    <xdr:to>
      <xdr:col>3</xdr:col>
      <xdr:colOff>661320</xdr:colOff>
      <xdr:row>7230</xdr:row>
      <xdr:rowOff>123480</xdr:rowOff>
    </xdr:to>
    <xdr:sp macro="" textlink="">
      <xdr:nvSpPr>
        <xdr:cNvPr id="5276" name="Line 1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/>
      </xdr:nvSpPr>
      <xdr:spPr>
        <a:xfrm flipV="1">
          <a:off x="4134600" y="1203379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54360</xdr:colOff>
      <xdr:row>7242</xdr:row>
      <xdr:rowOff>6480</xdr:rowOff>
    </xdr:from>
    <xdr:to>
      <xdr:col>4</xdr:col>
      <xdr:colOff>518400</xdr:colOff>
      <xdr:row>7242</xdr:row>
      <xdr:rowOff>112680</xdr:rowOff>
    </xdr:to>
    <xdr:sp macro="" textlink="">
      <xdr:nvSpPr>
        <xdr:cNvPr id="5277" name="Line 1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/>
      </xdr:nvSpPr>
      <xdr:spPr>
        <a:xfrm flipV="1">
          <a:off x="4868280" y="120538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54360</xdr:colOff>
      <xdr:row>7238</xdr:row>
      <xdr:rowOff>14400</xdr:rowOff>
    </xdr:from>
    <xdr:to>
      <xdr:col>5</xdr:col>
      <xdr:colOff>518400</xdr:colOff>
      <xdr:row>7238</xdr:row>
      <xdr:rowOff>120600</xdr:rowOff>
    </xdr:to>
    <xdr:sp macro="" textlink="">
      <xdr:nvSpPr>
        <xdr:cNvPr id="5278" name="Line 1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/>
      </xdr:nvSpPr>
      <xdr:spPr>
        <a:xfrm flipV="1">
          <a:off x="5523480" y="1204741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7235</xdr:row>
      <xdr:rowOff>7920</xdr:rowOff>
    </xdr:from>
    <xdr:to>
      <xdr:col>4</xdr:col>
      <xdr:colOff>514800</xdr:colOff>
      <xdr:row>7235</xdr:row>
      <xdr:rowOff>114120</xdr:rowOff>
    </xdr:to>
    <xdr:sp macro="" textlink="">
      <xdr:nvSpPr>
        <xdr:cNvPr id="5279" name="Line 1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/>
      </xdr:nvSpPr>
      <xdr:spPr>
        <a:xfrm flipV="1">
          <a:off x="4864680" y="120424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187200</xdr:colOff>
      <xdr:row>7229</xdr:row>
      <xdr:rowOff>14400</xdr:rowOff>
    </xdr:from>
    <xdr:to>
      <xdr:col>3</xdr:col>
      <xdr:colOff>651240</xdr:colOff>
      <xdr:row>7229</xdr:row>
      <xdr:rowOff>120600</xdr:rowOff>
    </xdr:to>
    <xdr:sp macro="" textlink="">
      <xdr:nvSpPr>
        <xdr:cNvPr id="5280" name="Line 1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/>
      </xdr:nvSpPr>
      <xdr:spPr>
        <a:xfrm flipV="1">
          <a:off x="4124520" y="120321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145080</xdr:colOff>
      <xdr:row>7234</xdr:row>
      <xdr:rowOff>5400</xdr:rowOff>
    </xdr:from>
    <xdr:to>
      <xdr:col>8</xdr:col>
      <xdr:colOff>609120</xdr:colOff>
      <xdr:row>7234</xdr:row>
      <xdr:rowOff>111600</xdr:rowOff>
    </xdr:to>
    <xdr:sp macro="" textlink="">
      <xdr:nvSpPr>
        <xdr:cNvPr id="5281" name="Line 1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/>
      </xdr:nvSpPr>
      <xdr:spPr>
        <a:xfrm flipV="1">
          <a:off x="7366680" y="1204081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69120</xdr:colOff>
      <xdr:row>7237</xdr:row>
      <xdr:rowOff>37440</xdr:rowOff>
    </xdr:from>
    <xdr:to>
      <xdr:col>6</xdr:col>
      <xdr:colOff>504585</xdr:colOff>
      <xdr:row>7237</xdr:row>
      <xdr:rowOff>143640</xdr:rowOff>
    </xdr:to>
    <xdr:sp macro="" textlink="">
      <xdr:nvSpPr>
        <xdr:cNvPr id="5282" name="Line 1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/>
      </xdr:nvSpPr>
      <xdr:spPr>
        <a:xfrm flipV="1">
          <a:off x="6171840" y="120460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7241</xdr:row>
      <xdr:rowOff>37080</xdr:rowOff>
    </xdr:from>
    <xdr:to>
      <xdr:col>8</xdr:col>
      <xdr:colOff>2055</xdr:colOff>
      <xdr:row>7241</xdr:row>
      <xdr:rowOff>143280</xdr:rowOff>
    </xdr:to>
    <xdr:sp macro="" textlink="">
      <xdr:nvSpPr>
        <xdr:cNvPr id="5283" name="Line 1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/>
      </xdr:nvSpPr>
      <xdr:spPr>
        <a:xfrm flipV="1">
          <a:off x="6705000" y="120525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39240</xdr:colOff>
      <xdr:row>7226</xdr:row>
      <xdr:rowOff>161640</xdr:rowOff>
    </xdr:from>
    <xdr:to>
      <xdr:col>7</xdr:col>
      <xdr:colOff>503280</xdr:colOff>
      <xdr:row>7227</xdr:row>
      <xdr:rowOff>105480</xdr:rowOff>
    </xdr:to>
    <xdr:sp macro="" textlink="">
      <xdr:nvSpPr>
        <xdr:cNvPr id="5284" name="Line 1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/>
      </xdr:nvSpPr>
      <xdr:spPr>
        <a:xfrm flipV="1">
          <a:off x="6701400" y="1202873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35640</xdr:colOff>
      <xdr:row>7226</xdr:row>
      <xdr:rowOff>3240</xdr:rowOff>
    </xdr:from>
    <xdr:to>
      <xdr:col>7</xdr:col>
      <xdr:colOff>499680</xdr:colOff>
      <xdr:row>7226</xdr:row>
      <xdr:rowOff>109440</xdr:rowOff>
    </xdr:to>
    <xdr:sp macro="" textlink="">
      <xdr:nvSpPr>
        <xdr:cNvPr id="5285" name="Line 1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/>
      </xdr:nvSpPr>
      <xdr:spPr>
        <a:xfrm flipV="1">
          <a:off x="6697800" y="1202715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4695</xdr:colOff>
      <xdr:row>7236</xdr:row>
      <xdr:rowOff>41760</xdr:rowOff>
    </xdr:from>
    <xdr:to>
      <xdr:col>10</xdr:col>
      <xdr:colOff>397110</xdr:colOff>
      <xdr:row>7236</xdr:row>
      <xdr:rowOff>147960</xdr:rowOff>
    </xdr:to>
    <xdr:sp macro="" textlink="">
      <xdr:nvSpPr>
        <xdr:cNvPr id="5286" name="Line 1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/>
      </xdr:nvSpPr>
      <xdr:spPr>
        <a:xfrm flipV="1">
          <a:off x="8715600" y="120444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197640</xdr:colOff>
      <xdr:row>7243</xdr:row>
      <xdr:rowOff>23400</xdr:rowOff>
    </xdr:from>
    <xdr:to>
      <xdr:col>8</xdr:col>
      <xdr:colOff>661680</xdr:colOff>
      <xdr:row>7243</xdr:row>
      <xdr:rowOff>129600</xdr:rowOff>
    </xdr:to>
    <xdr:sp macro="" textlink="">
      <xdr:nvSpPr>
        <xdr:cNvPr id="5287" name="Line 1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/>
      </xdr:nvSpPr>
      <xdr:spPr>
        <a:xfrm flipV="1">
          <a:off x="7419240" y="120556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12960</xdr:colOff>
      <xdr:row>7247</xdr:row>
      <xdr:rowOff>30600</xdr:rowOff>
    </xdr:from>
    <xdr:to>
      <xdr:col>7</xdr:col>
      <xdr:colOff>477000</xdr:colOff>
      <xdr:row>7247</xdr:row>
      <xdr:rowOff>136800</xdr:rowOff>
    </xdr:to>
    <xdr:sp macro="" textlink="">
      <xdr:nvSpPr>
        <xdr:cNvPr id="5288" name="Line 1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/>
      </xdr:nvSpPr>
      <xdr:spPr>
        <a:xfrm flipV="1">
          <a:off x="6675120" y="120628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200520</xdr:colOff>
      <xdr:row>7239</xdr:row>
      <xdr:rowOff>23760</xdr:rowOff>
    </xdr:from>
    <xdr:to>
      <xdr:col>8</xdr:col>
      <xdr:colOff>664560</xdr:colOff>
      <xdr:row>7239</xdr:row>
      <xdr:rowOff>129960</xdr:rowOff>
    </xdr:to>
    <xdr:sp macro="" textlink="">
      <xdr:nvSpPr>
        <xdr:cNvPr id="5289" name="Line 1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/>
      </xdr:nvSpPr>
      <xdr:spPr>
        <a:xfrm flipV="1">
          <a:off x="7422120" y="120491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34560</xdr:colOff>
      <xdr:row>7250</xdr:row>
      <xdr:rowOff>27000</xdr:rowOff>
    </xdr:from>
    <xdr:to>
      <xdr:col>4</xdr:col>
      <xdr:colOff>498600</xdr:colOff>
      <xdr:row>7250</xdr:row>
      <xdr:rowOff>133200</xdr:rowOff>
    </xdr:to>
    <xdr:sp macro="" textlink="">
      <xdr:nvSpPr>
        <xdr:cNvPr id="5290" name="Line 1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/>
      </xdr:nvSpPr>
      <xdr:spPr>
        <a:xfrm flipV="1">
          <a:off x="4848480" y="120676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26640</xdr:colOff>
      <xdr:row>7240</xdr:row>
      <xdr:rowOff>19440</xdr:rowOff>
    </xdr:from>
    <xdr:to>
      <xdr:col>7</xdr:col>
      <xdr:colOff>490680</xdr:colOff>
      <xdr:row>7240</xdr:row>
      <xdr:rowOff>125640</xdr:rowOff>
    </xdr:to>
    <xdr:sp macro="" textlink="">
      <xdr:nvSpPr>
        <xdr:cNvPr id="5291" name="Line 1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/>
      </xdr:nvSpPr>
      <xdr:spPr>
        <a:xfrm flipV="1">
          <a:off x="6688800" y="120507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31320</xdr:colOff>
      <xdr:row>7251</xdr:row>
      <xdr:rowOff>37440</xdr:rowOff>
    </xdr:from>
    <xdr:to>
      <xdr:col>5</xdr:col>
      <xdr:colOff>495360</xdr:colOff>
      <xdr:row>7251</xdr:row>
      <xdr:rowOff>143640</xdr:rowOff>
    </xdr:to>
    <xdr:sp macro="" textlink="">
      <xdr:nvSpPr>
        <xdr:cNvPr id="5292" name="Line 1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/>
      </xdr:nvSpPr>
      <xdr:spPr>
        <a:xfrm flipV="1">
          <a:off x="5500440" y="120694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64440</xdr:colOff>
      <xdr:row>7249</xdr:row>
      <xdr:rowOff>7560</xdr:rowOff>
    </xdr:from>
    <xdr:to>
      <xdr:col>4</xdr:col>
      <xdr:colOff>528480</xdr:colOff>
      <xdr:row>7249</xdr:row>
      <xdr:rowOff>113760</xdr:rowOff>
    </xdr:to>
    <xdr:sp macro="" textlink="">
      <xdr:nvSpPr>
        <xdr:cNvPr id="5293" name="Line 1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/>
      </xdr:nvSpPr>
      <xdr:spPr>
        <a:xfrm flipV="1">
          <a:off x="4878360" y="120658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7245</xdr:row>
      <xdr:rowOff>124560</xdr:rowOff>
    </xdr:from>
    <xdr:to>
      <xdr:col>11</xdr:col>
      <xdr:colOff>1080</xdr:colOff>
      <xdr:row>7246</xdr:row>
      <xdr:rowOff>69120</xdr:rowOff>
    </xdr:to>
    <xdr:sp macro="" textlink="">
      <xdr:nvSpPr>
        <xdr:cNvPr id="5294" name="Line 1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/>
      </xdr:nvSpPr>
      <xdr:spPr>
        <a:xfrm flipV="1">
          <a:off x="8742600" y="1205989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7252</xdr:row>
      <xdr:rowOff>27720</xdr:rowOff>
    </xdr:from>
    <xdr:to>
      <xdr:col>8</xdr:col>
      <xdr:colOff>660600</xdr:colOff>
      <xdr:row>7252</xdr:row>
      <xdr:rowOff>133920</xdr:rowOff>
    </xdr:to>
    <xdr:sp macro="" textlink="">
      <xdr:nvSpPr>
        <xdr:cNvPr id="5295" name="Line 1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/>
      </xdr:nvSpPr>
      <xdr:spPr>
        <a:xfrm flipV="1">
          <a:off x="7418160" y="120709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2520</xdr:colOff>
      <xdr:row>7248</xdr:row>
      <xdr:rowOff>2520</xdr:rowOff>
    </xdr:from>
    <xdr:to>
      <xdr:col>7</xdr:col>
      <xdr:colOff>466560</xdr:colOff>
      <xdr:row>7248</xdr:row>
      <xdr:rowOff>108720</xdr:rowOff>
    </xdr:to>
    <xdr:sp macro="" textlink="">
      <xdr:nvSpPr>
        <xdr:cNvPr id="5296" name="Line 1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/>
      </xdr:nvSpPr>
      <xdr:spPr>
        <a:xfrm flipV="1">
          <a:off x="6664680" y="120641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174600</xdr:colOff>
      <xdr:row>7253</xdr:row>
      <xdr:rowOff>24120</xdr:rowOff>
    </xdr:from>
    <xdr:to>
      <xdr:col>8</xdr:col>
      <xdr:colOff>638640</xdr:colOff>
      <xdr:row>7253</xdr:row>
      <xdr:rowOff>130320</xdr:rowOff>
    </xdr:to>
    <xdr:sp macro="" textlink="">
      <xdr:nvSpPr>
        <xdr:cNvPr id="5297" name="Line 1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/>
      </xdr:nvSpPr>
      <xdr:spPr>
        <a:xfrm flipV="1">
          <a:off x="7396200" y="120725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200880</xdr:colOff>
      <xdr:row>7254</xdr:row>
      <xdr:rowOff>33480</xdr:rowOff>
    </xdr:from>
    <xdr:to>
      <xdr:col>8</xdr:col>
      <xdr:colOff>664920</xdr:colOff>
      <xdr:row>7254</xdr:row>
      <xdr:rowOff>139680</xdr:rowOff>
    </xdr:to>
    <xdr:sp macro="" textlink="">
      <xdr:nvSpPr>
        <xdr:cNvPr id="5298" name="Line 1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/>
      </xdr:nvSpPr>
      <xdr:spPr>
        <a:xfrm flipV="1">
          <a:off x="7422480" y="120742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7260</xdr:row>
      <xdr:rowOff>23040</xdr:rowOff>
    </xdr:from>
    <xdr:to>
      <xdr:col>4</xdr:col>
      <xdr:colOff>514800</xdr:colOff>
      <xdr:row>7260</xdr:row>
      <xdr:rowOff>129240</xdr:rowOff>
    </xdr:to>
    <xdr:sp macro="" textlink="">
      <xdr:nvSpPr>
        <xdr:cNvPr id="5299" name="Line 1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/>
      </xdr:nvSpPr>
      <xdr:spPr>
        <a:xfrm flipV="1">
          <a:off x="4864680" y="1208454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7258</xdr:row>
      <xdr:rowOff>24120</xdr:rowOff>
    </xdr:from>
    <xdr:to>
      <xdr:col>4</xdr:col>
      <xdr:colOff>514800</xdr:colOff>
      <xdr:row>7258</xdr:row>
      <xdr:rowOff>130320</xdr:rowOff>
    </xdr:to>
    <xdr:sp macro="" textlink="">
      <xdr:nvSpPr>
        <xdr:cNvPr id="5300" name="Line 1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/>
      </xdr:nvSpPr>
      <xdr:spPr>
        <a:xfrm flipV="1">
          <a:off x="4864680" y="1208130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70920</xdr:colOff>
      <xdr:row>7261</xdr:row>
      <xdr:rowOff>25560</xdr:rowOff>
    </xdr:from>
    <xdr:to>
      <xdr:col>4</xdr:col>
      <xdr:colOff>534960</xdr:colOff>
      <xdr:row>7261</xdr:row>
      <xdr:rowOff>131760</xdr:rowOff>
    </xdr:to>
    <xdr:sp macro="" textlink="">
      <xdr:nvSpPr>
        <xdr:cNvPr id="5301" name="Line 1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/>
      </xdr:nvSpPr>
      <xdr:spPr>
        <a:xfrm flipV="1">
          <a:off x="4884840" y="120861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105840</xdr:colOff>
      <xdr:row>7263</xdr:row>
      <xdr:rowOff>14400</xdr:rowOff>
    </xdr:from>
    <xdr:to>
      <xdr:col>9</xdr:col>
      <xdr:colOff>569880</xdr:colOff>
      <xdr:row>7263</xdr:row>
      <xdr:rowOff>120600</xdr:rowOff>
    </xdr:to>
    <xdr:sp macro="" textlink="">
      <xdr:nvSpPr>
        <xdr:cNvPr id="5302" name="Line 1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/>
      </xdr:nvSpPr>
      <xdr:spPr>
        <a:xfrm flipV="1">
          <a:off x="8235720" y="120893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7262</xdr:row>
      <xdr:rowOff>21240</xdr:rowOff>
    </xdr:from>
    <xdr:to>
      <xdr:col>7</xdr:col>
      <xdr:colOff>487080</xdr:colOff>
      <xdr:row>7262</xdr:row>
      <xdr:rowOff>127440</xdr:rowOff>
    </xdr:to>
    <xdr:sp macro="" textlink="">
      <xdr:nvSpPr>
        <xdr:cNvPr id="5303" name="Line 1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/>
      </xdr:nvSpPr>
      <xdr:spPr>
        <a:xfrm flipV="1">
          <a:off x="6685200" y="1208777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2475</xdr:colOff>
      <xdr:row>7259</xdr:row>
      <xdr:rowOff>29160</xdr:rowOff>
    </xdr:from>
    <xdr:to>
      <xdr:col>7</xdr:col>
      <xdr:colOff>450000</xdr:colOff>
      <xdr:row>7259</xdr:row>
      <xdr:rowOff>135360</xdr:rowOff>
    </xdr:to>
    <xdr:sp macro="" textlink="">
      <xdr:nvSpPr>
        <xdr:cNvPr id="5304" name="Line 1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/>
      </xdr:nvSpPr>
      <xdr:spPr>
        <a:xfrm flipV="1">
          <a:off x="6648120" y="120829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197640</xdr:colOff>
      <xdr:row>7267</xdr:row>
      <xdr:rowOff>25560</xdr:rowOff>
    </xdr:from>
    <xdr:to>
      <xdr:col>3</xdr:col>
      <xdr:colOff>661680</xdr:colOff>
      <xdr:row>7267</xdr:row>
      <xdr:rowOff>131760</xdr:rowOff>
    </xdr:to>
    <xdr:sp macro="" textlink="">
      <xdr:nvSpPr>
        <xdr:cNvPr id="5305" name="Line 1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/>
      </xdr:nvSpPr>
      <xdr:spPr>
        <a:xfrm flipV="1">
          <a:off x="4134960" y="120959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82440</xdr:colOff>
      <xdr:row>7265</xdr:row>
      <xdr:rowOff>32040</xdr:rowOff>
    </xdr:from>
    <xdr:to>
      <xdr:col>9</xdr:col>
      <xdr:colOff>546480</xdr:colOff>
      <xdr:row>7265</xdr:row>
      <xdr:rowOff>138240</xdr:rowOff>
    </xdr:to>
    <xdr:sp macro="" textlink="">
      <xdr:nvSpPr>
        <xdr:cNvPr id="5306" name="Line 1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/>
      </xdr:nvSpPr>
      <xdr:spPr>
        <a:xfrm flipV="1">
          <a:off x="8212320" y="120927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157320</xdr:colOff>
      <xdr:row>7264</xdr:row>
      <xdr:rowOff>22320</xdr:rowOff>
    </xdr:from>
    <xdr:to>
      <xdr:col>3</xdr:col>
      <xdr:colOff>621360</xdr:colOff>
      <xdr:row>7264</xdr:row>
      <xdr:rowOff>128520</xdr:rowOff>
    </xdr:to>
    <xdr:sp macro="" textlink="">
      <xdr:nvSpPr>
        <xdr:cNvPr id="5307" name="Line 1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/>
      </xdr:nvSpPr>
      <xdr:spPr>
        <a:xfrm flipV="1">
          <a:off x="4094640" y="120910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147240</xdr:colOff>
      <xdr:row>7266</xdr:row>
      <xdr:rowOff>44280</xdr:rowOff>
    </xdr:from>
    <xdr:to>
      <xdr:col>3</xdr:col>
      <xdr:colOff>611280</xdr:colOff>
      <xdr:row>7266</xdr:row>
      <xdr:rowOff>150480</xdr:rowOff>
    </xdr:to>
    <xdr:sp macro="" textlink="">
      <xdr:nvSpPr>
        <xdr:cNvPr id="5308" name="Line 1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/>
      </xdr:nvSpPr>
      <xdr:spPr>
        <a:xfrm flipV="1">
          <a:off x="4084560" y="1209450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36360</xdr:colOff>
      <xdr:row>7268</xdr:row>
      <xdr:rowOff>9000</xdr:rowOff>
    </xdr:from>
    <xdr:to>
      <xdr:col>9</xdr:col>
      <xdr:colOff>500400</xdr:colOff>
      <xdr:row>7268</xdr:row>
      <xdr:rowOff>115200</xdr:rowOff>
    </xdr:to>
    <xdr:sp macro="" textlink="">
      <xdr:nvSpPr>
        <xdr:cNvPr id="5309" name="Line 1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/>
      </xdr:nvSpPr>
      <xdr:spPr>
        <a:xfrm flipV="1">
          <a:off x="8166240" y="120974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220320</xdr:colOff>
      <xdr:row>7272</xdr:row>
      <xdr:rowOff>21240</xdr:rowOff>
    </xdr:from>
    <xdr:to>
      <xdr:col>8</xdr:col>
      <xdr:colOff>684360</xdr:colOff>
      <xdr:row>7272</xdr:row>
      <xdr:rowOff>127440</xdr:rowOff>
    </xdr:to>
    <xdr:sp macro="" textlink="">
      <xdr:nvSpPr>
        <xdr:cNvPr id="5310" name="Line 1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/>
      </xdr:nvSpPr>
      <xdr:spPr>
        <a:xfrm flipV="1">
          <a:off x="7441920" y="121046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568170</xdr:colOff>
      <xdr:row>7279</xdr:row>
      <xdr:rowOff>161640</xdr:rowOff>
    </xdr:from>
    <xdr:to>
      <xdr:col>11</xdr:col>
      <xdr:colOff>13680</xdr:colOff>
      <xdr:row>7280</xdr:row>
      <xdr:rowOff>105120</xdr:rowOff>
    </xdr:to>
    <xdr:sp macro="" textlink="">
      <xdr:nvSpPr>
        <xdr:cNvPr id="5311" name="Line 1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/>
      </xdr:nvSpPr>
      <xdr:spPr>
        <a:xfrm flipV="1">
          <a:off x="8755200" y="1211810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45360</xdr:colOff>
      <xdr:row>7281</xdr:row>
      <xdr:rowOff>28080</xdr:rowOff>
    </xdr:from>
    <xdr:to>
      <xdr:col>8</xdr:col>
      <xdr:colOff>4575</xdr:colOff>
      <xdr:row>7281</xdr:row>
      <xdr:rowOff>134280</xdr:rowOff>
    </xdr:to>
    <xdr:sp macro="" textlink="">
      <xdr:nvSpPr>
        <xdr:cNvPr id="5312" name="Line 1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/>
      </xdr:nvSpPr>
      <xdr:spPr>
        <a:xfrm flipV="1">
          <a:off x="6707520" y="121200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77760</xdr:colOff>
      <xdr:row>7276</xdr:row>
      <xdr:rowOff>213120</xdr:rowOff>
    </xdr:from>
    <xdr:to>
      <xdr:col>4</xdr:col>
      <xdr:colOff>541800</xdr:colOff>
      <xdr:row>7277</xdr:row>
      <xdr:rowOff>91800</xdr:rowOff>
    </xdr:to>
    <xdr:sp macro="" textlink="">
      <xdr:nvSpPr>
        <xdr:cNvPr id="5313" name="Line 1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/>
      </xdr:nvSpPr>
      <xdr:spPr>
        <a:xfrm flipV="1">
          <a:off x="4891680" y="121130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212400</xdr:colOff>
      <xdr:row>7285</xdr:row>
      <xdr:rowOff>1440</xdr:rowOff>
    </xdr:from>
    <xdr:to>
      <xdr:col>3</xdr:col>
      <xdr:colOff>676440</xdr:colOff>
      <xdr:row>7285</xdr:row>
      <xdr:rowOff>107640</xdr:rowOff>
    </xdr:to>
    <xdr:sp macro="" textlink="">
      <xdr:nvSpPr>
        <xdr:cNvPr id="5314" name="Line 1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/>
      </xdr:nvSpPr>
      <xdr:spPr>
        <a:xfrm flipV="1">
          <a:off x="4149720" y="121262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99720</xdr:colOff>
      <xdr:row>7278</xdr:row>
      <xdr:rowOff>7920</xdr:rowOff>
    </xdr:from>
    <xdr:to>
      <xdr:col>4</xdr:col>
      <xdr:colOff>563760</xdr:colOff>
      <xdr:row>7278</xdr:row>
      <xdr:rowOff>114120</xdr:rowOff>
    </xdr:to>
    <xdr:sp macro="" textlink="">
      <xdr:nvSpPr>
        <xdr:cNvPr id="5315" name="Line 1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/>
      </xdr:nvSpPr>
      <xdr:spPr>
        <a:xfrm flipV="1">
          <a:off x="4913640" y="121149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7279</xdr:row>
      <xdr:rowOff>15120</xdr:rowOff>
    </xdr:from>
    <xdr:to>
      <xdr:col>7</xdr:col>
      <xdr:colOff>477360</xdr:colOff>
      <xdr:row>7279</xdr:row>
      <xdr:rowOff>121320</xdr:rowOff>
    </xdr:to>
    <xdr:sp macro="" textlink="">
      <xdr:nvSpPr>
        <xdr:cNvPr id="5316" name="Line 1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/>
      </xdr:nvSpPr>
      <xdr:spPr>
        <a:xfrm flipV="1">
          <a:off x="6675480" y="121166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64080</xdr:colOff>
      <xdr:row>7282</xdr:row>
      <xdr:rowOff>16200</xdr:rowOff>
    </xdr:from>
    <xdr:to>
      <xdr:col>4</xdr:col>
      <xdr:colOff>528120</xdr:colOff>
      <xdr:row>7282</xdr:row>
      <xdr:rowOff>122400</xdr:rowOff>
    </xdr:to>
    <xdr:sp macro="" textlink="">
      <xdr:nvSpPr>
        <xdr:cNvPr id="5317" name="Line 1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/>
      </xdr:nvSpPr>
      <xdr:spPr>
        <a:xfrm flipV="1">
          <a:off x="4878000" y="121215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25920</xdr:colOff>
      <xdr:row>7283</xdr:row>
      <xdr:rowOff>36000</xdr:rowOff>
    </xdr:from>
    <xdr:to>
      <xdr:col>7</xdr:col>
      <xdr:colOff>489960</xdr:colOff>
      <xdr:row>7283</xdr:row>
      <xdr:rowOff>142200</xdr:rowOff>
    </xdr:to>
    <xdr:sp macro="" textlink="">
      <xdr:nvSpPr>
        <xdr:cNvPr id="5318" name="Line 1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/>
      </xdr:nvSpPr>
      <xdr:spPr>
        <a:xfrm flipV="1">
          <a:off x="6688080" y="121233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7284</xdr:row>
      <xdr:rowOff>36360</xdr:rowOff>
    </xdr:from>
    <xdr:to>
      <xdr:col>7</xdr:col>
      <xdr:colOff>477360</xdr:colOff>
      <xdr:row>7284</xdr:row>
      <xdr:rowOff>142560</xdr:rowOff>
    </xdr:to>
    <xdr:sp macro="" textlink="">
      <xdr:nvSpPr>
        <xdr:cNvPr id="5319" name="Line 1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/>
      </xdr:nvSpPr>
      <xdr:spPr>
        <a:xfrm flipV="1">
          <a:off x="6675480" y="121249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2175</xdr:colOff>
      <xdr:row>7286</xdr:row>
      <xdr:rowOff>37440</xdr:rowOff>
    </xdr:from>
    <xdr:to>
      <xdr:col>11</xdr:col>
      <xdr:colOff>4065</xdr:colOff>
      <xdr:row>7286</xdr:row>
      <xdr:rowOff>143640</xdr:rowOff>
    </xdr:to>
    <xdr:sp macro="" textlink="">
      <xdr:nvSpPr>
        <xdr:cNvPr id="5320" name="Line 1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/>
      </xdr:nvSpPr>
      <xdr:spPr>
        <a:xfrm flipV="1">
          <a:off x="8713080" y="121282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154800</xdr:colOff>
      <xdr:row>7289</xdr:row>
      <xdr:rowOff>214560</xdr:rowOff>
    </xdr:from>
    <xdr:to>
      <xdr:col>8</xdr:col>
      <xdr:colOff>618840</xdr:colOff>
      <xdr:row>7290</xdr:row>
      <xdr:rowOff>93600</xdr:rowOff>
    </xdr:to>
    <xdr:sp macro="" textlink="">
      <xdr:nvSpPr>
        <xdr:cNvPr id="5321" name="Line 1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/>
      </xdr:nvSpPr>
      <xdr:spPr>
        <a:xfrm flipV="1">
          <a:off x="7376400" y="121348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157320</xdr:colOff>
      <xdr:row>7293</xdr:row>
      <xdr:rowOff>7200</xdr:rowOff>
    </xdr:from>
    <xdr:to>
      <xdr:col>3</xdr:col>
      <xdr:colOff>621360</xdr:colOff>
      <xdr:row>7293</xdr:row>
      <xdr:rowOff>113400</xdr:rowOff>
    </xdr:to>
    <xdr:sp macro="" textlink="">
      <xdr:nvSpPr>
        <xdr:cNvPr id="5322" name="Line 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/>
      </xdr:nvSpPr>
      <xdr:spPr>
        <a:xfrm flipV="1">
          <a:off x="4094640" y="121399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7295</xdr:row>
      <xdr:rowOff>1440</xdr:rowOff>
    </xdr:from>
    <xdr:to>
      <xdr:col>3</xdr:col>
      <xdr:colOff>620640</xdr:colOff>
      <xdr:row>7295</xdr:row>
      <xdr:rowOff>107640</xdr:rowOff>
    </xdr:to>
    <xdr:sp macro="" textlink="">
      <xdr:nvSpPr>
        <xdr:cNvPr id="5323" name="Line 1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/>
      </xdr:nvSpPr>
      <xdr:spPr>
        <a:xfrm flipV="1">
          <a:off x="4093920" y="121431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7294</xdr:row>
      <xdr:rowOff>37080</xdr:rowOff>
    </xdr:from>
    <xdr:to>
      <xdr:col>7</xdr:col>
      <xdr:colOff>497160</xdr:colOff>
      <xdr:row>7294</xdr:row>
      <xdr:rowOff>143280</xdr:rowOff>
    </xdr:to>
    <xdr:sp macro="" textlink="">
      <xdr:nvSpPr>
        <xdr:cNvPr id="5324" name="Line 1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/>
      </xdr:nvSpPr>
      <xdr:spPr>
        <a:xfrm flipV="1">
          <a:off x="6695280" y="121418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61200</xdr:colOff>
      <xdr:row>7291</xdr:row>
      <xdr:rowOff>16200</xdr:rowOff>
    </xdr:from>
    <xdr:to>
      <xdr:col>5</xdr:col>
      <xdr:colOff>525240</xdr:colOff>
      <xdr:row>7291</xdr:row>
      <xdr:rowOff>122400</xdr:rowOff>
    </xdr:to>
    <xdr:sp macro="" textlink="">
      <xdr:nvSpPr>
        <xdr:cNvPr id="5325" name="Line 1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/>
      </xdr:nvSpPr>
      <xdr:spPr>
        <a:xfrm flipV="1">
          <a:off x="5530320" y="1213679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3750</xdr:colOff>
      <xdr:row>7296</xdr:row>
      <xdr:rowOff>10800</xdr:rowOff>
    </xdr:from>
    <xdr:to>
      <xdr:col>7</xdr:col>
      <xdr:colOff>460800</xdr:colOff>
      <xdr:row>7296</xdr:row>
      <xdr:rowOff>117000</xdr:rowOff>
    </xdr:to>
    <xdr:sp macro="" textlink="">
      <xdr:nvSpPr>
        <xdr:cNvPr id="5326" name="Line 1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/>
      </xdr:nvSpPr>
      <xdr:spPr>
        <a:xfrm flipV="1">
          <a:off x="6658920" y="121448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110880</xdr:colOff>
      <xdr:row>7292</xdr:row>
      <xdr:rowOff>14400</xdr:rowOff>
    </xdr:from>
    <xdr:to>
      <xdr:col>3</xdr:col>
      <xdr:colOff>574920</xdr:colOff>
      <xdr:row>7292</xdr:row>
      <xdr:rowOff>120600</xdr:rowOff>
    </xdr:to>
    <xdr:sp macro="" textlink="">
      <xdr:nvSpPr>
        <xdr:cNvPr id="5327" name="Line 1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/>
      </xdr:nvSpPr>
      <xdr:spPr>
        <a:xfrm flipV="1">
          <a:off x="4048200" y="1213840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77040</xdr:colOff>
      <xdr:row>7297</xdr:row>
      <xdr:rowOff>14400</xdr:rowOff>
    </xdr:from>
    <xdr:to>
      <xdr:col>5</xdr:col>
      <xdr:colOff>541080</xdr:colOff>
      <xdr:row>7297</xdr:row>
      <xdr:rowOff>120600</xdr:rowOff>
    </xdr:to>
    <xdr:sp macro="" textlink="">
      <xdr:nvSpPr>
        <xdr:cNvPr id="5328" name="Line 1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/>
      </xdr:nvSpPr>
      <xdr:spPr>
        <a:xfrm flipV="1">
          <a:off x="5546160" y="121465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76320</xdr:colOff>
      <xdr:row>7307</xdr:row>
      <xdr:rowOff>40680</xdr:rowOff>
    </xdr:from>
    <xdr:to>
      <xdr:col>9</xdr:col>
      <xdr:colOff>540360</xdr:colOff>
      <xdr:row>7307</xdr:row>
      <xdr:rowOff>146880</xdr:rowOff>
    </xdr:to>
    <xdr:sp macro="" textlink="">
      <xdr:nvSpPr>
        <xdr:cNvPr id="5329" name="Line 1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/>
      </xdr:nvSpPr>
      <xdr:spPr>
        <a:xfrm flipV="1">
          <a:off x="8206200" y="121636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100080</xdr:colOff>
      <xdr:row>7301</xdr:row>
      <xdr:rowOff>6840</xdr:rowOff>
    </xdr:from>
    <xdr:to>
      <xdr:col>4</xdr:col>
      <xdr:colOff>564120</xdr:colOff>
      <xdr:row>7301</xdr:row>
      <xdr:rowOff>113040</xdr:rowOff>
    </xdr:to>
    <xdr:sp macro="" textlink="">
      <xdr:nvSpPr>
        <xdr:cNvPr id="5330" name="Line 1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/>
      </xdr:nvSpPr>
      <xdr:spPr>
        <a:xfrm flipV="1">
          <a:off x="4914000" y="1215360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200160</xdr:colOff>
      <xdr:row>7306</xdr:row>
      <xdr:rowOff>23760</xdr:rowOff>
    </xdr:from>
    <xdr:to>
      <xdr:col>3</xdr:col>
      <xdr:colOff>664200</xdr:colOff>
      <xdr:row>7306</xdr:row>
      <xdr:rowOff>129960</xdr:rowOff>
    </xdr:to>
    <xdr:sp macro="" textlink="">
      <xdr:nvSpPr>
        <xdr:cNvPr id="5331" name="Line 1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/>
      </xdr:nvSpPr>
      <xdr:spPr>
        <a:xfrm flipV="1">
          <a:off x="4137480" y="121618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7302</xdr:row>
      <xdr:rowOff>5040</xdr:rowOff>
    </xdr:from>
    <xdr:to>
      <xdr:col>5</xdr:col>
      <xdr:colOff>515160</xdr:colOff>
      <xdr:row>7302</xdr:row>
      <xdr:rowOff>111240</xdr:rowOff>
    </xdr:to>
    <xdr:sp macro="" textlink="">
      <xdr:nvSpPr>
        <xdr:cNvPr id="5332" name="Line 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/>
      </xdr:nvSpPr>
      <xdr:spPr>
        <a:xfrm flipV="1">
          <a:off x="5520240" y="121552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567420</xdr:colOff>
      <xdr:row>7304</xdr:row>
      <xdr:rowOff>15480</xdr:rowOff>
    </xdr:from>
    <xdr:to>
      <xdr:col>10</xdr:col>
      <xdr:colOff>397860</xdr:colOff>
      <xdr:row>7304</xdr:row>
      <xdr:rowOff>121680</xdr:rowOff>
    </xdr:to>
    <xdr:sp macro="" textlink="">
      <xdr:nvSpPr>
        <xdr:cNvPr id="5333" name="Line 1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/>
      </xdr:nvSpPr>
      <xdr:spPr>
        <a:xfrm flipV="1">
          <a:off x="8735400" y="121585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74520</xdr:colOff>
      <xdr:row>7302</xdr:row>
      <xdr:rowOff>158760</xdr:rowOff>
    </xdr:from>
    <xdr:to>
      <xdr:col>4</xdr:col>
      <xdr:colOff>538560</xdr:colOff>
      <xdr:row>7303</xdr:row>
      <xdr:rowOff>102240</xdr:rowOff>
    </xdr:to>
    <xdr:sp macro="" textlink="">
      <xdr:nvSpPr>
        <xdr:cNvPr id="5334" name="Line 1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/>
      </xdr:nvSpPr>
      <xdr:spPr>
        <a:xfrm flipV="1">
          <a:off x="4888440" y="121567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48960</xdr:colOff>
      <xdr:row>7305</xdr:row>
      <xdr:rowOff>23040</xdr:rowOff>
    </xdr:from>
    <xdr:to>
      <xdr:col>6</xdr:col>
      <xdr:colOff>503475</xdr:colOff>
      <xdr:row>7305</xdr:row>
      <xdr:rowOff>129240</xdr:rowOff>
    </xdr:to>
    <xdr:sp macro="" textlink="">
      <xdr:nvSpPr>
        <xdr:cNvPr id="5335" name="Line 1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/>
      </xdr:nvSpPr>
      <xdr:spPr>
        <a:xfrm flipV="1">
          <a:off x="6151680" y="121602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67320</xdr:colOff>
      <xdr:row>7309</xdr:row>
      <xdr:rowOff>25200</xdr:rowOff>
    </xdr:from>
    <xdr:to>
      <xdr:col>5</xdr:col>
      <xdr:colOff>531360</xdr:colOff>
      <xdr:row>7309</xdr:row>
      <xdr:rowOff>131400</xdr:rowOff>
    </xdr:to>
    <xdr:sp macro="" textlink="">
      <xdr:nvSpPr>
        <xdr:cNvPr id="5336" name="Line 1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/>
      </xdr:nvSpPr>
      <xdr:spPr>
        <a:xfrm flipV="1">
          <a:off x="5536440" y="121667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167040</xdr:colOff>
      <xdr:row>7312</xdr:row>
      <xdr:rowOff>9360</xdr:rowOff>
    </xdr:from>
    <xdr:to>
      <xdr:col>3</xdr:col>
      <xdr:colOff>631080</xdr:colOff>
      <xdr:row>7312</xdr:row>
      <xdr:rowOff>115560</xdr:rowOff>
    </xdr:to>
    <xdr:sp macro="" textlink="">
      <xdr:nvSpPr>
        <xdr:cNvPr id="5337" name="Line 1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/>
      </xdr:nvSpPr>
      <xdr:spPr>
        <a:xfrm flipV="1">
          <a:off x="4104360" y="1217150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68040</xdr:colOff>
      <xdr:row>7308</xdr:row>
      <xdr:rowOff>29520</xdr:rowOff>
    </xdr:from>
    <xdr:to>
      <xdr:col>4</xdr:col>
      <xdr:colOff>532080</xdr:colOff>
      <xdr:row>7308</xdr:row>
      <xdr:rowOff>135720</xdr:rowOff>
    </xdr:to>
    <xdr:sp macro="" textlink="">
      <xdr:nvSpPr>
        <xdr:cNvPr id="5338" name="Line 1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/>
      </xdr:nvSpPr>
      <xdr:spPr>
        <a:xfrm flipV="1">
          <a:off x="4881960" y="121652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7314</xdr:row>
      <xdr:rowOff>7920</xdr:rowOff>
    </xdr:from>
    <xdr:to>
      <xdr:col>6</xdr:col>
      <xdr:colOff>473760</xdr:colOff>
      <xdr:row>7314</xdr:row>
      <xdr:rowOff>114120</xdr:rowOff>
    </xdr:to>
    <xdr:sp macro="" textlink="">
      <xdr:nvSpPr>
        <xdr:cNvPr id="5339" name="Line 1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/>
      </xdr:nvSpPr>
      <xdr:spPr>
        <a:xfrm flipV="1">
          <a:off x="6112440" y="121747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79560</xdr:colOff>
      <xdr:row>7316</xdr:row>
      <xdr:rowOff>11520</xdr:rowOff>
    </xdr:from>
    <xdr:to>
      <xdr:col>5</xdr:col>
      <xdr:colOff>543600</xdr:colOff>
      <xdr:row>7316</xdr:row>
      <xdr:rowOff>117720</xdr:rowOff>
    </xdr:to>
    <xdr:sp macro="" textlink="">
      <xdr:nvSpPr>
        <xdr:cNvPr id="5340" name="Line 1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/>
      </xdr:nvSpPr>
      <xdr:spPr>
        <a:xfrm flipV="1">
          <a:off x="5548680" y="121780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566865</xdr:colOff>
      <xdr:row>7319</xdr:row>
      <xdr:rowOff>48240</xdr:rowOff>
    </xdr:from>
    <xdr:to>
      <xdr:col>10</xdr:col>
      <xdr:colOff>397305</xdr:colOff>
      <xdr:row>7319</xdr:row>
      <xdr:rowOff>154440</xdr:rowOff>
    </xdr:to>
    <xdr:sp macro="" textlink="">
      <xdr:nvSpPr>
        <xdr:cNvPr id="5341" name="Line 1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/>
      </xdr:nvSpPr>
      <xdr:spPr>
        <a:xfrm flipV="1">
          <a:off x="8725320" y="121832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7318</xdr:row>
      <xdr:rowOff>26640</xdr:rowOff>
    </xdr:from>
    <xdr:to>
      <xdr:col>4</xdr:col>
      <xdr:colOff>514800</xdr:colOff>
      <xdr:row>7318</xdr:row>
      <xdr:rowOff>132840</xdr:rowOff>
    </xdr:to>
    <xdr:sp macro="" textlink="">
      <xdr:nvSpPr>
        <xdr:cNvPr id="5342" name="Line 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/>
      </xdr:nvSpPr>
      <xdr:spPr>
        <a:xfrm flipV="1">
          <a:off x="4864680" y="121814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9720</xdr:colOff>
      <xdr:row>7315</xdr:row>
      <xdr:rowOff>37440</xdr:rowOff>
    </xdr:from>
    <xdr:to>
      <xdr:col>7</xdr:col>
      <xdr:colOff>473760</xdr:colOff>
      <xdr:row>7315</xdr:row>
      <xdr:rowOff>143640</xdr:rowOff>
    </xdr:to>
    <xdr:sp macro="" textlink="">
      <xdr:nvSpPr>
        <xdr:cNvPr id="5343" name="Line 1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/>
      </xdr:nvSpPr>
      <xdr:spPr>
        <a:xfrm flipV="1">
          <a:off x="6671880" y="1217666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210960</xdr:colOff>
      <xdr:row>7317</xdr:row>
      <xdr:rowOff>41040</xdr:rowOff>
    </xdr:from>
    <xdr:to>
      <xdr:col>8</xdr:col>
      <xdr:colOff>675000</xdr:colOff>
      <xdr:row>7317</xdr:row>
      <xdr:rowOff>147240</xdr:rowOff>
    </xdr:to>
    <xdr:sp macro="" textlink="">
      <xdr:nvSpPr>
        <xdr:cNvPr id="5344" name="Line 1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/>
      </xdr:nvSpPr>
      <xdr:spPr>
        <a:xfrm flipV="1">
          <a:off x="7432560" y="121799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60120</xdr:colOff>
      <xdr:row>7313</xdr:row>
      <xdr:rowOff>14760</xdr:rowOff>
    </xdr:from>
    <xdr:to>
      <xdr:col>9</xdr:col>
      <xdr:colOff>524160</xdr:colOff>
      <xdr:row>7313</xdr:row>
      <xdr:rowOff>120960</xdr:rowOff>
    </xdr:to>
    <xdr:sp macro="" textlink="">
      <xdr:nvSpPr>
        <xdr:cNvPr id="5345" name="Line 1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/>
      </xdr:nvSpPr>
      <xdr:spPr>
        <a:xfrm flipV="1">
          <a:off x="8190000" y="121731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200520</xdr:colOff>
      <xdr:row>7311</xdr:row>
      <xdr:rowOff>19080</xdr:rowOff>
    </xdr:from>
    <xdr:to>
      <xdr:col>8</xdr:col>
      <xdr:colOff>664560</xdr:colOff>
      <xdr:row>7311</xdr:row>
      <xdr:rowOff>125280</xdr:rowOff>
    </xdr:to>
    <xdr:sp macro="" textlink="">
      <xdr:nvSpPr>
        <xdr:cNvPr id="5346" name="Line 1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/>
      </xdr:nvSpPr>
      <xdr:spPr>
        <a:xfrm flipV="1">
          <a:off x="7422120" y="121699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7310</xdr:row>
      <xdr:rowOff>25200</xdr:rowOff>
    </xdr:from>
    <xdr:to>
      <xdr:col>7</xdr:col>
      <xdr:colOff>477360</xdr:colOff>
      <xdr:row>7310</xdr:row>
      <xdr:rowOff>131400</xdr:rowOff>
    </xdr:to>
    <xdr:sp macro="" textlink="">
      <xdr:nvSpPr>
        <xdr:cNvPr id="5347" name="Line 1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/>
      </xdr:nvSpPr>
      <xdr:spPr>
        <a:xfrm flipV="1">
          <a:off x="6675480" y="1216841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176760</xdr:colOff>
      <xdr:row>7326</xdr:row>
      <xdr:rowOff>9000</xdr:rowOff>
    </xdr:from>
    <xdr:to>
      <xdr:col>3</xdr:col>
      <xdr:colOff>640800</xdr:colOff>
      <xdr:row>7326</xdr:row>
      <xdr:rowOff>115200</xdr:rowOff>
    </xdr:to>
    <xdr:sp macro="" textlink="">
      <xdr:nvSpPr>
        <xdr:cNvPr id="5348" name="Line 1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/>
      </xdr:nvSpPr>
      <xdr:spPr>
        <a:xfrm flipV="1">
          <a:off x="4114080" y="121949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186840</xdr:colOff>
      <xdr:row>7325</xdr:row>
      <xdr:rowOff>18000</xdr:rowOff>
    </xdr:from>
    <xdr:to>
      <xdr:col>3</xdr:col>
      <xdr:colOff>650880</xdr:colOff>
      <xdr:row>7325</xdr:row>
      <xdr:rowOff>124200</xdr:rowOff>
    </xdr:to>
    <xdr:sp macro="" textlink="">
      <xdr:nvSpPr>
        <xdr:cNvPr id="5349" name="Line 1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/>
      </xdr:nvSpPr>
      <xdr:spPr>
        <a:xfrm flipV="1">
          <a:off x="4124160" y="121933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51120</xdr:colOff>
      <xdr:row>7323</xdr:row>
      <xdr:rowOff>7920</xdr:rowOff>
    </xdr:from>
    <xdr:to>
      <xdr:col>5</xdr:col>
      <xdr:colOff>515160</xdr:colOff>
      <xdr:row>7323</xdr:row>
      <xdr:rowOff>114120</xdr:rowOff>
    </xdr:to>
    <xdr:sp macro="" textlink="">
      <xdr:nvSpPr>
        <xdr:cNvPr id="5350" name="Line 1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/>
      </xdr:nvSpPr>
      <xdr:spPr>
        <a:xfrm flipV="1">
          <a:off x="5520240" y="1219001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7324</xdr:row>
      <xdr:rowOff>20520</xdr:rowOff>
    </xdr:from>
    <xdr:to>
      <xdr:col>7</xdr:col>
      <xdr:colOff>477360</xdr:colOff>
      <xdr:row>7324</xdr:row>
      <xdr:rowOff>126720</xdr:rowOff>
    </xdr:to>
    <xdr:sp macro="" textlink="">
      <xdr:nvSpPr>
        <xdr:cNvPr id="5351" name="Line 1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/>
      </xdr:nvSpPr>
      <xdr:spPr>
        <a:xfrm flipV="1">
          <a:off x="6675480" y="121917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19440</xdr:colOff>
      <xdr:row>7327</xdr:row>
      <xdr:rowOff>160560</xdr:rowOff>
    </xdr:from>
    <xdr:to>
      <xdr:col>6</xdr:col>
      <xdr:colOff>483480</xdr:colOff>
      <xdr:row>7328</xdr:row>
      <xdr:rowOff>104040</xdr:rowOff>
    </xdr:to>
    <xdr:sp macro="" textlink="">
      <xdr:nvSpPr>
        <xdr:cNvPr id="5352" name="Line 1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/>
      </xdr:nvSpPr>
      <xdr:spPr>
        <a:xfrm flipV="1">
          <a:off x="6122160" y="121980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7327</xdr:row>
      <xdr:rowOff>4680</xdr:rowOff>
    </xdr:from>
    <xdr:to>
      <xdr:col>11</xdr:col>
      <xdr:colOff>1080</xdr:colOff>
      <xdr:row>7327</xdr:row>
      <xdr:rowOff>110880</xdr:rowOff>
    </xdr:to>
    <xdr:sp macro="" textlink="">
      <xdr:nvSpPr>
        <xdr:cNvPr id="5353" name="Line 1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/>
      </xdr:nvSpPr>
      <xdr:spPr>
        <a:xfrm flipV="1">
          <a:off x="8742600" y="1219648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180720</xdr:colOff>
      <xdr:row>7329</xdr:row>
      <xdr:rowOff>720</xdr:rowOff>
    </xdr:from>
    <xdr:to>
      <xdr:col>3</xdr:col>
      <xdr:colOff>644760</xdr:colOff>
      <xdr:row>7329</xdr:row>
      <xdr:rowOff>106920</xdr:rowOff>
    </xdr:to>
    <xdr:sp macro="" textlink="">
      <xdr:nvSpPr>
        <xdr:cNvPr id="5354" name="Line 1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/>
      </xdr:nvSpPr>
      <xdr:spPr>
        <a:xfrm flipV="1">
          <a:off x="4118040" y="121996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0</xdr:colOff>
      <xdr:row>7331</xdr:row>
      <xdr:rowOff>28080</xdr:rowOff>
    </xdr:from>
    <xdr:to>
      <xdr:col>6</xdr:col>
      <xdr:colOff>464040</xdr:colOff>
      <xdr:row>7331</xdr:row>
      <xdr:rowOff>134280</xdr:rowOff>
    </xdr:to>
    <xdr:sp macro="" textlink="">
      <xdr:nvSpPr>
        <xdr:cNvPr id="5355" name="Line 1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/>
      </xdr:nvSpPr>
      <xdr:spPr>
        <a:xfrm flipV="1">
          <a:off x="6102720" y="1220321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77040</xdr:colOff>
      <xdr:row>7337</xdr:row>
      <xdr:rowOff>11160</xdr:rowOff>
    </xdr:from>
    <xdr:to>
      <xdr:col>4</xdr:col>
      <xdr:colOff>541080</xdr:colOff>
      <xdr:row>7337</xdr:row>
      <xdr:rowOff>117360</xdr:rowOff>
    </xdr:to>
    <xdr:sp macro="" textlink="">
      <xdr:nvSpPr>
        <xdr:cNvPr id="5356" name="Line 1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/>
      </xdr:nvSpPr>
      <xdr:spPr>
        <a:xfrm flipV="1">
          <a:off x="4890960" y="122128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160920</xdr:colOff>
      <xdr:row>7333</xdr:row>
      <xdr:rowOff>160920</xdr:rowOff>
    </xdr:from>
    <xdr:to>
      <xdr:col>3</xdr:col>
      <xdr:colOff>624960</xdr:colOff>
      <xdr:row>7334</xdr:row>
      <xdr:rowOff>104400</xdr:rowOff>
    </xdr:to>
    <xdr:sp macro="" textlink="">
      <xdr:nvSpPr>
        <xdr:cNvPr id="5357" name="Line 1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/>
      </xdr:nvSpPr>
      <xdr:spPr>
        <a:xfrm flipV="1">
          <a:off x="4098240" y="122077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93960</xdr:colOff>
      <xdr:row>7340</xdr:row>
      <xdr:rowOff>156960</xdr:rowOff>
    </xdr:from>
    <xdr:to>
      <xdr:col>4</xdr:col>
      <xdr:colOff>558000</xdr:colOff>
      <xdr:row>7341</xdr:row>
      <xdr:rowOff>100440</xdr:rowOff>
    </xdr:to>
    <xdr:sp macro="" textlink="">
      <xdr:nvSpPr>
        <xdr:cNvPr id="5358" name="Line 1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/>
      </xdr:nvSpPr>
      <xdr:spPr>
        <a:xfrm flipV="1">
          <a:off x="4907880" y="122191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7339</xdr:row>
      <xdr:rowOff>21960</xdr:rowOff>
    </xdr:from>
    <xdr:to>
      <xdr:col>5</xdr:col>
      <xdr:colOff>475560</xdr:colOff>
      <xdr:row>7339</xdr:row>
      <xdr:rowOff>128160</xdr:rowOff>
    </xdr:to>
    <xdr:sp macro="" textlink="">
      <xdr:nvSpPr>
        <xdr:cNvPr id="5359" name="Line 1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/>
      </xdr:nvSpPr>
      <xdr:spPr>
        <a:xfrm flipV="1">
          <a:off x="5480640" y="122161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7347</xdr:row>
      <xdr:rowOff>4680</xdr:rowOff>
    </xdr:from>
    <xdr:to>
      <xdr:col>4</xdr:col>
      <xdr:colOff>514800</xdr:colOff>
      <xdr:row>7347</xdr:row>
      <xdr:rowOff>110880</xdr:rowOff>
    </xdr:to>
    <xdr:sp macro="" textlink="">
      <xdr:nvSpPr>
        <xdr:cNvPr id="5360" name="Line 1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/>
      </xdr:nvSpPr>
      <xdr:spPr>
        <a:xfrm flipV="1">
          <a:off x="4864680" y="1222963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17640</xdr:colOff>
      <xdr:row>7350</xdr:row>
      <xdr:rowOff>32040</xdr:rowOff>
    </xdr:from>
    <xdr:to>
      <xdr:col>5</xdr:col>
      <xdr:colOff>481680</xdr:colOff>
      <xdr:row>7350</xdr:row>
      <xdr:rowOff>138240</xdr:rowOff>
    </xdr:to>
    <xdr:sp macro="" textlink="">
      <xdr:nvSpPr>
        <xdr:cNvPr id="5361" name="Line 1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/>
      </xdr:nvSpPr>
      <xdr:spPr>
        <a:xfrm flipV="1">
          <a:off x="5486760" y="122347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7348</xdr:row>
      <xdr:rowOff>5040</xdr:rowOff>
    </xdr:from>
    <xdr:to>
      <xdr:col>5</xdr:col>
      <xdr:colOff>511560</xdr:colOff>
      <xdr:row>7348</xdr:row>
      <xdr:rowOff>111240</xdr:rowOff>
    </xdr:to>
    <xdr:sp macro="" textlink="">
      <xdr:nvSpPr>
        <xdr:cNvPr id="5362" name="Line 1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/>
      </xdr:nvSpPr>
      <xdr:spPr>
        <a:xfrm flipV="1">
          <a:off x="5516640" y="1223126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29520</xdr:colOff>
      <xdr:row>7349</xdr:row>
      <xdr:rowOff>12240</xdr:rowOff>
    </xdr:from>
    <xdr:to>
      <xdr:col>6</xdr:col>
      <xdr:colOff>493560</xdr:colOff>
      <xdr:row>7349</xdr:row>
      <xdr:rowOff>118440</xdr:rowOff>
    </xdr:to>
    <xdr:sp macro="" textlink="">
      <xdr:nvSpPr>
        <xdr:cNvPr id="5363" name="Line 1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/>
      </xdr:nvSpPr>
      <xdr:spPr>
        <a:xfrm flipV="1">
          <a:off x="6132240" y="122329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19440</xdr:colOff>
      <xdr:row>7336</xdr:row>
      <xdr:rowOff>3960</xdr:rowOff>
    </xdr:from>
    <xdr:to>
      <xdr:col>6</xdr:col>
      <xdr:colOff>483480</xdr:colOff>
      <xdr:row>7336</xdr:row>
      <xdr:rowOff>110160</xdr:rowOff>
    </xdr:to>
    <xdr:sp macro="" textlink="">
      <xdr:nvSpPr>
        <xdr:cNvPr id="5364" name="Line 1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/>
      </xdr:nvSpPr>
      <xdr:spPr>
        <a:xfrm flipV="1">
          <a:off x="6122160" y="1221110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80280</xdr:colOff>
      <xdr:row>7338</xdr:row>
      <xdr:rowOff>14400</xdr:rowOff>
    </xdr:from>
    <xdr:to>
      <xdr:col>5</xdr:col>
      <xdr:colOff>544320</xdr:colOff>
      <xdr:row>7338</xdr:row>
      <xdr:rowOff>120600</xdr:rowOff>
    </xdr:to>
    <xdr:sp macro="" textlink="">
      <xdr:nvSpPr>
        <xdr:cNvPr id="5365" name="Line 1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/>
      </xdr:nvSpPr>
      <xdr:spPr>
        <a:xfrm flipV="1">
          <a:off x="5549400" y="1221446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210600</xdr:colOff>
      <xdr:row>7339</xdr:row>
      <xdr:rowOff>160920</xdr:rowOff>
    </xdr:from>
    <xdr:to>
      <xdr:col>8</xdr:col>
      <xdr:colOff>674640</xdr:colOff>
      <xdr:row>7340</xdr:row>
      <xdr:rowOff>104760</xdr:rowOff>
    </xdr:to>
    <xdr:sp macro="" textlink="">
      <xdr:nvSpPr>
        <xdr:cNvPr id="5366" name="Line 1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/>
      </xdr:nvSpPr>
      <xdr:spPr>
        <a:xfrm flipV="1">
          <a:off x="7432200" y="122175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36360</xdr:colOff>
      <xdr:row>7332</xdr:row>
      <xdr:rowOff>11520</xdr:rowOff>
    </xdr:from>
    <xdr:to>
      <xdr:col>7</xdr:col>
      <xdr:colOff>500400</xdr:colOff>
      <xdr:row>7332</xdr:row>
      <xdr:rowOff>117720</xdr:rowOff>
    </xdr:to>
    <xdr:sp macro="" textlink="">
      <xdr:nvSpPr>
        <xdr:cNvPr id="5367" name="Line 1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/>
      </xdr:nvSpPr>
      <xdr:spPr>
        <a:xfrm flipV="1">
          <a:off x="6698520" y="1220468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3600</xdr:colOff>
      <xdr:row>7335</xdr:row>
      <xdr:rowOff>12960</xdr:rowOff>
    </xdr:from>
    <xdr:to>
      <xdr:col>6</xdr:col>
      <xdr:colOff>467640</xdr:colOff>
      <xdr:row>7335</xdr:row>
      <xdr:rowOff>119160</xdr:rowOff>
    </xdr:to>
    <xdr:sp macro="" textlink="">
      <xdr:nvSpPr>
        <xdr:cNvPr id="5368" name="Line 1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/>
      </xdr:nvSpPr>
      <xdr:spPr>
        <a:xfrm flipV="1">
          <a:off x="6106320" y="122095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194400</xdr:colOff>
      <xdr:row>7351</xdr:row>
      <xdr:rowOff>20160</xdr:rowOff>
    </xdr:from>
    <xdr:to>
      <xdr:col>8</xdr:col>
      <xdr:colOff>658440</xdr:colOff>
      <xdr:row>7351</xdr:row>
      <xdr:rowOff>126360</xdr:rowOff>
    </xdr:to>
    <xdr:sp macro="" textlink="">
      <xdr:nvSpPr>
        <xdr:cNvPr id="5369" name="Line 1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/>
      </xdr:nvSpPr>
      <xdr:spPr>
        <a:xfrm flipV="1">
          <a:off x="7416000" y="1223629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567615</xdr:colOff>
      <xdr:row>7333</xdr:row>
      <xdr:rowOff>12240</xdr:rowOff>
    </xdr:from>
    <xdr:to>
      <xdr:col>11</xdr:col>
      <xdr:colOff>3600</xdr:colOff>
      <xdr:row>7333</xdr:row>
      <xdr:rowOff>118440</xdr:rowOff>
    </xdr:to>
    <xdr:sp macro="" textlink="">
      <xdr:nvSpPr>
        <xdr:cNvPr id="5370" name="Line 1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/>
      </xdr:nvSpPr>
      <xdr:spPr>
        <a:xfrm flipV="1">
          <a:off x="8745120" y="122063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50040</xdr:colOff>
      <xdr:row>7330</xdr:row>
      <xdr:rowOff>10440</xdr:rowOff>
    </xdr:from>
    <xdr:to>
      <xdr:col>9</xdr:col>
      <xdr:colOff>514080</xdr:colOff>
      <xdr:row>7330</xdr:row>
      <xdr:rowOff>116640</xdr:rowOff>
    </xdr:to>
    <xdr:sp macro="" textlink="">
      <xdr:nvSpPr>
        <xdr:cNvPr id="5371" name="Line 1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/>
      </xdr:nvSpPr>
      <xdr:spPr>
        <a:xfrm flipV="1">
          <a:off x="8179920" y="1220141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7343</xdr:row>
      <xdr:rowOff>30960</xdr:rowOff>
    </xdr:from>
    <xdr:to>
      <xdr:col>11</xdr:col>
      <xdr:colOff>1080</xdr:colOff>
      <xdr:row>7343</xdr:row>
      <xdr:rowOff>137160</xdr:rowOff>
    </xdr:to>
    <xdr:sp macro="" textlink="">
      <xdr:nvSpPr>
        <xdr:cNvPr id="5372" name="Line 1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/>
      </xdr:nvSpPr>
      <xdr:spPr>
        <a:xfrm flipV="1">
          <a:off x="8742600" y="122227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7354</xdr:row>
      <xdr:rowOff>156600</xdr:rowOff>
    </xdr:from>
    <xdr:to>
      <xdr:col>11</xdr:col>
      <xdr:colOff>1080</xdr:colOff>
      <xdr:row>7355</xdr:row>
      <xdr:rowOff>100080</xdr:rowOff>
    </xdr:to>
    <xdr:sp macro="" textlink="">
      <xdr:nvSpPr>
        <xdr:cNvPr id="5373" name="Line 1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/>
      </xdr:nvSpPr>
      <xdr:spPr>
        <a:xfrm flipV="1">
          <a:off x="8742600" y="122425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79560</xdr:colOff>
      <xdr:row>7353</xdr:row>
      <xdr:rowOff>158040</xdr:rowOff>
    </xdr:from>
    <xdr:to>
      <xdr:col>9</xdr:col>
      <xdr:colOff>543600</xdr:colOff>
      <xdr:row>7354</xdr:row>
      <xdr:rowOff>101880</xdr:rowOff>
    </xdr:to>
    <xdr:sp macro="" textlink="">
      <xdr:nvSpPr>
        <xdr:cNvPr id="5374" name="Line 1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/>
      </xdr:nvSpPr>
      <xdr:spPr>
        <a:xfrm flipV="1">
          <a:off x="8209440" y="1224092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200160</xdr:colOff>
      <xdr:row>7353</xdr:row>
      <xdr:rowOff>21600</xdr:rowOff>
    </xdr:from>
    <xdr:to>
      <xdr:col>3</xdr:col>
      <xdr:colOff>664200</xdr:colOff>
      <xdr:row>7353</xdr:row>
      <xdr:rowOff>127800</xdr:rowOff>
    </xdr:to>
    <xdr:sp macro="" textlink="">
      <xdr:nvSpPr>
        <xdr:cNvPr id="5375" name="Line 1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/>
      </xdr:nvSpPr>
      <xdr:spPr>
        <a:xfrm flipV="1">
          <a:off x="4137480" y="122395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167400</xdr:colOff>
      <xdr:row>7356</xdr:row>
      <xdr:rowOff>32400</xdr:rowOff>
    </xdr:from>
    <xdr:to>
      <xdr:col>3</xdr:col>
      <xdr:colOff>631440</xdr:colOff>
      <xdr:row>7356</xdr:row>
      <xdr:rowOff>138600</xdr:rowOff>
    </xdr:to>
    <xdr:sp macro="" textlink="">
      <xdr:nvSpPr>
        <xdr:cNvPr id="5376" name="Line 1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/>
      </xdr:nvSpPr>
      <xdr:spPr>
        <a:xfrm flipV="1">
          <a:off x="4104720" y="122445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39600</xdr:colOff>
      <xdr:row>7352</xdr:row>
      <xdr:rowOff>32760</xdr:rowOff>
    </xdr:from>
    <xdr:to>
      <xdr:col>6</xdr:col>
      <xdr:colOff>503640</xdr:colOff>
      <xdr:row>7352</xdr:row>
      <xdr:rowOff>138960</xdr:rowOff>
    </xdr:to>
    <xdr:sp macro="" textlink="">
      <xdr:nvSpPr>
        <xdr:cNvPr id="5377" name="Line 1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/>
      </xdr:nvSpPr>
      <xdr:spPr>
        <a:xfrm flipV="1">
          <a:off x="6142320" y="1223804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80640</xdr:colOff>
      <xdr:row>7360</xdr:row>
      <xdr:rowOff>26640</xdr:rowOff>
    </xdr:from>
    <xdr:to>
      <xdr:col>4</xdr:col>
      <xdr:colOff>544680</xdr:colOff>
      <xdr:row>7360</xdr:row>
      <xdr:rowOff>132840</xdr:rowOff>
    </xdr:to>
    <xdr:sp macro="" textlink="">
      <xdr:nvSpPr>
        <xdr:cNvPr id="5378" name="Line 1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/>
      </xdr:nvSpPr>
      <xdr:spPr>
        <a:xfrm flipV="1">
          <a:off x="4894560" y="1225099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150</xdr:colOff>
      <xdr:row>7359</xdr:row>
      <xdr:rowOff>33480</xdr:rowOff>
    </xdr:from>
    <xdr:to>
      <xdr:col>7</xdr:col>
      <xdr:colOff>457200</xdr:colOff>
      <xdr:row>7359</xdr:row>
      <xdr:rowOff>139680</xdr:rowOff>
    </xdr:to>
    <xdr:sp macro="" textlink="">
      <xdr:nvSpPr>
        <xdr:cNvPr id="5379" name="Line 1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/>
      </xdr:nvSpPr>
      <xdr:spPr>
        <a:xfrm flipV="1">
          <a:off x="6655320" y="1224943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7361</xdr:row>
      <xdr:rowOff>123120</xdr:rowOff>
    </xdr:from>
    <xdr:to>
      <xdr:col>6</xdr:col>
      <xdr:colOff>473760</xdr:colOff>
      <xdr:row>7362</xdr:row>
      <xdr:rowOff>66600</xdr:rowOff>
    </xdr:to>
    <xdr:sp macro="" textlink="">
      <xdr:nvSpPr>
        <xdr:cNvPr id="5380" name="Line 1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/>
      </xdr:nvSpPr>
      <xdr:spPr>
        <a:xfrm flipV="1">
          <a:off x="6112440" y="122535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190440</xdr:colOff>
      <xdr:row>7362</xdr:row>
      <xdr:rowOff>30240</xdr:rowOff>
    </xdr:from>
    <xdr:to>
      <xdr:col>3</xdr:col>
      <xdr:colOff>654480</xdr:colOff>
      <xdr:row>7362</xdr:row>
      <xdr:rowOff>136440</xdr:rowOff>
    </xdr:to>
    <xdr:sp macro="" textlink="">
      <xdr:nvSpPr>
        <xdr:cNvPr id="5381" name="Line 1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/>
      </xdr:nvSpPr>
      <xdr:spPr>
        <a:xfrm flipV="1">
          <a:off x="4127760" y="1225427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170640</xdr:colOff>
      <xdr:row>7361</xdr:row>
      <xdr:rowOff>41760</xdr:rowOff>
    </xdr:from>
    <xdr:to>
      <xdr:col>3</xdr:col>
      <xdr:colOff>634680</xdr:colOff>
      <xdr:row>7361</xdr:row>
      <xdr:rowOff>147960</xdr:rowOff>
    </xdr:to>
    <xdr:sp macro="" textlink="">
      <xdr:nvSpPr>
        <xdr:cNvPr id="5382" name="Line 1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/>
      </xdr:nvSpPr>
      <xdr:spPr>
        <a:xfrm flipV="1">
          <a:off x="4107960" y="122527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32760</xdr:colOff>
      <xdr:row>7371</xdr:row>
      <xdr:rowOff>22680</xdr:rowOff>
    </xdr:from>
    <xdr:to>
      <xdr:col>7</xdr:col>
      <xdr:colOff>496800</xdr:colOff>
      <xdr:row>7371</xdr:row>
      <xdr:rowOff>128880</xdr:rowOff>
    </xdr:to>
    <xdr:sp macro="" textlink="">
      <xdr:nvSpPr>
        <xdr:cNvPr id="5383" name="Line 1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/>
      </xdr:nvSpPr>
      <xdr:spPr>
        <a:xfrm flipV="1">
          <a:off x="6694920" y="1226947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233640</xdr:colOff>
      <xdr:row>7370</xdr:row>
      <xdr:rowOff>3240</xdr:rowOff>
    </xdr:from>
    <xdr:to>
      <xdr:col>8</xdr:col>
      <xdr:colOff>697680</xdr:colOff>
      <xdr:row>7370</xdr:row>
      <xdr:rowOff>109440</xdr:rowOff>
    </xdr:to>
    <xdr:sp macro="" textlink="">
      <xdr:nvSpPr>
        <xdr:cNvPr id="5384" name="Line 1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/>
      </xdr:nvSpPr>
      <xdr:spPr>
        <a:xfrm flipV="1">
          <a:off x="7455240" y="122676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67320</xdr:colOff>
      <xdr:row>7364</xdr:row>
      <xdr:rowOff>18720</xdr:rowOff>
    </xdr:from>
    <xdr:to>
      <xdr:col>4</xdr:col>
      <xdr:colOff>531360</xdr:colOff>
      <xdr:row>7364</xdr:row>
      <xdr:rowOff>124920</xdr:rowOff>
    </xdr:to>
    <xdr:sp macro="" textlink="">
      <xdr:nvSpPr>
        <xdr:cNvPr id="5385" name="Line 1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/>
      </xdr:nvSpPr>
      <xdr:spPr>
        <a:xfrm flipV="1">
          <a:off x="4881240" y="122574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66960</xdr:colOff>
      <xdr:row>7373</xdr:row>
      <xdr:rowOff>18720</xdr:rowOff>
    </xdr:from>
    <xdr:to>
      <xdr:col>5</xdr:col>
      <xdr:colOff>531000</xdr:colOff>
      <xdr:row>7373</xdr:row>
      <xdr:rowOff>124920</xdr:rowOff>
    </xdr:to>
    <xdr:sp macro="" textlink="">
      <xdr:nvSpPr>
        <xdr:cNvPr id="5386" name="Line 1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/>
      </xdr:nvSpPr>
      <xdr:spPr>
        <a:xfrm flipV="1">
          <a:off x="5536080" y="122726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96120</xdr:colOff>
      <xdr:row>7357</xdr:row>
      <xdr:rowOff>6120</xdr:rowOff>
    </xdr:from>
    <xdr:to>
      <xdr:col>9</xdr:col>
      <xdr:colOff>560160</xdr:colOff>
      <xdr:row>7357</xdr:row>
      <xdr:rowOff>112320</xdr:rowOff>
    </xdr:to>
    <xdr:sp macro="" textlink="">
      <xdr:nvSpPr>
        <xdr:cNvPr id="5387" name="Line 1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/>
      </xdr:nvSpPr>
      <xdr:spPr>
        <a:xfrm flipV="1">
          <a:off x="8226000" y="122459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184320</xdr:colOff>
      <xdr:row>7363</xdr:row>
      <xdr:rowOff>35640</xdr:rowOff>
    </xdr:from>
    <xdr:to>
      <xdr:col>8</xdr:col>
      <xdr:colOff>648360</xdr:colOff>
      <xdr:row>7363</xdr:row>
      <xdr:rowOff>141840</xdr:rowOff>
    </xdr:to>
    <xdr:sp macro="" textlink="">
      <xdr:nvSpPr>
        <xdr:cNvPr id="5388" name="Line 1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/>
      </xdr:nvSpPr>
      <xdr:spPr>
        <a:xfrm flipV="1">
          <a:off x="7405920" y="122559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55800</xdr:colOff>
      <xdr:row>7372</xdr:row>
      <xdr:rowOff>23040</xdr:rowOff>
    </xdr:from>
    <xdr:to>
      <xdr:col>9</xdr:col>
      <xdr:colOff>519840</xdr:colOff>
      <xdr:row>7372</xdr:row>
      <xdr:rowOff>129240</xdr:rowOff>
    </xdr:to>
    <xdr:sp macro="" textlink="">
      <xdr:nvSpPr>
        <xdr:cNvPr id="5389" name="Line 1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/>
      </xdr:nvSpPr>
      <xdr:spPr>
        <a:xfrm flipV="1">
          <a:off x="8185680" y="1227110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200520</xdr:colOff>
      <xdr:row>7358</xdr:row>
      <xdr:rowOff>25560</xdr:rowOff>
    </xdr:from>
    <xdr:to>
      <xdr:col>8</xdr:col>
      <xdr:colOff>664560</xdr:colOff>
      <xdr:row>7358</xdr:row>
      <xdr:rowOff>131760</xdr:rowOff>
    </xdr:to>
    <xdr:sp macro="" textlink="">
      <xdr:nvSpPr>
        <xdr:cNvPr id="5390" name="Line 1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/>
      </xdr:nvSpPr>
      <xdr:spPr>
        <a:xfrm flipV="1">
          <a:off x="7422120" y="122477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567975</xdr:colOff>
      <xdr:row>7366</xdr:row>
      <xdr:rowOff>29520</xdr:rowOff>
    </xdr:from>
    <xdr:to>
      <xdr:col>11</xdr:col>
      <xdr:colOff>3960</xdr:colOff>
      <xdr:row>7366</xdr:row>
      <xdr:rowOff>135720</xdr:rowOff>
    </xdr:to>
    <xdr:sp macro="" textlink="">
      <xdr:nvSpPr>
        <xdr:cNvPr id="5391" name="Line 1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/>
      </xdr:nvSpPr>
      <xdr:spPr>
        <a:xfrm flipV="1">
          <a:off x="8745480" y="1226077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7365</xdr:row>
      <xdr:rowOff>33840</xdr:rowOff>
    </xdr:from>
    <xdr:to>
      <xdr:col>11</xdr:col>
      <xdr:colOff>1080</xdr:colOff>
      <xdr:row>7365</xdr:row>
      <xdr:rowOff>140040</xdr:rowOff>
    </xdr:to>
    <xdr:sp macro="" textlink="">
      <xdr:nvSpPr>
        <xdr:cNvPr id="5392" name="Line 1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/>
      </xdr:nvSpPr>
      <xdr:spPr>
        <a:xfrm flipV="1">
          <a:off x="8742600" y="1225918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59760</xdr:colOff>
      <xdr:row>7376</xdr:row>
      <xdr:rowOff>27000</xdr:rowOff>
    </xdr:from>
    <xdr:to>
      <xdr:col>9</xdr:col>
      <xdr:colOff>523800</xdr:colOff>
      <xdr:row>7376</xdr:row>
      <xdr:rowOff>133200</xdr:rowOff>
    </xdr:to>
    <xdr:sp macro="" textlink="">
      <xdr:nvSpPr>
        <xdr:cNvPr id="5393" name="Line 1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/>
      </xdr:nvSpPr>
      <xdr:spPr>
        <a:xfrm flipV="1">
          <a:off x="8189640" y="1227764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32760</xdr:colOff>
      <xdr:row>7374</xdr:row>
      <xdr:rowOff>28440</xdr:rowOff>
    </xdr:from>
    <xdr:to>
      <xdr:col>6</xdr:col>
      <xdr:colOff>496800</xdr:colOff>
      <xdr:row>7374</xdr:row>
      <xdr:rowOff>134640</xdr:rowOff>
    </xdr:to>
    <xdr:sp macro="" textlink="">
      <xdr:nvSpPr>
        <xdr:cNvPr id="5394" name="Line 1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/>
      </xdr:nvSpPr>
      <xdr:spPr>
        <a:xfrm flipV="1">
          <a:off x="6135480" y="122744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82800</xdr:colOff>
      <xdr:row>7380</xdr:row>
      <xdr:rowOff>16920</xdr:rowOff>
    </xdr:from>
    <xdr:to>
      <xdr:col>5</xdr:col>
      <xdr:colOff>546840</xdr:colOff>
      <xdr:row>7380</xdr:row>
      <xdr:rowOff>123120</xdr:rowOff>
    </xdr:to>
    <xdr:sp macro="" textlink="">
      <xdr:nvSpPr>
        <xdr:cNvPr id="5395" name="Line 1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/>
      </xdr:nvSpPr>
      <xdr:spPr>
        <a:xfrm flipV="1">
          <a:off x="5551920" y="1228404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35280</xdr:colOff>
      <xdr:row>7377</xdr:row>
      <xdr:rowOff>6840</xdr:rowOff>
    </xdr:from>
    <xdr:to>
      <xdr:col>7</xdr:col>
      <xdr:colOff>499320</xdr:colOff>
      <xdr:row>7377</xdr:row>
      <xdr:rowOff>113040</xdr:rowOff>
    </xdr:to>
    <xdr:sp macro="" textlink="">
      <xdr:nvSpPr>
        <xdr:cNvPr id="5396" name="Line 1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/>
      </xdr:nvSpPr>
      <xdr:spPr>
        <a:xfrm flipV="1">
          <a:off x="6697440" y="122790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7381</xdr:row>
      <xdr:rowOff>17640</xdr:rowOff>
    </xdr:from>
    <xdr:to>
      <xdr:col>9</xdr:col>
      <xdr:colOff>516600</xdr:colOff>
      <xdr:row>7381</xdr:row>
      <xdr:rowOff>123840</xdr:rowOff>
    </xdr:to>
    <xdr:sp macro="" textlink="">
      <xdr:nvSpPr>
        <xdr:cNvPr id="5397" name="Line 1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/>
      </xdr:nvSpPr>
      <xdr:spPr>
        <a:xfrm flipV="1">
          <a:off x="8182440" y="122856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7383</xdr:row>
      <xdr:rowOff>30600</xdr:rowOff>
    </xdr:from>
    <xdr:to>
      <xdr:col>4</xdr:col>
      <xdr:colOff>534600</xdr:colOff>
      <xdr:row>7383</xdr:row>
      <xdr:rowOff>136800</xdr:rowOff>
    </xdr:to>
    <xdr:sp macro="" textlink="">
      <xdr:nvSpPr>
        <xdr:cNvPr id="5398" name="Line 1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/>
      </xdr:nvSpPr>
      <xdr:spPr>
        <a:xfrm flipV="1">
          <a:off x="4884480" y="122890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7385</xdr:row>
      <xdr:rowOff>12240</xdr:rowOff>
    </xdr:from>
    <xdr:to>
      <xdr:col>4</xdr:col>
      <xdr:colOff>534600</xdr:colOff>
      <xdr:row>7385</xdr:row>
      <xdr:rowOff>118440</xdr:rowOff>
    </xdr:to>
    <xdr:sp macro="" textlink="">
      <xdr:nvSpPr>
        <xdr:cNvPr id="5399" name="Line 1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/>
      </xdr:nvSpPr>
      <xdr:spPr>
        <a:xfrm flipV="1">
          <a:off x="4884480" y="122921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180360</xdr:colOff>
      <xdr:row>7375</xdr:row>
      <xdr:rowOff>5760</xdr:rowOff>
    </xdr:from>
    <xdr:to>
      <xdr:col>3</xdr:col>
      <xdr:colOff>644400</xdr:colOff>
      <xdr:row>7375</xdr:row>
      <xdr:rowOff>111960</xdr:rowOff>
    </xdr:to>
    <xdr:sp macro="" textlink="">
      <xdr:nvSpPr>
        <xdr:cNvPr id="5400" name="Line 1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/>
      </xdr:nvSpPr>
      <xdr:spPr>
        <a:xfrm flipV="1">
          <a:off x="4117680" y="122758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150840</xdr:colOff>
      <xdr:row>7379</xdr:row>
      <xdr:rowOff>17280</xdr:rowOff>
    </xdr:from>
    <xdr:to>
      <xdr:col>3</xdr:col>
      <xdr:colOff>614880</xdr:colOff>
      <xdr:row>7379</xdr:row>
      <xdr:rowOff>123480</xdr:rowOff>
    </xdr:to>
    <xdr:sp macro="" textlink="">
      <xdr:nvSpPr>
        <xdr:cNvPr id="5401" name="Line 1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/>
      </xdr:nvSpPr>
      <xdr:spPr>
        <a:xfrm flipV="1">
          <a:off x="4088160" y="122824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83880</xdr:colOff>
      <xdr:row>7393</xdr:row>
      <xdr:rowOff>16920</xdr:rowOff>
    </xdr:from>
    <xdr:to>
      <xdr:col>4</xdr:col>
      <xdr:colOff>547920</xdr:colOff>
      <xdr:row>7393</xdr:row>
      <xdr:rowOff>123120</xdr:rowOff>
    </xdr:to>
    <xdr:sp macro="" textlink="">
      <xdr:nvSpPr>
        <xdr:cNvPr id="5402" name="Line 1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/>
      </xdr:nvSpPr>
      <xdr:spPr>
        <a:xfrm flipV="1">
          <a:off x="4897800" y="1230581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7392</xdr:row>
      <xdr:rowOff>30240</xdr:rowOff>
    </xdr:from>
    <xdr:to>
      <xdr:col>4</xdr:col>
      <xdr:colOff>514800</xdr:colOff>
      <xdr:row>7392</xdr:row>
      <xdr:rowOff>136440</xdr:rowOff>
    </xdr:to>
    <xdr:sp macro="" textlink="">
      <xdr:nvSpPr>
        <xdr:cNvPr id="5403" name="Line 1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/>
      </xdr:nvSpPr>
      <xdr:spPr>
        <a:xfrm flipV="1">
          <a:off x="4864680" y="123043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167040</xdr:colOff>
      <xdr:row>7395</xdr:row>
      <xdr:rowOff>154080</xdr:rowOff>
    </xdr:from>
    <xdr:to>
      <xdr:col>3</xdr:col>
      <xdr:colOff>631080</xdr:colOff>
      <xdr:row>7396</xdr:row>
      <xdr:rowOff>97560</xdr:rowOff>
    </xdr:to>
    <xdr:sp macro="" textlink="">
      <xdr:nvSpPr>
        <xdr:cNvPr id="5404" name="Line 1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/>
      </xdr:nvSpPr>
      <xdr:spPr>
        <a:xfrm flipV="1">
          <a:off x="4104360" y="123104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163800</xdr:colOff>
      <xdr:row>7384</xdr:row>
      <xdr:rowOff>23760</xdr:rowOff>
    </xdr:from>
    <xdr:to>
      <xdr:col>3</xdr:col>
      <xdr:colOff>627840</xdr:colOff>
      <xdr:row>7384</xdr:row>
      <xdr:rowOff>129960</xdr:rowOff>
    </xdr:to>
    <xdr:sp macro="" textlink="">
      <xdr:nvSpPr>
        <xdr:cNvPr id="5405" name="Line 1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/>
      </xdr:nvSpPr>
      <xdr:spPr>
        <a:xfrm flipV="1">
          <a:off x="4101120" y="122906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501735</xdr:colOff>
      <xdr:row>7382</xdr:row>
      <xdr:rowOff>11160</xdr:rowOff>
    </xdr:from>
    <xdr:to>
      <xdr:col>7</xdr:col>
      <xdr:colOff>453960</xdr:colOff>
      <xdr:row>7382</xdr:row>
      <xdr:rowOff>117360</xdr:rowOff>
    </xdr:to>
    <xdr:sp macro="" textlink="">
      <xdr:nvSpPr>
        <xdr:cNvPr id="5406" name="Line 1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/>
      </xdr:nvSpPr>
      <xdr:spPr>
        <a:xfrm flipV="1">
          <a:off x="6652080" y="122872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3870</xdr:colOff>
      <xdr:row>7378</xdr:row>
      <xdr:rowOff>25920</xdr:rowOff>
    </xdr:from>
    <xdr:to>
      <xdr:col>11</xdr:col>
      <xdr:colOff>20880</xdr:colOff>
      <xdr:row>7378</xdr:row>
      <xdr:rowOff>132120</xdr:rowOff>
    </xdr:to>
    <xdr:sp macro="" textlink="">
      <xdr:nvSpPr>
        <xdr:cNvPr id="5407" name="Line 1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/>
      </xdr:nvSpPr>
      <xdr:spPr>
        <a:xfrm flipV="1">
          <a:off x="8762400" y="122808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200520</xdr:colOff>
      <xdr:row>7386</xdr:row>
      <xdr:rowOff>22320</xdr:rowOff>
    </xdr:from>
    <xdr:to>
      <xdr:col>8</xdr:col>
      <xdr:colOff>664560</xdr:colOff>
      <xdr:row>7386</xdr:row>
      <xdr:rowOff>128520</xdr:rowOff>
    </xdr:to>
    <xdr:sp macro="" textlink="">
      <xdr:nvSpPr>
        <xdr:cNvPr id="5408" name="Line 1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/>
      </xdr:nvSpPr>
      <xdr:spPr>
        <a:xfrm flipV="1">
          <a:off x="7422120" y="122938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65880</xdr:colOff>
      <xdr:row>7394</xdr:row>
      <xdr:rowOff>26640</xdr:rowOff>
    </xdr:from>
    <xdr:to>
      <xdr:col>9</xdr:col>
      <xdr:colOff>529920</xdr:colOff>
      <xdr:row>7394</xdr:row>
      <xdr:rowOff>132840</xdr:rowOff>
    </xdr:to>
    <xdr:sp macro="" textlink="">
      <xdr:nvSpPr>
        <xdr:cNvPr id="5409" name="Line 1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/>
      </xdr:nvSpPr>
      <xdr:spPr>
        <a:xfrm flipV="1">
          <a:off x="8195760" y="123075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571020</xdr:colOff>
      <xdr:row>7387</xdr:row>
      <xdr:rowOff>22320</xdr:rowOff>
    </xdr:from>
    <xdr:to>
      <xdr:col>11</xdr:col>
      <xdr:colOff>1410</xdr:colOff>
      <xdr:row>7387</xdr:row>
      <xdr:rowOff>128520</xdr:rowOff>
    </xdr:to>
    <xdr:sp macro="" textlink="">
      <xdr:nvSpPr>
        <xdr:cNvPr id="5410" name="Line 1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/>
      </xdr:nvSpPr>
      <xdr:spPr>
        <a:xfrm flipV="1">
          <a:off x="8739000" y="1229547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7388</xdr:row>
      <xdr:rowOff>1800</xdr:rowOff>
    </xdr:from>
    <xdr:to>
      <xdr:col>11</xdr:col>
      <xdr:colOff>1080</xdr:colOff>
      <xdr:row>7388</xdr:row>
      <xdr:rowOff>108000</xdr:rowOff>
    </xdr:to>
    <xdr:sp macro="" textlink="">
      <xdr:nvSpPr>
        <xdr:cNvPr id="5411" name="Line 1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/>
      </xdr:nvSpPr>
      <xdr:spPr>
        <a:xfrm flipV="1">
          <a:off x="8742600" y="122968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26640</xdr:colOff>
      <xdr:row>7398</xdr:row>
      <xdr:rowOff>9360</xdr:rowOff>
    </xdr:from>
    <xdr:to>
      <xdr:col>7</xdr:col>
      <xdr:colOff>490680</xdr:colOff>
      <xdr:row>7398</xdr:row>
      <xdr:rowOff>115560</xdr:rowOff>
    </xdr:to>
    <xdr:sp macro="" textlink="">
      <xdr:nvSpPr>
        <xdr:cNvPr id="5412" name="Line 1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/>
      </xdr:nvSpPr>
      <xdr:spPr>
        <a:xfrm flipV="1">
          <a:off x="6688800" y="1231387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7395</xdr:row>
      <xdr:rowOff>14760</xdr:rowOff>
    </xdr:from>
    <xdr:to>
      <xdr:col>11</xdr:col>
      <xdr:colOff>1080</xdr:colOff>
      <xdr:row>7395</xdr:row>
      <xdr:rowOff>120960</xdr:rowOff>
    </xdr:to>
    <xdr:sp macro="" textlink="">
      <xdr:nvSpPr>
        <xdr:cNvPr id="5413" name="Line 1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/>
      </xdr:nvSpPr>
      <xdr:spPr>
        <a:xfrm flipV="1">
          <a:off x="8742600" y="123090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75960</xdr:colOff>
      <xdr:row>7400</xdr:row>
      <xdr:rowOff>28800</xdr:rowOff>
    </xdr:from>
    <xdr:to>
      <xdr:col>9</xdr:col>
      <xdr:colOff>540000</xdr:colOff>
      <xdr:row>7400</xdr:row>
      <xdr:rowOff>135000</xdr:rowOff>
    </xdr:to>
    <xdr:sp macro="" textlink="">
      <xdr:nvSpPr>
        <xdr:cNvPr id="5414" name="Line 1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/>
      </xdr:nvSpPr>
      <xdr:spPr>
        <a:xfrm flipV="1">
          <a:off x="8205840" y="1231731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7403</xdr:row>
      <xdr:rowOff>29880</xdr:rowOff>
    </xdr:from>
    <xdr:to>
      <xdr:col>6</xdr:col>
      <xdr:colOff>473760</xdr:colOff>
      <xdr:row>7403</xdr:row>
      <xdr:rowOff>136080</xdr:rowOff>
    </xdr:to>
    <xdr:sp macro="" textlink="">
      <xdr:nvSpPr>
        <xdr:cNvPr id="5415" name="Line 1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/>
      </xdr:nvSpPr>
      <xdr:spPr>
        <a:xfrm flipV="1">
          <a:off x="6112440" y="123222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187200</xdr:colOff>
      <xdr:row>7402</xdr:row>
      <xdr:rowOff>15120</xdr:rowOff>
    </xdr:from>
    <xdr:to>
      <xdr:col>8</xdr:col>
      <xdr:colOff>651240</xdr:colOff>
      <xdr:row>7402</xdr:row>
      <xdr:rowOff>121320</xdr:rowOff>
    </xdr:to>
    <xdr:sp macro="" textlink="">
      <xdr:nvSpPr>
        <xdr:cNvPr id="5416" name="Line 1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/>
      </xdr:nvSpPr>
      <xdr:spPr>
        <a:xfrm flipV="1">
          <a:off x="7408800" y="123204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568890</xdr:colOff>
      <xdr:row>7410</xdr:row>
      <xdr:rowOff>6840</xdr:rowOff>
    </xdr:from>
    <xdr:to>
      <xdr:col>11</xdr:col>
      <xdr:colOff>14400</xdr:colOff>
      <xdr:row>7410</xdr:row>
      <xdr:rowOff>113040</xdr:rowOff>
    </xdr:to>
    <xdr:sp macro="" textlink="">
      <xdr:nvSpPr>
        <xdr:cNvPr id="5417" name="Line 1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/>
      </xdr:nvSpPr>
      <xdr:spPr>
        <a:xfrm flipV="1">
          <a:off x="8755920" y="123333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200160</xdr:colOff>
      <xdr:row>7405</xdr:row>
      <xdr:rowOff>28440</xdr:rowOff>
    </xdr:from>
    <xdr:to>
      <xdr:col>3</xdr:col>
      <xdr:colOff>664200</xdr:colOff>
      <xdr:row>7405</xdr:row>
      <xdr:rowOff>134640</xdr:rowOff>
    </xdr:to>
    <xdr:sp macro="" textlink="">
      <xdr:nvSpPr>
        <xdr:cNvPr id="5418" name="Line 1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/>
      </xdr:nvSpPr>
      <xdr:spPr>
        <a:xfrm flipV="1">
          <a:off x="4137480" y="123254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64080</xdr:colOff>
      <xdr:row>7409</xdr:row>
      <xdr:rowOff>37440</xdr:rowOff>
    </xdr:from>
    <xdr:to>
      <xdr:col>4</xdr:col>
      <xdr:colOff>528120</xdr:colOff>
      <xdr:row>7409</xdr:row>
      <xdr:rowOff>143640</xdr:rowOff>
    </xdr:to>
    <xdr:sp macro="" textlink="">
      <xdr:nvSpPr>
        <xdr:cNvPr id="5419" name="Line 1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/>
      </xdr:nvSpPr>
      <xdr:spPr>
        <a:xfrm flipV="1">
          <a:off x="4878000" y="1233203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74160</xdr:colOff>
      <xdr:row>7414</xdr:row>
      <xdr:rowOff>0</xdr:rowOff>
    </xdr:from>
    <xdr:to>
      <xdr:col>4</xdr:col>
      <xdr:colOff>538200</xdr:colOff>
      <xdr:row>7414</xdr:row>
      <xdr:rowOff>106200</xdr:rowOff>
    </xdr:to>
    <xdr:sp macro="" textlink="">
      <xdr:nvSpPr>
        <xdr:cNvPr id="5420" name="Line 1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/>
      </xdr:nvSpPr>
      <xdr:spPr>
        <a:xfrm flipV="1">
          <a:off x="4888080" y="123404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196560</xdr:colOff>
      <xdr:row>7418</xdr:row>
      <xdr:rowOff>18360</xdr:rowOff>
    </xdr:from>
    <xdr:to>
      <xdr:col>3</xdr:col>
      <xdr:colOff>660600</xdr:colOff>
      <xdr:row>7418</xdr:row>
      <xdr:rowOff>124560</xdr:rowOff>
    </xdr:to>
    <xdr:sp macro="" textlink="">
      <xdr:nvSpPr>
        <xdr:cNvPr id="5421" name="Line 1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/>
      </xdr:nvSpPr>
      <xdr:spPr>
        <a:xfrm flipV="1">
          <a:off x="4133880" y="1234711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29160</xdr:colOff>
      <xdr:row>7416</xdr:row>
      <xdr:rowOff>156240</xdr:rowOff>
    </xdr:from>
    <xdr:to>
      <xdr:col>6</xdr:col>
      <xdr:colOff>493200</xdr:colOff>
      <xdr:row>7417</xdr:row>
      <xdr:rowOff>99720</xdr:rowOff>
    </xdr:to>
    <xdr:sp macro="" textlink="">
      <xdr:nvSpPr>
        <xdr:cNvPr id="5422" name="Line 1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/>
      </xdr:nvSpPr>
      <xdr:spPr>
        <a:xfrm flipV="1">
          <a:off x="6131880" y="123452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64440</xdr:colOff>
      <xdr:row>7408</xdr:row>
      <xdr:rowOff>32040</xdr:rowOff>
    </xdr:from>
    <xdr:to>
      <xdr:col>4</xdr:col>
      <xdr:colOff>528480</xdr:colOff>
      <xdr:row>7408</xdr:row>
      <xdr:rowOff>138240</xdr:rowOff>
    </xdr:to>
    <xdr:sp macro="" textlink="">
      <xdr:nvSpPr>
        <xdr:cNvPr id="5423" name="Line 1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/>
      </xdr:nvSpPr>
      <xdr:spPr>
        <a:xfrm flipV="1">
          <a:off x="4878360" y="123303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90360</xdr:colOff>
      <xdr:row>7415</xdr:row>
      <xdr:rowOff>11880</xdr:rowOff>
    </xdr:from>
    <xdr:to>
      <xdr:col>4</xdr:col>
      <xdr:colOff>554400</xdr:colOff>
      <xdr:row>7415</xdr:row>
      <xdr:rowOff>118080</xdr:rowOff>
    </xdr:to>
    <xdr:sp macro="" textlink="">
      <xdr:nvSpPr>
        <xdr:cNvPr id="5424" name="Line 1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/>
      </xdr:nvSpPr>
      <xdr:spPr>
        <a:xfrm flipV="1">
          <a:off x="4904280" y="1234217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29520</xdr:colOff>
      <xdr:row>7397</xdr:row>
      <xdr:rowOff>8640</xdr:rowOff>
    </xdr:from>
    <xdr:to>
      <xdr:col>6</xdr:col>
      <xdr:colOff>493560</xdr:colOff>
      <xdr:row>7397</xdr:row>
      <xdr:rowOff>114840</xdr:rowOff>
    </xdr:to>
    <xdr:sp macro="" textlink="">
      <xdr:nvSpPr>
        <xdr:cNvPr id="5425" name="Line 1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/>
      </xdr:nvSpPr>
      <xdr:spPr>
        <a:xfrm flipV="1">
          <a:off x="6132240" y="1231223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160560</xdr:colOff>
      <xdr:row>7399</xdr:row>
      <xdr:rowOff>1800</xdr:rowOff>
    </xdr:from>
    <xdr:to>
      <xdr:col>3</xdr:col>
      <xdr:colOff>624600</xdr:colOff>
      <xdr:row>7399</xdr:row>
      <xdr:rowOff>108000</xdr:rowOff>
    </xdr:to>
    <xdr:sp macro="" textlink="">
      <xdr:nvSpPr>
        <xdr:cNvPr id="5426" name="Line 1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/>
      </xdr:nvSpPr>
      <xdr:spPr>
        <a:xfrm flipV="1">
          <a:off x="4097880" y="1231542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60480</xdr:colOff>
      <xdr:row>7406</xdr:row>
      <xdr:rowOff>15120</xdr:rowOff>
    </xdr:from>
    <xdr:to>
      <xdr:col>5</xdr:col>
      <xdr:colOff>524520</xdr:colOff>
      <xdr:row>7406</xdr:row>
      <xdr:rowOff>121320</xdr:rowOff>
    </xdr:to>
    <xdr:sp macro="" textlink="">
      <xdr:nvSpPr>
        <xdr:cNvPr id="5427" name="Line 1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/>
      </xdr:nvSpPr>
      <xdr:spPr>
        <a:xfrm flipV="1">
          <a:off x="5529600" y="1232693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164880</xdr:colOff>
      <xdr:row>7407</xdr:row>
      <xdr:rowOff>24840</xdr:rowOff>
    </xdr:from>
    <xdr:to>
      <xdr:col>8</xdr:col>
      <xdr:colOff>628920</xdr:colOff>
      <xdr:row>7407</xdr:row>
      <xdr:rowOff>131040</xdr:rowOff>
    </xdr:to>
    <xdr:sp macro="" textlink="">
      <xdr:nvSpPr>
        <xdr:cNvPr id="5428" name="Line 1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/>
      </xdr:nvSpPr>
      <xdr:spPr>
        <a:xfrm flipV="1">
          <a:off x="7386480" y="123286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9360</xdr:colOff>
      <xdr:row>7404</xdr:row>
      <xdr:rowOff>37800</xdr:rowOff>
    </xdr:from>
    <xdr:to>
      <xdr:col>6</xdr:col>
      <xdr:colOff>473400</xdr:colOff>
      <xdr:row>7404</xdr:row>
      <xdr:rowOff>144000</xdr:rowOff>
    </xdr:to>
    <xdr:sp macro="" textlink="">
      <xdr:nvSpPr>
        <xdr:cNvPr id="5429" name="Line 1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/>
      </xdr:nvSpPr>
      <xdr:spPr>
        <a:xfrm flipV="1">
          <a:off x="6112080" y="123239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44640</xdr:colOff>
      <xdr:row>7416</xdr:row>
      <xdr:rowOff>10440</xdr:rowOff>
    </xdr:from>
    <xdr:to>
      <xdr:col>4</xdr:col>
      <xdr:colOff>508680</xdr:colOff>
      <xdr:row>7416</xdr:row>
      <xdr:rowOff>116640</xdr:rowOff>
    </xdr:to>
    <xdr:sp macro="" textlink="">
      <xdr:nvSpPr>
        <xdr:cNvPr id="5430" name="Line 1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/>
      </xdr:nvSpPr>
      <xdr:spPr>
        <a:xfrm flipV="1">
          <a:off x="4858560" y="123437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86760</xdr:colOff>
      <xdr:row>7401</xdr:row>
      <xdr:rowOff>21960</xdr:rowOff>
    </xdr:from>
    <xdr:to>
      <xdr:col>5</xdr:col>
      <xdr:colOff>550800</xdr:colOff>
      <xdr:row>7401</xdr:row>
      <xdr:rowOff>128160</xdr:rowOff>
    </xdr:to>
    <xdr:sp macro="" textlink="">
      <xdr:nvSpPr>
        <xdr:cNvPr id="5431" name="Line 1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/>
      </xdr:nvSpPr>
      <xdr:spPr>
        <a:xfrm flipV="1">
          <a:off x="5555880" y="123188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57960</xdr:colOff>
      <xdr:row>7419</xdr:row>
      <xdr:rowOff>14040</xdr:rowOff>
    </xdr:from>
    <xdr:to>
      <xdr:col>5</xdr:col>
      <xdr:colOff>522000</xdr:colOff>
      <xdr:row>7419</xdr:row>
      <xdr:rowOff>120240</xdr:rowOff>
    </xdr:to>
    <xdr:sp macro="" textlink="">
      <xdr:nvSpPr>
        <xdr:cNvPr id="5432" name="Line 1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/>
      </xdr:nvSpPr>
      <xdr:spPr>
        <a:xfrm flipV="1">
          <a:off x="5527080" y="1234869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47880</xdr:colOff>
      <xdr:row>7421</xdr:row>
      <xdr:rowOff>29160</xdr:rowOff>
    </xdr:from>
    <xdr:to>
      <xdr:col>4</xdr:col>
      <xdr:colOff>511920</xdr:colOff>
      <xdr:row>7421</xdr:row>
      <xdr:rowOff>135360</xdr:rowOff>
    </xdr:to>
    <xdr:sp macro="" textlink="">
      <xdr:nvSpPr>
        <xdr:cNvPr id="5433" name="Line 1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/>
      </xdr:nvSpPr>
      <xdr:spPr>
        <a:xfrm flipV="1">
          <a:off x="4861800" y="1235210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7424</xdr:row>
      <xdr:rowOff>1440</xdr:rowOff>
    </xdr:from>
    <xdr:to>
      <xdr:col>8</xdr:col>
      <xdr:colOff>660600</xdr:colOff>
      <xdr:row>7424</xdr:row>
      <xdr:rowOff>107640</xdr:rowOff>
    </xdr:to>
    <xdr:sp macro="" textlink="">
      <xdr:nvSpPr>
        <xdr:cNvPr id="5434" name="Line 1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/>
      </xdr:nvSpPr>
      <xdr:spPr>
        <a:xfrm flipV="1">
          <a:off x="7418160" y="1235670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504465</xdr:colOff>
      <xdr:row>7422</xdr:row>
      <xdr:rowOff>24840</xdr:rowOff>
    </xdr:from>
    <xdr:to>
      <xdr:col>7</xdr:col>
      <xdr:colOff>463680</xdr:colOff>
      <xdr:row>7422</xdr:row>
      <xdr:rowOff>131040</xdr:rowOff>
    </xdr:to>
    <xdr:sp macro="" textlink="">
      <xdr:nvSpPr>
        <xdr:cNvPr id="5435" name="Line 1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/>
      </xdr:nvSpPr>
      <xdr:spPr>
        <a:xfrm flipV="1">
          <a:off x="6661800" y="123536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7426</xdr:row>
      <xdr:rowOff>23760</xdr:rowOff>
    </xdr:from>
    <xdr:to>
      <xdr:col>6</xdr:col>
      <xdr:colOff>473760</xdr:colOff>
      <xdr:row>7426</xdr:row>
      <xdr:rowOff>129960</xdr:rowOff>
    </xdr:to>
    <xdr:sp macro="" textlink="">
      <xdr:nvSpPr>
        <xdr:cNvPr id="5436" name="Line 1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/>
      </xdr:nvSpPr>
      <xdr:spPr>
        <a:xfrm flipV="1">
          <a:off x="6112440" y="1236017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190440</xdr:colOff>
      <xdr:row>7427</xdr:row>
      <xdr:rowOff>12600</xdr:rowOff>
    </xdr:from>
    <xdr:to>
      <xdr:col>3</xdr:col>
      <xdr:colOff>654480</xdr:colOff>
      <xdr:row>7427</xdr:row>
      <xdr:rowOff>118800</xdr:rowOff>
    </xdr:to>
    <xdr:sp macro="" textlink="">
      <xdr:nvSpPr>
        <xdr:cNvPr id="5437" name="Line 1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/>
      </xdr:nvSpPr>
      <xdr:spPr>
        <a:xfrm flipV="1">
          <a:off x="4127760" y="123616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6480</xdr:colOff>
      <xdr:row>7420</xdr:row>
      <xdr:rowOff>4680</xdr:rowOff>
    </xdr:from>
    <xdr:to>
      <xdr:col>6</xdr:col>
      <xdr:colOff>470520</xdr:colOff>
      <xdr:row>7420</xdr:row>
      <xdr:rowOff>110880</xdr:rowOff>
    </xdr:to>
    <xdr:sp macro="" textlink="">
      <xdr:nvSpPr>
        <xdr:cNvPr id="5438" name="Line 1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/>
      </xdr:nvSpPr>
      <xdr:spPr>
        <a:xfrm flipV="1">
          <a:off x="6109200" y="123502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176760</xdr:colOff>
      <xdr:row>7423</xdr:row>
      <xdr:rowOff>15480</xdr:rowOff>
    </xdr:from>
    <xdr:to>
      <xdr:col>3</xdr:col>
      <xdr:colOff>640800</xdr:colOff>
      <xdr:row>7423</xdr:row>
      <xdr:rowOff>121680</xdr:rowOff>
    </xdr:to>
    <xdr:sp macro="" textlink="">
      <xdr:nvSpPr>
        <xdr:cNvPr id="5439" name="Line 1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/>
      </xdr:nvSpPr>
      <xdr:spPr>
        <a:xfrm flipV="1">
          <a:off x="4114080" y="1235521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7428</xdr:row>
      <xdr:rowOff>24840</xdr:rowOff>
    </xdr:from>
    <xdr:to>
      <xdr:col>5</xdr:col>
      <xdr:colOff>511560</xdr:colOff>
      <xdr:row>7428</xdr:row>
      <xdr:rowOff>131040</xdr:rowOff>
    </xdr:to>
    <xdr:sp macro="" textlink="">
      <xdr:nvSpPr>
        <xdr:cNvPr id="5440" name="Line 1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/>
      </xdr:nvSpPr>
      <xdr:spPr>
        <a:xfrm flipV="1">
          <a:off x="5516640" y="123634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7425</xdr:row>
      <xdr:rowOff>36000</xdr:rowOff>
    </xdr:from>
    <xdr:to>
      <xdr:col>6</xdr:col>
      <xdr:colOff>473760</xdr:colOff>
      <xdr:row>7425</xdr:row>
      <xdr:rowOff>142200</xdr:rowOff>
    </xdr:to>
    <xdr:sp macro="" textlink="">
      <xdr:nvSpPr>
        <xdr:cNvPr id="5441" name="Line 1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/>
      </xdr:nvSpPr>
      <xdr:spPr>
        <a:xfrm flipV="1">
          <a:off x="6112440" y="123586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570825</xdr:colOff>
      <xdr:row>7430</xdr:row>
      <xdr:rowOff>9000</xdr:rowOff>
    </xdr:from>
    <xdr:to>
      <xdr:col>11</xdr:col>
      <xdr:colOff>1215</xdr:colOff>
      <xdr:row>7430</xdr:row>
      <xdr:rowOff>115200</xdr:rowOff>
    </xdr:to>
    <xdr:sp macro="" textlink="">
      <xdr:nvSpPr>
        <xdr:cNvPr id="5442" name="Line 1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/>
      </xdr:nvSpPr>
      <xdr:spPr>
        <a:xfrm flipV="1">
          <a:off x="8729280" y="123665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570465</xdr:colOff>
      <xdr:row>7429</xdr:row>
      <xdr:rowOff>16200</xdr:rowOff>
    </xdr:from>
    <xdr:to>
      <xdr:col>11</xdr:col>
      <xdr:colOff>855</xdr:colOff>
      <xdr:row>7429</xdr:row>
      <xdr:rowOff>122400</xdr:rowOff>
    </xdr:to>
    <xdr:sp macro="" textlink="">
      <xdr:nvSpPr>
        <xdr:cNvPr id="5443" name="Line 1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/>
      </xdr:nvSpPr>
      <xdr:spPr>
        <a:xfrm flipV="1">
          <a:off x="8728920" y="123649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50760</xdr:colOff>
      <xdr:row>7434</xdr:row>
      <xdr:rowOff>33120</xdr:rowOff>
    </xdr:from>
    <xdr:to>
      <xdr:col>5</xdr:col>
      <xdr:colOff>514800</xdr:colOff>
      <xdr:row>7434</xdr:row>
      <xdr:rowOff>139320</xdr:rowOff>
    </xdr:to>
    <xdr:sp macro="" textlink="">
      <xdr:nvSpPr>
        <xdr:cNvPr id="5444" name="Line 1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/>
      </xdr:nvSpPr>
      <xdr:spPr>
        <a:xfrm flipV="1">
          <a:off x="5519880" y="123739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22680</xdr:colOff>
      <xdr:row>7434</xdr:row>
      <xdr:rowOff>145800</xdr:rowOff>
    </xdr:from>
    <xdr:to>
      <xdr:col>7</xdr:col>
      <xdr:colOff>486720</xdr:colOff>
      <xdr:row>7435</xdr:row>
      <xdr:rowOff>89280</xdr:rowOff>
    </xdr:to>
    <xdr:sp macro="" textlink="">
      <xdr:nvSpPr>
        <xdr:cNvPr id="5445" name="Line 1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/>
      </xdr:nvSpPr>
      <xdr:spPr>
        <a:xfrm flipV="1">
          <a:off x="6684840" y="123750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227520</xdr:colOff>
      <xdr:row>7438</xdr:row>
      <xdr:rowOff>215280</xdr:rowOff>
    </xdr:from>
    <xdr:to>
      <xdr:col>8</xdr:col>
      <xdr:colOff>691560</xdr:colOff>
      <xdr:row>7439</xdr:row>
      <xdr:rowOff>94320</xdr:rowOff>
    </xdr:to>
    <xdr:sp macro="" textlink="">
      <xdr:nvSpPr>
        <xdr:cNvPr id="5446" name="Line 1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/>
      </xdr:nvSpPr>
      <xdr:spPr>
        <a:xfrm flipV="1">
          <a:off x="7449120" y="123822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34200</xdr:colOff>
      <xdr:row>6260</xdr:row>
      <xdr:rowOff>47880</xdr:rowOff>
    </xdr:from>
    <xdr:to>
      <xdr:col>4</xdr:col>
      <xdr:colOff>498240</xdr:colOff>
      <xdr:row>6260</xdr:row>
      <xdr:rowOff>154080</xdr:rowOff>
    </xdr:to>
    <xdr:sp macro="" textlink="">
      <xdr:nvSpPr>
        <xdr:cNvPr id="5447" name="Line 1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/>
      </xdr:nvSpPr>
      <xdr:spPr>
        <a:xfrm flipV="1">
          <a:off x="4848120" y="104110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6250</xdr:row>
      <xdr:rowOff>14400</xdr:rowOff>
    </xdr:from>
    <xdr:to>
      <xdr:col>5</xdr:col>
      <xdr:colOff>511560</xdr:colOff>
      <xdr:row>6250</xdr:row>
      <xdr:rowOff>120600</xdr:rowOff>
    </xdr:to>
    <xdr:sp macro="" textlink="">
      <xdr:nvSpPr>
        <xdr:cNvPr id="5448" name="Line 1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/>
      </xdr:nvSpPr>
      <xdr:spPr>
        <a:xfrm flipV="1">
          <a:off x="5516640" y="103944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6259</xdr:row>
      <xdr:rowOff>18360</xdr:rowOff>
    </xdr:from>
    <xdr:to>
      <xdr:col>5</xdr:col>
      <xdr:colOff>511560</xdr:colOff>
      <xdr:row>6259</xdr:row>
      <xdr:rowOff>124560</xdr:rowOff>
    </xdr:to>
    <xdr:sp macro="" textlink="">
      <xdr:nvSpPr>
        <xdr:cNvPr id="5449" name="Line 1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/>
      </xdr:nvSpPr>
      <xdr:spPr>
        <a:xfrm flipV="1">
          <a:off x="5516640" y="104091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6252</xdr:row>
      <xdr:rowOff>15480</xdr:rowOff>
    </xdr:from>
    <xdr:to>
      <xdr:col>8</xdr:col>
      <xdr:colOff>624600</xdr:colOff>
      <xdr:row>6252</xdr:row>
      <xdr:rowOff>121680</xdr:rowOff>
    </xdr:to>
    <xdr:sp macro="" textlink="">
      <xdr:nvSpPr>
        <xdr:cNvPr id="5450" name="Line 1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/>
      </xdr:nvSpPr>
      <xdr:spPr>
        <a:xfrm flipV="1">
          <a:off x="7382160" y="103977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6256</xdr:row>
      <xdr:rowOff>17280</xdr:rowOff>
    </xdr:from>
    <xdr:to>
      <xdr:col>8</xdr:col>
      <xdr:colOff>624600</xdr:colOff>
      <xdr:row>6256</xdr:row>
      <xdr:rowOff>123480</xdr:rowOff>
    </xdr:to>
    <xdr:sp macro="" textlink="">
      <xdr:nvSpPr>
        <xdr:cNvPr id="5451" name="Line 1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/>
      </xdr:nvSpPr>
      <xdr:spPr>
        <a:xfrm flipV="1">
          <a:off x="7382160" y="104042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6261</xdr:row>
      <xdr:rowOff>19440</xdr:rowOff>
    </xdr:from>
    <xdr:to>
      <xdr:col>8</xdr:col>
      <xdr:colOff>624600</xdr:colOff>
      <xdr:row>6261</xdr:row>
      <xdr:rowOff>125640</xdr:rowOff>
    </xdr:to>
    <xdr:sp macro="" textlink="">
      <xdr:nvSpPr>
        <xdr:cNvPr id="5452" name="Line 1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/>
      </xdr:nvSpPr>
      <xdr:spPr>
        <a:xfrm flipV="1">
          <a:off x="7382160" y="1041242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6252</xdr:row>
      <xdr:rowOff>142560</xdr:rowOff>
    </xdr:from>
    <xdr:to>
      <xdr:col>11</xdr:col>
      <xdr:colOff>1080</xdr:colOff>
      <xdr:row>6253</xdr:row>
      <xdr:rowOff>86400</xdr:rowOff>
    </xdr:to>
    <xdr:sp macro="" textlink="">
      <xdr:nvSpPr>
        <xdr:cNvPr id="5453" name="Line 1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/>
      </xdr:nvSpPr>
      <xdr:spPr>
        <a:xfrm flipV="1">
          <a:off x="8742600" y="103990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6261</xdr:row>
      <xdr:rowOff>146160</xdr:rowOff>
    </xdr:from>
    <xdr:to>
      <xdr:col>11</xdr:col>
      <xdr:colOff>1080</xdr:colOff>
      <xdr:row>6262</xdr:row>
      <xdr:rowOff>90000</xdr:rowOff>
    </xdr:to>
    <xdr:sp macro="" textlink="">
      <xdr:nvSpPr>
        <xdr:cNvPr id="5454" name="Line 1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/>
      </xdr:nvSpPr>
      <xdr:spPr>
        <a:xfrm flipV="1">
          <a:off x="8742600" y="1041369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6283</xdr:row>
      <xdr:rowOff>15840</xdr:rowOff>
    </xdr:from>
    <xdr:to>
      <xdr:col>5</xdr:col>
      <xdr:colOff>511560</xdr:colOff>
      <xdr:row>6283</xdr:row>
      <xdr:rowOff>122040</xdr:rowOff>
    </xdr:to>
    <xdr:sp macro="" textlink="">
      <xdr:nvSpPr>
        <xdr:cNvPr id="5455" name="Line 1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/>
      </xdr:nvSpPr>
      <xdr:spPr>
        <a:xfrm flipV="1">
          <a:off x="5516640" y="1044943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6361</xdr:row>
      <xdr:rowOff>150480</xdr:rowOff>
    </xdr:from>
    <xdr:to>
      <xdr:col>11</xdr:col>
      <xdr:colOff>1080</xdr:colOff>
      <xdr:row>6362</xdr:row>
      <xdr:rowOff>93960</xdr:rowOff>
    </xdr:to>
    <xdr:sp macro="" textlink="">
      <xdr:nvSpPr>
        <xdr:cNvPr id="5456" name="Line 1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/>
      </xdr:nvSpPr>
      <xdr:spPr>
        <a:xfrm flipV="1">
          <a:off x="8742600" y="105801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6407</xdr:row>
      <xdr:rowOff>30240</xdr:rowOff>
    </xdr:from>
    <xdr:to>
      <xdr:col>5</xdr:col>
      <xdr:colOff>475560</xdr:colOff>
      <xdr:row>6407</xdr:row>
      <xdr:rowOff>136440</xdr:rowOff>
    </xdr:to>
    <xdr:sp macro="" textlink="">
      <xdr:nvSpPr>
        <xdr:cNvPr id="5457" name="Line 1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/>
      </xdr:nvSpPr>
      <xdr:spPr>
        <a:xfrm flipV="1">
          <a:off x="5480640" y="106550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6410</xdr:row>
      <xdr:rowOff>31320</xdr:rowOff>
    </xdr:from>
    <xdr:to>
      <xdr:col>4</xdr:col>
      <xdr:colOff>514800</xdr:colOff>
      <xdr:row>6410</xdr:row>
      <xdr:rowOff>137520</xdr:rowOff>
    </xdr:to>
    <xdr:sp macro="" textlink="">
      <xdr:nvSpPr>
        <xdr:cNvPr id="5458" name="Line 1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/>
      </xdr:nvSpPr>
      <xdr:spPr>
        <a:xfrm flipV="1">
          <a:off x="4864680" y="1065989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6411</xdr:row>
      <xdr:rowOff>32040</xdr:rowOff>
    </xdr:from>
    <xdr:to>
      <xdr:col>3</xdr:col>
      <xdr:colOff>620640</xdr:colOff>
      <xdr:row>6411</xdr:row>
      <xdr:rowOff>138240</xdr:rowOff>
    </xdr:to>
    <xdr:sp macro="" textlink="">
      <xdr:nvSpPr>
        <xdr:cNvPr id="5459" name="Line 1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/>
      </xdr:nvSpPr>
      <xdr:spPr>
        <a:xfrm flipV="1">
          <a:off x="4093920" y="106615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6413</xdr:row>
      <xdr:rowOff>13680</xdr:rowOff>
    </xdr:from>
    <xdr:to>
      <xdr:col>5</xdr:col>
      <xdr:colOff>511560</xdr:colOff>
      <xdr:row>6413</xdr:row>
      <xdr:rowOff>119880</xdr:rowOff>
    </xdr:to>
    <xdr:sp macro="" textlink="">
      <xdr:nvSpPr>
        <xdr:cNvPr id="5460" name="Line 1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/>
      </xdr:nvSpPr>
      <xdr:spPr>
        <a:xfrm flipV="1">
          <a:off x="5516640" y="106645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6412</xdr:row>
      <xdr:rowOff>32400</xdr:rowOff>
    </xdr:from>
    <xdr:to>
      <xdr:col>5</xdr:col>
      <xdr:colOff>475560</xdr:colOff>
      <xdr:row>6412</xdr:row>
      <xdr:rowOff>138600</xdr:rowOff>
    </xdr:to>
    <xdr:sp macro="" textlink="">
      <xdr:nvSpPr>
        <xdr:cNvPr id="5461" name="Line 1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/>
      </xdr:nvSpPr>
      <xdr:spPr>
        <a:xfrm flipV="1">
          <a:off x="5480640" y="106631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6409</xdr:row>
      <xdr:rowOff>31320</xdr:rowOff>
    </xdr:from>
    <xdr:to>
      <xdr:col>7</xdr:col>
      <xdr:colOff>477360</xdr:colOff>
      <xdr:row>6409</xdr:row>
      <xdr:rowOff>137520</xdr:rowOff>
    </xdr:to>
    <xdr:sp macro="" textlink="">
      <xdr:nvSpPr>
        <xdr:cNvPr id="5462" name="Line 1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/>
      </xdr:nvSpPr>
      <xdr:spPr>
        <a:xfrm flipV="1">
          <a:off x="6675480" y="106582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6408</xdr:row>
      <xdr:rowOff>30600</xdr:rowOff>
    </xdr:from>
    <xdr:to>
      <xdr:col>8</xdr:col>
      <xdr:colOff>624600</xdr:colOff>
      <xdr:row>6408</xdr:row>
      <xdr:rowOff>136800</xdr:rowOff>
    </xdr:to>
    <xdr:sp macro="" textlink="">
      <xdr:nvSpPr>
        <xdr:cNvPr id="5463" name="Line 1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/>
      </xdr:nvSpPr>
      <xdr:spPr>
        <a:xfrm flipV="1">
          <a:off x="7382160" y="1065663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6414</xdr:row>
      <xdr:rowOff>33120</xdr:rowOff>
    </xdr:from>
    <xdr:to>
      <xdr:col>8</xdr:col>
      <xdr:colOff>624600</xdr:colOff>
      <xdr:row>6414</xdr:row>
      <xdr:rowOff>139320</xdr:rowOff>
    </xdr:to>
    <xdr:sp macro="" textlink="">
      <xdr:nvSpPr>
        <xdr:cNvPr id="5464" name="Line 1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/>
      </xdr:nvSpPr>
      <xdr:spPr>
        <a:xfrm flipV="1">
          <a:off x="7382160" y="106664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6406</xdr:row>
      <xdr:rowOff>29520</xdr:rowOff>
    </xdr:from>
    <xdr:to>
      <xdr:col>9</xdr:col>
      <xdr:colOff>516600</xdr:colOff>
      <xdr:row>6406</xdr:row>
      <xdr:rowOff>135720</xdr:rowOff>
    </xdr:to>
    <xdr:sp macro="" textlink="">
      <xdr:nvSpPr>
        <xdr:cNvPr id="5465" name="Line 1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/>
      </xdr:nvSpPr>
      <xdr:spPr>
        <a:xfrm flipV="1">
          <a:off x="8182440" y="1065337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6418</xdr:row>
      <xdr:rowOff>23760</xdr:rowOff>
    </xdr:from>
    <xdr:to>
      <xdr:col>11</xdr:col>
      <xdr:colOff>1080</xdr:colOff>
      <xdr:row>6418</xdr:row>
      <xdr:rowOff>129960</xdr:rowOff>
    </xdr:to>
    <xdr:sp macro="" textlink="">
      <xdr:nvSpPr>
        <xdr:cNvPr id="5466" name="Line 1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/>
      </xdr:nvSpPr>
      <xdr:spPr>
        <a:xfrm flipV="1">
          <a:off x="8742600" y="106734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6419</xdr:row>
      <xdr:rowOff>7200</xdr:rowOff>
    </xdr:from>
    <xdr:to>
      <xdr:col>7</xdr:col>
      <xdr:colOff>477360</xdr:colOff>
      <xdr:row>6419</xdr:row>
      <xdr:rowOff>113400</xdr:rowOff>
    </xdr:to>
    <xdr:sp macro="" textlink="">
      <xdr:nvSpPr>
        <xdr:cNvPr id="5467" name="Line 1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/>
      </xdr:nvSpPr>
      <xdr:spPr>
        <a:xfrm flipV="1">
          <a:off x="6675480" y="106749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6419</xdr:row>
      <xdr:rowOff>155880</xdr:rowOff>
    </xdr:from>
    <xdr:to>
      <xdr:col>3</xdr:col>
      <xdr:colOff>620640</xdr:colOff>
      <xdr:row>6420</xdr:row>
      <xdr:rowOff>99360</xdr:rowOff>
    </xdr:to>
    <xdr:sp macro="" textlink="">
      <xdr:nvSpPr>
        <xdr:cNvPr id="5468" name="Line 1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/>
      </xdr:nvSpPr>
      <xdr:spPr>
        <a:xfrm flipV="1">
          <a:off x="4093920" y="106764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6420</xdr:row>
      <xdr:rowOff>156240</xdr:rowOff>
    </xdr:from>
    <xdr:to>
      <xdr:col>8</xdr:col>
      <xdr:colOff>624600</xdr:colOff>
      <xdr:row>6421</xdr:row>
      <xdr:rowOff>100080</xdr:rowOff>
    </xdr:to>
    <xdr:sp macro="" textlink="">
      <xdr:nvSpPr>
        <xdr:cNvPr id="5469" name="Line 1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/>
      </xdr:nvSpPr>
      <xdr:spPr>
        <a:xfrm flipV="1">
          <a:off x="7382160" y="106780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6421</xdr:row>
      <xdr:rowOff>156600</xdr:rowOff>
    </xdr:from>
    <xdr:to>
      <xdr:col>5</xdr:col>
      <xdr:colOff>511560</xdr:colOff>
      <xdr:row>6422</xdr:row>
      <xdr:rowOff>100080</xdr:rowOff>
    </xdr:to>
    <xdr:sp macro="" textlink="">
      <xdr:nvSpPr>
        <xdr:cNvPr id="5470" name="Line 1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/>
      </xdr:nvSpPr>
      <xdr:spPr>
        <a:xfrm flipV="1">
          <a:off x="5516640" y="1067966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6422</xdr:row>
      <xdr:rowOff>156960</xdr:rowOff>
    </xdr:from>
    <xdr:to>
      <xdr:col>11</xdr:col>
      <xdr:colOff>1080</xdr:colOff>
      <xdr:row>6423</xdr:row>
      <xdr:rowOff>100800</xdr:rowOff>
    </xdr:to>
    <xdr:sp macro="" textlink="">
      <xdr:nvSpPr>
        <xdr:cNvPr id="5471" name="Line 1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/>
      </xdr:nvSpPr>
      <xdr:spPr>
        <a:xfrm flipV="1">
          <a:off x="8742600" y="106812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6423</xdr:row>
      <xdr:rowOff>157680</xdr:rowOff>
    </xdr:from>
    <xdr:to>
      <xdr:col>7</xdr:col>
      <xdr:colOff>477360</xdr:colOff>
      <xdr:row>6424</xdr:row>
      <xdr:rowOff>101160</xdr:rowOff>
    </xdr:to>
    <xdr:sp macro="" textlink="">
      <xdr:nvSpPr>
        <xdr:cNvPr id="5472" name="Line 1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/>
      </xdr:nvSpPr>
      <xdr:spPr>
        <a:xfrm flipV="1">
          <a:off x="6675480" y="106829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6426</xdr:row>
      <xdr:rowOff>12960</xdr:rowOff>
    </xdr:from>
    <xdr:to>
      <xdr:col>6</xdr:col>
      <xdr:colOff>473760</xdr:colOff>
      <xdr:row>6426</xdr:row>
      <xdr:rowOff>119160</xdr:rowOff>
    </xdr:to>
    <xdr:sp macro="" textlink="">
      <xdr:nvSpPr>
        <xdr:cNvPr id="5473" name="Line 1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/>
      </xdr:nvSpPr>
      <xdr:spPr>
        <a:xfrm flipV="1">
          <a:off x="6112440" y="1068635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6425</xdr:row>
      <xdr:rowOff>31680</xdr:rowOff>
    </xdr:from>
    <xdr:to>
      <xdr:col>6</xdr:col>
      <xdr:colOff>473760</xdr:colOff>
      <xdr:row>6425</xdr:row>
      <xdr:rowOff>137880</xdr:rowOff>
    </xdr:to>
    <xdr:sp macro="" textlink="">
      <xdr:nvSpPr>
        <xdr:cNvPr id="5474" name="Line 1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/>
      </xdr:nvSpPr>
      <xdr:spPr>
        <a:xfrm flipV="1">
          <a:off x="6112440" y="1068491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6426</xdr:row>
      <xdr:rowOff>158760</xdr:rowOff>
    </xdr:from>
    <xdr:to>
      <xdr:col>4</xdr:col>
      <xdr:colOff>514800</xdr:colOff>
      <xdr:row>6427</xdr:row>
      <xdr:rowOff>102240</xdr:rowOff>
    </xdr:to>
    <xdr:sp macro="" textlink="">
      <xdr:nvSpPr>
        <xdr:cNvPr id="5475" name="Line 1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/>
      </xdr:nvSpPr>
      <xdr:spPr>
        <a:xfrm flipV="1">
          <a:off x="4864680" y="106878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6427</xdr:row>
      <xdr:rowOff>159120</xdr:rowOff>
    </xdr:from>
    <xdr:to>
      <xdr:col>11</xdr:col>
      <xdr:colOff>1080</xdr:colOff>
      <xdr:row>6428</xdr:row>
      <xdr:rowOff>102960</xdr:rowOff>
    </xdr:to>
    <xdr:sp macro="" textlink="">
      <xdr:nvSpPr>
        <xdr:cNvPr id="5476" name="Line 1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/>
      </xdr:nvSpPr>
      <xdr:spPr>
        <a:xfrm flipV="1">
          <a:off x="8742600" y="106894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6428</xdr:row>
      <xdr:rowOff>159840</xdr:rowOff>
    </xdr:from>
    <xdr:to>
      <xdr:col>5</xdr:col>
      <xdr:colOff>511560</xdr:colOff>
      <xdr:row>6429</xdr:row>
      <xdr:rowOff>103320</xdr:rowOff>
    </xdr:to>
    <xdr:sp macro="" textlink="">
      <xdr:nvSpPr>
        <xdr:cNvPr id="5477" name="Line 1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/>
      </xdr:nvSpPr>
      <xdr:spPr>
        <a:xfrm flipV="1">
          <a:off x="5516640" y="106910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6431</xdr:row>
      <xdr:rowOff>15120</xdr:rowOff>
    </xdr:from>
    <xdr:to>
      <xdr:col>6</xdr:col>
      <xdr:colOff>473760</xdr:colOff>
      <xdr:row>6431</xdr:row>
      <xdr:rowOff>121320</xdr:rowOff>
    </xdr:to>
    <xdr:sp macro="" textlink="">
      <xdr:nvSpPr>
        <xdr:cNvPr id="5478" name="Line 1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/>
      </xdr:nvSpPr>
      <xdr:spPr>
        <a:xfrm flipV="1">
          <a:off x="6112440" y="1069450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6429</xdr:row>
      <xdr:rowOff>160200</xdr:rowOff>
    </xdr:from>
    <xdr:to>
      <xdr:col>6</xdr:col>
      <xdr:colOff>473760</xdr:colOff>
      <xdr:row>6430</xdr:row>
      <xdr:rowOff>104040</xdr:rowOff>
    </xdr:to>
    <xdr:sp macro="" textlink="">
      <xdr:nvSpPr>
        <xdr:cNvPr id="5479" name="Line 1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/>
      </xdr:nvSpPr>
      <xdr:spPr>
        <a:xfrm flipV="1">
          <a:off x="6112440" y="1069270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6431</xdr:row>
      <xdr:rowOff>160920</xdr:rowOff>
    </xdr:from>
    <xdr:to>
      <xdr:col>7</xdr:col>
      <xdr:colOff>477360</xdr:colOff>
      <xdr:row>6432</xdr:row>
      <xdr:rowOff>104760</xdr:rowOff>
    </xdr:to>
    <xdr:sp macro="" textlink="">
      <xdr:nvSpPr>
        <xdr:cNvPr id="5480" name="Line 1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/>
      </xdr:nvSpPr>
      <xdr:spPr>
        <a:xfrm flipV="1">
          <a:off x="6675480" y="106959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6432</xdr:row>
      <xdr:rowOff>161640</xdr:rowOff>
    </xdr:from>
    <xdr:to>
      <xdr:col>4</xdr:col>
      <xdr:colOff>514800</xdr:colOff>
      <xdr:row>6433</xdr:row>
      <xdr:rowOff>105120</xdr:rowOff>
    </xdr:to>
    <xdr:sp macro="" textlink="">
      <xdr:nvSpPr>
        <xdr:cNvPr id="5481" name="Line 1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/>
      </xdr:nvSpPr>
      <xdr:spPr>
        <a:xfrm flipV="1">
          <a:off x="4864680" y="106975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6434</xdr:row>
      <xdr:rowOff>161565</xdr:rowOff>
    </xdr:from>
    <xdr:to>
      <xdr:col>3</xdr:col>
      <xdr:colOff>620640</xdr:colOff>
      <xdr:row>6435</xdr:row>
      <xdr:rowOff>105840</xdr:rowOff>
    </xdr:to>
    <xdr:sp macro="" textlink="">
      <xdr:nvSpPr>
        <xdr:cNvPr id="5482" name="Line 1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/>
      </xdr:nvSpPr>
      <xdr:spPr>
        <a:xfrm flipV="1">
          <a:off x="4093920" y="107008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6437</xdr:row>
      <xdr:rowOff>720</xdr:rowOff>
    </xdr:from>
    <xdr:to>
      <xdr:col>4</xdr:col>
      <xdr:colOff>514800</xdr:colOff>
      <xdr:row>6437</xdr:row>
      <xdr:rowOff>106920</xdr:rowOff>
    </xdr:to>
    <xdr:sp macro="" textlink="">
      <xdr:nvSpPr>
        <xdr:cNvPr id="5483" name="Line 1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/>
      </xdr:nvSpPr>
      <xdr:spPr>
        <a:xfrm flipV="1">
          <a:off x="4864680" y="107041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6436</xdr:row>
      <xdr:rowOff>0</xdr:rowOff>
    </xdr:from>
    <xdr:to>
      <xdr:col>5</xdr:col>
      <xdr:colOff>511560</xdr:colOff>
      <xdr:row>6436</xdr:row>
      <xdr:rowOff>106200</xdr:rowOff>
    </xdr:to>
    <xdr:sp macro="" textlink="">
      <xdr:nvSpPr>
        <xdr:cNvPr id="5484" name="Line 1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/>
      </xdr:nvSpPr>
      <xdr:spPr>
        <a:xfrm flipV="1">
          <a:off x="5516640" y="107024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6434</xdr:row>
      <xdr:rowOff>75</xdr:rowOff>
    </xdr:from>
    <xdr:to>
      <xdr:col>8</xdr:col>
      <xdr:colOff>660600</xdr:colOff>
      <xdr:row>6434</xdr:row>
      <xdr:rowOff>105840</xdr:rowOff>
    </xdr:to>
    <xdr:sp macro="" textlink="">
      <xdr:nvSpPr>
        <xdr:cNvPr id="5485" name="Line 1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/>
      </xdr:nvSpPr>
      <xdr:spPr>
        <a:xfrm flipV="1">
          <a:off x="7418160" y="106992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6438</xdr:row>
      <xdr:rowOff>1080</xdr:rowOff>
    </xdr:from>
    <xdr:to>
      <xdr:col>11</xdr:col>
      <xdr:colOff>1080</xdr:colOff>
      <xdr:row>6438</xdr:row>
      <xdr:rowOff>107280</xdr:rowOff>
    </xdr:to>
    <xdr:sp macro="" textlink="">
      <xdr:nvSpPr>
        <xdr:cNvPr id="5486" name="Line 1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/>
      </xdr:nvSpPr>
      <xdr:spPr>
        <a:xfrm flipV="1">
          <a:off x="8742600" y="107057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6459</xdr:row>
      <xdr:rowOff>153360</xdr:rowOff>
    </xdr:from>
    <xdr:to>
      <xdr:col>7</xdr:col>
      <xdr:colOff>503835</xdr:colOff>
      <xdr:row>6460</xdr:row>
      <xdr:rowOff>97200</xdr:rowOff>
    </xdr:to>
    <xdr:sp macro="" textlink="">
      <xdr:nvSpPr>
        <xdr:cNvPr id="5487" name="Line 1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/>
      </xdr:nvSpPr>
      <xdr:spPr>
        <a:xfrm flipV="1">
          <a:off x="6711480" y="107433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6552</xdr:row>
      <xdr:rowOff>34200</xdr:rowOff>
    </xdr:from>
    <xdr:to>
      <xdr:col>11</xdr:col>
      <xdr:colOff>1080</xdr:colOff>
      <xdr:row>6552</xdr:row>
      <xdr:rowOff>140400</xdr:rowOff>
    </xdr:to>
    <xdr:sp macro="" textlink="">
      <xdr:nvSpPr>
        <xdr:cNvPr id="5488" name="Line 1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/>
      </xdr:nvSpPr>
      <xdr:spPr>
        <a:xfrm flipV="1">
          <a:off x="8742600" y="108965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83520</xdr:colOff>
      <xdr:row>6557</xdr:row>
      <xdr:rowOff>8280</xdr:rowOff>
    </xdr:from>
    <xdr:to>
      <xdr:col>5</xdr:col>
      <xdr:colOff>547560</xdr:colOff>
      <xdr:row>6557</xdr:row>
      <xdr:rowOff>114480</xdr:rowOff>
    </xdr:to>
    <xdr:sp macro="" textlink="">
      <xdr:nvSpPr>
        <xdr:cNvPr id="5489" name="Line 1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/>
      </xdr:nvSpPr>
      <xdr:spPr>
        <a:xfrm flipV="1">
          <a:off x="5552640" y="109050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6561</xdr:row>
      <xdr:rowOff>12600</xdr:rowOff>
    </xdr:from>
    <xdr:to>
      <xdr:col>6</xdr:col>
      <xdr:colOff>473760</xdr:colOff>
      <xdr:row>6561</xdr:row>
      <xdr:rowOff>118800</xdr:rowOff>
    </xdr:to>
    <xdr:sp macro="" textlink="">
      <xdr:nvSpPr>
        <xdr:cNvPr id="5490" name="Line 1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/>
      </xdr:nvSpPr>
      <xdr:spPr>
        <a:xfrm flipV="1">
          <a:off x="6112440" y="109115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6560</xdr:row>
      <xdr:rowOff>30960</xdr:rowOff>
    </xdr:from>
    <xdr:to>
      <xdr:col>6</xdr:col>
      <xdr:colOff>500235</xdr:colOff>
      <xdr:row>6560</xdr:row>
      <xdr:rowOff>137160</xdr:rowOff>
    </xdr:to>
    <xdr:sp macro="" textlink="">
      <xdr:nvSpPr>
        <xdr:cNvPr id="5491" name="Line 1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/>
      </xdr:nvSpPr>
      <xdr:spPr>
        <a:xfrm flipV="1">
          <a:off x="6148440" y="109101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6563</xdr:row>
      <xdr:rowOff>32400</xdr:rowOff>
    </xdr:from>
    <xdr:to>
      <xdr:col>7</xdr:col>
      <xdr:colOff>477360</xdr:colOff>
      <xdr:row>6563</xdr:row>
      <xdr:rowOff>138600</xdr:rowOff>
    </xdr:to>
    <xdr:sp macro="" textlink="">
      <xdr:nvSpPr>
        <xdr:cNvPr id="5492" name="Line 1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/>
      </xdr:nvSpPr>
      <xdr:spPr>
        <a:xfrm flipV="1">
          <a:off x="6675480" y="1091503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6562</xdr:row>
      <xdr:rowOff>32040</xdr:rowOff>
    </xdr:from>
    <xdr:to>
      <xdr:col>7</xdr:col>
      <xdr:colOff>477360</xdr:colOff>
      <xdr:row>6562</xdr:row>
      <xdr:rowOff>138240</xdr:rowOff>
    </xdr:to>
    <xdr:sp macro="" textlink="">
      <xdr:nvSpPr>
        <xdr:cNvPr id="5493" name="Line 1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/>
      </xdr:nvSpPr>
      <xdr:spPr>
        <a:xfrm flipV="1">
          <a:off x="6675480" y="1091340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567975</xdr:colOff>
      <xdr:row>6558</xdr:row>
      <xdr:rowOff>10800</xdr:rowOff>
    </xdr:from>
    <xdr:to>
      <xdr:col>11</xdr:col>
      <xdr:colOff>3960</xdr:colOff>
      <xdr:row>6558</xdr:row>
      <xdr:rowOff>117000</xdr:rowOff>
    </xdr:to>
    <xdr:sp macro="" textlink="">
      <xdr:nvSpPr>
        <xdr:cNvPr id="5494" name="Line 1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/>
      </xdr:nvSpPr>
      <xdr:spPr>
        <a:xfrm flipV="1">
          <a:off x="8745480" y="1090668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6559</xdr:row>
      <xdr:rowOff>30600</xdr:rowOff>
    </xdr:from>
    <xdr:to>
      <xdr:col>11</xdr:col>
      <xdr:colOff>1080</xdr:colOff>
      <xdr:row>6559</xdr:row>
      <xdr:rowOff>136800</xdr:rowOff>
    </xdr:to>
    <xdr:sp macro="" textlink="">
      <xdr:nvSpPr>
        <xdr:cNvPr id="5495" name="Line 1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/>
      </xdr:nvSpPr>
      <xdr:spPr>
        <a:xfrm flipV="1">
          <a:off x="8742600" y="109085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6567</xdr:row>
      <xdr:rowOff>33840</xdr:rowOff>
    </xdr:from>
    <xdr:to>
      <xdr:col>8</xdr:col>
      <xdr:colOff>624600</xdr:colOff>
      <xdr:row>6567</xdr:row>
      <xdr:rowOff>140040</xdr:rowOff>
    </xdr:to>
    <xdr:sp macro="" textlink="">
      <xdr:nvSpPr>
        <xdr:cNvPr id="5496" name="Line 1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/>
      </xdr:nvSpPr>
      <xdr:spPr>
        <a:xfrm flipV="1">
          <a:off x="7382160" y="109215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6590</xdr:row>
      <xdr:rowOff>23400</xdr:rowOff>
    </xdr:from>
    <xdr:to>
      <xdr:col>8</xdr:col>
      <xdr:colOff>624600</xdr:colOff>
      <xdr:row>6590</xdr:row>
      <xdr:rowOff>129600</xdr:rowOff>
    </xdr:to>
    <xdr:sp macro="" textlink="">
      <xdr:nvSpPr>
        <xdr:cNvPr id="5497" name="Line 1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/>
      </xdr:nvSpPr>
      <xdr:spPr>
        <a:xfrm flipV="1">
          <a:off x="7382160" y="109607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6613</xdr:row>
      <xdr:rowOff>147240</xdr:rowOff>
    </xdr:from>
    <xdr:to>
      <xdr:col>11</xdr:col>
      <xdr:colOff>1080</xdr:colOff>
      <xdr:row>6614</xdr:row>
      <xdr:rowOff>91080</xdr:rowOff>
    </xdr:to>
    <xdr:sp macro="" textlink="">
      <xdr:nvSpPr>
        <xdr:cNvPr id="5498" name="Line 1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/>
      </xdr:nvSpPr>
      <xdr:spPr>
        <a:xfrm flipV="1">
          <a:off x="8742600" y="110006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6612</xdr:row>
      <xdr:rowOff>161640</xdr:rowOff>
    </xdr:from>
    <xdr:to>
      <xdr:col>8</xdr:col>
      <xdr:colOff>624600</xdr:colOff>
      <xdr:row>6613</xdr:row>
      <xdr:rowOff>105120</xdr:rowOff>
    </xdr:to>
    <xdr:sp macro="" textlink="">
      <xdr:nvSpPr>
        <xdr:cNvPr id="5499" name="Line 1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/>
      </xdr:nvSpPr>
      <xdr:spPr>
        <a:xfrm flipV="1">
          <a:off x="7382160" y="1099919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6641</xdr:row>
      <xdr:rowOff>153360</xdr:rowOff>
    </xdr:from>
    <xdr:to>
      <xdr:col>7</xdr:col>
      <xdr:colOff>477360</xdr:colOff>
      <xdr:row>6642</xdr:row>
      <xdr:rowOff>96840</xdr:rowOff>
    </xdr:to>
    <xdr:sp macro="" textlink="">
      <xdr:nvSpPr>
        <xdr:cNvPr id="5500" name="Line 1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/>
      </xdr:nvSpPr>
      <xdr:spPr>
        <a:xfrm flipV="1">
          <a:off x="6675480" y="1104689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6675</xdr:row>
      <xdr:rowOff>161280</xdr:rowOff>
    </xdr:from>
    <xdr:to>
      <xdr:col>4</xdr:col>
      <xdr:colOff>514800</xdr:colOff>
      <xdr:row>6676</xdr:row>
      <xdr:rowOff>105120</xdr:rowOff>
    </xdr:to>
    <xdr:sp macro="" textlink="">
      <xdr:nvSpPr>
        <xdr:cNvPr id="5501" name="Line 1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/>
      </xdr:nvSpPr>
      <xdr:spPr>
        <a:xfrm flipV="1">
          <a:off x="4864680" y="111028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6667</xdr:row>
      <xdr:rowOff>30960</xdr:rowOff>
    </xdr:from>
    <xdr:to>
      <xdr:col>5</xdr:col>
      <xdr:colOff>511560</xdr:colOff>
      <xdr:row>6667</xdr:row>
      <xdr:rowOff>137160</xdr:rowOff>
    </xdr:to>
    <xdr:sp macro="" textlink="">
      <xdr:nvSpPr>
        <xdr:cNvPr id="5502" name="Line 1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/>
      </xdr:nvSpPr>
      <xdr:spPr>
        <a:xfrm flipV="1">
          <a:off x="5516640" y="110885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6711</xdr:row>
      <xdr:rowOff>720</xdr:rowOff>
    </xdr:from>
    <xdr:to>
      <xdr:col>9</xdr:col>
      <xdr:colOff>516600</xdr:colOff>
      <xdr:row>6711</xdr:row>
      <xdr:rowOff>106920</xdr:rowOff>
    </xdr:to>
    <xdr:sp macro="" textlink="">
      <xdr:nvSpPr>
        <xdr:cNvPr id="5503" name="Line 1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/>
      </xdr:nvSpPr>
      <xdr:spPr>
        <a:xfrm flipV="1">
          <a:off x="8182440" y="111610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6737</xdr:row>
      <xdr:rowOff>5760</xdr:rowOff>
    </xdr:from>
    <xdr:to>
      <xdr:col>4</xdr:col>
      <xdr:colOff>514800</xdr:colOff>
      <xdr:row>6737</xdr:row>
      <xdr:rowOff>111960</xdr:rowOff>
    </xdr:to>
    <xdr:sp macro="" textlink="">
      <xdr:nvSpPr>
        <xdr:cNvPr id="5504" name="Line 1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/>
      </xdr:nvSpPr>
      <xdr:spPr>
        <a:xfrm flipV="1">
          <a:off x="4864680" y="112040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6738</xdr:row>
      <xdr:rowOff>41760</xdr:rowOff>
    </xdr:from>
    <xdr:to>
      <xdr:col>3</xdr:col>
      <xdr:colOff>620640</xdr:colOff>
      <xdr:row>6738</xdr:row>
      <xdr:rowOff>147960</xdr:rowOff>
    </xdr:to>
    <xdr:sp macro="" textlink="">
      <xdr:nvSpPr>
        <xdr:cNvPr id="5505" name="Line 1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/>
      </xdr:nvSpPr>
      <xdr:spPr>
        <a:xfrm flipV="1">
          <a:off x="4093920" y="1120602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6739</xdr:row>
      <xdr:rowOff>42120</xdr:rowOff>
    </xdr:from>
    <xdr:to>
      <xdr:col>5</xdr:col>
      <xdr:colOff>511560</xdr:colOff>
      <xdr:row>6739</xdr:row>
      <xdr:rowOff>148320</xdr:rowOff>
    </xdr:to>
    <xdr:sp macro="" textlink="">
      <xdr:nvSpPr>
        <xdr:cNvPr id="5506" name="Line 1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/>
      </xdr:nvSpPr>
      <xdr:spPr>
        <a:xfrm flipV="1">
          <a:off x="5516640" y="1120765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6743</xdr:row>
      <xdr:rowOff>43920</xdr:rowOff>
    </xdr:from>
    <xdr:to>
      <xdr:col>4</xdr:col>
      <xdr:colOff>514800</xdr:colOff>
      <xdr:row>6743</xdr:row>
      <xdr:rowOff>150120</xdr:rowOff>
    </xdr:to>
    <xdr:sp macro="" textlink="">
      <xdr:nvSpPr>
        <xdr:cNvPr id="5507" name="Line 1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/>
      </xdr:nvSpPr>
      <xdr:spPr>
        <a:xfrm flipV="1">
          <a:off x="4864680" y="112141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6745</xdr:row>
      <xdr:rowOff>25920</xdr:rowOff>
    </xdr:from>
    <xdr:to>
      <xdr:col>5</xdr:col>
      <xdr:colOff>511560</xdr:colOff>
      <xdr:row>6745</xdr:row>
      <xdr:rowOff>132120</xdr:rowOff>
    </xdr:to>
    <xdr:sp macro="" textlink="">
      <xdr:nvSpPr>
        <xdr:cNvPr id="5508" name="Line 1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/>
      </xdr:nvSpPr>
      <xdr:spPr>
        <a:xfrm flipV="1">
          <a:off x="5516640" y="112172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6744</xdr:row>
      <xdr:rowOff>44640</xdr:rowOff>
    </xdr:from>
    <xdr:to>
      <xdr:col>5</xdr:col>
      <xdr:colOff>511560</xdr:colOff>
      <xdr:row>6744</xdr:row>
      <xdr:rowOff>150840</xdr:rowOff>
    </xdr:to>
    <xdr:sp macro="" textlink="">
      <xdr:nvSpPr>
        <xdr:cNvPr id="5509" name="Line 1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/>
      </xdr:nvSpPr>
      <xdr:spPr>
        <a:xfrm flipV="1">
          <a:off x="5516640" y="112158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6741</xdr:row>
      <xdr:rowOff>43200</xdr:rowOff>
    </xdr:from>
    <xdr:to>
      <xdr:col>6</xdr:col>
      <xdr:colOff>473760</xdr:colOff>
      <xdr:row>6741</xdr:row>
      <xdr:rowOff>149400</xdr:rowOff>
    </xdr:to>
    <xdr:sp macro="" textlink="">
      <xdr:nvSpPr>
        <xdr:cNvPr id="5510" name="Line 1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/>
      </xdr:nvSpPr>
      <xdr:spPr>
        <a:xfrm flipV="1">
          <a:off x="6112440" y="112109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6742</xdr:row>
      <xdr:rowOff>43920</xdr:rowOff>
    </xdr:from>
    <xdr:to>
      <xdr:col>7</xdr:col>
      <xdr:colOff>477360</xdr:colOff>
      <xdr:row>6742</xdr:row>
      <xdr:rowOff>150120</xdr:rowOff>
    </xdr:to>
    <xdr:sp macro="" textlink="">
      <xdr:nvSpPr>
        <xdr:cNvPr id="5511" name="Line 1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/>
      </xdr:nvSpPr>
      <xdr:spPr>
        <a:xfrm flipV="1">
          <a:off x="6675480" y="112125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6740</xdr:row>
      <xdr:rowOff>42840</xdr:rowOff>
    </xdr:from>
    <xdr:to>
      <xdr:col>8</xdr:col>
      <xdr:colOff>624600</xdr:colOff>
      <xdr:row>6740</xdr:row>
      <xdr:rowOff>149040</xdr:rowOff>
    </xdr:to>
    <xdr:sp macro="" textlink="">
      <xdr:nvSpPr>
        <xdr:cNvPr id="5512" name="Line 1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/>
      </xdr:nvSpPr>
      <xdr:spPr>
        <a:xfrm flipV="1">
          <a:off x="7382160" y="112092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6746</xdr:row>
      <xdr:rowOff>45720</xdr:rowOff>
    </xdr:from>
    <xdr:to>
      <xdr:col>8</xdr:col>
      <xdr:colOff>624600</xdr:colOff>
      <xdr:row>6746</xdr:row>
      <xdr:rowOff>151920</xdr:rowOff>
    </xdr:to>
    <xdr:sp macro="" textlink="">
      <xdr:nvSpPr>
        <xdr:cNvPr id="5513" name="Line 1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/>
      </xdr:nvSpPr>
      <xdr:spPr>
        <a:xfrm flipV="1">
          <a:off x="7382160" y="1121906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6748</xdr:row>
      <xdr:rowOff>27000</xdr:rowOff>
    </xdr:from>
    <xdr:to>
      <xdr:col>11</xdr:col>
      <xdr:colOff>1080</xdr:colOff>
      <xdr:row>6748</xdr:row>
      <xdr:rowOff>133200</xdr:rowOff>
    </xdr:to>
    <xdr:sp macro="" textlink="">
      <xdr:nvSpPr>
        <xdr:cNvPr id="5514" name="Line 1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/>
      </xdr:nvSpPr>
      <xdr:spPr>
        <a:xfrm flipV="1">
          <a:off x="8742600" y="112221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6747</xdr:row>
      <xdr:rowOff>45720</xdr:rowOff>
    </xdr:from>
    <xdr:to>
      <xdr:col>11</xdr:col>
      <xdr:colOff>1080</xdr:colOff>
      <xdr:row>6747</xdr:row>
      <xdr:rowOff>151920</xdr:rowOff>
    </xdr:to>
    <xdr:sp macro="" textlink="">
      <xdr:nvSpPr>
        <xdr:cNvPr id="5515" name="Line 1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/>
      </xdr:nvSpPr>
      <xdr:spPr>
        <a:xfrm flipV="1">
          <a:off x="8742600" y="1122069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6753</xdr:row>
      <xdr:rowOff>20520</xdr:rowOff>
    </xdr:from>
    <xdr:to>
      <xdr:col>4</xdr:col>
      <xdr:colOff>514800</xdr:colOff>
      <xdr:row>6753</xdr:row>
      <xdr:rowOff>126720</xdr:rowOff>
    </xdr:to>
    <xdr:sp macro="" textlink="">
      <xdr:nvSpPr>
        <xdr:cNvPr id="5516" name="Line 1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/>
      </xdr:nvSpPr>
      <xdr:spPr>
        <a:xfrm flipV="1">
          <a:off x="4864680" y="112308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6754</xdr:row>
      <xdr:rowOff>6480</xdr:rowOff>
    </xdr:from>
    <xdr:to>
      <xdr:col>11</xdr:col>
      <xdr:colOff>1080</xdr:colOff>
      <xdr:row>6754</xdr:row>
      <xdr:rowOff>112680</xdr:rowOff>
    </xdr:to>
    <xdr:sp macro="" textlink="">
      <xdr:nvSpPr>
        <xdr:cNvPr id="5517" name="Line 1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/>
      </xdr:nvSpPr>
      <xdr:spPr>
        <a:xfrm flipV="1">
          <a:off x="8742600" y="112323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6756</xdr:row>
      <xdr:rowOff>24480</xdr:rowOff>
    </xdr:from>
    <xdr:to>
      <xdr:col>5</xdr:col>
      <xdr:colOff>511560</xdr:colOff>
      <xdr:row>6756</xdr:row>
      <xdr:rowOff>130680</xdr:rowOff>
    </xdr:to>
    <xdr:sp macro="" textlink="">
      <xdr:nvSpPr>
        <xdr:cNvPr id="5518" name="Line 1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/>
      </xdr:nvSpPr>
      <xdr:spPr>
        <a:xfrm flipV="1">
          <a:off x="5516640" y="112357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6755</xdr:row>
      <xdr:rowOff>6840</xdr:rowOff>
    </xdr:from>
    <xdr:to>
      <xdr:col>5</xdr:col>
      <xdr:colOff>511560</xdr:colOff>
      <xdr:row>6755</xdr:row>
      <xdr:rowOff>113040</xdr:rowOff>
    </xdr:to>
    <xdr:sp macro="" textlink="">
      <xdr:nvSpPr>
        <xdr:cNvPr id="5519" name="Line 1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/>
      </xdr:nvSpPr>
      <xdr:spPr>
        <a:xfrm flipV="1">
          <a:off x="5516640" y="112339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6757</xdr:row>
      <xdr:rowOff>7560</xdr:rowOff>
    </xdr:from>
    <xdr:to>
      <xdr:col>6</xdr:col>
      <xdr:colOff>500235</xdr:colOff>
      <xdr:row>6757</xdr:row>
      <xdr:rowOff>113760</xdr:rowOff>
    </xdr:to>
    <xdr:sp macro="" textlink="">
      <xdr:nvSpPr>
        <xdr:cNvPr id="5520" name="Line 1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/>
      </xdr:nvSpPr>
      <xdr:spPr>
        <a:xfrm flipV="1">
          <a:off x="6148440" y="112372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6758</xdr:row>
      <xdr:rowOff>8280</xdr:rowOff>
    </xdr:from>
    <xdr:to>
      <xdr:col>3</xdr:col>
      <xdr:colOff>656640</xdr:colOff>
      <xdr:row>6758</xdr:row>
      <xdr:rowOff>114480</xdr:rowOff>
    </xdr:to>
    <xdr:sp macro="" textlink="">
      <xdr:nvSpPr>
        <xdr:cNvPr id="5521" name="Line 1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/>
      </xdr:nvSpPr>
      <xdr:spPr>
        <a:xfrm flipV="1">
          <a:off x="4129920" y="1123884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6769</xdr:row>
      <xdr:rowOff>49320</xdr:rowOff>
    </xdr:from>
    <xdr:to>
      <xdr:col>3</xdr:col>
      <xdr:colOff>620640</xdr:colOff>
      <xdr:row>6769</xdr:row>
      <xdr:rowOff>155520</xdr:rowOff>
    </xdr:to>
    <xdr:sp macro="" textlink="">
      <xdr:nvSpPr>
        <xdr:cNvPr id="5522" name="Line 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/>
      </xdr:nvSpPr>
      <xdr:spPr>
        <a:xfrm flipV="1">
          <a:off x="4093920" y="112571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6767</xdr:row>
      <xdr:rowOff>12240</xdr:rowOff>
    </xdr:from>
    <xdr:to>
      <xdr:col>4</xdr:col>
      <xdr:colOff>514800</xdr:colOff>
      <xdr:row>6767</xdr:row>
      <xdr:rowOff>118440</xdr:rowOff>
    </xdr:to>
    <xdr:sp macro="" textlink="">
      <xdr:nvSpPr>
        <xdr:cNvPr id="5523" name="Line 1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/>
      </xdr:nvSpPr>
      <xdr:spPr>
        <a:xfrm flipV="1">
          <a:off x="4864680" y="1125351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6773</xdr:row>
      <xdr:rowOff>14760</xdr:rowOff>
    </xdr:from>
    <xdr:to>
      <xdr:col>4</xdr:col>
      <xdr:colOff>514800</xdr:colOff>
      <xdr:row>6773</xdr:row>
      <xdr:rowOff>120960</xdr:rowOff>
    </xdr:to>
    <xdr:sp macro="" textlink="">
      <xdr:nvSpPr>
        <xdr:cNvPr id="5524" name="Line 1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/>
      </xdr:nvSpPr>
      <xdr:spPr>
        <a:xfrm flipV="1">
          <a:off x="4864680" y="1126329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6772</xdr:row>
      <xdr:rowOff>14400</xdr:rowOff>
    </xdr:from>
    <xdr:to>
      <xdr:col>5</xdr:col>
      <xdr:colOff>511560</xdr:colOff>
      <xdr:row>6772</xdr:row>
      <xdr:rowOff>120600</xdr:rowOff>
    </xdr:to>
    <xdr:sp macro="" textlink="">
      <xdr:nvSpPr>
        <xdr:cNvPr id="5525" name="Line 1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/>
      </xdr:nvSpPr>
      <xdr:spPr>
        <a:xfrm flipV="1">
          <a:off x="5516640" y="1126166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6760</xdr:row>
      <xdr:rowOff>9360</xdr:rowOff>
    </xdr:from>
    <xdr:to>
      <xdr:col>5</xdr:col>
      <xdr:colOff>511560</xdr:colOff>
      <xdr:row>6760</xdr:row>
      <xdr:rowOff>115560</xdr:rowOff>
    </xdr:to>
    <xdr:sp macro="" textlink="">
      <xdr:nvSpPr>
        <xdr:cNvPr id="5526" name="Line 1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/>
      </xdr:nvSpPr>
      <xdr:spPr>
        <a:xfrm flipV="1">
          <a:off x="5516640" y="112421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6761</xdr:row>
      <xdr:rowOff>9360</xdr:rowOff>
    </xdr:from>
    <xdr:to>
      <xdr:col>6</xdr:col>
      <xdr:colOff>473760</xdr:colOff>
      <xdr:row>6761</xdr:row>
      <xdr:rowOff>115560</xdr:rowOff>
    </xdr:to>
    <xdr:sp macro="" textlink="">
      <xdr:nvSpPr>
        <xdr:cNvPr id="5527" name="Line 1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/>
      </xdr:nvSpPr>
      <xdr:spPr>
        <a:xfrm flipV="1">
          <a:off x="6112440" y="112437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6764</xdr:row>
      <xdr:rowOff>27720</xdr:rowOff>
    </xdr:from>
    <xdr:to>
      <xdr:col>6</xdr:col>
      <xdr:colOff>473760</xdr:colOff>
      <xdr:row>6764</xdr:row>
      <xdr:rowOff>133920</xdr:rowOff>
    </xdr:to>
    <xdr:sp macro="" textlink="">
      <xdr:nvSpPr>
        <xdr:cNvPr id="5528" name="Line 1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/>
      </xdr:nvSpPr>
      <xdr:spPr>
        <a:xfrm flipV="1">
          <a:off x="6112440" y="112487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6763</xdr:row>
      <xdr:rowOff>10440</xdr:rowOff>
    </xdr:from>
    <xdr:to>
      <xdr:col>6</xdr:col>
      <xdr:colOff>473760</xdr:colOff>
      <xdr:row>6763</xdr:row>
      <xdr:rowOff>116640</xdr:rowOff>
    </xdr:to>
    <xdr:sp macro="" textlink="">
      <xdr:nvSpPr>
        <xdr:cNvPr id="5529" name="Line 1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/>
      </xdr:nvSpPr>
      <xdr:spPr>
        <a:xfrm flipV="1">
          <a:off x="6112440" y="112469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6766</xdr:row>
      <xdr:rowOff>28800</xdr:rowOff>
    </xdr:from>
    <xdr:to>
      <xdr:col>7</xdr:col>
      <xdr:colOff>477360</xdr:colOff>
      <xdr:row>6766</xdr:row>
      <xdr:rowOff>135000</xdr:rowOff>
    </xdr:to>
    <xdr:sp macro="" textlink="">
      <xdr:nvSpPr>
        <xdr:cNvPr id="5530" name="Line 1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/>
      </xdr:nvSpPr>
      <xdr:spPr>
        <a:xfrm flipV="1">
          <a:off x="6675480" y="1125205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6765</xdr:row>
      <xdr:rowOff>11520</xdr:rowOff>
    </xdr:from>
    <xdr:to>
      <xdr:col>7</xdr:col>
      <xdr:colOff>477360</xdr:colOff>
      <xdr:row>6765</xdr:row>
      <xdr:rowOff>117720</xdr:rowOff>
    </xdr:to>
    <xdr:sp macro="" textlink="">
      <xdr:nvSpPr>
        <xdr:cNvPr id="5531" name="Line 1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/>
      </xdr:nvSpPr>
      <xdr:spPr>
        <a:xfrm flipV="1">
          <a:off x="6675480" y="1125025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232560</xdr:colOff>
      <xdr:row>6774</xdr:row>
      <xdr:rowOff>159120</xdr:rowOff>
    </xdr:from>
    <xdr:to>
      <xdr:col>8</xdr:col>
      <xdr:colOff>696600</xdr:colOff>
      <xdr:row>6775</xdr:row>
      <xdr:rowOff>102600</xdr:rowOff>
    </xdr:to>
    <xdr:sp macro="" textlink="">
      <xdr:nvSpPr>
        <xdr:cNvPr id="5532" name="Line 1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/>
      </xdr:nvSpPr>
      <xdr:spPr>
        <a:xfrm flipV="1">
          <a:off x="7454160" y="112663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6774</xdr:row>
      <xdr:rowOff>15120</xdr:rowOff>
    </xdr:from>
    <xdr:to>
      <xdr:col>8</xdr:col>
      <xdr:colOff>660600</xdr:colOff>
      <xdr:row>6774</xdr:row>
      <xdr:rowOff>121320</xdr:rowOff>
    </xdr:to>
    <xdr:sp macro="" textlink="">
      <xdr:nvSpPr>
        <xdr:cNvPr id="5533" name="Line 1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/>
      </xdr:nvSpPr>
      <xdr:spPr>
        <a:xfrm flipV="1">
          <a:off x="7418160" y="112649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6768</xdr:row>
      <xdr:rowOff>12600</xdr:rowOff>
    </xdr:from>
    <xdr:to>
      <xdr:col>8</xdr:col>
      <xdr:colOff>624600</xdr:colOff>
      <xdr:row>6768</xdr:row>
      <xdr:rowOff>118800</xdr:rowOff>
    </xdr:to>
    <xdr:sp macro="" textlink="">
      <xdr:nvSpPr>
        <xdr:cNvPr id="5534" name="Line 1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/>
      </xdr:nvSpPr>
      <xdr:spPr>
        <a:xfrm flipV="1">
          <a:off x="7382160" y="112551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6762</xdr:row>
      <xdr:rowOff>10080</xdr:rowOff>
    </xdr:from>
    <xdr:to>
      <xdr:col>8</xdr:col>
      <xdr:colOff>624600</xdr:colOff>
      <xdr:row>6762</xdr:row>
      <xdr:rowOff>116280</xdr:rowOff>
    </xdr:to>
    <xdr:sp macro="" textlink="">
      <xdr:nvSpPr>
        <xdr:cNvPr id="5535" name="Line 1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/>
      </xdr:nvSpPr>
      <xdr:spPr>
        <a:xfrm flipV="1">
          <a:off x="7382160" y="112453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6759</xdr:row>
      <xdr:rowOff>8640</xdr:rowOff>
    </xdr:from>
    <xdr:to>
      <xdr:col>9</xdr:col>
      <xdr:colOff>516600</xdr:colOff>
      <xdr:row>6759</xdr:row>
      <xdr:rowOff>114840</xdr:rowOff>
    </xdr:to>
    <xdr:sp macro="" textlink="">
      <xdr:nvSpPr>
        <xdr:cNvPr id="5536" name="Line 1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/>
      </xdr:nvSpPr>
      <xdr:spPr>
        <a:xfrm flipV="1">
          <a:off x="8182440" y="112404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6770</xdr:row>
      <xdr:rowOff>157320</xdr:rowOff>
    </xdr:from>
    <xdr:to>
      <xdr:col>9</xdr:col>
      <xdr:colOff>516600</xdr:colOff>
      <xdr:row>6771</xdr:row>
      <xdr:rowOff>101160</xdr:rowOff>
    </xdr:to>
    <xdr:sp macro="" textlink="">
      <xdr:nvSpPr>
        <xdr:cNvPr id="5537" name="Line 1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/>
      </xdr:nvSpPr>
      <xdr:spPr>
        <a:xfrm flipV="1">
          <a:off x="8182440" y="112598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6769</xdr:row>
      <xdr:rowOff>140040</xdr:rowOff>
    </xdr:from>
    <xdr:to>
      <xdr:col>9</xdr:col>
      <xdr:colOff>516600</xdr:colOff>
      <xdr:row>6770</xdr:row>
      <xdr:rowOff>83520</xdr:rowOff>
    </xdr:to>
    <xdr:sp macro="" textlink="">
      <xdr:nvSpPr>
        <xdr:cNvPr id="5538" name="Line 1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/>
      </xdr:nvSpPr>
      <xdr:spPr>
        <a:xfrm flipV="1">
          <a:off x="8182440" y="112580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6776</xdr:row>
      <xdr:rowOff>16200</xdr:rowOff>
    </xdr:from>
    <xdr:to>
      <xdr:col>11</xdr:col>
      <xdr:colOff>1080</xdr:colOff>
      <xdr:row>6776</xdr:row>
      <xdr:rowOff>122400</xdr:rowOff>
    </xdr:to>
    <xdr:sp macro="" textlink="">
      <xdr:nvSpPr>
        <xdr:cNvPr id="5539" name="Line 1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/>
      </xdr:nvSpPr>
      <xdr:spPr>
        <a:xfrm flipV="1">
          <a:off x="8742600" y="112681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6787</xdr:row>
      <xdr:rowOff>21960</xdr:rowOff>
    </xdr:from>
    <xdr:to>
      <xdr:col>6</xdr:col>
      <xdr:colOff>500235</xdr:colOff>
      <xdr:row>6787</xdr:row>
      <xdr:rowOff>128160</xdr:rowOff>
    </xdr:to>
    <xdr:sp macro="" textlink="">
      <xdr:nvSpPr>
        <xdr:cNvPr id="5540" name="Line 1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/>
      </xdr:nvSpPr>
      <xdr:spPr>
        <a:xfrm flipV="1">
          <a:off x="6148440" y="112874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6789</xdr:row>
      <xdr:rowOff>8640</xdr:rowOff>
    </xdr:from>
    <xdr:to>
      <xdr:col>5</xdr:col>
      <xdr:colOff>511560</xdr:colOff>
      <xdr:row>6789</xdr:row>
      <xdr:rowOff>114840</xdr:rowOff>
    </xdr:to>
    <xdr:sp macro="" textlink="">
      <xdr:nvSpPr>
        <xdr:cNvPr id="5541" name="Line 1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/>
      </xdr:nvSpPr>
      <xdr:spPr>
        <a:xfrm flipV="1">
          <a:off x="5516640" y="1129052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6788</xdr:row>
      <xdr:rowOff>8280</xdr:rowOff>
    </xdr:from>
    <xdr:to>
      <xdr:col>11</xdr:col>
      <xdr:colOff>1080</xdr:colOff>
      <xdr:row>6788</xdr:row>
      <xdr:rowOff>114480</xdr:rowOff>
    </xdr:to>
    <xdr:sp macro="" textlink="">
      <xdr:nvSpPr>
        <xdr:cNvPr id="5542" name="Line 1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/>
      </xdr:nvSpPr>
      <xdr:spPr>
        <a:xfrm flipV="1">
          <a:off x="8742600" y="112888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6791</xdr:row>
      <xdr:rowOff>26280</xdr:rowOff>
    </xdr:from>
    <xdr:to>
      <xdr:col>8</xdr:col>
      <xdr:colOff>660600</xdr:colOff>
      <xdr:row>6791</xdr:row>
      <xdr:rowOff>132480</xdr:rowOff>
    </xdr:to>
    <xdr:sp macro="" textlink="">
      <xdr:nvSpPr>
        <xdr:cNvPr id="5543" name="Line 1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/>
      </xdr:nvSpPr>
      <xdr:spPr>
        <a:xfrm flipV="1">
          <a:off x="7418160" y="112939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6790</xdr:row>
      <xdr:rowOff>9000</xdr:rowOff>
    </xdr:from>
    <xdr:to>
      <xdr:col>8</xdr:col>
      <xdr:colOff>660600</xdr:colOff>
      <xdr:row>6790</xdr:row>
      <xdr:rowOff>115200</xdr:rowOff>
    </xdr:to>
    <xdr:sp macro="" textlink="">
      <xdr:nvSpPr>
        <xdr:cNvPr id="5544" name="Line 1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/>
      </xdr:nvSpPr>
      <xdr:spPr>
        <a:xfrm flipV="1">
          <a:off x="7418160" y="112921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6822</xdr:row>
      <xdr:rowOff>3960</xdr:rowOff>
    </xdr:from>
    <xdr:to>
      <xdr:col>7</xdr:col>
      <xdr:colOff>503835</xdr:colOff>
      <xdr:row>6822</xdr:row>
      <xdr:rowOff>110160</xdr:rowOff>
    </xdr:to>
    <xdr:sp macro="" textlink="">
      <xdr:nvSpPr>
        <xdr:cNvPr id="5545" name="Line 1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/>
      </xdr:nvSpPr>
      <xdr:spPr>
        <a:xfrm flipV="1">
          <a:off x="6711480" y="113473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6820</xdr:row>
      <xdr:rowOff>213840</xdr:rowOff>
    </xdr:from>
    <xdr:to>
      <xdr:col>7</xdr:col>
      <xdr:colOff>477360</xdr:colOff>
      <xdr:row>6821</xdr:row>
      <xdr:rowOff>92880</xdr:rowOff>
    </xdr:to>
    <xdr:sp macro="" textlink="">
      <xdr:nvSpPr>
        <xdr:cNvPr id="5546" name="Line 1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/>
      </xdr:nvSpPr>
      <xdr:spPr>
        <a:xfrm flipV="1">
          <a:off x="6675480" y="113455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6950</xdr:row>
      <xdr:rowOff>18720</xdr:rowOff>
    </xdr:from>
    <xdr:to>
      <xdr:col>11</xdr:col>
      <xdr:colOff>1080</xdr:colOff>
      <xdr:row>6950</xdr:row>
      <xdr:rowOff>124920</xdr:rowOff>
    </xdr:to>
    <xdr:sp macro="" textlink="">
      <xdr:nvSpPr>
        <xdr:cNvPr id="5547" name="Line 1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/>
      </xdr:nvSpPr>
      <xdr:spPr>
        <a:xfrm flipV="1">
          <a:off x="8742600" y="115651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6951</xdr:row>
      <xdr:rowOff>19080</xdr:rowOff>
    </xdr:from>
    <xdr:to>
      <xdr:col>11</xdr:col>
      <xdr:colOff>1080</xdr:colOff>
      <xdr:row>6951</xdr:row>
      <xdr:rowOff>125280</xdr:rowOff>
    </xdr:to>
    <xdr:sp macro="" textlink="">
      <xdr:nvSpPr>
        <xdr:cNvPr id="5548" name="Line 1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/>
      </xdr:nvSpPr>
      <xdr:spPr>
        <a:xfrm flipV="1">
          <a:off x="8742600" y="1156680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6952</xdr:row>
      <xdr:rowOff>19440</xdr:rowOff>
    </xdr:from>
    <xdr:to>
      <xdr:col>3</xdr:col>
      <xdr:colOff>620640</xdr:colOff>
      <xdr:row>6952</xdr:row>
      <xdr:rowOff>125640</xdr:rowOff>
    </xdr:to>
    <xdr:sp macro="" textlink="">
      <xdr:nvSpPr>
        <xdr:cNvPr id="5549" name="Line 1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/>
      </xdr:nvSpPr>
      <xdr:spPr>
        <a:xfrm flipV="1">
          <a:off x="4093920" y="1156843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6953</xdr:row>
      <xdr:rowOff>19800</xdr:rowOff>
    </xdr:from>
    <xdr:to>
      <xdr:col>5</xdr:col>
      <xdr:colOff>511560</xdr:colOff>
      <xdr:row>6953</xdr:row>
      <xdr:rowOff>126000</xdr:rowOff>
    </xdr:to>
    <xdr:sp macro="" textlink="">
      <xdr:nvSpPr>
        <xdr:cNvPr id="5550" name="Line 1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/>
      </xdr:nvSpPr>
      <xdr:spPr>
        <a:xfrm flipV="1">
          <a:off x="5516640" y="1157006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6956</xdr:row>
      <xdr:rowOff>21240</xdr:rowOff>
    </xdr:from>
    <xdr:to>
      <xdr:col>3</xdr:col>
      <xdr:colOff>620640</xdr:colOff>
      <xdr:row>6956</xdr:row>
      <xdr:rowOff>127440</xdr:rowOff>
    </xdr:to>
    <xdr:sp macro="" textlink="">
      <xdr:nvSpPr>
        <xdr:cNvPr id="5551" name="Line 1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/>
      </xdr:nvSpPr>
      <xdr:spPr>
        <a:xfrm flipV="1">
          <a:off x="4093920" y="115749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83520</xdr:colOff>
      <xdr:row>6957</xdr:row>
      <xdr:rowOff>21600</xdr:rowOff>
    </xdr:from>
    <xdr:to>
      <xdr:col>5</xdr:col>
      <xdr:colOff>547560</xdr:colOff>
      <xdr:row>6957</xdr:row>
      <xdr:rowOff>127800</xdr:rowOff>
    </xdr:to>
    <xdr:sp macro="" textlink="">
      <xdr:nvSpPr>
        <xdr:cNvPr id="5552" name="Line 1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/>
      </xdr:nvSpPr>
      <xdr:spPr>
        <a:xfrm flipV="1">
          <a:off x="5552640" y="115765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6955</xdr:row>
      <xdr:rowOff>20880</xdr:rowOff>
    </xdr:from>
    <xdr:to>
      <xdr:col>7</xdr:col>
      <xdr:colOff>477360</xdr:colOff>
      <xdr:row>6955</xdr:row>
      <xdr:rowOff>127080</xdr:rowOff>
    </xdr:to>
    <xdr:sp macro="" textlink="">
      <xdr:nvSpPr>
        <xdr:cNvPr id="5553" name="Line 1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/>
      </xdr:nvSpPr>
      <xdr:spPr>
        <a:xfrm flipV="1">
          <a:off x="6675480" y="1157332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6954</xdr:row>
      <xdr:rowOff>20520</xdr:rowOff>
    </xdr:from>
    <xdr:to>
      <xdr:col>8</xdr:col>
      <xdr:colOff>660600</xdr:colOff>
      <xdr:row>6954</xdr:row>
      <xdr:rowOff>126720</xdr:rowOff>
    </xdr:to>
    <xdr:sp macro="" textlink="">
      <xdr:nvSpPr>
        <xdr:cNvPr id="5554" name="Line 1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/>
      </xdr:nvSpPr>
      <xdr:spPr>
        <a:xfrm flipV="1">
          <a:off x="7418160" y="115716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6984</xdr:row>
      <xdr:rowOff>97920</xdr:rowOff>
    </xdr:from>
    <xdr:to>
      <xdr:col>11</xdr:col>
      <xdr:colOff>1080</xdr:colOff>
      <xdr:row>6985</xdr:row>
      <xdr:rowOff>41760</xdr:rowOff>
    </xdr:to>
    <xdr:sp macro="" textlink="">
      <xdr:nvSpPr>
        <xdr:cNvPr id="5555" name="Line 1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/>
      </xdr:nvSpPr>
      <xdr:spPr>
        <a:xfrm flipV="1">
          <a:off x="8742600" y="116238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7070</xdr:row>
      <xdr:rowOff>119880</xdr:rowOff>
    </xdr:from>
    <xdr:to>
      <xdr:col>7</xdr:col>
      <xdr:colOff>477360</xdr:colOff>
      <xdr:row>7071</xdr:row>
      <xdr:rowOff>63360</xdr:rowOff>
    </xdr:to>
    <xdr:sp macro="" textlink="">
      <xdr:nvSpPr>
        <xdr:cNvPr id="5556" name="Line 1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/>
      </xdr:nvSpPr>
      <xdr:spPr>
        <a:xfrm flipV="1">
          <a:off x="6675480" y="117670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7069</xdr:row>
      <xdr:rowOff>138240</xdr:rowOff>
    </xdr:from>
    <xdr:to>
      <xdr:col>7</xdr:col>
      <xdr:colOff>477360</xdr:colOff>
      <xdr:row>7070</xdr:row>
      <xdr:rowOff>82080</xdr:rowOff>
    </xdr:to>
    <xdr:sp macro="" textlink="">
      <xdr:nvSpPr>
        <xdr:cNvPr id="5557" name="Line 1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/>
      </xdr:nvSpPr>
      <xdr:spPr>
        <a:xfrm flipV="1">
          <a:off x="6675480" y="117655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7128</xdr:row>
      <xdr:rowOff>3960</xdr:rowOff>
    </xdr:from>
    <xdr:to>
      <xdr:col>11</xdr:col>
      <xdr:colOff>1080</xdr:colOff>
      <xdr:row>7128</xdr:row>
      <xdr:rowOff>110160</xdr:rowOff>
    </xdr:to>
    <xdr:sp macro="" textlink="">
      <xdr:nvSpPr>
        <xdr:cNvPr id="5558" name="Line 1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/>
      </xdr:nvSpPr>
      <xdr:spPr>
        <a:xfrm flipV="1">
          <a:off x="8742600" y="118633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7151</xdr:row>
      <xdr:rowOff>151560</xdr:rowOff>
    </xdr:from>
    <xdr:to>
      <xdr:col>11</xdr:col>
      <xdr:colOff>1080</xdr:colOff>
      <xdr:row>7152</xdr:row>
      <xdr:rowOff>95040</xdr:rowOff>
    </xdr:to>
    <xdr:sp macro="" textlink="">
      <xdr:nvSpPr>
        <xdr:cNvPr id="5559" name="Line 1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/>
      </xdr:nvSpPr>
      <xdr:spPr>
        <a:xfrm flipV="1">
          <a:off x="8742600" y="119028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7160</xdr:row>
      <xdr:rowOff>360</xdr:rowOff>
    </xdr:from>
    <xdr:to>
      <xdr:col>8</xdr:col>
      <xdr:colOff>660600</xdr:colOff>
      <xdr:row>7160</xdr:row>
      <xdr:rowOff>106560</xdr:rowOff>
    </xdr:to>
    <xdr:sp macro="" textlink="">
      <xdr:nvSpPr>
        <xdr:cNvPr id="5560" name="Line 1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/>
      </xdr:nvSpPr>
      <xdr:spPr>
        <a:xfrm flipV="1">
          <a:off x="7418160" y="119166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7161</xdr:row>
      <xdr:rowOff>19440</xdr:rowOff>
    </xdr:from>
    <xdr:to>
      <xdr:col>7</xdr:col>
      <xdr:colOff>477360</xdr:colOff>
      <xdr:row>7161</xdr:row>
      <xdr:rowOff>125640</xdr:rowOff>
    </xdr:to>
    <xdr:sp macro="" textlink="">
      <xdr:nvSpPr>
        <xdr:cNvPr id="5561" name="Line 1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/>
      </xdr:nvSpPr>
      <xdr:spPr>
        <a:xfrm flipV="1">
          <a:off x="6675480" y="119184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7162</xdr:row>
      <xdr:rowOff>5760</xdr:rowOff>
    </xdr:from>
    <xdr:to>
      <xdr:col>11</xdr:col>
      <xdr:colOff>1080</xdr:colOff>
      <xdr:row>7162</xdr:row>
      <xdr:rowOff>111960</xdr:rowOff>
    </xdr:to>
    <xdr:sp macro="" textlink="">
      <xdr:nvSpPr>
        <xdr:cNvPr id="5562" name="Line 1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/>
      </xdr:nvSpPr>
      <xdr:spPr>
        <a:xfrm flipV="1">
          <a:off x="8742600" y="119199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7163</xdr:row>
      <xdr:rowOff>6120</xdr:rowOff>
    </xdr:from>
    <xdr:to>
      <xdr:col>5</xdr:col>
      <xdr:colOff>511560</xdr:colOff>
      <xdr:row>7163</xdr:row>
      <xdr:rowOff>112320</xdr:rowOff>
    </xdr:to>
    <xdr:sp macro="" textlink="">
      <xdr:nvSpPr>
        <xdr:cNvPr id="5563" name="Line 1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/>
      </xdr:nvSpPr>
      <xdr:spPr>
        <a:xfrm flipV="1">
          <a:off x="5516640" y="119215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7165</xdr:row>
      <xdr:rowOff>6840</xdr:rowOff>
    </xdr:from>
    <xdr:to>
      <xdr:col>4</xdr:col>
      <xdr:colOff>514800</xdr:colOff>
      <xdr:row>7165</xdr:row>
      <xdr:rowOff>113040</xdr:rowOff>
    </xdr:to>
    <xdr:sp macro="" textlink="">
      <xdr:nvSpPr>
        <xdr:cNvPr id="5564" name="Line 1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/>
      </xdr:nvSpPr>
      <xdr:spPr>
        <a:xfrm flipV="1">
          <a:off x="4864680" y="119248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7164</xdr:row>
      <xdr:rowOff>6480</xdr:rowOff>
    </xdr:from>
    <xdr:to>
      <xdr:col>7</xdr:col>
      <xdr:colOff>477360</xdr:colOff>
      <xdr:row>7164</xdr:row>
      <xdr:rowOff>112680</xdr:rowOff>
    </xdr:to>
    <xdr:sp macro="" textlink="">
      <xdr:nvSpPr>
        <xdr:cNvPr id="5565" name="Line 1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/>
      </xdr:nvSpPr>
      <xdr:spPr>
        <a:xfrm flipV="1">
          <a:off x="6675480" y="119231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7168</xdr:row>
      <xdr:rowOff>224640</xdr:rowOff>
    </xdr:from>
    <xdr:to>
      <xdr:col>8</xdr:col>
      <xdr:colOff>624600</xdr:colOff>
      <xdr:row>7169</xdr:row>
      <xdr:rowOff>103320</xdr:rowOff>
    </xdr:to>
    <xdr:sp macro="" textlink="">
      <xdr:nvSpPr>
        <xdr:cNvPr id="5566" name="Line 1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/>
      </xdr:nvSpPr>
      <xdr:spPr>
        <a:xfrm flipV="1">
          <a:off x="7382160" y="1193186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7170</xdr:row>
      <xdr:rowOff>16920</xdr:rowOff>
    </xdr:from>
    <xdr:to>
      <xdr:col>5</xdr:col>
      <xdr:colOff>511560</xdr:colOff>
      <xdr:row>7170</xdr:row>
      <xdr:rowOff>123120</xdr:rowOff>
    </xdr:to>
    <xdr:sp macro="" textlink="">
      <xdr:nvSpPr>
        <xdr:cNvPr id="5567" name="Line 1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/>
      </xdr:nvSpPr>
      <xdr:spPr>
        <a:xfrm flipV="1">
          <a:off x="5516640" y="119336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7172</xdr:row>
      <xdr:rowOff>3240</xdr:rowOff>
    </xdr:from>
    <xdr:to>
      <xdr:col>4</xdr:col>
      <xdr:colOff>514800</xdr:colOff>
      <xdr:row>7172</xdr:row>
      <xdr:rowOff>109440</xdr:rowOff>
    </xdr:to>
    <xdr:sp macro="" textlink="">
      <xdr:nvSpPr>
        <xdr:cNvPr id="5568" name="Line 1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/>
      </xdr:nvSpPr>
      <xdr:spPr>
        <a:xfrm flipV="1">
          <a:off x="4864680" y="1193680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7176</xdr:row>
      <xdr:rowOff>5040</xdr:rowOff>
    </xdr:from>
    <xdr:to>
      <xdr:col>4</xdr:col>
      <xdr:colOff>514800</xdr:colOff>
      <xdr:row>7176</xdr:row>
      <xdr:rowOff>111240</xdr:rowOff>
    </xdr:to>
    <xdr:sp macro="" textlink="">
      <xdr:nvSpPr>
        <xdr:cNvPr id="5569" name="Line 1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/>
      </xdr:nvSpPr>
      <xdr:spPr>
        <a:xfrm flipV="1">
          <a:off x="4864680" y="119433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7171</xdr:row>
      <xdr:rowOff>2520</xdr:rowOff>
    </xdr:from>
    <xdr:to>
      <xdr:col>7</xdr:col>
      <xdr:colOff>477360</xdr:colOff>
      <xdr:row>7171</xdr:row>
      <xdr:rowOff>108720</xdr:rowOff>
    </xdr:to>
    <xdr:sp macro="" textlink="">
      <xdr:nvSpPr>
        <xdr:cNvPr id="5570" name="Line 1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/>
      </xdr:nvSpPr>
      <xdr:spPr>
        <a:xfrm flipV="1">
          <a:off x="6675480" y="119351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7175</xdr:row>
      <xdr:rowOff>4320</xdr:rowOff>
    </xdr:from>
    <xdr:to>
      <xdr:col>7</xdr:col>
      <xdr:colOff>477360</xdr:colOff>
      <xdr:row>7175</xdr:row>
      <xdr:rowOff>110520</xdr:rowOff>
    </xdr:to>
    <xdr:sp macro="" textlink="">
      <xdr:nvSpPr>
        <xdr:cNvPr id="5571" name="Line 1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/>
      </xdr:nvSpPr>
      <xdr:spPr>
        <a:xfrm flipV="1">
          <a:off x="6675480" y="119416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7173</xdr:row>
      <xdr:rowOff>149400</xdr:rowOff>
    </xdr:from>
    <xdr:to>
      <xdr:col>7</xdr:col>
      <xdr:colOff>477360</xdr:colOff>
      <xdr:row>7174</xdr:row>
      <xdr:rowOff>93240</xdr:rowOff>
    </xdr:to>
    <xdr:sp macro="" textlink="">
      <xdr:nvSpPr>
        <xdr:cNvPr id="5572" name="Line 1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/>
      </xdr:nvSpPr>
      <xdr:spPr>
        <a:xfrm flipV="1">
          <a:off x="6675480" y="119398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7173</xdr:row>
      <xdr:rowOff>3600</xdr:rowOff>
    </xdr:from>
    <xdr:to>
      <xdr:col>8</xdr:col>
      <xdr:colOff>624600</xdr:colOff>
      <xdr:row>7173</xdr:row>
      <xdr:rowOff>109800</xdr:rowOff>
    </xdr:to>
    <xdr:sp macro="" textlink="">
      <xdr:nvSpPr>
        <xdr:cNvPr id="5573" name="Line 1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/>
      </xdr:nvSpPr>
      <xdr:spPr>
        <a:xfrm flipV="1">
          <a:off x="7382160" y="119384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7177</xdr:row>
      <xdr:rowOff>5400</xdr:rowOff>
    </xdr:from>
    <xdr:to>
      <xdr:col>8</xdr:col>
      <xdr:colOff>624600</xdr:colOff>
      <xdr:row>7177</xdr:row>
      <xdr:rowOff>111600</xdr:rowOff>
    </xdr:to>
    <xdr:sp macro="" textlink="">
      <xdr:nvSpPr>
        <xdr:cNvPr id="5574" name="Line 1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/>
      </xdr:nvSpPr>
      <xdr:spPr>
        <a:xfrm flipV="1">
          <a:off x="7382160" y="119449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7178</xdr:row>
      <xdr:rowOff>5760</xdr:rowOff>
    </xdr:from>
    <xdr:to>
      <xdr:col>8</xdr:col>
      <xdr:colOff>660600</xdr:colOff>
      <xdr:row>7178</xdr:row>
      <xdr:rowOff>111960</xdr:rowOff>
    </xdr:to>
    <xdr:sp macro="" textlink="">
      <xdr:nvSpPr>
        <xdr:cNvPr id="5575" name="Line 1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/>
      </xdr:nvSpPr>
      <xdr:spPr>
        <a:xfrm flipV="1">
          <a:off x="7418160" y="119465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7195</xdr:row>
      <xdr:rowOff>17280</xdr:rowOff>
    </xdr:from>
    <xdr:to>
      <xdr:col>7</xdr:col>
      <xdr:colOff>477360</xdr:colOff>
      <xdr:row>7195</xdr:row>
      <xdr:rowOff>123480</xdr:rowOff>
    </xdr:to>
    <xdr:sp macro="" textlink="">
      <xdr:nvSpPr>
        <xdr:cNvPr id="5576" name="Line 1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/>
      </xdr:nvSpPr>
      <xdr:spPr>
        <a:xfrm flipV="1">
          <a:off x="6675480" y="119756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7193</xdr:row>
      <xdr:rowOff>161565</xdr:rowOff>
    </xdr:from>
    <xdr:to>
      <xdr:col>7</xdr:col>
      <xdr:colOff>477360</xdr:colOff>
      <xdr:row>7194</xdr:row>
      <xdr:rowOff>105840</xdr:rowOff>
    </xdr:to>
    <xdr:sp macro="" textlink="">
      <xdr:nvSpPr>
        <xdr:cNvPr id="5577" name="Line 1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/>
      </xdr:nvSpPr>
      <xdr:spPr>
        <a:xfrm flipV="1">
          <a:off x="6675480" y="119738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7208</xdr:row>
      <xdr:rowOff>161565</xdr:rowOff>
    </xdr:from>
    <xdr:to>
      <xdr:col>8</xdr:col>
      <xdr:colOff>624600</xdr:colOff>
      <xdr:row>7209</xdr:row>
      <xdr:rowOff>105840</xdr:rowOff>
    </xdr:to>
    <xdr:sp macro="" textlink="">
      <xdr:nvSpPr>
        <xdr:cNvPr id="5578" name="Line 1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/>
      </xdr:nvSpPr>
      <xdr:spPr>
        <a:xfrm flipV="1">
          <a:off x="7382160" y="119988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7204</xdr:row>
      <xdr:rowOff>160560</xdr:rowOff>
    </xdr:from>
    <xdr:to>
      <xdr:col>7</xdr:col>
      <xdr:colOff>477360</xdr:colOff>
      <xdr:row>7205</xdr:row>
      <xdr:rowOff>104040</xdr:rowOff>
    </xdr:to>
    <xdr:sp macro="" textlink="">
      <xdr:nvSpPr>
        <xdr:cNvPr id="5579" name="Line 1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/>
      </xdr:nvSpPr>
      <xdr:spPr>
        <a:xfrm flipV="1">
          <a:off x="6675480" y="119923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7205</xdr:row>
      <xdr:rowOff>160560</xdr:rowOff>
    </xdr:from>
    <xdr:to>
      <xdr:col>11</xdr:col>
      <xdr:colOff>1080</xdr:colOff>
      <xdr:row>7206</xdr:row>
      <xdr:rowOff>104040</xdr:rowOff>
    </xdr:to>
    <xdr:sp macro="" textlink="">
      <xdr:nvSpPr>
        <xdr:cNvPr id="5580" name="Line 1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/>
      </xdr:nvSpPr>
      <xdr:spPr>
        <a:xfrm flipV="1">
          <a:off x="8742600" y="119939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7203</xdr:row>
      <xdr:rowOff>159840</xdr:rowOff>
    </xdr:from>
    <xdr:to>
      <xdr:col>7</xdr:col>
      <xdr:colOff>477360</xdr:colOff>
      <xdr:row>7204</xdr:row>
      <xdr:rowOff>103680</xdr:rowOff>
    </xdr:to>
    <xdr:sp macro="" textlink="">
      <xdr:nvSpPr>
        <xdr:cNvPr id="5581" name="Line 1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/>
      </xdr:nvSpPr>
      <xdr:spPr>
        <a:xfrm flipV="1">
          <a:off x="6675480" y="119906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7202</xdr:row>
      <xdr:rowOff>159480</xdr:rowOff>
    </xdr:from>
    <xdr:to>
      <xdr:col>4</xdr:col>
      <xdr:colOff>514800</xdr:colOff>
      <xdr:row>7203</xdr:row>
      <xdr:rowOff>102960</xdr:rowOff>
    </xdr:to>
    <xdr:sp macro="" textlink="">
      <xdr:nvSpPr>
        <xdr:cNvPr id="5582" name="Line 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/>
      </xdr:nvSpPr>
      <xdr:spPr>
        <a:xfrm flipV="1">
          <a:off x="4864680" y="119890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7443</xdr:row>
      <xdr:rowOff>219240</xdr:rowOff>
    </xdr:from>
    <xdr:to>
      <xdr:col>7</xdr:col>
      <xdr:colOff>477360</xdr:colOff>
      <xdr:row>7444</xdr:row>
      <xdr:rowOff>98280</xdr:rowOff>
    </xdr:to>
    <xdr:sp macro="" textlink="">
      <xdr:nvSpPr>
        <xdr:cNvPr id="5583" name="Line 1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/>
      </xdr:nvSpPr>
      <xdr:spPr>
        <a:xfrm flipV="1">
          <a:off x="6675480" y="123910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7448</xdr:row>
      <xdr:rowOff>214920</xdr:rowOff>
    </xdr:from>
    <xdr:to>
      <xdr:col>5</xdr:col>
      <xdr:colOff>511560</xdr:colOff>
      <xdr:row>7449</xdr:row>
      <xdr:rowOff>93960</xdr:rowOff>
    </xdr:to>
    <xdr:sp macro="" textlink="">
      <xdr:nvSpPr>
        <xdr:cNvPr id="5584" name="Line 1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/>
      </xdr:nvSpPr>
      <xdr:spPr>
        <a:xfrm flipV="1">
          <a:off x="5516640" y="1239976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7454</xdr:row>
      <xdr:rowOff>0</xdr:rowOff>
    </xdr:from>
    <xdr:to>
      <xdr:col>3</xdr:col>
      <xdr:colOff>656640</xdr:colOff>
      <xdr:row>7454</xdr:row>
      <xdr:rowOff>106200</xdr:rowOff>
    </xdr:to>
    <xdr:sp macro="" textlink="">
      <xdr:nvSpPr>
        <xdr:cNvPr id="5585" name="Line 1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/>
      </xdr:nvSpPr>
      <xdr:spPr>
        <a:xfrm flipV="1">
          <a:off x="4129920" y="1240866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7460</xdr:row>
      <xdr:rowOff>206640</xdr:rowOff>
    </xdr:from>
    <xdr:to>
      <xdr:col>4</xdr:col>
      <xdr:colOff>514800</xdr:colOff>
      <xdr:row>7461</xdr:row>
      <xdr:rowOff>85680</xdr:rowOff>
    </xdr:to>
    <xdr:sp macro="" textlink="">
      <xdr:nvSpPr>
        <xdr:cNvPr id="5586" name="Line 1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/>
      </xdr:nvSpPr>
      <xdr:spPr>
        <a:xfrm flipV="1">
          <a:off x="4864680" y="1242047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7461</xdr:row>
      <xdr:rowOff>161640</xdr:rowOff>
    </xdr:from>
    <xdr:to>
      <xdr:col>4</xdr:col>
      <xdr:colOff>514800</xdr:colOff>
      <xdr:row>7462</xdr:row>
      <xdr:rowOff>105120</xdr:rowOff>
    </xdr:to>
    <xdr:sp macro="" textlink="">
      <xdr:nvSpPr>
        <xdr:cNvPr id="5587" name="Line 1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/>
      </xdr:nvSpPr>
      <xdr:spPr>
        <a:xfrm flipV="1">
          <a:off x="4864680" y="124222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7462</xdr:row>
      <xdr:rowOff>147240</xdr:rowOff>
    </xdr:from>
    <xdr:to>
      <xdr:col>8</xdr:col>
      <xdr:colOff>624600</xdr:colOff>
      <xdr:row>7463</xdr:row>
      <xdr:rowOff>91080</xdr:rowOff>
    </xdr:to>
    <xdr:sp macro="" textlink="">
      <xdr:nvSpPr>
        <xdr:cNvPr id="5588" name="Line 1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/>
      </xdr:nvSpPr>
      <xdr:spPr>
        <a:xfrm flipV="1">
          <a:off x="7382160" y="124237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7467</xdr:row>
      <xdr:rowOff>203040</xdr:rowOff>
    </xdr:from>
    <xdr:to>
      <xdr:col>4</xdr:col>
      <xdr:colOff>514800</xdr:colOff>
      <xdr:row>7468</xdr:row>
      <xdr:rowOff>82080</xdr:rowOff>
    </xdr:to>
    <xdr:sp macro="" textlink="">
      <xdr:nvSpPr>
        <xdr:cNvPr id="5589" name="Line 1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/>
      </xdr:nvSpPr>
      <xdr:spPr>
        <a:xfrm flipV="1">
          <a:off x="4864680" y="124324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7468</xdr:row>
      <xdr:rowOff>158040</xdr:rowOff>
    </xdr:from>
    <xdr:to>
      <xdr:col>11</xdr:col>
      <xdr:colOff>1080</xdr:colOff>
      <xdr:row>7469</xdr:row>
      <xdr:rowOff>101520</xdr:rowOff>
    </xdr:to>
    <xdr:sp macro="" textlink="">
      <xdr:nvSpPr>
        <xdr:cNvPr id="5590" name="Line 1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/>
      </xdr:nvSpPr>
      <xdr:spPr>
        <a:xfrm flipV="1">
          <a:off x="8742600" y="124342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7470</xdr:row>
      <xdr:rowOff>161280</xdr:rowOff>
    </xdr:from>
    <xdr:to>
      <xdr:col>5</xdr:col>
      <xdr:colOff>511560</xdr:colOff>
      <xdr:row>7471</xdr:row>
      <xdr:rowOff>104760</xdr:rowOff>
    </xdr:to>
    <xdr:sp macro="" textlink="">
      <xdr:nvSpPr>
        <xdr:cNvPr id="5591" name="Line 1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/>
      </xdr:nvSpPr>
      <xdr:spPr>
        <a:xfrm flipV="1">
          <a:off x="5516640" y="124375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7469</xdr:row>
      <xdr:rowOff>143640</xdr:rowOff>
    </xdr:from>
    <xdr:to>
      <xdr:col>5</xdr:col>
      <xdr:colOff>475560</xdr:colOff>
      <xdr:row>7470</xdr:row>
      <xdr:rowOff>87480</xdr:rowOff>
    </xdr:to>
    <xdr:sp macro="" textlink="">
      <xdr:nvSpPr>
        <xdr:cNvPr id="5592" name="Line 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/>
      </xdr:nvSpPr>
      <xdr:spPr>
        <a:xfrm flipV="1">
          <a:off x="5480640" y="124357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7474</xdr:row>
      <xdr:rowOff>199440</xdr:rowOff>
    </xdr:from>
    <xdr:to>
      <xdr:col>4</xdr:col>
      <xdr:colOff>514800</xdr:colOff>
      <xdr:row>7475</xdr:row>
      <xdr:rowOff>78480</xdr:rowOff>
    </xdr:to>
    <xdr:sp macro="" textlink="">
      <xdr:nvSpPr>
        <xdr:cNvPr id="5593" name="Line 1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/>
      </xdr:nvSpPr>
      <xdr:spPr>
        <a:xfrm flipV="1">
          <a:off x="4864680" y="1244444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7476</xdr:row>
      <xdr:rowOff>135720</xdr:rowOff>
    </xdr:from>
    <xdr:to>
      <xdr:col>8</xdr:col>
      <xdr:colOff>660600</xdr:colOff>
      <xdr:row>7477</xdr:row>
      <xdr:rowOff>79560</xdr:rowOff>
    </xdr:to>
    <xdr:sp macro="" textlink="">
      <xdr:nvSpPr>
        <xdr:cNvPr id="5594" name="Line 1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/>
      </xdr:nvSpPr>
      <xdr:spPr>
        <a:xfrm flipV="1">
          <a:off x="7418160" y="124477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7475</xdr:row>
      <xdr:rowOff>154440</xdr:rowOff>
    </xdr:from>
    <xdr:to>
      <xdr:col>8</xdr:col>
      <xdr:colOff>624600</xdr:colOff>
      <xdr:row>7476</xdr:row>
      <xdr:rowOff>97920</xdr:rowOff>
    </xdr:to>
    <xdr:sp macro="" textlink="">
      <xdr:nvSpPr>
        <xdr:cNvPr id="5595" name="Line 1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/>
      </xdr:nvSpPr>
      <xdr:spPr>
        <a:xfrm flipV="1">
          <a:off x="7382160" y="124462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7483</xdr:row>
      <xdr:rowOff>5040</xdr:rowOff>
    </xdr:from>
    <xdr:to>
      <xdr:col>5</xdr:col>
      <xdr:colOff>511560</xdr:colOff>
      <xdr:row>7483</xdr:row>
      <xdr:rowOff>111240</xdr:rowOff>
    </xdr:to>
    <xdr:sp macro="" textlink="">
      <xdr:nvSpPr>
        <xdr:cNvPr id="5596" name="Line 1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/>
      </xdr:nvSpPr>
      <xdr:spPr>
        <a:xfrm flipV="1">
          <a:off x="5516640" y="1245841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7482</xdr:row>
      <xdr:rowOff>23760</xdr:rowOff>
    </xdr:from>
    <xdr:to>
      <xdr:col>5</xdr:col>
      <xdr:colOff>475560</xdr:colOff>
      <xdr:row>7482</xdr:row>
      <xdr:rowOff>129960</xdr:rowOff>
    </xdr:to>
    <xdr:sp macro="" textlink="">
      <xdr:nvSpPr>
        <xdr:cNvPr id="5597" name="Line 1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/>
      </xdr:nvSpPr>
      <xdr:spPr>
        <a:xfrm flipV="1">
          <a:off x="5480640" y="124569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7481</xdr:row>
      <xdr:rowOff>6120</xdr:rowOff>
    </xdr:from>
    <xdr:to>
      <xdr:col>7</xdr:col>
      <xdr:colOff>477360</xdr:colOff>
      <xdr:row>7481</xdr:row>
      <xdr:rowOff>112320</xdr:rowOff>
    </xdr:to>
    <xdr:sp macro="" textlink="">
      <xdr:nvSpPr>
        <xdr:cNvPr id="5598" name="Line 1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/>
      </xdr:nvSpPr>
      <xdr:spPr>
        <a:xfrm flipV="1">
          <a:off x="6675480" y="124551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7488</xdr:row>
      <xdr:rowOff>2520</xdr:rowOff>
    </xdr:from>
    <xdr:to>
      <xdr:col>5</xdr:col>
      <xdr:colOff>511560</xdr:colOff>
      <xdr:row>7488</xdr:row>
      <xdr:rowOff>108720</xdr:rowOff>
    </xdr:to>
    <xdr:sp macro="" textlink="">
      <xdr:nvSpPr>
        <xdr:cNvPr id="5599" name="Line 1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/>
      </xdr:nvSpPr>
      <xdr:spPr>
        <a:xfrm flipV="1">
          <a:off x="5516640" y="124671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7489</xdr:row>
      <xdr:rowOff>20160</xdr:rowOff>
    </xdr:from>
    <xdr:to>
      <xdr:col>5</xdr:col>
      <xdr:colOff>511560</xdr:colOff>
      <xdr:row>7489</xdr:row>
      <xdr:rowOff>126360</xdr:rowOff>
    </xdr:to>
    <xdr:sp macro="" textlink="">
      <xdr:nvSpPr>
        <xdr:cNvPr id="5600" name="Line 1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/>
      </xdr:nvSpPr>
      <xdr:spPr>
        <a:xfrm flipV="1">
          <a:off x="5516640" y="124689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7494</xdr:row>
      <xdr:rowOff>226800</xdr:rowOff>
    </xdr:from>
    <xdr:to>
      <xdr:col>3</xdr:col>
      <xdr:colOff>656640</xdr:colOff>
      <xdr:row>7495</xdr:row>
      <xdr:rowOff>105480</xdr:rowOff>
    </xdr:to>
    <xdr:sp macro="" textlink="">
      <xdr:nvSpPr>
        <xdr:cNvPr id="5601" name="Line 1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/>
      </xdr:nvSpPr>
      <xdr:spPr>
        <a:xfrm flipV="1">
          <a:off x="4129920" y="124791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7501</xdr:row>
      <xdr:rowOff>223200</xdr:rowOff>
    </xdr:from>
    <xdr:to>
      <xdr:col>6</xdr:col>
      <xdr:colOff>500235</xdr:colOff>
      <xdr:row>7502</xdr:row>
      <xdr:rowOff>101880</xdr:rowOff>
    </xdr:to>
    <xdr:sp macro="" textlink="">
      <xdr:nvSpPr>
        <xdr:cNvPr id="5602" name="Line 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/>
      </xdr:nvSpPr>
      <xdr:spPr>
        <a:xfrm flipV="1">
          <a:off x="6148440" y="124911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7507</xdr:row>
      <xdr:rowOff>219240</xdr:rowOff>
    </xdr:from>
    <xdr:to>
      <xdr:col>3</xdr:col>
      <xdr:colOff>656640</xdr:colOff>
      <xdr:row>7508</xdr:row>
      <xdr:rowOff>98280</xdr:rowOff>
    </xdr:to>
    <xdr:sp macro="" textlink="">
      <xdr:nvSpPr>
        <xdr:cNvPr id="5603" name="Line 1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/>
      </xdr:nvSpPr>
      <xdr:spPr>
        <a:xfrm flipV="1">
          <a:off x="4129920" y="125014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7514</xdr:row>
      <xdr:rowOff>215280</xdr:rowOff>
    </xdr:from>
    <xdr:to>
      <xdr:col>7</xdr:col>
      <xdr:colOff>477360</xdr:colOff>
      <xdr:row>7515</xdr:row>
      <xdr:rowOff>94320</xdr:rowOff>
    </xdr:to>
    <xdr:sp macro="" textlink="">
      <xdr:nvSpPr>
        <xdr:cNvPr id="5604" name="Line 1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/>
      </xdr:nvSpPr>
      <xdr:spPr>
        <a:xfrm flipV="1">
          <a:off x="6675480" y="125134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7520</xdr:row>
      <xdr:rowOff>20160</xdr:rowOff>
    </xdr:from>
    <xdr:to>
      <xdr:col>8</xdr:col>
      <xdr:colOff>660600</xdr:colOff>
      <xdr:row>7520</xdr:row>
      <xdr:rowOff>126360</xdr:rowOff>
    </xdr:to>
    <xdr:sp macro="" textlink="">
      <xdr:nvSpPr>
        <xdr:cNvPr id="5605" name="Line 1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/>
      </xdr:nvSpPr>
      <xdr:spPr>
        <a:xfrm flipV="1">
          <a:off x="7418160" y="1252256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7521</xdr:row>
      <xdr:rowOff>5760</xdr:rowOff>
    </xdr:from>
    <xdr:to>
      <xdr:col>7</xdr:col>
      <xdr:colOff>477360</xdr:colOff>
      <xdr:row>7521</xdr:row>
      <xdr:rowOff>111960</xdr:rowOff>
    </xdr:to>
    <xdr:sp macro="" textlink="">
      <xdr:nvSpPr>
        <xdr:cNvPr id="5606" name="Line 1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/>
      </xdr:nvSpPr>
      <xdr:spPr>
        <a:xfrm flipV="1">
          <a:off x="6675480" y="125240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226080</xdr:colOff>
      <xdr:row>7522</xdr:row>
      <xdr:rowOff>150480</xdr:rowOff>
    </xdr:from>
    <xdr:to>
      <xdr:col>8</xdr:col>
      <xdr:colOff>690120</xdr:colOff>
      <xdr:row>7523</xdr:row>
      <xdr:rowOff>93960</xdr:rowOff>
    </xdr:to>
    <xdr:sp macro="" textlink="">
      <xdr:nvSpPr>
        <xdr:cNvPr id="5607" name="Line 1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/>
      </xdr:nvSpPr>
      <xdr:spPr>
        <a:xfrm flipV="1">
          <a:off x="7447680" y="125271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7522</xdr:row>
      <xdr:rowOff>23400</xdr:rowOff>
    </xdr:from>
    <xdr:to>
      <xdr:col>11</xdr:col>
      <xdr:colOff>1080</xdr:colOff>
      <xdr:row>7522</xdr:row>
      <xdr:rowOff>129600</xdr:rowOff>
    </xdr:to>
    <xdr:sp macro="" textlink="">
      <xdr:nvSpPr>
        <xdr:cNvPr id="5608" name="Line 1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/>
      </xdr:nvSpPr>
      <xdr:spPr>
        <a:xfrm flipV="1">
          <a:off x="8742600" y="125258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7527</xdr:row>
      <xdr:rowOff>16560</xdr:rowOff>
    </xdr:from>
    <xdr:to>
      <xdr:col>8</xdr:col>
      <xdr:colOff>624600</xdr:colOff>
      <xdr:row>7527</xdr:row>
      <xdr:rowOff>122760</xdr:rowOff>
    </xdr:to>
    <xdr:sp macro="" textlink="">
      <xdr:nvSpPr>
        <xdr:cNvPr id="5609" name="Line 1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/>
      </xdr:nvSpPr>
      <xdr:spPr>
        <a:xfrm flipV="1">
          <a:off x="7382160" y="125345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7531</xdr:row>
      <xdr:rowOff>203040</xdr:rowOff>
    </xdr:from>
    <xdr:to>
      <xdr:col>11</xdr:col>
      <xdr:colOff>1080</xdr:colOff>
      <xdr:row>7532</xdr:row>
      <xdr:rowOff>82080</xdr:rowOff>
    </xdr:to>
    <xdr:sp macro="" textlink="">
      <xdr:nvSpPr>
        <xdr:cNvPr id="5610" name="Line 1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/>
      </xdr:nvSpPr>
      <xdr:spPr>
        <a:xfrm flipV="1">
          <a:off x="8742600" y="125429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7532</xdr:row>
      <xdr:rowOff>155880</xdr:rowOff>
    </xdr:from>
    <xdr:to>
      <xdr:col>3</xdr:col>
      <xdr:colOff>620640</xdr:colOff>
      <xdr:row>7533</xdr:row>
      <xdr:rowOff>99360</xdr:rowOff>
    </xdr:to>
    <xdr:sp macro="" textlink="">
      <xdr:nvSpPr>
        <xdr:cNvPr id="5611" name="Line 1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/>
      </xdr:nvSpPr>
      <xdr:spPr>
        <a:xfrm flipV="1">
          <a:off x="4093920" y="125447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7536</xdr:row>
      <xdr:rowOff>143280</xdr:rowOff>
    </xdr:from>
    <xdr:to>
      <xdr:col>3</xdr:col>
      <xdr:colOff>620640</xdr:colOff>
      <xdr:row>7537</xdr:row>
      <xdr:rowOff>86760</xdr:rowOff>
    </xdr:to>
    <xdr:sp macro="" textlink="">
      <xdr:nvSpPr>
        <xdr:cNvPr id="5612" name="Line 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/>
      </xdr:nvSpPr>
      <xdr:spPr>
        <a:xfrm flipV="1">
          <a:off x="4093920" y="125510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7540</xdr:row>
      <xdr:rowOff>18000</xdr:rowOff>
    </xdr:from>
    <xdr:to>
      <xdr:col>3</xdr:col>
      <xdr:colOff>620640</xdr:colOff>
      <xdr:row>7540</xdr:row>
      <xdr:rowOff>124200</xdr:rowOff>
    </xdr:to>
    <xdr:sp macro="" textlink="">
      <xdr:nvSpPr>
        <xdr:cNvPr id="5613" name="Line 1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/>
      </xdr:nvSpPr>
      <xdr:spPr>
        <a:xfrm flipV="1">
          <a:off x="4093920" y="125563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7534</xdr:row>
      <xdr:rowOff>15480</xdr:rowOff>
    </xdr:from>
    <xdr:to>
      <xdr:col>5</xdr:col>
      <xdr:colOff>511560</xdr:colOff>
      <xdr:row>7534</xdr:row>
      <xdr:rowOff>121680</xdr:rowOff>
    </xdr:to>
    <xdr:sp macro="" textlink="">
      <xdr:nvSpPr>
        <xdr:cNvPr id="5614" name="Line 1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/>
      </xdr:nvSpPr>
      <xdr:spPr>
        <a:xfrm flipV="1">
          <a:off x="5516640" y="125465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7537</xdr:row>
      <xdr:rowOff>143640</xdr:rowOff>
    </xdr:from>
    <xdr:to>
      <xdr:col>5</xdr:col>
      <xdr:colOff>511560</xdr:colOff>
      <xdr:row>7538</xdr:row>
      <xdr:rowOff>87120</xdr:rowOff>
    </xdr:to>
    <xdr:sp macro="" textlink="">
      <xdr:nvSpPr>
        <xdr:cNvPr id="5615" name="Line 1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/>
      </xdr:nvSpPr>
      <xdr:spPr>
        <a:xfrm flipV="1">
          <a:off x="5516640" y="125527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7535</xdr:row>
      <xdr:rowOff>15840</xdr:rowOff>
    </xdr:from>
    <xdr:to>
      <xdr:col>8</xdr:col>
      <xdr:colOff>624600</xdr:colOff>
      <xdr:row>7535</xdr:row>
      <xdr:rowOff>122040</xdr:rowOff>
    </xdr:to>
    <xdr:sp macro="" textlink="">
      <xdr:nvSpPr>
        <xdr:cNvPr id="5616" name="Line 1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/>
      </xdr:nvSpPr>
      <xdr:spPr>
        <a:xfrm flipV="1">
          <a:off x="7382160" y="1254818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7538</xdr:row>
      <xdr:rowOff>144000</xdr:rowOff>
    </xdr:from>
    <xdr:to>
      <xdr:col>8</xdr:col>
      <xdr:colOff>660600</xdr:colOff>
      <xdr:row>7539</xdr:row>
      <xdr:rowOff>87840</xdr:rowOff>
    </xdr:to>
    <xdr:sp macro="" textlink="">
      <xdr:nvSpPr>
        <xdr:cNvPr id="5617" name="Line 1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/>
      </xdr:nvSpPr>
      <xdr:spPr>
        <a:xfrm flipV="1">
          <a:off x="7418160" y="125543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7541</xdr:row>
      <xdr:rowOff>145440</xdr:rowOff>
    </xdr:from>
    <xdr:to>
      <xdr:col>8</xdr:col>
      <xdr:colOff>660600</xdr:colOff>
      <xdr:row>7542</xdr:row>
      <xdr:rowOff>88920</xdr:rowOff>
    </xdr:to>
    <xdr:sp macro="" textlink="">
      <xdr:nvSpPr>
        <xdr:cNvPr id="5618" name="Line 1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/>
      </xdr:nvSpPr>
      <xdr:spPr>
        <a:xfrm flipV="1">
          <a:off x="7418160" y="125592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7541</xdr:row>
      <xdr:rowOff>1440</xdr:rowOff>
    </xdr:from>
    <xdr:to>
      <xdr:col>8</xdr:col>
      <xdr:colOff>660600</xdr:colOff>
      <xdr:row>7541</xdr:row>
      <xdr:rowOff>107640</xdr:rowOff>
    </xdr:to>
    <xdr:sp macro="" textlink="">
      <xdr:nvSpPr>
        <xdr:cNvPr id="5619" name="Line 1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/>
      </xdr:nvSpPr>
      <xdr:spPr>
        <a:xfrm flipV="1">
          <a:off x="7418160" y="125577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7535</xdr:row>
      <xdr:rowOff>142560</xdr:rowOff>
    </xdr:from>
    <xdr:to>
      <xdr:col>11</xdr:col>
      <xdr:colOff>1080</xdr:colOff>
      <xdr:row>7536</xdr:row>
      <xdr:rowOff>86400</xdr:rowOff>
    </xdr:to>
    <xdr:sp macro="" textlink="">
      <xdr:nvSpPr>
        <xdr:cNvPr id="5620" name="Line 1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/>
      </xdr:nvSpPr>
      <xdr:spPr>
        <a:xfrm flipV="1">
          <a:off x="8742600" y="125494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7546</xdr:row>
      <xdr:rowOff>155520</xdr:rowOff>
    </xdr:from>
    <xdr:to>
      <xdr:col>7</xdr:col>
      <xdr:colOff>477360</xdr:colOff>
      <xdr:row>7547</xdr:row>
      <xdr:rowOff>99000</xdr:rowOff>
    </xdr:to>
    <xdr:sp macro="" textlink="">
      <xdr:nvSpPr>
        <xdr:cNvPr id="5621" name="Line 1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/>
      </xdr:nvSpPr>
      <xdr:spPr>
        <a:xfrm flipV="1">
          <a:off x="6675480" y="125681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7545</xdr:row>
      <xdr:rowOff>202680</xdr:rowOff>
    </xdr:from>
    <xdr:to>
      <xdr:col>7</xdr:col>
      <xdr:colOff>477360</xdr:colOff>
      <xdr:row>7546</xdr:row>
      <xdr:rowOff>81720</xdr:rowOff>
    </xdr:to>
    <xdr:sp macro="" textlink="">
      <xdr:nvSpPr>
        <xdr:cNvPr id="5622" name="Line 1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/>
      </xdr:nvSpPr>
      <xdr:spPr>
        <a:xfrm flipV="1">
          <a:off x="6675480" y="125663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7548</xdr:row>
      <xdr:rowOff>141840</xdr:rowOff>
    </xdr:from>
    <xdr:to>
      <xdr:col>5</xdr:col>
      <xdr:colOff>511560</xdr:colOff>
      <xdr:row>7549</xdr:row>
      <xdr:rowOff>85320</xdr:rowOff>
    </xdr:to>
    <xdr:sp macro="" textlink="">
      <xdr:nvSpPr>
        <xdr:cNvPr id="5623" name="Line 1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/>
      </xdr:nvSpPr>
      <xdr:spPr>
        <a:xfrm flipV="1">
          <a:off x="5516640" y="125712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7550</xdr:row>
      <xdr:rowOff>15840</xdr:rowOff>
    </xdr:from>
    <xdr:to>
      <xdr:col>7</xdr:col>
      <xdr:colOff>477360</xdr:colOff>
      <xdr:row>7550</xdr:row>
      <xdr:rowOff>122040</xdr:rowOff>
    </xdr:to>
    <xdr:sp macro="" textlink="">
      <xdr:nvSpPr>
        <xdr:cNvPr id="5624" name="Line 1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/>
      </xdr:nvSpPr>
      <xdr:spPr>
        <a:xfrm flipV="1">
          <a:off x="6675480" y="125732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7547</xdr:row>
      <xdr:rowOff>141480</xdr:rowOff>
    </xdr:from>
    <xdr:to>
      <xdr:col>11</xdr:col>
      <xdr:colOff>1080</xdr:colOff>
      <xdr:row>7548</xdr:row>
      <xdr:rowOff>85320</xdr:rowOff>
    </xdr:to>
    <xdr:sp macro="" textlink="">
      <xdr:nvSpPr>
        <xdr:cNvPr id="5625" name="Line 1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/>
      </xdr:nvSpPr>
      <xdr:spPr>
        <a:xfrm flipV="1">
          <a:off x="8742600" y="125695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7551</xdr:row>
      <xdr:rowOff>160200</xdr:rowOff>
    </xdr:from>
    <xdr:to>
      <xdr:col>11</xdr:col>
      <xdr:colOff>1080</xdr:colOff>
      <xdr:row>7552</xdr:row>
      <xdr:rowOff>104040</xdr:rowOff>
    </xdr:to>
    <xdr:sp macro="" textlink="">
      <xdr:nvSpPr>
        <xdr:cNvPr id="5626" name="Line 1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/>
      </xdr:nvSpPr>
      <xdr:spPr>
        <a:xfrm flipV="1">
          <a:off x="8742600" y="1257628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7550</xdr:row>
      <xdr:rowOff>142920</xdr:rowOff>
    </xdr:from>
    <xdr:to>
      <xdr:col>11</xdr:col>
      <xdr:colOff>1080</xdr:colOff>
      <xdr:row>7551</xdr:row>
      <xdr:rowOff>86400</xdr:rowOff>
    </xdr:to>
    <xdr:sp macro="" textlink="">
      <xdr:nvSpPr>
        <xdr:cNvPr id="5627" name="Line 1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/>
      </xdr:nvSpPr>
      <xdr:spPr>
        <a:xfrm flipV="1">
          <a:off x="8742600" y="1257448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7556</xdr:row>
      <xdr:rowOff>9000</xdr:rowOff>
    </xdr:from>
    <xdr:to>
      <xdr:col>8</xdr:col>
      <xdr:colOff>624600</xdr:colOff>
      <xdr:row>7556</xdr:row>
      <xdr:rowOff>115200</xdr:rowOff>
    </xdr:to>
    <xdr:sp macro="" textlink="">
      <xdr:nvSpPr>
        <xdr:cNvPr id="5628" name="Line 1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/>
      </xdr:nvSpPr>
      <xdr:spPr>
        <a:xfrm flipV="1">
          <a:off x="7382160" y="1258354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7561</xdr:row>
      <xdr:rowOff>196560</xdr:rowOff>
    </xdr:from>
    <xdr:to>
      <xdr:col>4</xdr:col>
      <xdr:colOff>514800</xdr:colOff>
      <xdr:row>7562</xdr:row>
      <xdr:rowOff>75600</xdr:rowOff>
    </xdr:to>
    <xdr:sp macro="" textlink="">
      <xdr:nvSpPr>
        <xdr:cNvPr id="5629" name="Line 1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/>
      </xdr:nvSpPr>
      <xdr:spPr>
        <a:xfrm flipV="1">
          <a:off x="4864680" y="125935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7562</xdr:row>
      <xdr:rowOff>149400</xdr:rowOff>
    </xdr:from>
    <xdr:to>
      <xdr:col>8</xdr:col>
      <xdr:colOff>624600</xdr:colOff>
      <xdr:row>7563</xdr:row>
      <xdr:rowOff>92880</xdr:rowOff>
    </xdr:to>
    <xdr:sp macro="" textlink="">
      <xdr:nvSpPr>
        <xdr:cNvPr id="5630" name="Line 1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/>
      </xdr:nvSpPr>
      <xdr:spPr>
        <a:xfrm flipV="1">
          <a:off x="7382160" y="125953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7564</xdr:row>
      <xdr:rowOff>9000</xdr:rowOff>
    </xdr:from>
    <xdr:to>
      <xdr:col>5</xdr:col>
      <xdr:colOff>511560</xdr:colOff>
      <xdr:row>7564</xdr:row>
      <xdr:rowOff>115200</xdr:rowOff>
    </xdr:to>
    <xdr:sp macro="" textlink="">
      <xdr:nvSpPr>
        <xdr:cNvPr id="5631" name="Line 1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/>
      </xdr:nvSpPr>
      <xdr:spPr>
        <a:xfrm flipV="1">
          <a:off x="5516640" y="125971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7565</xdr:row>
      <xdr:rowOff>9000</xdr:rowOff>
    </xdr:from>
    <xdr:to>
      <xdr:col>4</xdr:col>
      <xdr:colOff>514800</xdr:colOff>
      <xdr:row>7565</xdr:row>
      <xdr:rowOff>115200</xdr:rowOff>
    </xdr:to>
    <xdr:sp macro="" textlink="">
      <xdr:nvSpPr>
        <xdr:cNvPr id="5632" name="Line 1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/>
      </xdr:nvSpPr>
      <xdr:spPr>
        <a:xfrm flipV="1">
          <a:off x="4864680" y="1259881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7573</xdr:row>
      <xdr:rowOff>12600</xdr:rowOff>
    </xdr:from>
    <xdr:to>
      <xdr:col>4</xdr:col>
      <xdr:colOff>514800</xdr:colOff>
      <xdr:row>7573</xdr:row>
      <xdr:rowOff>118800</xdr:rowOff>
    </xdr:to>
    <xdr:sp macro="" textlink="">
      <xdr:nvSpPr>
        <xdr:cNvPr id="5633" name="Line 1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/>
      </xdr:nvSpPr>
      <xdr:spPr>
        <a:xfrm flipV="1">
          <a:off x="4864680" y="126118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7568</xdr:row>
      <xdr:rowOff>10440</xdr:rowOff>
    </xdr:from>
    <xdr:to>
      <xdr:col>5</xdr:col>
      <xdr:colOff>511560</xdr:colOff>
      <xdr:row>7568</xdr:row>
      <xdr:rowOff>116640</xdr:rowOff>
    </xdr:to>
    <xdr:sp macro="" textlink="">
      <xdr:nvSpPr>
        <xdr:cNvPr id="5634" name="Line 1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/>
      </xdr:nvSpPr>
      <xdr:spPr>
        <a:xfrm flipV="1">
          <a:off x="5516640" y="1260370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7566</xdr:row>
      <xdr:rowOff>9360</xdr:rowOff>
    </xdr:from>
    <xdr:to>
      <xdr:col>7</xdr:col>
      <xdr:colOff>503835</xdr:colOff>
      <xdr:row>7566</xdr:row>
      <xdr:rowOff>115560</xdr:rowOff>
    </xdr:to>
    <xdr:sp macro="" textlink="">
      <xdr:nvSpPr>
        <xdr:cNvPr id="5635" name="Line 1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/>
      </xdr:nvSpPr>
      <xdr:spPr>
        <a:xfrm flipV="1">
          <a:off x="6711480" y="126004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7570</xdr:row>
      <xdr:rowOff>11160</xdr:rowOff>
    </xdr:from>
    <xdr:to>
      <xdr:col>7</xdr:col>
      <xdr:colOff>503835</xdr:colOff>
      <xdr:row>7570</xdr:row>
      <xdr:rowOff>117360</xdr:rowOff>
    </xdr:to>
    <xdr:sp macro="" textlink="">
      <xdr:nvSpPr>
        <xdr:cNvPr id="5636" name="Line 1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/>
      </xdr:nvSpPr>
      <xdr:spPr>
        <a:xfrm flipV="1">
          <a:off x="6711480" y="126069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7569</xdr:row>
      <xdr:rowOff>10800</xdr:rowOff>
    </xdr:from>
    <xdr:to>
      <xdr:col>8</xdr:col>
      <xdr:colOff>660600</xdr:colOff>
      <xdr:row>7569</xdr:row>
      <xdr:rowOff>117000</xdr:rowOff>
    </xdr:to>
    <xdr:sp macro="" textlink="">
      <xdr:nvSpPr>
        <xdr:cNvPr id="5637" name="Line 1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/>
      </xdr:nvSpPr>
      <xdr:spPr>
        <a:xfrm flipV="1">
          <a:off x="7418160" y="126053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7572</xdr:row>
      <xdr:rowOff>29160</xdr:rowOff>
    </xdr:from>
    <xdr:to>
      <xdr:col>8</xdr:col>
      <xdr:colOff>624600</xdr:colOff>
      <xdr:row>7572</xdr:row>
      <xdr:rowOff>135360</xdr:rowOff>
    </xdr:to>
    <xdr:sp macro="" textlink="">
      <xdr:nvSpPr>
        <xdr:cNvPr id="5638" name="Line 1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/>
      </xdr:nvSpPr>
      <xdr:spPr>
        <a:xfrm flipV="1">
          <a:off x="7382160" y="126103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7571</xdr:row>
      <xdr:rowOff>11880</xdr:rowOff>
    </xdr:from>
    <xdr:to>
      <xdr:col>8</xdr:col>
      <xdr:colOff>624600</xdr:colOff>
      <xdr:row>7571</xdr:row>
      <xdr:rowOff>118080</xdr:rowOff>
    </xdr:to>
    <xdr:sp macro="" textlink="">
      <xdr:nvSpPr>
        <xdr:cNvPr id="5639" name="Line 1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/>
      </xdr:nvSpPr>
      <xdr:spPr>
        <a:xfrm flipV="1">
          <a:off x="7382160" y="126085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7567</xdr:row>
      <xdr:rowOff>10080</xdr:rowOff>
    </xdr:from>
    <xdr:to>
      <xdr:col>11</xdr:col>
      <xdr:colOff>1080</xdr:colOff>
      <xdr:row>7567</xdr:row>
      <xdr:rowOff>116280</xdr:rowOff>
    </xdr:to>
    <xdr:sp macro="" textlink="">
      <xdr:nvSpPr>
        <xdr:cNvPr id="5640" name="Line 1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/>
      </xdr:nvSpPr>
      <xdr:spPr>
        <a:xfrm flipV="1">
          <a:off x="8742600" y="126020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7574</xdr:row>
      <xdr:rowOff>156960</xdr:rowOff>
    </xdr:from>
    <xdr:to>
      <xdr:col>11</xdr:col>
      <xdr:colOff>1080</xdr:colOff>
      <xdr:row>7575</xdr:row>
      <xdr:rowOff>100440</xdr:rowOff>
    </xdr:to>
    <xdr:sp macro="" textlink="">
      <xdr:nvSpPr>
        <xdr:cNvPr id="5641" name="Line 1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/>
      </xdr:nvSpPr>
      <xdr:spPr>
        <a:xfrm flipV="1">
          <a:off x="8742600" y="126149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7574</xdr:row>
      <xdr:rowOff>12960</xdr:rowOff>
    </xdr:from>
    <xdr:to>
      <xdr:col>11</xdr:col>
      <xdr:colOff>1080</xdr:colOff>
      <xdr:row>7574</xdr:row>
      <xdr:rowOff>119160</xdr:rowOff>
    </xdr:to>
    <xdr:sp macro="" textlink="">
      <xdr:nvSpPr>
        <xdr:cNvPr id="5642" name="Line 1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/>
      </xdr:nvSpPr>
      <xdr:spPr>
        <a:xfrm flipV="1">
          <a:off x="8742600" y="126134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7580</xdr:row>
      <xdr:rowOff>23400</xdr:rowOff>
    </xdr:from>
    <xdr:to>
      <xdr:col>8</xdr:col>
      <xdr:colOff>624600</xdr:colOff>
      <xdr:row>7580</xdr:row>
      <xdr:rowOff>129600</xdr:rowOff>
    </xdr:to>
    <xdr:sp macro="" textlink="">
      <xdr:nvSpPr>
        <xdr:cNvPr id="5643" name="Line 1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/>
      </xdr:nvSpPr>
      <xdr:spPr>
        <a:xfrm flipV="1">
          <a:off x="7382160" y="1262398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7579</xdr:row>
      <xdr:rowOff>6120</xdr:rowOff>
    </xdr:from>
    <xdr:to>
      <xdr:col>8</xdr:col>
      <xdr:colOff>624600</xdr:colOff>
      <xdr:row>7579</xdr:row>
      <xdr:rowOff>112320</xdr:rowOff>
    </xdr:to>
    <xdr:sp macro="" textlink="">
      <xdr:nvSpPr>
        <xdr:cNvPr id="5644" name="Line 1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/>
      </xdr:nvSpPr>
      <xdr:spPr>
        <a:xfrm flipV="1">
          <a:off x="7382160" y="1262218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7582</xdr:row>
      <xdr:rowOff>27000</xdr:rowOff>
    </xdr:from>
    <xdr:to>
      <xdr:col>3</xdr:col>
      <xdr:colOff>620640</xdr:colOff>
      <xdr:row>7582</xdr:row>
      <xdr:rowOff>133200</xdr:rowOff>
    </xdr:to>
    <xdr:sp macro="" textlink="">
      <xdr:nvSpPr>
        <xdr:cNvPr id="5645" name="Line 1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/>
      </xdr:nvSpPr>
      <xdr:spPr>
        <a:xfrm flipV="1">
          <a:off x="4093920" y="126272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7581</xdr:row>
      <xdr:rowOff>9720</xdr:rowOff>
    </xdr:from>
    <xdr:to>
      <xdr:col>3</xdr:col>
      <xdr:colOff>620640</xdr:colOff>
      <xdr:row>7581</xdr:row>
      <xdr:rowOff>115920</xdr:rowOff>
    </xdr:to>
    <xdr:sp macro="" textlink="">
      <xdr:nvSpPr>
        <xdr:cNvPr id="5646" name="Line 1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/>
      </xdr:nvSpPr>
      <xdr:spPr>
        <a:xfrm flipV="1">
          <a:off x="4093920" y="126254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7585</xdr:row>
      <xdr:rowOff>11520</xdr:rowOff>
    </xdr:from>
    <xdr:to>
      <xdr:col>3</xdr:col>
      <xdr:colOff>620640</xdr:colOff>
      <xdr:row>7585</xdr:row>
      <xdr:rowOff>117720</xdr:rowOff>
    </xdr:to>
    <xdr:sp macro="" textlink="">
      <xdr:nvSpPr>
        <xdr:cNvPr id="5647" name="Line 1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/>
      </xdr:nvSpPr>
      <xdr:spPr>
        <a:xfrm flipV="1">
          <a:off x="4093920" y="1263198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7583</xdr:row>
      <xdr:rowOff>10440</xdr:rowOff>
    </xdr:from>
    <xdr:to>
      <xdr:col>7</xdr:col>
      <xdr:colOff>503835</xdr:colOff>
      <xdr:row>7583</xdr:row>
      <xdr:rowOff>116640</xdr:rowOff>
    </xdr:to>
    <xdr:sp macro="" textlink="">
      <xdr:nvSpPr>
        <xdr:cNvPr id="5648" name="Line 1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/>
      </xdr:nvSpPr>
      <xdr:spPr>
        <a:xfrm flipV="1">
          <a:off x="6711480" y="126287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7586</xdr:row>
      <xdr:rowOff>9720</xdr:rowOff>
    </xdr:from>
    <xdr:to>
      <xdr:col>8</xdr:col>
      <xdr:colOff>660600</xdr:colOff>
      <xdr:row>7586</xdr:row>
      <xdr:rowOff>115920</xdr:rowOff>
    </xdr:to>
    <xdr:sp macro="" textlink="">
      <xdr:nvSpPr>
        <xdr:cNvPr id="5649" name="Line 1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/>
      </xdr:nvSpPr>
      <xdr:spPr>
        <a:xfrm flipV="1">
          <a:off x="7418160" y="126335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7584</xdr:row>
      <xdr:rowOff>10800</xdr:rowOff>
    </xdr:from>
    <xdr:to>
      <xdr:col>8</xdr:col>
      <xdr:colOff>624600</xdr:colOff>
      <xdr:row>7584</xdr:row>
      <xdr:rowOff>117000</xdr:rowOff>
    </xdr:to>
    <xdr:sp macro="" textlink="">
      <xdr:nvSpPr>
        <xdr:cNvPr id="5650" name="Line 1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/>
      </xdr:nvSpPr>
      <xdr:spPr>
        <a:xfrm flipV="1">
          <a:off x="7382160" y="1263035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7589</xdr:row>
      <xdr:rowOff>195480</xdr:rowOff>
    </xdr:from>
    <xdr:to>
      <xdr:col>11</xdr:col>
      <xdr:colOff>1080</xdr:colOff>
      <xdr:row>7590</xdr:row>
      <xdr:rowOff>74520</xdr:rowOff>
    </xdr:to>
    <xdr:sp macro="" textlink="">
      <xdr:nvSpPr>
        <xdr:cNvPr id="5651" name="Line 1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/>
      </xdr:nvSpPr>
      <xdr:spPr>
        <a:xfrm flipV="1">
          <a:off x="8742600" y="1264032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7591</xdr:row>
      <xdr:rowOff>21600</xdr:rowOff>
    </xdr:from>
    <xdr:to>
      <xdr:col>5</xdr:col>
      <xdr:colOff>511560</xdr:colOff>
      <xdr:row>7591</xdr:row>
      <xdr:rowOff>127800</xdr:rowOff>
    </xdr:to>
    <xdr:sp macro="" textlink="">
      <xdr:nvSpPr>
        <xdr:cNvPr id="5652" name="Line 1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/>
      </xdr:nvSpPr>
      <xdr:spPr>
        <a:xfrm flipV="1">
          <a:off x="5516640" y="126424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7592</xdr:row>
      <xdr:rowOff>7920</xdr:rowOff>
    </xdr:from>
    <xdr:to>
      <xdr:col>9</xdr:col>
      <xdr:colOff>516600</xdr:colOff>
      <xdr:row>7592</xdr:row>
      <xdr:rowOff>114120</xdr:rowOff>
    </xdr:to>
    <xdr:sp macro="" textlink="">
      <xdr:nvSpPr>
        <xdr:cNvPr id="5653" name="Line 1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/>
      </xdr:nvSpPr>
      <xdr:spPr>
        <a:xfrm flipV="1">
          <a:off x="8182440" y="1264397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7593</xdr:row>
      <xdr:rowOff>8280</xdr:rowOff>
    </xdr:from>
    <xdr:to>
      <xdr:col>5</xdr:col>
      <xdr:colOff>511560</xdr:colOff>
      <xdr:row>7593</xdr:row>
      <xdr:rowOff>114480</xdr:rowOff>
    </xdr:to>
    <xdr:sp macro="" textlink="">
      <xdr:nvSpPr>
        <xdr:cNvPr id="5654" name="Line 1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/>
      </xdr:nvSpPr>
      <xdr:spPr>
        <a:xfrm flipV="1">
          <a:off x="5516640" y="1264560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7594</xdr:row>
      <xdr:rowOff>8640</xdr:rowOff>
    </xdr:from>
    <xdr:to>
      <xdr:col>11</xdr:col>
      <xdr:colOff>1080</xdr:colOff>
      <xdr:row>7594</xdr:row>
      <xdr:rowOff>114840</xdr:rowOff>
    </xdr:to>
    <xdr:sp macro="" textlink="">
      <xdr:nvSpPr>
        <xdr:cNvPr id="5655" name="Line 1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/>
      </xdr:nvSpPr>
      <xdr:spPr>
        <a:xfrm flipV="1">
          <a:off x="8742600" y="1264723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7594</xdr:row>
      <xdr:rowOff>135720</xdr:rowOff>
    </xdr:from>
    <xdr:to>
      <xdr:col>4</xdr:col>
      <xdr:colOff>514800</xdr:colOff>
      <xdr:row>7595</xdr:row>
      <xdr:rowOff>79200</xdr:rowOff>
    </xdr:to>
    <xdr:sp macro="" textlink="">
      <xdr:nvSpPr>
        <xdr:cNvPr id="5656" name="Line 1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/>
      </xdr:nvSpPr>
      <xdr:spPr>
        <a:xfrm flipV="1">
          <a:off x="4864680" y="126485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7597</xdr:row>
      <xdr:rowOff>154080</xdr:rowOff>
    </xdr:from>
    <xdr:to>
      <xdr:col>3</xdr:col>
      <xdr:colOff>620640</xdr:colOff>
      <xdr:row>7598</xdr:row>
      <xdr:rowOff>97560</xdr:rowOff>
    </xdr:to>
    <xdr:sp macro="" textlink="">
      <xdr:nvSpPr>
        <xdr:cNvPr id="5657" name="Line 1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/>
      </xdr:nvSpPr>
      <xdr:spPr>
        <a:xfrm flipV="1">
          <a:off x="4093920" y="126535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7596</xdr:row>
      <xdr:rowOff>136440</xdr:rowOff>
    </xdr:from>
    <xdr:to>
      <xdr:col>3</xdr:col>
      <xdr:colOff>620640</xdr:colOff>
      <xdr:row>7597</xdr:row>
      <xdr:rowOff>80280</xdr:rowOff>
    </xdr:to>
    <xdr:sp macro="" textlink="">
      <xdr:nvSpPr>
        <xdr:cNvPr id="5658" name="Line 1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/>
      </xdr:nvSpPr>
      <xdr:spPr>
        <a:xfrm flipV="1">
          <a:off x="4093920" y="126517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7599</xdr:row>
      <xdr:rowOff>10800</xdr:rowOff>
    </xdr:from>
    <xdr:to>
      <xdr:col>4</xdr:col>
      <xdr:colOff>514800</xdr:colOff>
      <xdr:row>7599</xdr:row>
      <xdr:rowOff>117000</xdr:rowOff>
    </xdr:to>
    <xdr:sp macro="" textlink="">
      <xdr:nvSpPr>
        <xdr:cNvPr id="5659" name="Line 1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/>
      </xdr:nvSpPr>
      <xdr:spPr>
        <a:xfrm flipV="1">
          <a:off x="4864680" y="126553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7596</xdr:row>
      <xdr:rowOff>9360</xdr:rowOff>
    </xdr:from>
    <xdr:to>
      <xdr:col>11</xdr:col>
      <xdr:colOff>1080</xdr:colOff>
      <xdr:row>7596</xdr:row>
      <xdr:rowOff>115560</xdr:rowOff>
    </xdr:to>
    <xdr:sp macro="" textlink="">
      <xdr:nvSpPr>
        <xdr:cNvPr id="5660" name="Line 1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/>
      </xdr:nvSpPr>
      <xdr:spPr>
        <a:xfrm flipV="1">
          <a:off x="8742600" y="1265049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7603</xdr:row>
      <xdr:rowOff>3240</xdr:rowOff>
    </xdr:from>
    <xdr:to>
      <xdr:col>3</xdr:col>
      <xdr:colOff>620640</xdr:colOff>
      <xdr:row>7603</xdr:row>
      <xdr:rowOff>109440</xdr:rowOff>
    </xdr:to>
    <xdr:sp macro="" textlink="">
      <xdr:nvSpPr>
        <xdr:cNvPr id="5661" name="Line 1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/>
      </xdr:nvSpPr>
      <xdr:spPr>
        <a:xfrm flipV="1">
          <a:off x="4093920" y="1266245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7605</xdr:row>
      <xdr:rowOff>2160</xdr:rowOff>
    </xdr:from>
    <xdr:to>
      <xdr:col>4</xdr:col>
      <xdr:colOff>514800</xdr:colOff>
      <xdr:row>7605</xdr:row>
      <xdr:rowOff>108360</xdr:rowOff>
    </xdr:to>
    <xdr:sp macro="" textlink="">
      <xdr:nvSpPr>
        <xdr:cNvPr id="5662" name="Line 1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/>
      </xdr:nvSpPr>
      <xdr:spPr>
        <a:xfrm flipV="1">
          <a:off x="4864680" y="126656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14760</xdr:colOff>
      <xdr:row>7603</xdr:row>
      <xdr:rowOff>147240</xdr:rowOff>
    </xdr:from>
    <xdr:to>
      <xdr:col>4</xdr:col>
      <xdr:colOff>478800</xdr:colOff>
      <xdr:row>7604</xdr:row>
      <xdr:rowOff>91080</xdr:rowOff>
    </xdr:to>
    <xdr:sp macro="" textlink="">
      <xdr:nvSpPr>
        <xdr:cNvPr id="5663" name="Line 1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/>
      </xdr:nvSpPr>
      <xdr:spPr>
        <a:xfrm flipV="1">
          <a:off x="4828680" y="126638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7606</xdr:row>
      <xdr:rowOff>7200</xdr:rowOff>
    </xdr:from>
    <xdr:to>
      <xdr:col>7</xdr:col>
      <xdr:colOff>503835</xdr:colOff>
      <xdr:row>7606</xdr:row>
      <xdr:rowOff>113400</xdr:rowOff>
    </xdr:to>
    <xdr:sp macro="" textlink="">
      <xdr:nvSpPr>
        <xdr:cNvPr id="5664" name="Line 1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/>
      </xdr:nvSpPr>
      <xdr:spPr>
        <a:xfrm flipV="1">
          <a:off x="6711480" y="1266736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184320</xdr:colOff>
      <xdr:row>7607</xdr:row>
      <xdr:rowOff>7560</xdr:rowOff>
    </xdr:from>
    <xdr:to>
      <xdr:col>8</xdr:col>
      <xdr:colOff>648360</xdr:colOff>
      <xdr:row>7607</xdr:row>
      <xdr:rowOff>113760</xdr:rowOff>
    </xdr:to>
    <xdr:sp macro="" textlink="">
      <xdr:nvSpPr>
        <xdr:cNvPr id="5665" name="Line 1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/>
      </xdr:nvSpPr>
      <xdr:spPr>
        <a:xfrm flipV="1">
          <a:off x="7405920" y="126689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7608</xdr:row>
      <xdr:rowOff>8280</xdr:rowOff>
    </xdr:from>
    <xdr:to>
      <xdr:col>9</xdr:col>
      <xdr:colOff>516600</xdr:colOff>
      <xdr:row>7608</xdr:row>
      <xdr:rowOff>114480</xdr:rowOff>
    </xdr:to>
    <xdr:sp macro="" textlink="">
      <xdr:nvSpPr>
        <xdr:cNvPr id="5666" name="Line 1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/>
      </xdr:nvSpPr>
      <xdr:spPr>
        <a:xfrm flipV="1">
          <a:off x="8182440" y="126706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7608</xdr:row>
      <xdr:rowOff>135360</xdr:rowOff>
    </xdr:from>
    <xdr:to>
      <xdr:col>4</xdr:col>
      <xdr:colOff>514800</xdr:colOff>
      <xdr:row>7609</xdr:row>
      <xdr:rowOff>78840</xdr:rowOff>
    </xdr:to>
    <xdr:sp macro="" textlink="">
      <xdr:nvSpPr>
        <xdr:cNvPr id="5667" name="Line 1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/>
      </xdr:nvSpPr>
      <xdr:spPr>
        <a:xfrm flipV="1">
          <a:off x="4864680" y="1267189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7610</xdr:row>
      <xdr:rowOff>9360</xdr:rowOff>
    </xdr:from>
    <xdr:to>
      <xdr:col>3</xdr:col>
      <xdr:colOff>620640</xdr:colOff>
      <xdr:row>7610</xdr:row>
      <xdr:rowOff>115560</xdr:rowOff>
    </xdr:to>
    <xdr:sp macro="" textlink="">
      <xdr:nvSpPr>
        <xdr:cNvPr id="5668" name="Line 1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/>
      </xdr:nvSpPr>
      <xdr:spPr>
        <a:xfrm flipV="1">
          <a:off x="4093920" y="1267389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7611</xdr:row>
      <xdr:rowOff>9360</xdr:rowOff>
    </xdr:from>
    <xdr:to>
      <xdr:col>7</xdr:col>
      <xdr:colOff>477360</xdr:colOff>
      <xdr:row>7611</xdr:row>
      <xdr:rowOff>115560</xdr:rowOff>
    </xdr:to>
    <xdr:sp macro="" textlink="">
      <xdr:nvSpPr>
        <xdr:cNvPr id="5669" name="Line 1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/>
      </xdr:nvSpPr>
      <xdr:spPr>
        <a:xfrm flipV="1">
          <a:off x="6675480" y="1267551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7615</xdr:row>
      <xdr:rowOff>2160</xdr:rowOff>
    </xdr:from>
    <xdr:to>
      <xdr:col>8</xdr:col>
      <xdr:colOff>624600</xdr:colOff>
      <xdr:row>7615</xdr:row>
      <xdr:rowOff>108360</xdr:rowOff>
    </xdr:to>
    <xdr:sp macro="" textlink="">
      <xdr:nvSpPr>
        <xdr:cNvPr id="5670" name="Line 1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/>
      </xdr:nvSpPr>
      <xdr:spPr>
        <a:xfrm flipV="1">
          <a:off x="7382160" y="126825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7616</xdr:row>
      <xdr:rowOff>19440</xdr:rowOff>
    </xdr:from>
    <xdr:to>
      <xdr:col>4</xdr:col>
      <xdr:colOff>514800</xdr:colOff>
      <xdr:row>7616</xdr:row>
      <xdr:rowOff>125640</xdr:rowOff>
    </xdr:to>
    <xdr:sp macro="" textlink="">
      <xdr:nvSpPr>
        <xdr:cNvPr id="5671" name="Line 1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/>
      </xdr:nvSpPr>
      <xdr:spPr>
        <a:xfrm flipV="1">
          <a:off x="4864680" y="126843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7616</xdr:row>
      <xdr:rowOff>131760</xdr:rowOff>
    </xdr:from>
    <xdr:to>
      <xdr:col>5</xdr:col>
      <xdr:colOff>511560</xdr:colOff>
      <xdr:row>7617</xdr:row>
      <xdr:rowOff>75240</xdr:rowOff>
    </xdr:to>
    <xdr:sp macro="" textlink="">
      <xdr:nvSpPr>
        <xdr:cNvPr id="5672" name="Line 1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/>
      </xdr:nvSpPr>
      <xdr:spPr>
        <a:xfrm flipV="1">
          <a:off x="5516640" y="126855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7618</xdr:row>
      <xdr:rowOff>5760</xdr:rowOff>
    </xdr:from>
    <xdr:to>
      <xdr:col>7</xdr:col>
      <xdr:colOff>503835</xdr:colOff>
      <xdr:row>7618</xdr:row>
      <xdr:rowOff>111960</xdr:rowOff>
    </xdr:to>
    <xdr:sp macro="" textlink="">
      <xdr:nvSpPr>
        <xdr:cNvPr id="5673" name="Line 1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/>
      </xdr:nvSpPr>
      <xdr:spPr>
        <a:xfrm flipV="1">
          <a:off x="6711480" y="1268750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7619</xdr:row>
      <xdr:rowOff>6120</xdr:rowOff>
    </xdr:from>
    <xdr:to>
      <xdr:col>5</xdr:col>
      <xdr:colOff>511560</xdr:colOff>
      <xdr:row>7619</xdr:row>
      <xdr:rowOff>112320</xdr:rowOff>
    </xdr:to>
    <xdr:sp macro="" textlink="">
      <xdr:nvSpPr>
        <xdr:cNvPr id="5674" name="Line 1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/>
      </xdr:nvSpPr>
      <xdr:spPr>
        <a:xfrm flipV="1">
          <a:off x="5516640" y="126891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7620</xdr:row>
      <xdr:rowOff>6840</xdr:rowOff>
    </xdr:from>
    <xdr:to>
      <xdr:col>7</xdr:col>
      <xdr:colOff>477360</xdr:colOff>
      <xdr:row>7620</xdr:row>
      <xdr:rowOff>113040</xdr:rowOff>
    </xdr:to>
    <xdr:sp macro="" textlink="">
      <xdr:nvSpPr>
        <xdr:cNvPr id="5675" name="Line 1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/>
      </xdr:nvSpPr>
      <xdr:spPr>
        <a:xfrm flipV="1">
          <a:off x="6675480" y="126907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7621</xdr:row>
      <xdr:rowOff>6840</xdr:rowOff>
    </xdr:from>
    <xdr:to>
      <xdr:col>4</xdr:col>
      <xdr:colOff>514800</xdr:colOff>
      <xdr:row>7621</xdr:row>
      <xdr:rowOff>113040</xdr:rowOff>
    </xdr:to>
    <xdr:sp macro="" textlink="">
      <xdr:nvSpPr>
        <xdr:cNvPr id="5676" name="Line 1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/>
      </xdr:nvSpPr>
      <xdr:spPr>
        <a:xfrm flipV="1">
          <a:off x="4864680" y="126923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7622</xdr:row>
      <xdr:rowOff>7560</xdr:rowOff>
    </xdr:from>
    <xdr:to>
      <xdr:col>3</xdr:col>
      <xdr:colOff>620640</xdr:colOff>
      <xdr:row>7622</xdr:row>
      <xdr:rowOff>113760</xdr:rowOff>
    </xdr:to>
    <xdr:sp macro="" textlink="">
      <xdr:nvSpPr>
        <xdr:cNvPr id="5677" name="Line 1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/>
      </xdr:nvSpPr>
      <xdr:spPr>
        <a:xfrm flipV="1">
          <a:off x="4093920" y="126940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7625</xdr:row>
      <xdr:rowOff>8640</xdr:rowOff>
    </xdr:from>
    <xdr:to>
      <xdr:col>3</xdr:col>
      <xdr:colOff>620640</xdr:colOff>
      <xdr:row>7625</xdr:row>
      <xdr:rowOff>114840</xdr:rowOff>
    </xdr:to>
    <xdr:sp macro="" textlink="">
      <xdr:nvSpPr>
        <xdr:cNvPr id="5678" name="Line 1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/>
      </xdr:nvSpPr>
      <xdr:spPr>
        <a:xfrm flipV="1">
          <a:off x="4093920" y="126989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7624</xdr:row>
      <xdr:rowOff>8640</xdr:rowOff>
    </xdr:from>
    <xdr:to>
      <xdr:col>4</xdr:col>
      <xdr:colOff>514800</xdr:colOff>
      <xdr:row>7624</xdr:row>
      <xdr:rowOff>114840</xdr:rowOff>
    </xdr:to>
    <xdr:sp macro="" textlink="">
      <xdr:nvSpPr>
        <xdr:cNvPr id="5679" name="Line 1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/>
      </xdr:nvSpPr>
      <xdr:spPr>
        <a:xfrm flipV="1">
          <a:off x="4864680" y="1269728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7627</xdr:row>
      <xdr:rowOff>9720</xdr:rowOff>
    </xdr:from>
    <xdr:to>
      <xdr:col>4</xdr:col>
      <xdr:colOff>514800</xdr:colOff>
      <xdr:row>7627</xdr:row>
      <xdr:rowOff>115920</xdr:rowOff>
    </xdr:to>
    <xdr:sp macro="" textlink="">
      <xdr:nvSpPr>
        <xdr:cNvPr id="5680" name="Line 1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/>
      </xdr:nvSpPr>
      <xdr:spPr>
        <a:xfrm flipV="1">
          <a:off x="4864680" y="127021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7625</xdr:row>
      <xdr:rowOff>135720</xdr:rowOff>
    </xdr:from>
    <xdr:to>
      <xdr:col>5</xdr:col>
      <xdr:colOff>511560</xdr:colOff>
      <xdr:row>7626</xdr:row>
      <xdr:rowOff>79200</xdr:rowOff>
    </xdr:to>
    <xdr:sp macro="" textlink="">
      <xdr:nvSpPr>
        <xdr:cNvPr id="5681" name="Line 1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/>
      </xdr:nvSpPr>
      <xdr:spPr>
        <a:xfrm flipV="1">
          <a:off x="5516640" y="127001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7623</xdr:row>
      <xdr:rowOff>7920</xdr:rowOff>
    </xdr:from>
    <xdr:to>
      <xdr:col>8</xdr:col>
      <xdr:colOff>624600</xdr:colOff>
      <xdr:row>7623</xdr:row>
      <xdr:rowOff>114120</xdr:rowOff>
    </xdr:to>
    <xdr:sp macro="" textlink="">
      <xdr:nvSpPr>
        <xdr:cNvPr id="5682" name="Line 1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/>
      </xdr:nvSpPr>
      <xdr:spPr>
        <a:xfrm flipV="1">
          <a:off x="7382160" y="1269565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7633</xdr:row>
      <xdr:rowOff>1080</xdr:rowOff>
    </xdr:from>
    <xdr:to>
      <xdr:col>8</xdr:col>
      <xdr:colOff>660600</xdr:colOff>
      <xdr:row>7633</xdr:row>
      <xdr:rowOff>107280</xdr:rowOff>
    </xdr:to>
    <xdr:sp macro="" textlink="">
      <xdr:nvSpPr>
        <xdr:cNvPr id="5683" name="Line 1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/>
      </xdr:nvSpPr>
      <xdr:spPr>
        <a:xfrm flipV="1">
          <a:off x="7418160" y="127124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7631</xdr:row>
      <xdr:rowOff>146520</xdr:rowOff>
    </xdr:from>
    <xdr:to>
      <xdr:col>8</xdr:col>
      <xdr:colOff>624600</xdr:colOff>
      <xdr:row>7632</xdr:row>
      <xdr:rowOff>90000</xdr:rowOff>
    </xdr:to>
    <xdr:sp macro="" textlink="">
      <xdr:nvSpPr>
        <xdr:cNvPr id="5684" name="Line 1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/>
      </xdr:nvSpPr>
      <xdr:spPr>
        <a:xfrm flipV="1">
          <a:off x="7382160" y="127106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7631</xdr:row>
      <xdr:rowOff>2520</xdr:rowOff>
    </xdr:from>
    <xdr:to>
      <xdr:col>8</xdr:col>
      <xdr:colOff>624600</xdr:colOff>
      <xdr:row>7631</xdr:row>
      <xdr:rowOff>108720</xdr:rowOff>
    </xdr:to>
    <xdr:sp macro="" textlink="">
      <xdr:nvSpPr>
        <xdr:cNvPr id="5685" name="Line 1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/>
      </xdr:nvSpPr>
      <xdr:spPr>
        <a:xfrm flipV="1">
          <a:off x="7382160" y="127092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7634</xdr:row>
      <xdr:rowOff>6120</xdr:rowOff>
    </xdr:from>
    <xdr:to>
      <xdr:col>4</xdr:col>
      <xdr:colOff>514800</xdr:colOff>
      <xdr:row>7634</xdr:row>
      <xdr:rowOff>112320</xdr:rowOff>
    </xdr:to>
    <xdr:sp macro="" textlink="">
      <xdr:nvSpPr>
        <xdr:cNvPr id="5686" name="Line 1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/>
      </xdr:nvSpPr>
      <xdr:spPr>
        <a:xfrm flipV="1">
          <a:off x="4864680" y="127141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7635</xdr:row>
      <xdr:rowOff>6480</xdr:rowOff>
    </xdr:from>
    <xdr:to>
      <xdr:col>5</xdr:col>
      <xdr:colOff>511560</xdr:colOff>
      <xdr:row>7635</xdr:row>
      <xdr:rowOff>112680</xdr:rowOff>
    </xdr:to>
    <xdr:sp macro="" textlink="">
      <xdr:nvSpPr>
        <xdr:cNvPr id="5687" name="Line 1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/>
      </xdr:nvSpPr>
      <xdr:spPr>
        <a:xfrm flipV="1">
          <a:off x="5516640" y="127157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7640</xdr:row>
      <xdr:rowOff>9000</xdr:rowOff>
    </xdr:from>
    <xdr:to>
      <xdr:col>3</xdr:col>
      <xdr:colOff>620640</xdr:colOff>
      <xdr:row>7640</xdr:row>
      <xdr:rowOff>115200</xdr:rowOff>
    </xdr:to>
    <xdr:sp macro="" textlink="">
      <xdr:nvSpPr>
        <xdr:cNvPr id="5688" name="Line 1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/>
      </xdr:nvSpPr>
      <xdr:spPr>
        <a:xfrm flipV="1">
          <a:off x="4093920" y="127239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7641</xdr:row>
      <xdr:rowOff>9000</xdr:rowOff>
    </xdr:from>
    <xdr:to>
      <xdr:col>5</xdr:col>
      <xdr:colOff>511560</xdr:colOff>
      <xdr:row>7641</xdr:row>
      <xdr:rowOff>115200</xdr:rowOff>
    </xdr:to>
    <xdr:sp macro="" textlink="">
      <xdr:nvSpPr>
        <xdr:cNvPr id="5689" name="Line 1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/>
      </xdr:nvSpPr>
      <xdr:spPr>
        <a:xfrm flipV="1">
          <a:off x="5516640" y="127255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7639</xdr:row>
      <xdr:rowOff>25200</xdr:rowOff>
    </xdr:from>
    <xdr:to>
      <xdr:col>7</xdr:col>
      <xdr:colOff>477360</xdr:colOff>
      <xdr:row>7639</xdr:row>
      <xdr:rowOff>131400</xdr:rowOff>
    </xdr:to>
    <xdr:sp macro="" textlink="">
      <xdr:nvSpPr>
        <xdr:cNvPr id="5690" name="Line 1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/>
      </xdr:nvSpPr>
      <xdr:spPr>
        <a:xfrm flipV="1">
          <a:off x="6675480" y="127224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7638</xdr:row>
      <xdr:rowOff>7920</xdr:rowOff>
    </xdr:from>
    <xdr:to>
      <xdr:col>7</xdr:col>
      <xdr:colOff>477360</xdr:colOff>
      <xdr:row>7638</xdr:row>
      <xdr:rowOff>114120</xdr:rowOff>
    </xdr:to>
    <xdr:sp macro="" textlink="">
      <xdr:nvSpPr>
        <xdr:cNvPr id="5691" name="Line 1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/>
      </xdr:nvSpPr>
      <xdr:spPr>
        <a:xfrm flipV="1">
          <a:off x="6675480" y="127206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7637</xdr:row>
      <xdr:rowOff>7200</xdr:rowOff>
    </xdr:from>
    <xdr:to>
      <xdr:col>8</xdr:col>
      <xdr:colOff>624600</xdr:colOff>
      <xdr:row>7637</xdr:row>
      <xdr:rowOff>113400</xdr:rowOff>
    </xdr:to>
    <xdr:sp macro="" textlink="">
      <xdr:nvSpPr>
        <xdr:cNvPr id="5692" name="Line 1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/>
      </xdr:nvSpPr>
      <xdr:spPr>
        <a:xfrm flipV="1">
          <a:off x="7382160" y="1271904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7636</xdr:row>
      <xdr:rowOff>7200</xdr:rowOff>
    </xdr:from>
    <xdr:to>
      <xdr:col>11</xdr:col>
      <xdr:colOff>1080</xdr:colOff>
      <xdr:row>7636</xdr:row>
      <xdr:rowOff>113400</xdr:rowOff>
    </xdr:to>
    <xdr:sp macro="" textlink="">
      <xdr:nvSpPr>
        <xdr:cNvPr id="5693" name="Line 1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/>
      </xdr:nvSpPr>
      <xdr:spPr>
        <a:xfrm flipV="1">
          <a:off x="8742600" y="127174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7642</xdr:row>
      <xdr:rowOff>9360</xdr:rowOff>
    </xdr:from>
    <xdr:to>
      <xdr:col>11</xdr:col>
      <xdr:colOff>1080</xdr:colOff>
      <xdr:row>7642</xdr:row>
      <xdr:rowOff>115560</xdr:rowOff>
    </xdr:to>
    <xdr:sp macro="" textlink="">
      <xdr:nvSpPr>
        <xdr:cNvPr id="5694" name="Line 1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/>
      </xdr:nvSpPr>
      <xdr:spPr>
        <a:xfrm flipV="1">
          <a:off x="8742600" y="1272719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7646</xdr:row>
      <xdr:rowOff>2160</xdr:rowOff>
    </xdr:from>
    <xdr:to>
      <xdr:col>4</xdr:col>
      <xdr:colOff>514800</xdr:colOff>
      <xdr:row>7646</xdr:row>
      <xdr:rowOff>108360</xdr:rowOff>
    </xdr:to>
    <xdr:sp macro="" textlink="">
      <xdr:nvSpPr>
        <xdr:cNvPr id="5695" name="Line 1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/>
      </xdr:nvSpPr>
      <xdr:spPr>
        <a:xfrm flipV="1">
          <a:off x="4864680" y="127342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7649</xdr:row>
      <xdr:rowOff>5760</xdr:rowOff>
    </xdr:from>
    <xdr:to>
      <xdr:col>4</xdr:col>
      <xdr:colOff>514800</xdr:colOff>
      <xdr:row>7649</xdr:row>
      <xdr:rowOff>111960</xdr:rowOff>
    </xdr:to>
    <xdr:sp macro="" textlink="">
      <xdr:nvSpPr>
        <xdr:cNvPr id="5696" name="Line 1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/>
      </xdr:nvSpPr>
      <xdr:spPr>
        <a:xfrm flipV="1">
          <a:off x="4864680" y="1273917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7647</xdr:row>
      <xdr:rowOff>19800</xdr:rowOff>
    </xdr:from>
    <xdr:to>
      <xdr:col>7</xdr:col>
      <xdr:colOff>477360</xdr:colOff>
      <xdr:row>7647</xdr:row>
      <xdr:rowOff>126000</xdr:rowOff>
    </xdr:to>
    <xdr:sp macro="" textlink="">
      <xdr:nvSpPr>
        <xdr:cNvPr id="5697" name="Line 1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/>
      </xdr:nvSpPr>
      <xdr:spPr>
        <a:xfrm flipV="1">
          <a:off x="6675480" y="127360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7650</xdr:row>
      <xdr:rowOff>150480</xdr:rowOff>
    </xdr:from>
    <xdr:to>
      <xdr:col>7</xdr:col>
      <xdr:colOff>477360</xdr:colOff>
      <xdr:row>7651</xdr:row>
      <xdr:rowOff>93960</xdr:rowOff>
    </xdr:to>
    <xdr:sp macro="" textlink="">
      <xdr:nvSpPr>
        <xdr:cNvPr id="5698" name="Line 1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/>
      </xdr:nvSpPr>
      <xdr:spPr>
        <a:xfrm flipV="1">
          <a:off x="6675480" y="127422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7649</xdr:row>
      <xdr:rowOff>132840</xdr:rowOff>
    </xdr:from>
    <xdr:to>
      <xdr:col>7</xdr:col>
      <xdr:colOff>477360</xdr:colOff>
      <xdr:row>7650</xdr:row>
      <xdr:rowOff>76680</xdr:rowOff>
    </xdr:to>
    <xdr:sp macro="" textlink="">
      <xdr:nvSpPr>
        <xdr:cNvPr id="5699" name="Line 1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/>
      </xdr:nvSpPr>
      <xdr:spPr>
        <a:xfrm flipV="1">
          <a:off x="6675480" y="127404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7648</xdr:row>
      <xdr:rowOff>5400</xdr:rowOff>
    </xdr:from>
    <xdr:to>
      <xdr:col>8</xdr:col>
      <xdr:colOff>660600</xdr:colOff>
      <xdr:row>7648</xdr:row>
      <xdr:rowOff>111600</xdr:rowOff>
    </xdr:to>
    <xdr:sp macro="" textlink="">
      <xdr:nvSpPr>
        <xdr:cNvPr id="5700" name="Line 1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/>
      </xdr:nvSpPr>
      <xdr:spPr>
        <a:xfrm flipV="1">
          <a:off x="7418160" y="1273754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7652</xdr:row>
      <xdr:rowOff>7560</xdr:rowOff>
    </xdr:from>
    <xdr:to>
      <xdr:col>8</xdr:col>
      <xdr:colOff>624600</xdr:colOff>
      <xdr:row>7652</xdr:row>
      <xdr:rowOff>113760</xdr:rowOff>
    </xdr:to>
    <xdr:sp macro="" textlink="">
      <xdr:nvSpPr>
        <xdr:cNvPr id="5701" name="Line 1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/>
      </xdr:nvSpPr>
      <xdr:spPr>
        <a:xfrm flipV="1">
          <a:off x="7382160" y="1274407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7655</xdr:row>
      <xdr:rowOff>225360</xdr:rowOff>
    </xdr:from>
    <xdr:to>
      <xdr:col>4</xdr:col>
      <xdr:colOff>514800</xdr:colOff>
      <xdr:row>7656</xdr:row>
      <xdr:rowOff>104040</xdr:rowOff>
    </xdr:to>
    <xdr:sp macro="" textlink="">
      <xdr:nvSpPr>
        <xdr:cNvPr id="5702" name="Line 1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/>
      </xdr:nvSpPr>
      <xdr:spPr>
        <a:xfrm flipV="1">
          <a:off x="4864680" y="127511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567195</xdr:colOff>
      <xdr:row>7656</xdr:row>
      <xdr:rowOff>144000</xdr:rowOff>
    </xdr:from>
    <xdr:to>
      <xdr:col>10</xdr:col>
      <xdr:colOff>397635</xdr:colOff>
      <xdr:row>7657</xdr:row>
      <xdr:rowOff>87840</xdr:rowOff>
    </xdr:to>
    <xdr:sp macro="" textlink="">
      <xdr:nvSpPr>
        <xdr:cNvPr id="5703" name="Line 1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/>
      </xdr:nvSpPr>
      <xdr:spPr>
        <a:xfrm flipV="1">
          <a:off x="8706600" y="127525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7658</xdr:row>
      <xdr:rowOff>3600</xdr:rowOff>
    </xdr:from>
    <xdr:to>
      <xdr:col>7</xdr:col>
      <xdr:colOff>477360</xdr:colOff>
      <xdr:row>7658</xdr:row>
      <xdr:rowOff>109800</xdr:rowOff>
    </xdr:to>
    <xdr:sp macro="" textlink="">
      <xdr:nvSpPr>
        <xdr:cNvPr id="5704" name="Line 1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/>
      </xdr:nvSpPr>
      <xdr:spPr>
        <a:xfrm flipV="1">
          <a:off x="6675480" y="127544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7659</xdr:row>
      <xdr:rowOff>3960</xdr:rowOff>
    </xdr:from>
    <xdr:to>
      <xdr:col>5</xdr:col>
      <xdr:colOff>511560</xdr:colOff>
      <xdr:row>7659</xdr:row>
      <xdr:rowOff>110160</xdr:rowOff>
    </xdr:to>
    <xdr:sp macro="" textlink="">
      <xdr:nvSpPr>
        <xdr:cNvPr id="5705" name="Line 1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/>
      </xdr:nvSpPr>
      <xdr:spPr>
        <a:xfrm flipV="1">
          <a:off x="5516640" y="127560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7660</xdr:row>
      <xdr:rowOff>4320</xdr:rowOff>
    </xdr:from>
    <xdr:to>
      <xdr:col>7</xdr:col>
      <xdr:colOff>477360</xdr:colOff>
      <xdr:row>7660</xdr:row>
      <xdr:rowOff>110520</xdr:rowOff>
    </xdr:to>
    <xdr:sp macro="" textlink="">
      <xdr:nvSpPr>
        <xdr:cNvPr id="5706" name="Line 1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/>
      </xdr:nvSpPr>
      <xdr:spPr>
        <a:xfrm flipV="1">
          <a:off x="6675480" y="127576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7661</xdr:row>
      <xdr:rowOff>5040</xdr:rowOff>
    </xdr:from>
    <xdr:to>
      <xdr:col>4</xdr:col>
      <xdr:colOff>514800</xdr:colOff>
      <xdr:row>7661</xdr:row>
      <xdr:rowOff>111240</xdr:rowOff>
    </xdr:to>
    <xdr:sp macro="" textlink="">
      <xdr:nvSpPr>
        <xdr:cNvPr id="5707" name="Line 1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/>
      </xdr:nvSpPr>
      <xdr:spPr>
        <a:xfrm flipV="1">
          <a:off x="4864680" y="127593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7662</xdr:row>
      <xdr:rowOff>5400</xdr:rowOff>
    </xdr:from>
    <xdr:to>
      <xdr:col>3</xdr:col>
      <xdr:colOff>620640</xdr:colOff>
      <xdr:row>7662</xdr:row>
      <xdr:rowOff>111600</xdr:rowOff>
    </xdr:to>
    <xdr:sp macro="" textlink="">
      <xdr:nvSpPr>
        <xdr:cNvPr id="5708" name="Line 1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/>
      </xdr:nvSpPr>
      <xdr:spPr>
        <a:xfrm flipV="1">
          <a:off x="4093920" y="1276094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7664</xdr:row>
      <xdr:rowOff>6120</xdr:rowOff>
    </xdr:from>
    <xdr:to>
      <xdr:col>3</xdr:col>
      <xdr:colOff>620640</xdr:colOff>
      <xdr:row>7664</xdr:row>
      <xdr:rowOff>112320</xdr:rowOff>
    </xdr:to>
    <xdr:sp macro="" textlink="">
      <xdr:nvSpPr>
        <xdr:cNvPr id="5709" name="Line 1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/>
      </xdr:nvSpPr>
      <xdr:spPr>
        <a:xfrm flipV="1">
          <a:off x="4093920" y="1276420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7663</xdr:row>
      <xdr:rowOff>5400</xdr:rowOff>
    </xdr:from>
    <xdr:to>
      <xdr:col>7</xdr:col>
      <xdr:colOff>477360</xdr:colOff>
      <xdr:row>7663</xdr:row>
      <xdr:rowOff>111600</xdr:rowOff>
    </xdr:to>
    <xdr:sp macro="" textlink="">
      <xdr:nvSpPr>
        <xdr:cNvPr id="5710" name="Line 1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/>
      </xdr:nvSpPr>
      <xdr:spPr>
        <a:xfrm flipV="1">
          <a:off x="6675480" y="127625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7665</xdr:row>
      <xdr:rowOff>6480</xdr:rowOff>
    </xdr:from>
    <xdr:to>
      <xdr:col>8</xdr:col>
      <xdr:colOff>624600</xdr:colOff>
      <xdr:row>7665</xdr:row>
      <xdr:rowOff>112680</xdr:rowOff>
    </xdr:to>
    <xdr:sp macro="" textlink="">
      <xdr:nvSpPr>
        <xdr:cNvPr id="5711" name="Line 1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/>
      </xdr:nvSpPr>
      <xdr:spPr>
        <a:xfrm flipV="1">
          <a:off x="7382160" y="1276583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7667</xdr:row>
      <xdr:rowOff>134280</xdr:rowOff>
    </xdr:from>
    <xdr:to>
      <xdr:col>11</xdr:col>
      <xdr:colOff>1080</xdr:colOff>
      <xdr:row>7668</xdr:row>
      <xdr:rowOff>78120</xdr:rowOff>
    </xdr:to>
    <xdr:sp macro="" textlink="">
      <xdr:nvSpPr>
        <xdr:cNvPr id="5712" name="Line 1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/>
      </xdr:nvSpPr>
      <xdr:spPr>
        <a:xfrm flipV="1">
          <a:off x="8742600" y="1277036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7673</xdr:row>
      <xdr:rowOff>18000</xdr:rowOff>
    </xdr:from>
    <xdr:to>
      <xdr:col>4</xdr:col>
      <xdr:colOff>514800</xdr:colOff>
      <xdr:row>7673</xdr:row>
      <xdr:rowOff>124200</xdr:rowOff>
    </xdr:to>
    <xdr:sp macro="" textlink="">
      <xdr:nvSpPr>
        <xdr:cNvPr id="5713" name="Line 1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/>
      </xdr:nvSpPr>
      <xdr:spPr>
        <a:xfrm flipV="1">
          <a:off x="4864680" y="127795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7672</xdr:row>
      <xdr:rowOff>360</xdr:rowOff>
    </xdr:from>
    <xdr:to>
      <xdr:col>4</xdr:col>
      <xdr:colOff>514800</xdr:colOff>
      <xdr:row>7672</xdr:row>
      <xdr:rowOff>106560</xdr:rowOff>
    </xdr:to>
    <xdr:sp macro="" textlink="">
      <xdr:nvSpPr>
        <xdr:cNvPr id="5714" name="Line 1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/>
      </xdr:nvSpPr>
      <xdr:spPr>
        <a:xfrm flipV="1">
          <a:off x="4864680" y="127777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7678</xdr:row>
      <xdr:rowOff>224280</xdr:rowOff>
    </xdr:from>
    <xdr:to>
      <xdr:col>4</xdr:col>
      <xdr:colOff>514800</xdr:colOff>
      <xdr:row>7679</xdr:row>
      <xdr:rowOff>102960</xdr:rowOff>
    </xdr:to>
    <xdr:sp macro="" textlink="">
      <xdr:nvSpPr>
        <xdr:cNvPr id="5715" name="Line 1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/>
      </xdr:nvSpPr>
      <xdr:spPr>
        <a:xfrm flipV="1">
          <a:off x="4864680" y="127897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7685</xdr:row>
      <xdr:rowOff>220680</xdr:rowOff>
    </xdr:from>
    <xdr:to>
      <xdr:col>11</xdr:col>
      <xdr:colOff>1080</xdr:colOff>
      <xdr:row>7686</xdr:row>
      <xdr:rowOff>99360</xdr:rowOff>
    </xdr:to>
    <xdr:sp macro="" textlink="">
      <xdr:nvSpPr>
        <xdr:cNvPr id="5716" name="Line 1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/>
      </xdr:nvSpPr>
      <xdr:spPr>
        <a:xfrm flipV="1">
          <a:off x="8742600" y="128017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7687</xdr:row>
      <xdr:rowOff>159480</xdr:rowOff>
    </xdr:from>
    <xdr:to>
      <xdr:col>8</xdr:col>
      <xdr:colOff>660600</xdr:colOff>
      <xdr:row>7688</xdr:row>
      <xdr:rowOff>102960</xdr:rowOff>
    </xdr:to>
    <xdr:sp macro="" textlink="">
      <xdr:nvSpPr>
        <xdr:cNvPr id="5717" name="Line 1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/>
      </xdr:nvSpPr>
      <xdr:spPr>
        <a:xfrm flipV="1">
          <a:off x="7418160" y="128050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7687</xdr:row>
      <xdr:rowOff>15480</xdr:rowOff>
    </xdr:from>
    <xdr:to>
      <xdr:col>8</xdr:col>
      <xdr:colOff>624600</xdr:colOff>
      <xdr:row>7687</xdr:row>
      <xdr:rowOff>121680</xdr:rowOff>
    </xdr:to>
    <xdr:sp macro="" textlink="">
      <xdr:nvSpPr>
        <xdr:cNvPr id="5718" name="Line 1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/>
      </xdr:nvSpPr>
      <xdr:spPr>
        <a:xfrm flipV="1">
          <a:off x="7382160" y="128036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7690</xdr:row>
      <xdr:rowOff>14760</xdr:rowOff>
    </xdr:from>
    <xdr:to>
      <xdr:col>11</xdr:col>
      <xdr:colOff>1080</xdr:colOff>
      <xdr:row>7690</xdr:row>
      <xdr:rowOff>120960</xdr:rowOff>
    </xdr:to>
    <xdr:sp macro="" textlink="">
      <xdr:nvSpPr>
        <xdr:cNvPr id="5719" name="Line 1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/>
      </xdr:nvSpPr>
      <xdr:spPr>
        <a:xfrm flipV="1">
          <a:off x="8742600" y="1280848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7688</xdr:row>
      <xdr:rowOff>159840</xdr:rowOff>
    </xdr:from>
    <xdr:to>
      <xdr:col>11</xdr:col>
      <xdr:colOff>1080</xdr:colOff>
      <xdr:row>7689</xdr:row>
      <xdr:rowOff>103680</xdr:rowOff>
    </xdr:to>
    <xdr:sp macro="" textlink="">
      <xdr:nvSpPr>
        <xdr:cNvPr id="5720" name="Line 1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/>
      </xdr:nvSpPr>
      <xdr:spPr>
        <a:xfrm flipV="1">
          <a:off x="8742600" y="1280668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7690</xdr:row>
      <xdr:rowOff>160560</xdr:rowOff>
    </xdr:from>
    <xdr:to>
      <xdr:col>4</xdr:col>
      <xdr:colOff>514800</xdr:colOff>
      <xdr:row>7691</xdr:row>
      <xdr:rowOff>104040</xdr:rowOff>
    </xdr:to>
    <xdr:sp macro="" textlink="">
      <xdr:nvSpPr>
        <xdr:cNvPr id="5721" name="Line 1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/>
      </xdr:nvSpPr>
      <xdr:spPr>
        <a:xfrm flipV="1">
          <a:off x="4864680" y="128099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7691</xdr:row>
      <xdr:rowOff>160920</xdr:rowOff>
    </xdr:from>
    <xdr:to>
      <xdr:col>11</xdr:col>
      <xdr:colOff>1080</xdr:colOff>
      <xdr:row>7692</xdr:row>
      <xdr:rowOff>104760</xdr:rowOff>
    </xdr:to>
    <xdr:sp macro="" textlink="">
      <xdr:nvSpPr>
        <xdr:cNvPr id="5722" name="Line 1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/>
      </xdr:nvSpPr>
      <xdr:spPr>
        <a:xfrm flipV="1">
          <a:off x="8742600" y="1281157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7695</xdr:row>
      <xdr:rowOff>218520</xdr:rowOff>
    </xdr:from>
    <xdr:to>
      <xdr:col>7</xdr:col>
      <xdr:colOff>477360</xdr:colOff>
      <xdr:row>7696</xdr:row>
      <xdr:rowOff>97560</xdr:rowOff>
    </xdr:to>
    <xdr:sp macro="" textlink="">
      <xdr:nvSpPr>
        <xdr:cNvPr id="5723" name="Line 1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/>
      </xdr:nvSpPr>
      <xdr:spPr>
        <a:xfrm flipV="1">
          <a:off x="6675480" y="128186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7697</xdr:row>
      <xdr:rowOff>152640</xdr:rowOff>
    </xdr:from>
    <xdr:to>
      <xdr:col>4</xdr:col>
      <xdr:colOff>514800</xdr:colOff>
      <xdr:row>7698</xdr:row>
      <xdr:rowOff>96120</xdr:rowOff>
    </xdr:to>
    <xdr:sp macro="" textlink="">
      <xdr:nvSpPr>
        <xdr:cNvPr id="5724" name="Line 1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/>
      </xdr:nvSpPr>
      <xdr:spPr>
        <a:xfrm flipV="1">
          <a:off x="4864680" y="128218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14760</xdr:colOff>
      <xdr:row>7697</xdr:row>
      <xdr:rowOff>8640</xdr:rowOff>
    </xdr:from>
    <xdr:to>
      <xdr:col>4</xdr:col>
      <xdr:colOff>478800</xdr:colOff>
      <xdr:row>7697</xdr:row>
      <xdr:rowOff>114840</xdr:rowOff>
    </xdr:to>
    <xdr:sp macro="" textlink="">
      <xdr:nvSpPr>
        <xdr:cNvPr id="5725" name="Line 1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/>
      </xdr:nvSpPr>
      <xdr:spPr>
        <a:xfrm flipV="1">
          <a:off x="4828680" y="128204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7699</xdr:row>
      <xdr:rowOff>11880</xdr:rowOff>
    </xdr:from>
    <xdr:to>
      <xdr:col>3</xdr:col>
      <xdr:colOff>620640</xdr:colOff>
      <xdr:row>7699</xdr:row>
      <xdr:rowOff>118080</xdr:rowOff>
    </xdr:to>
    <xdr:sp macro="" textlink="">
      <xdr:nvSpPr>
        <xdr:cNvPr id="5726" name="Line 1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/>
      </xdr:nvSpPr>
      <xdr:spPr>
        <a:xfrm flipV="1">
          <a:off x="4093920" y="128237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7700</xdr:row>
      <xdr:rowOff>158400</xdr:rowOff>
    </xdr:from>
    <xdr:to>
      <xdr:col>3</xdr:col>
      <xdr:colOff>620640</xdr:colOff>
      <xdr:row>7701</xdr:row>
      <xdr:rowOff>102240</xdr:rowOff>
    </xdr:to>
    <xdr:sp macro="" textlink="">
      <xdr:nvSpPr>
        <xdr:cNvPr id="5727" name="Line 1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/>
      </xdr:nvSpPr>
      <xdr:spPr>
        <a:xfrm flipV="1">
          <a:off x="4093920" y="128268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568890</xdr:colOff>
      <xdr:row>7699</xdr:row>
      <xdr:rowOff>158040</xdr:rowOff>
    </xdr:from>
    <xdr:to>
      <xdr:col>11</xdr:col>
      <xdr:colOff>14400</xdr:colOff>
      <xdr:row>7700</xdr:row>
      <xdr:rowOff>101520</xdr:rowOff>
    </xdr:to>
    <xdr:sp macro="" textlink="">
      <xdr:nvSpPr>
        <xdr:cNvPr id="5728" name="Line 1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/>
      </xdr:nvSpPr>
      <xdr:spPr>
        <a:xfrm flipV="1">
          <a:off x="8755920" y="128251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7701</xdr:row>
      <xdr:rowOff>158760</xdr:rowOff>
    </xdr:from>
    <xdr:to>
      <xdr:col>5</xdr:col>
      <xdr:colOff>475560</xdr:colOff>
      <xdr:row>7702</xdr:row>
      <xdr:rowOff>102240</xdr:rowOff>
    </xdr:to>
    <xdr:sp macro="" textlink="">
      <xdr:nvSpPr>
        <xdr:cNvPr id="5729" name="Line 1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/>
      </xdr:nvSpPr>
      <xdr:spPr>
        <a:xfrm flipV="1">
          <a:off x="5480640" y="1282844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7707</xdr:row>
      <xdr:rowOff>15480</xdr:rowOff>
    </xdr:from>
    <xdr:to>
      <xdr:col>5</xdr:col>
      <xdr:colOff>475560</xdr:colOff>
      <xdr:row>7707</xdr:row>
      <xdr:rowOff>121680</xdr:rowOff>
    </xdr:to>
    <xdr:sp macro="" textlink="">
      <xdr:nvSpPr>
        <xdr:cNvPr id="5730" name="Line 1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/>
      </xdr:nvSpPr>
      <xdr:spPr>
        <a:xfrm flipV="1">
          <a:off x="5480640" y="128367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7705</xdr:row>
      <xdr:rowOff>160920</xdr:rowOff>
    </xdr:from>
    <xdr:to>
      <xdr:col>5</xdr:col>
      <xdr:colOff>475560</xdr:colOff>
      <xdr:row>7706</xdr:row>
      <xdr:rowOff>104400</xdr:rowOff>
    </xdr:to>
    <xdr:sp macro="" textlink="">
      <xdr:nvSpPr>
        <xdr:cNvPr id="5731" name="Line 1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/>
      </xdr:nvSpPr>
      <xdr:spPr>
        <a:xfrm flipV="1">
          <a:off x="5480640" y="128349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7705</xdr:row>
      <xdr:rowOff>14760</xdr:rowOff>
    </xdr:from>
    <xdr:to>
      <xdr:col>7</xdr:col>
      <xdr:colOff>477360</xdr:colOff>
      <xdr:row>7705</xdr:row>
      <xdr:rowOff>120960</xdr:rowOff>
    </xdr:to>
    <xdr:sp macro="" textlink="">
      <xdr:nvSpPr>
        <xdr:cNvPr id="5732" name="Line 1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/>
      </xdr:nvSpPr>
      <xdr:spPr>
        <a:xfrm flipV="1">
          <a:off x="6675480" y="1283350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7703</xdr:row>
      <xdr:rowOff>159840</xdr:rowOff>
    </xdr:from>
    <xdr:to>
      <xdr:col>7</xdr:col>
      <xdr:colOff>477360</xdr:colOff>
      <xdr:row>7704</xdr:row>
      <xdr:rowOff>103320</xdr:rowOff>
    </xdr:to>
    <xdr:sp macro="" textlink="">
      <xdr:nvSpPr>
        <xdr:cNvPr id="5733" name="Line 1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/>
      </xdr:nvSpPr>
      <xdr:spPr>
        <a:xfrm flipV="1">
          <a:off x="6675480" y="1283170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7702</xdr:row>
      <xdr:rowOff>159120</xdr:rowOff>
    </xdr:from>
    <xdr:to>
      <xdr:col>11</xdr:col>
      <xdr:colOff>1080</xdr:colOff>
      <xdr:row>7703</xdr:row>
      <xdr:rowOff>102960</xdr:rowOff>
    </xdr:to>
    <xdr:sp macro="" textlink="">
      <xdr:nvSpPr>
        <xdr:cNvPr id="5734" name="Line 1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/>
      </xdr:nvSpPr>
      <xdr:spPr>
        <a:xfrm flipV="1">
          <a:off x="8742600" y="128300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7710</xdr:row>
      <xdr:rowOff>218520</xdr:rowOff>
    </xdr:from>
    <xdr:to>
      <xdr:col>8</xdr:col>
      <xdr:colOff>624600</xdr:colOff>
      <xdr:row>7711</xdr:row>
      <xdr:rowOff>97200</xdr:rowOff>
    </xdr:to>
    <xdr:sp macro="" textlink="">
      <xdr:nvSpPr>
        <xdr:cNvPr id="5735" name="Line 1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/>
      </xdr:nvSpPr>
      <xdr:spPr>
        <a:xfrm flipV="1">
          <a:off x="7382160" y="128436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7712</xdr:row>
      <xdr:rowOff>8280</xdr:rowOff>
    </xdr:from>
    <xdr:to>
      <xdr:col>9</xdr:col>
      <xdr:colOff>516600</xdr:colOff>
      <xdr:row>7712</xdr:row>
      <xdr:rowOff>114480</xdr:rowOff>
    </xdr:to>
    <xdr:sp macro="" textlink="">
      <xdr:nvSpPr>
        <xdr:cNvPr id="5736" name="Line 1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/>
      </xdr:nvSpPr>
      <xdr:spPr>
        <a:xfrm flipV="1">
          <a:off x="8182440" y="128454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7712</xdr:row>
      <xdr:rowOff>156960</xdr:rowOff>
    </xdr:from>
    <xdr:to>
      <xdr:col>11</xdr:col>
      <xdr:colOff>1080</xdr:colOff>
      <xdr:row>7713</xdr:row>
      <xdr:rowOff>100800</xdr:rowOff>
    </xdr:to>
    <xdr:sp macro="" textlink="">
      <xdr:nvSpPr>
        <xdr:cNvPr id="5737" name="Line 1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/>
      </xdr:nvSpPr>
      <xdr:spPr>
        <a:xfrm flipV="1">
          <a:off x="8742600" y="1284695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7713</xdr:row>
      <xdr:rowOff>157680</xdr:rowOff>
    </xdr:from>
    <xdr:to>
      <xdr:col>3</xdr:col>
      <xdr:colOff>620640</xdr:colOff>
      <xdr:row>7714</xdr:row>
      <xdr:rowOff>101160</xdr:rowOff>
    </xdr:to>
    <xdr:sp macro="" textlink="">
      <xdr:nvSpPr>
        <xdr:cNvPr id="5738" name="Line 1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/>
      </xdr:nvSpPr>
      <xdr:spPr>
        <a:xfrm flipV="1">
          <a:off x="4093920" y="128485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7714</xdr:row>
      <xdr:rowOff>157680</xdr:rowOff>
    </xdr:from>
    <xdr:to>
      <xdr:col>5</xdr:col>
      <xdr:colOff>475560</xdr:colOff>
      <xdr:row>7715</xdr:row>
      <xdr:rowOff>101520</xdr:rowOff>
    </xdr:to>
    <xdr:sp macro="" textlink="">
      <xdr:nvSpPr>
        <xdr:cNvPr id="5739" name="Line 1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/>
      </xdr:nvSpPr>
      <xdr:spPr>
        <a:xfrm flipV="1">
          <a:off x="5480640" y="128502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7715</xdr:row>
      <xdr:rowOff>158400</xdr:rowOff>
    </xdr:from>
    <xdr:to>
      <xdr:col>8</xdr:col>
      <xdr:colOff>624600</xdr:colOff>
      <xdr:row>7716</xdr:row>
      <xdr:rowOff>101880</xdr:rowOff>
    </xdr:to>
    <xdr:sp macro="" textlink="">
      <xdr:nvSpPr>
        <xdr:cNvPr id="5740" name="Line 1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/>
      </xdr:nvSpPr>
      <xdr:spPr>
        <a:xfrm flipV="1">
          <a:off x="7382160" y="128518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7718</xdr:row>
      <xdr:rowOff>13680</xdr:rowOff>
    </xdr:from>
    <xdr:to>
      <xdr:col>7</xdr:col>
      <xdr:colOff>477360</xdr:colOff>
      <xdr:row>7718</xdr:row>
      <xdr:rowOff>119880</xdr:rowOff>
    </xdr:to>
    <xdr:sp macro="" textlink="">
      <xdr:nvSpPr>
        <xdr:cNvPr id="5741" name="Line 1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/>
      </xdr:nvSpPr>
      <xdr:spPr>
        <a:xfrm flipV="1">
          <a:off x="6675480" y="1285527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7716</xdr:row>
      <xdr:rowOff>158760</xdr:rowOff>
    </xdr:from>
    <xdr:to>
      <xdr:col>7</xdr:col>
      <xdr:colOff>477360</xdr:colOff>
      <xdr:row>7717</xdr:row>
      <xdr:rowOff>102600</xdr:rowOff>
    </xdr:to>
    <xdr:sp macro="" textlink="">
      <xdr:nvSpPr>
        <xdr:cNvPr id="5742" name="Line 1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/>
      </xdr:nvSpPr>
      <xdr:spPr>
        <a:xfrm flipV="1">
          <a:off x="6675480" y="1285347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7718</xdr:row>
      <xdr:rowOff>159840</xdr:rowOff>
    </xdr:from>
    <xdr:to>
      <xdr:col>8</xdr:col>
      <xdr:colOff>624600</xdr:colOff>
      <xdr:row>7719</xdr:row>
      <xdr:rowOff>103680</xdr:rowOff>
    </xdr:to>
    <xdr:sp macro="" textlink="">
      <xdr:nvSpPr>
        <xdr:cNvPr id="5743" name="Line 1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/>
      </xdr:nvSpPr>
      <xdr:spPr>
        <a:xfrm flipV="1">
          <a:off x="7382160" y="1285673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7719</xdr:row>
      <xdr:rowOff>160200</xdr:rowOff>
    </xdr:from>
    <xdr:to>
      <xdr:col>3</xdr:col>
      <xdr:colOff>620640</xdr:colOff>
      <xdr:row>7720</xdr:row>
      <xdr:rowOff>103680</xdr:rowOff>
    </xdr:to>
    <xdr:sp macro="" textlink="">
      <xdr:nvSpPr>
        <xdr:cNvPr id="5744" name="Line 1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/>
      </xdr:nvSpPr>
      <xdr:spPr>
        <a:xfrm flipV="1">
          <a:off x="4093920" y="128583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7720</xdr:row>
      <xdr:rowOff>160560</xdr:rowOff>
    </xdr:from>
    <xdr:to>
      <xdr:col>9</xdr:col>
      <xdr:colOff>516600</xdr:colOff>
      <xdr:row>7721</xdr:row>
      <xdr:rowOff>104040</xdr:rowOff>
    </xdr:to>
    <xdr:sp macro="" textlink="">
      <xdr:nvSpPr>
        <xdr:cNvPr id="5745" name="Line 1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/>
      </xdr:nvSpPr>
      <xdr:spPr>
        <a:xfrm flipV="1">
          <a:off x="8182440" y="1285999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7721</xdr:row>
      <xdr:rowOff>160920</xdr:rowOff>
    </xdr:from>
    <xdr:to>
      <xdr:col>5</xdr:col>
      <xdr:colOff>511560</xdr:colOff>
      <xdr:row>7722</xdr:row>
      <xdr:rowOff>104760</xdr:rowOff>
    </xdr:to>
    <xdr:sp macro="" textlink="">
      <xdr:nvSpPr>
        <xdr:cNvPr id="5746" name="Line 1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/>
      </xdr:nvSpPr>
      <xdr:spPr>
        <a:xfrm flipV="1">
          <a:off x="5516640" y="1286162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7722</xdr:row>
      <xdr:rowOff>161640</xdr:rowOff>
    </xdr:from>
    <xdr:to>
      <xdr:col>7</xdr:col>
      <xdr:colOff>477360</xdr:colOff>
      <xdr:row>7723</xdr:row>
      <xdr:rowOff>105120</xdr:rowOff>
    </xdr:to>
    <xdr:sp macro="" textlink="">
      <xdr:nvSpPr>
        <xdr:cNvPr id="5747" name="Line 1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/>
      </xdr:nvSpPr>
      <xdr:spPr>
        <a:xfrm flipV="1">
          <a:off x="6675480" y="1286325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120600</xdr:colOff>
      <xdr:row>7723</xdr:row>
      <xdr:rowOff>161640</xdr:rowOff>
    </xdr:from>
    <xdr:to>
      <xdr:col>3</xdr:col>
      <xdr:colOff>584640</xdr:colOff>
      <xdr:row>7724</xdr:row>
      <xdr:rowOff>105480</xdr:rowOff>
    </xdr:to>
    <xdr:sp macro="" textlink="">
      <xdr:nvSpPr>
        <xdr:cNvPr id="5748" name="Line 1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/>
      </xdr:nvSpPr>
      <xdr:spPr>
        <a:xfrm flipV="1">
          <a:off x="4057920" y="128648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7724</xdr:row>
      <xdr:rowOff>161565</xdr:rowOff>
    </xdr:from>
    <xdr:to>
      <xdr:col>5</xdr:col>
      <xdr:colOff>511560</xdr:colOff>
      <xdr:row>7725</xdr:row>
      <xdr:rowOff>105840</xdr:rowOff>
    </xdr:to>
    <xdr:sp macro="" textlink="">
      <xdr:nvSpPr>
        <xdr:cNvPr id="5749" name="Line 1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/>
      </xdr:nvSpPr>
      <xdr:spPr>
        <a:xfrm flipV="1">
          <a:off x="5516640" y="1286651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7726</xdr:row>
      <xdr:rowOff>144000</xdr:rowOff>
    </xdr:from>
    <xdr:to>
      <xdr:col>11</xdr:col>
      <xdr:colOff>1080</xdr:colOff>
      <xdr:row>7727</xdr:row>
      <xdr:rowOff>87480</xdr:rowOff>
    </xdr:to>
    <xdr:sp macro="" textlink="">
      <xdr:nvSpPr>
        <xdr:cNvPr id="5750" name="Line 1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/>
      </xdr:nvSpPr>
      <xdr:spPr>
        <a:xfrm flipV="1">
          <a:off x="8742600" y="128695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7726</xdr:row>
      <xdr:rowOff>0</xdr:rowOff>
    </xdr:from>
    <xdr:to>
      <xdr:col>11</xdr:col>
      <xdr:colOff>1080</xdr:colOff>
      <xdr:row>7726</xdr:row>
      <xdr:rowOff>106200</xdr:rowOff>
    </xdr:to>
    <xdr:sp macro="" textlink="">
      <xdr:nvSpPr>
        <xdr:cNvPr id="5751" name="Line 1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/>
      </xdr:nvSpPr>
      <xdr:spPr>
        <a:xfrm flipV="1">
          <a:off x="8742600" y="128681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7730</xdr:row>
      <xdr:rowOff>220320</xdr:rowOff>
    </xdr:from>
    <xdr:to>
      <xdr:col>7</xdr:col>
      <xdr:colOff>477360</xdr:colOff>
      <xdr:row>7731</xdr:row>
      <xdr:rowOff>99360</xdr:rowOff>
    </xdr:to>
    <xdr:sp macro="" textlink="">
      <xdr:nvSpPr>
        <xdr:cNvPr id="5752" name="Line 1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/>
      </xdr:nvSpPr>
      <xdr:spPr>
        <a:xfrm flipV="1">
          <a:off x="6675480" y="128768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7732</xdr:row>
      <xdr:rowOff>10440</xdr:rowOff>
    </xdr:from>
    <xdr:to>
      <xdr:col>3</xdr:col>
      <xdr:colOff>620640</xdr:colOff>
      <xdr:row>7732</xdr:row>
      <xdr:rowOff>116640</xdr:rowOff>
    </xdr:to>
    <xdr:sp macro="" textlink="">
      <xdr:nvSpPr>
        <xdr:cNvPr id="5753" name="Line 1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/>
      </xdr:nvSpPr>
      <xdr:spPr>
        <a:xfrm flipV="1">
          <a:off x="4093920" y="128786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7735</xdr:row>
      <xdr:rowOff>160560</xdr:rowOff>
    </xdr:from>
    <xdr:to>
      <xdr:col>3</xdr:col>
      <xdr:colOff>620640</xdr:colOff>
      <xdr:row>7736</xdr:row>
      <xdr:rowOff>104040</xdr:rowOff>
    </xdr:to>
    <xdr:sp macro="" textlink="">
      <xdr:nvSpPr>
        <xdr:cNvPr id="5754" name="Line 1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/>
      </xdr:nvSpPr>
      <xdr:spPr>
        <a:xfrm flipV="1">
          <a:off x="4093920" y="128850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7738</xdr:row>
      <xdr:rowOff>161640</xdr:rowOff>
    </xdr:from>
    <xdr:to>
      <xdr:col>3</xdr:col>
      <xdr:colOff>620640</xdr:colOff>
      <xdr:row>7739</xdr:row>
      <xdr:rowOff>105120</xdr:rowOff>
    </xdr:to>
    <xdr:sp macro="" textlink="">
      <xdr:nvSpPr>
        <xdr:cNvPr id="5755" name="Line 1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/>
      </xdr:nvSpPr>
      <xdr:spPr>
        <a:xfrm flipV="1">
          <a:off x="4093920" y="1288990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7732</xdr:row>
      <xdr:rowOff>159120</xdr:rowOff>
    </xdr:from>
    <xdr:to>
      <xdr:col>6</xdr:col>
      <xdr:colOff>473760</xdr:colOff>
      <xdr:row>7733</xdr:row>
      <xdr:rowOff>102960</xdr:rowOff>
    </xdr:to>
    <xdr:sp macro="" textlink="">
      <xdr:nvSpPr>
        <xdr:cNvPr id="5756" name="Line 1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/>
      </xdr:nvSpPr>
      <xdr:spPr>
        <a:xfrm flipV="1">
          <a:off x="6112440" y="128801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7733</xdr:row>
      <xdr:rowOff>159840</xdr:rowOff>
    </xdr:from>
    <xdr:to>
      <xdr:col>8</xdr:col>
      <xdr:colOff>624600</xdr:colOff>
      <xdr:row>7734</xdr:row>
      <xdr:rowOff>103320</xdr:rowOff>
    </xdr:to>
    <xdr:sp macro="" textlink="">
      <xdr:nvSpPr>
        <xdr:cNvPr id="5757" name="Line 1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/>
      </xdr:nvSpPr>
      <xdr:spPr>
        <a:xfrm flipV="1">
          <a:off x="7382160" y="128817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7734</xdr:row>
      <xdr:rowOff>159840</xdr:rowOff>
    </xdr:from>
    <xdr:to>
      <xdr:col>7</xdr:col>
      <xdr:colOff>477360</xdr:colOff>
      <xdr:row>7735</xdr:row>
      <xdr:rowOff>103680</xdr:rowOff>
    </xdr:to>
    <xdr:sp macro="" textlink="">
      <xdr:nvSpPr>
        <xdr:cNvPr id="5758" name="Line 1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/>
      </xdr:nvSpPr>
      <xdr:spPr>
        <a:xfrm flipV="1">
          <a:off x="6675480" y="128833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7736</xdr:row>
      <xdr:rowOff>160920</xdr:rowOff>
    </xdr:from>
    <xdr:to>
      <xdr:col>8</xdr:col>
      <xdr:colOff>624600</xdr:colOff>
      <xdr:row>7737</xdr:row>
      <xdr:rowOff>104400</xdr:rowOff>
    </xdr:to>
    <xdr:sp macro="" textlink="">
      <xdr:nvSpPr>
        <xdr:cNvPr id="5759" name="Line 1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/>
      </xdr:nvSpPr>
      <xdr:spPr>
        <a:xfrm flipV="1">
          <a:off x="7382160" y="128866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7737</xdr:row>
      <xdr:rowOff>161280</xdr:rowOff>
    </xdr:from>
    <xdr:to>
      <xdr:col>7</xdr:col>
      <xdr:colOff>477360</xdr:colOff>
      <xdr:row>7738</xdr:row>
      <xdr:rowOff>105120</xdr:rowOff>
    </xdr:to>
    <xdr:sp macro="" textlink="">
      <xdr:nvSpPr>
        <xdr:cNvPr id="5760" name="Line 1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/>
      </xdr:nvSpPr>
      <xdr:spPr>
        <a:xfrm flipV="1">
          <a:off x="6675480" y="128882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7739</xdr:row>
      <xdr:rowOff>161565</xdr:rowOff>
    </xdr:from>
    <xdr:to>
      <xdr:col>8</xdr:col>
      <xdr:colOff>624600</xdr:colOff>
      <xdr:row>7740</xdr:row>
      <xdr:rowOff>105840</xdr:rowOff>
    </xdr:to>
    <xdr:sp macro="" textlink="">
      <xdr:nvSpPr>
        <xdr:cNvPr id="5761" name="Line 1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/>
      </xdr:nvSpPr>
      <xdr:spPr>
        <a:xfrm flipV="1">
          <a:off x="7382160" y="128915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7743</xdr:row>
      <xdr:rowOff>219600</xdr:rowOff>
    </xdr:from>
    <xdr:to>
      <xdr:col>8</xdr:col>
      <xdr:colOff>624600</xdr:colOff>
      <xdr:row>7744</xdr:row>
      <xdr:rowOff>98280</xdr:rowOff>
    </xdr:to>
    <xdr:sp macro="" textlink="">
      <xdr:nvSpPr>
        <xdr:cNvPr id="5762" name="Line 1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/>
      </xdr:nvSpPr>
      <xdr:spPr>
        <a:xfrm flipV="1">
          <a:off x="7382160" y="128986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7745</xdr:row>
      <xdr:rowOff>9720</xdr:rowOff>
    </xdr:from>
    <xdr:to>
      <xdr:col>4</xdr:col>
      <xdr:colOff>514800</xdr:colOff>
      <xdr:row>7745</xdr:row>
      <xdr:rowOff>115920</xdr:rowOff>
    </xdr:to>
    <xdr:sp macro="" textlink="">
      <xdr:nvSpPr>
        <xdr:cNvPr id="5763" name="Line 1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/>
      </xdr:nvSpPr>
      <xdr:spPr>
        <a:xfrm flipV="1">
          <a:off x="4864680" y="129004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7745</xdr:row>
      <xdr:rowOff>158040</xdr:rowOff>
    </xdr:from>
    <xdr:to>
      <xdr:col>7</xdr:col>
      <xdr:colOff>477360</xdr:colOff>
      <xdr:row>7746</xdr:row>
      <xdr:rowOff>101520</xdr:rowOff>
    </xdr:to>
    <xdr:sp macro="" textlink="">
      <xdr:nvSpPr>
        <xdr:cNvPr id="5764" name="Line 1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/>
      </xdr:nvSpPr>
      <xdr:spPr>
        <a:xfrm flipV="1">
          <a:off x="6675480" y="1290188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7746</xdr:row>
      <xdr:rowOff>158400</xdr:rowOff>
    </xdr:from>
    <xdr:to>
      <xdr:col>5</xdr:col>
      <xdr:colOff>511560</xdr:colOff>
      <xdr:row>7747</xdr:row>
      <xdr:rowOff>102240</xdr:rowOff>
    </xdr:to>
    <xdr:sp macro="" textlink="">
      <xdr:nvSpPr>
        <xdr:cNvPr id="5765" name="Line 1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/>
      </xdr:nvSpPr>
      <xdr:spPr>
        <a:xfrm flipV="1">
          <a:off x="5516640" y="1290351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7747</xdr:row>
      <xdr:rowOff>159120</xdr:rowOff>
    </xdr:from>
    <xdr:to>
      <xdr:col>8</xdr:col>
      <xdr:colOff>624600</xdr:colOff>
      <xdr:row>7748</xdr:row>
      <xdr:rowOff>102600</xdr:rowOff>
    </xdr:to>
    <xdr:sp macro="" textlink="">
      <xdr:nvSpPr>
        <xdr:cNvPr id="5766" name="Line 1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/>
      </xdr:nvSpPr>
      <xdr:spPr>
        <a:xfrm flipV="1">
          <a:off x="7382160" y="129051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7748</xdr:row>
      <xdr:rowOff>159480</xdr:rowOff>
    </xdr:from>
    <xdr:to>
      <xdr:col>3</xdr:col>
      <xdr:colOff>620640</xdr:colOff>
      <xdr:row>7749</xdr:row>
      <xdr:rowOff>103320</xdr:rowOff>
    </xdr:to>
    <xdr:sp macro="" textlink="">
      <xdr:nvSpPr>
        <xdr:cNvPr id="5767" name="Line 1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/>
      </xdr:nvSpPr>
      <xdr:spPr>
        <a:xfrm flipV="1">
          <a:off x="4093920" y="129067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7751</xdr:row>
      <xdr:rowOff>160920</xdr:rowOff>
    </xdr:from>
    <xdr:to>
      <xdr:col>4</xdr:col>
      <xdr:colOff>514800</xdr:colOff>
      <xdr:row>7752</xdr:row>
      <xdr:rowOff>104400</xdr:rowOff>
    </xdr:to>
    <xdr:sp macro="" textlink="">
      <xdr:nvSpPr>
        <xdr:cNvPr id="5768" name="Line 1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/>
      </xdr:nvSpPr>
      <xdr:spPr>
        <a:xfrm flipV="1">
          <a:off x="4864680" y="129116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7749</xdr:row>
      <xdr:rowOff>159840</xdr:rowOff>
    </xdr:from>
    <xdr:to>
      <xdr:col>8</xdr:col>
      <xdr:colOff>624600</xdr:colOff>
      <xdr:row>7750</xdr:row>
      <xdr:rowOff>103320</xdr:rowOff>
    </xdr:to>
    <xdr:sp macro="" textlink="">
      <xdr:nvSpPr>
        <xdr:cNvPr id="5769" name="Line 1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/>
      </xdr:nvSpPr>
      <xdr:spPr>
        <a:xfrm flipV="1">
          <a:off x="7382160" y="129084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7750</xdr:row>
      <xdr:rowOff>141150</xdr:rowOff>
    </xdr:from>
    <xdr:to>
      <xdr:col>7</xdr:col>
      <xdr:colOff>477360</xdr:colOff>
      <xdr:row>7751</xdr:row>
      <xdr:rowOff>104040</xdr:rowOff>
    </xdr:to>
    <xdr:sp macro="" textlink="">
      <xdr:nvSpPr>
        <xdr:cNvPr id="5770" name="Line 1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/>
      </xdr:nvSpPr>
      <xdr:spPr>
        <a:xfrm flipV="1">
          <a:off x="6675480" y="129100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7755</xdr:row>
      <xdr:rowOff>218160</xdr:rowOff>
    </xdr:from>
    <xdr:to>
      <xdr:col>3</xdr:col>
      <xdr:colOff>620640</xdr:colOff>
      <xdr:row>7756</xdr:row>
      <xdr:rowOff>97200</xdr:rowOff>
    </xdr:to>
    <xdr:sp macro="" textlink="">
      <xdr:nvSpPr>
        <xdr:cNvPr id="5771" name="Line 1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/>
      </xdr:nvSpPr>
      <xdr:spPr>
        <a:xfrm flipV="1">
          <a:off x="4093920" y="129187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7757</xdr:row>
      <xdr:rowOff>8280</xdr:rowOff>
    </xdr:from>
    <xdr:to>
      <xdr:col>4</xdr:col>
      <xdr:colOff>514800</xdr:colOff>
      <xdr:row>7757</xdr:row>
      <xdr:rowOff>114480</xdr:rowOff>
    </xdr:to>
    <xdr:sp macro="" textlink="">
      <xdr:nvSpPr>
        <xdr:cNvPr id="5772" name="Line 1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/>
      </xdr:nvSpPr>
      <xdr:spPr>
        <a:xfrm flipV="1">
          <a:off x="4864680" y="129205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7757</xdr:row>
      <xdr:rowOff>156960</xdr:rowOff>
    </xdr:from>
    <xdr:to>
      <xdr:col>3</xdr:col>
      <xdr:colOff>620640</xdr:colOff>
      <xdr:row>7758</xdr:row>
      <xdr:rowOff>100440</xdr:rowOff>
    </xdr:to>
    <xdr:sp macro="" textlink="">
      <xdr:nvSpPr>
        <xdr:cNvPr id="5773" name="Line 1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/>
      </xdr:nvSpPr>
      <xdr:spPr>
        <a:xfrm flipV="1">
          <a:off x="4093920" y="1292202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7758</xdr:row>
      <xdr:rowOff>157320</xdr:rowOff>
    </xdr:from>
    <xdr:to>
      <xdr:col>5</xdr:col>
      <xdr:colOff>511560</xdr:colOff>
      <xdr:row>7759</xdr:row>
      <xdr:rowOff>101160</xdr:rowOff>
    </xdr:to>
    <xdr:sp macro="" textlink="">
      <xdr:nvSpPr>
        <xdr:cNvPr id="5774" name="Line 1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/>
      </xdr:nvSpPr>
      <xdr:spPr>
        <a:xfrm flipV="1">
          <a:off x="5516640" y="129236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7759</xdr:row>
      <xdr:rowOff>157680</xdr:rowOff>
    </xdr:from>
    <xdr:to>
      <xdr:col>3</xdr:col>
      <xdr:colOff>656640</xdr:colOff>
      <xdr:row>7760</xdr:row>
      <xdr:rowOff>101160</xdr:rowOff>
    </xdr:to>
    <xdr:sp macro="" textlink="">
      <xdr:nvSpPr>
        <xdr:cNvPr id="5775" name="Line 1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/>
      </xdr:nvSpPr>
      <xdr:spPr>
        <a:xfrm flipV="1">
          <a:off x="4129920" y="129252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7761</xdr:row>
      <xdr:rowOff>158760</xdr:rowOff>
    </xdr:from>
    <xdr:to>
      <xdr:col>3</xdr:col>
      <xdr:colOff>620640</xdr:colOff>
      <xdr:row>7762</xdr:row>
      <xdr:rowOff>102240</xdr:rowOff>
    </xdr:to>
    <xdr:sp macro="" textlink="">
      <xdr:nvSpPr>
        <xdr:cNvPr id="5776" name="Line 1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/>
      </xdr:nvSpPr>
      <xdr:spPr>
        <a:xfrm flipV="1">
          <a:off x="4093920" y="1292854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7762</xdr:row>
      <xdr:rowOff>159120</xdr:rowOff>
    </xdr:from>
    <xdr:to>
      <xdr:col>5</xdr:col>
      <xdr:colOff>511560</xdr:colOff>
      <xdr:row>7763</xdr:row>
      <xdr:rowOff>102960</xdr:rowOff>
    </xdr:to>
    <xdr:sp macro="" textlink="">
      <xdr:nvSpPr>
        <xdr:cNvPr id="5777" name="Line 1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/>
      </xdr:nvSpPr>
      <xdr:spPr>
        <a:xfrm flipV="1">
          <a:off x="5516640" y="1293017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7757</xdr:row>
      <xdr:rowOff>8280</xdr:rowOff>
    </xdr:from>
    <xdr:to>
      <xdr:col>9</xdr:col>
      <xdr:colOff>516600</xdr:colOff>
      <xdr:row>7757</xdr:row>
      <xdr:rowOff>114480</xdr:rowOff>
    </xdr:to>
    <xdr:sp macro="" textlink="">
      <xdr:nvSpPr>
        <xdr:cNvPr id="5778" name="Line 1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/>
      </xdr:nvSpPr>
      <xdr:spPr>
        <a:xfrm flipV="1">
          <a:off x="8182440" y="129205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571215</xdr:colOff>
      <xdr:row>7760</xdr:row>
      <xdr:rowOff>160560</xdr:rowOff>
    </xdr:from>
    <xdr:to>
      <xdr:col>11</xdr:col>
      <xdr:colOff>7200</xdr:colOff>
      <xdr:row>7761</xdr:row>
      <xdr:rowOff>104400</xdr:rowOff>
    </xdr:to>
    <xdr:sp macro="" textlink="">
      <xdr:nvSpPr>
        <xdr:cNvPr id="5779" name="Line 1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/>
      </xdr:nvSpPr>
      <xdr:spPr>
        <a:xfrm flipV="1">
          <a:off x="8748720" y="129269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7766</xdr:row>
      <xdr:rowOff>216360</xdr:rowOff>
    </xdr:from>
    <xdr:to>
      <xdr:col>8</xdr:col>
      <xdr:colOff>660600</xdr:colOff>
      <xdr:row>7767</xdr:row>
      <xdr:rowOff>95040</xdr:rowOff>
    </xdr:to>
    <xdr:sp macro="" textlink="">
      <xdr:nvSpPr>
        <xdr:cNvPr id="5780" name="Line 1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/>
      </xdr:nvSpPr>
      <xdr:spPr>
        <a:xfrm flipV="1">
          <a:off x="7418160" y="129372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7768</xdr:row>
      <xdr:rowOff>6480</xdr:rowOff>
    </xdr:from>
    <xdr:to>
      <xdr:col>7</xdr:col>
      <xdr:colOff>477360</xdr:colOff>
      <xdr:row>7768</xdr:row>
      <xdr:rowOff>112680</xdr:rowOff>
    </xdr:to>
    <xdr:sp macro="" textlink="">
      <xdr:nvSpPr>
        <xdr:cNvPr id="5781" name="Line 1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/>
      </xdr:nvSpPr>
      <xdr:spPr>
        <a:xfrm flipV="1">
          <a:off x="6675480" y="129390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7768</xdr:row>
      <xdr:rowOff>155160</xdr:rowOff>
    </xdr:from>
    <xdr:to>
      <xdr:col>11</xdr:col>
      <xdr:colOff>1080</xdr:colOff>
      <xdr:row>7769</xdr:row>
      <xdr:rowOff>98640</xdr:rowOff>
    </xdr:to>
    <xdr:sp macro="" textlink="">
      <xdr:nvSpPr>
        <xdr:cNvPr id="5782" name="Line 1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/>
      </xdr:nvSpPr>
      <xdr:spPr>
        <a:xfrm flipV="1">
          <a:off x="8742600" y="129405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7769</xdr:row>
      <xdr:rowOff>155160</xdr:rowOff>
    </xdr:from>
    <xdr:to>
      <xdr:col>5</xdr:col>
      <xdr:colOff>511560</xdr:colOff>
      <xdr:row>7770</xdr:row>
      <xdr:rowOff>99000</xdr:rowOff>
    </xdr:to>
    <xdr:sp macro="" textlink="">
      <xdr:nvSpPr>
        <xdr:cNvPr id="5783" name="Line 1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/>
      </xdr:nvSpPr>
      <xdr:spPr>
        <a:xfrm flipV="1">
          <a:off x="5516640" y="129421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7770</xdr:row>
      <xdr:rowOff>155880</xdr:rowOff>
    </xdr:from>
    <xdr:to>
      <xdr:col>8</xdr:col>
      <xdr:colOff>624600</xdr:colOff>
      <xdr:row>7771</xdr:row>
      <xdr:rowOff>99360</xdr:rowOff>
    </xdr:to>
    <xdr:sp macro="" textlink="">
      <xdr:nvSpPr>
        <xdr:cNvPr id="5784" name="Line 1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/>
      </xdr:nvSpPr>
      <xdr:spPr>
        <a:xfrm flipV="1">
          <a:off x="7382160" y="129437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7771</xdr:row>
      <xdr:rowOff>156240</xdr:rowOff>
    </xdr:from>
    <xdr:to>
      <xdr:col>5</xdr:col>
      <xdr:colOff>511560</xdr:colOff>
      <xdr:row>7772</xdr:row>
      <xdr:rowOff>100080</xdr:rowOff>
    </xdr:to>
    <xdr:sp macro="" textlink="">
      <xdr:nvSpPr>
        <xdr:cNvPr id="5785" name="Line 1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/>
      </xdr:nvSpPr>
      <xdr:spPr>
        <a:xfrm flipV="1">
          <a:off x="5516640" y="129454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7774</xdr:row>
      <xdr:rowOff>11520</xdr:rowOff>
    </xdr:from>
    <xdr:to>
      <xdr:col>7</xdr:col>
      <xdr:colOff>477360</xdr:colOff>
      <xdr:row>7774</xdr:row>
      <xdr:rowOff>117720</xdr:rowOff>
    </xdr:to>
    <xdr:sp macro="" textlink="">
      <xdr:nvSpPr>
        <xdr:cNvPr id="5786" name="Line 1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/>
      </xdr:nvSpPr>
      <xdr:spPr>
        <a:xfrm flipV="1">
          <a:off x="6675480" y="129488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7772</xdr:row>
      <xdr:rowOff>156960</xdr:rowOff>
    </xdr:from>
    <xdr:to>
      <xdr:col>7</xdr:col>
      <xdr:colOff>477360</xdr:colOff>
      <xdr:row>7773</xdr:row>
      <xdr:rowOff>100440</xdr:rowOff>
    </xdr:to>
    <xdr:sp macro="" textlink="">
      <xdr:nvSpPr>
        <xdr:cNvPr id="5787" name="Line 1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/>
      </xdr:nvSpPr>
      <xdr:spPr>
        <a:xfrm flipV="1">
          <a:off x="6675480" y="129470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7774</xdr:row>
      <xdr:rowOff>157320</xdr:rowOff>
    </xdr:from>
    <xdr:to>
      <xdr:col>5</xdr:col>
      <xdr:colOff>511560</xdr:colOff>
      <xdr:row>7775</xdr:row>
      <xdr:rowOff>101160</xdr:rowOff>
    </xdr:to>
    <xdr:sp macro="" textlink="">
      <xdr:nvSpPr>
        <xdr:cNvPr id="5788" name="Line 1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/>
      </xdr:nvSpPr>
      <xdr:spPr>
        <a:xfrm flipV="1">
          <a:off x="5516640" y="129503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7780</xdr:row>
      <xdr:rowOff>5040</xdr:rowOff>
    </xdr:from>
    <xdr:to>
      <xdr:col>4</xdr:col>
      <xdr:colOff>514800</xdr:colOff>
      <xdr:row>7780</xdr:row>
      <xdr:rowOff>111240</xdr:rowOff>
    </xdr:to>
    <xdr:sp macro="" textlink="">
      <xdr:nvSpPr>
        <xdr:cNvPr id="5789" name="Line 1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/>
      </xdr:nvSpPr>
      <xdr:spPr>
        <a:xfrm flipV="1">
          <a:off x="4864680" y="129591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7778</xdr:row>
      <xdr:rowOff>214920</xdr:rowOff>
    </xdr:from>
    <xdr:to>
      <xdr:col>4</xdr:col>
      <xdr:colOff>514800</xdr:colOff>
      <xdr:row>7779</xdr:row>
      <xdr:rowOff>93600</xdr:rowOff>
    </xdr:to>
    <xdr:sp macro="" textlink="">
      <xdr:nvSpPr>
        <xdr:cNvPr id="5790" name="Line 1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/>
      </xdr:nvSpPr>
      <xdr:spPr>
        <a:xfrm flipV="1">
          <a:off x="4864680" y="129573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7782</xdr:row>
      <xdr:rowOff>8640</xdr:rowOff>
    </xdr:from>
    <xdr:to>
      <xdr:col>7</xdr:col>
      <xdr:colOff>477360</xdr:colOff>
      <xdr:row>7782</xdr:row>
      <xdr:rowOff>114840</xdr:rowOff>
    </xdr:to>
    <xdr:sp macro="" textlink="">
      <xdr:nvSpPr>
        <xdr:cNvPr id="5791" name="Line 1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/>
      </xdr:nvSpPr>
      <xdr:spPr>
        <a:xfrm flipV="1">
          <a:off x="6675480" y="129624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7780</xdr:row>
      <xdr:rowOff>153720</xdr:rowOff>
    </xdr:from>
    <xdr:to>
      <xdr:col>7</xdr:col>
      <xdr:colOff>477360</xdr:colOff>
      <xdr:row>7781</xdr:row>
      <xdr:rowOff>97200</xdr:rowOff>
    </xdr:to>
    <xdr:sp macro="" textlink="">
      <xdr:nvSpPr>
        <xdr:cNvPr id="5792" name="Line 1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/>
      </xdr:nvSpPr>
      <xdr:spPr>
        <a:xfrm flipV="1">
          <a:off x="6675480" y="129606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7783</xdr:row>
      <xdr:rowOff>154800</xdr:rowOff>
    </xdr:from>
    <xdr:to>
      <xdr:col>7</xdr:col>
      <xdr:colOff>477360</xdr:colOff>
      <xdr:row>7784</xdr:row>
      <xdr:rowOff>98640</xdr:rowOff>
    </xdr:to>
    <xdr:sp macro="" textlink="">
      <xdr:nvSpPr>
        <xdr:cNvPr id="5793" name="Line 1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/>
      </xdr:nvSpPr>
      <xdr:spPr>
        <a:xfrm flipV="1">
          <a:off x="6675480" y="129655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7784</xdr:row>
      <xdr:rowOff>155520</xdr:rowOff>
    </xdr:from>
    <xdr:to>
      <xdr:col>4</xdr:col>
      <xdr:colOff>514800</xdr:colOff>
      <xdr:row>7785</xdr:row>
      <xdr:rowOff>99000</xdr:rowOff>
    </xdr:to>
    <xdr:sp macro="" textlink="">
      <xdr:nvSpPr>
        <xdr:cNvPr id="5794" name="Line 1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/>
      </xdr:nvSpPr>
      <xdr:spPr>
        <a:xfrm flipV="1">
          <a:off x="4864680" y="129671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7785</xdr:row>
      <xdr:rowOff>155880</xdr:rowOff>
    </xdr:from>
    <xdr:to>
      <xdr:col>7</xdr:col>
      <xdr:colOff>477360</xdr:colOff>
      <xdr:row>7786</xdr:row>
      <xdr:rowOff>99720</xdr:rowOff>
    </xdr:to>
    <xdr:sp macro="" textlink="">
      <xdr:nvSpPr>
        <xdr:cNvPr id="5795" name="Line 1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/>
      </xdr:nvSpPr>
      <xdr:spPr>
        <a:xfrm flipV="1">
          <a:off x="6675480" y="129688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7782</xdr:row>
      <xdr:rowOff>154440</xdr:rowOff>
    </xdr:from>
    <xdr:to>
      <xdr:col>11</xdr:col>
      <xdr:colOff>1080</xdr:colOff>
      <xdr:row>7783</xdr:row>
      <xdr:rowOff>97920</xdr:rowOff>
    </xdr:to>
    <xdr:sp macro="" textlink="">
      <xdr:nvSpPr>
        <xdr:cNvPr id="5796" name="Line 1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/>
      </xdr:nvSpPr>
      <xdr:spPr>
        <a:xfrm flipV="1">
          <a:off x="8742600" y="129639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7786</xdr:row>
      <xdr:rowOff>156600</xdr:rowOff>
    </xdr:from>
    <xdr:to>
      <xdr:col>11</xdr:col>
      <xdr:colOff>1080</xdr:colOff>
      <xdr:row>7787</xdr:row>
      <xdr:rowOff>100080</xdr:rowOff>
    </xdr:to>
    <xdr:sp macro="" textlink="">
      <xdr:nvSpPr>
        <xdr:cNvPr id="5797" name="Line 1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/>
      </xdr:nvSpPr>
      <xdr:spPr>
        <a:xfrm flipV="1">
          <a:off x="8742600" y="129704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7790</xdr:row>
      <xdr:rowOff>213840</xdr:rowOff>
    </xdr:from>
    <xdr:to>
      <xdr:col>4</xdr:col>
      <xdr:colOff>514800</xdr:colOff>
      <xdr:row>7791</xdr:row>
      <xdr:rowOff>92880</xdr:rowOff>
    </xdr:to>
    <xdr:sp macro="" textlink="">
      <xdr:nvSpPr>
        <xdr:cNvPr id="5798" name="Line 1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/>
      </xdr:nvSpPr>
      <xdr:spPr>
        <a:xfrm flipV="1">
          <a:off x="4864680" y="1297751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7797</xdr:row>
      <xdr:rowOff>209880</xdr:rowOff>
    </xdr:from>
    <xdr:to>
      <xdr:col>4</xdr:col>
      <xdr:colOff>514800</xdr:colOff>
      <xdr:row>7798</xdr:row>
      <xdr:rowOff>88920</xdr:rowOff>
    </xdr:to>
    <xdr:sp macro="" textlink="">
      <xdr:nvSpPr>
        <xdr:cNvPr id="5799" name="Line 1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/>
      </xdr:nvSpPr>
      <xdr:spPr>
        <a:xfrm flipV="1">
          <a:off x="4864680" y="1298949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7799</xdr:row>
      <xdr:rowOff>0</xdr:rowOff>
    </xdr:from>
    <xdr:to>
      <xdr:col>7</xdr:col>
      <xdr:colOff>477360</xdr:colOff>
      <xdr:row>7799</xdr:row>
      <xdr:rowOff>106200</xdr:rowOff>
    </xdr:to>
    <xdr:sp macro="" textlink="">
      <xdr:nvSpPr>
        <xdr:cNvPr id="5800" name="Line 1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/>
      </xdr:nvSpPr>
      <xdr:spPr>
        <a:xfrm flipV="1">
          <a:off x="6675480" y="1299129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7799</xdr:row>
      <xdr:rowOff>148680</xdr:rowOff>
    </xdr:from>
    <xdr:to>
      <xdr:col>8</xdr:col>
      <xdr:colOff>624600</xdr:colOff>
      <xdr:row>7800</xdr:row>
      <xdr:rowOff>92520</xdr:rowOff>
    </xdr:to>
    <xdr:sp macro="" textlink="">
      <xdr:nvSpPr>
        <xdr:cNvPr id="5801" name="Line 1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/>
      </xdr:nvSpPr>
      <xdr:spPr>
        <a:xfrm flipV="1">
          <a:off x="7382160" y="129927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7805</xdr:row>
      <xdr:rowOff>159480</xdr:rowOff>
    </xdr:from>
    <xdr:to>
      <xdr:col>8</xdr:col>
      <xdr:colOff>660600</xdr:colOff>
      <xdr:row>7806</xdr:row>
      <xdr:rowOff>102960</xdr:rowOff>
    </xdr:to>
    <xdr:sp macro="" textlink="">
      <xdr:nvSpPr>
        <xdr:cNvPr id="5802" name="Line 1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/>
      </xdr:nvSpPr>
      <xdr:spPr>
        <a:xfrm flipV="1">
          <a:off x="7418160" y="130032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7804</xdr:row>
      <xdr:rowOff>206640</xdr:rowOff>
    </xdr:from>
    <xdr:to>
      <xdr:col>8</xdr:col>
      <xdr:colOff>624600</xdr:colOff>
      <xdr:row>7805</xdr:row>
      <xdr:rowOff>85680</xdr:rowOff>
    </xdr:to>
    <xdr:sp macro="" textlink="">
      <xdr:nvSpPr>
        <xdr:cNvPr id="5803" name="Line 1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/>
      </xdr:nvSpPr>
      <xdr:spPr>
        <a:xfrm flipV="1">
          <a:off x="7382160" y="130014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7812</xdr:row>
      <xdr:rowOff>155880</xdr:rowOff>
    </xdr:from>
    <xdr:to>
      <xdr:col>8</xdr:col>
      <xdr:colOff>660600</xdr:colOff>
      <xdr:row>7813</xdr:row>
      <xdr:rowOff>99360</xdr:rowOff>
    </xdr:to>
    <xdr:sp macro="" textlink="">
      <xdr:nvSpPr>
        <xdr:cNvPr id="5804" name="Line 1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/>
      </xdr:nvSpPr>
      <xdr:spPr>
        <a:xfrm flipV="1">
          <a:off x="7418160" y="130152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7811</xdr:row>
      <xdr:rowOff>203040</xdr:rowOff>
    </xdr:from>
    <xdr:to>
      <xdr:col>8</xdr:col>
      <xdr:colOff>660600</xdr:colOff>
      <xdr:row>7812</xdr:row>
      <xdr:rowOff>82080</xdr:rowOff>
    </xdr:to>
    <xdr:sp macro="" textlink="">
      <xdr:nvSpPr>
        <xdr:cNvPr id="5805" name="Line 1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/>
      </xdr:nvSpPr>
      <xdr:spPr>
        <a:xfrm flipV="1">
          <a:off x="7418160" y="130134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7814</xdr:row>
      <xdr:rowOff>10440</xdr:rowOff>
    </xdr:from>
    <xdr:to>
      <xdr:col>7</xdr:col>
      <xdr:colOff>477360</xdr:colOff>
      <xdr:row>7814</xdr:row>
      <xdr:rowOff>116640</xdr:rowOff>
    </xdr:to>
    <xdr:sp macro="" textlink="">
      <xdr:nvSpPr>
        <xdr:cNvPr id="5806" name="Line 1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/>
      </xdr:nvSpPr>
      <xdr:spPr>
        <a:xfrm flipV="1">
          <a:off x="6675480" y="130170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7814</xdr:row>
      <xdr:rowOff>141840</xdr:rowOff>
    </xdr:from>
    <xdr:to>
      <xdr:col>8</xdr:col>
      <xdr:colOff>624600</xdr:colOff>
      <xdr:row>7815</xdr:row>
      <xdr:rowOff>85680</xdr:rowOff>
    </xdr:to>
    <xdr:sp macro="" textlink="">
      <xdr:nvSpPr>
        <xdr:cNvPr id="5807" name="Line 1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/>
      </xdr:nvSpPr>
      <xdr:spPr>
        <a:xfrm flipV="1">
          <a:off x="7382160" y="130183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7815</xdr:row>
      <xdr:rowOff>142560</xdr:rowOff>
    </xdr:from>
    <xdr:to>
      <xdr:col>4</xdr:col>
      <xdr:colOff>514800</xdr:colOff>
      <xdr:row>7816</xdr:row>
      <xdr:rowOff>86040</xdr:rowOff>
    </xdr:to>
    <xdr:sp macro="" textlink="">
      <xdr:nvSpPr>
        <xdr:cNvPr id="5808" name="Line 1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/>
      </xdr:nvSpPr>
      <xdr:spPr>
        <a:xfrm flipV="1">
          <a:off x="4864680" y="130200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7818</xdr:row>
      <xdr:rowOff>144000</xdr:rowOff>
    </xdr:from>
    <xdr:to>
      <xdr:col>4</xdr:col>
      <xdr:colOff>514800</xdr:colOff>
      <xdr:row>7819</xdr:row>
      <xdr:rowOff>87840</xdr:rowOff>
    </xdr:to>
    <xdr:sp macro="" textlink="">
      <xdr:nvSpPr>
        <xdr:cNvPr id="5809" name="Line 1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/>
      </xdr:nvSpPr>
      <xdr:spPr>
        <a:xfrm flipV="1">
          <a:off x="4864680" y="130249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7817</xdr:row>
      <xdr:rowOff>143640</xdr:rowOff>
    </xdr:from>
    <xdr:to>
      <xdr:col>5</xdr:col>
      <xdr:colOff>511560</xdr:colOff>
      <xdr:row>7818</xdr:row>
      <xdr:rowOff>87120</xdr:rowOff>
    </xdr:to>
    <xdr:sp macro="" textlink="">
      <xdr:nvSpPr>
        <xdr:cNvPr id="5810" name="Line 1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/>
      </xdr:nvSpPr>
      <xdr:spPr>
        <a:xfrm flipV="1">
          <a:off x="5516640" y="130232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7816</xdr:row>
      <xdr:rowOff>142920</xdr:rowOff>
    </xdr:from>
    <xdr:to>
      <xdr:col>7</xdr:col>
      <xdr:colOff>477360</xdr:colOff>
      <xdr:row>7817</xdr:row>
      <xdr:rowOff>86760</xdr:rowOff>
    </xdr:to>
    <xdr:sp macro="" textlink="">
      <xdr:nvSpPr>
        <xdr:cNvPr id="5811" name="Line 1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/>
      </xdr:nvSpPr>
      <xdr:spPr>
        <a:xfrm flipV="1">
          <a:off x="6675480" y="130216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7819</xdr:row>
      <xdr:rowOff>144360</xdr:rowOff>
    </xdr:from>
    <xdr:to>
      <xdr:col>7</xdr:col>
      <xdr:colOff>477360</xdr:colOff>
      <xdr:row>7820</xdr:row>
      <xdr:rowOff>87840</xdr:rowOff>
    </xdr:to>
    <xdr:sp macro="" textlink="">
      <xdr:nvSpPr>
        <xdr:cNvPr id="5812" name="Line 1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/>
      </xdr:nvSpPr>
      <xdr:spPr>
        <a:xfrm flipV="1">
          <a:off x="6675480" y="130265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7820</xdr:row>
      <xdr:rowOff>144720</xdr:rowOff>
    </xdr:from>
    <xdr:to>
      <xdr:col>8</xdr:col>
      <xdr:colOff>660600</xdr:colOff>
      <xdr:row>7821</xdr:row>
      <xdr:rowOff>88560</xdr:rowOff>
    </xdr:to>
    <xdr:sp macro="" textlink="">
      <xdr:nvSpPr>
        <xdr:cNvPr id="5813" name="Line 1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/>
      </xdr:nvSpPr>
      <xdr:spPr>
        <a:xfrm flipV="1">
          <a:off x="7418160" y="130281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7824</xdr:row>
      <xdr:rowOff>202320</xdr:rowOff>
    </xdr:from>
    <xdr:to>
      <xdr:col>4</xdr:col>
      <xdr:colOff>514800</xdr:colOff>
      <xdr:row>7825</xdr:row>
      <xdr:rowOff>81000</xdr:rowOff>
    </xdr:to>
    <xdr:sp macro="" textlink="">
      <xdr:nvSpPr>
        <xdr:cNvPr id="5814" name="Line 1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/>
      </xdr:nvSpPr>
      <xdr:spPr>
        <a:xfrm flipV="1">
          <a:off x="4864680" y="130352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7826</xdr:row>
      <xdr:rowOff>136440</xdr:rowOff>
    </xdr:from>
    <xdr:to>
      <xdr:col>6</xdr:col>
      <xdr:colOff>473760</xdr:colOff>
      <xdr:row>7827</xdr:row>
      <xdr:rowOff>79920</xdr:rowOff>
    </xdr:to>
    <xdr:sp macro="" textlink="">
      <xdr:nvSpPr>
        <xdr:cNvPr id="5815" name="Line 1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/>
      </xdr:nvSpPr>
      <xdr:spPr>
        <a:xfrm flipV="1">
          <a:off x="6112440" y="1303847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7825</xdr:row>
      <xdr:rowOff>154800</xdr:rowOff>
    </xdr:from>
    <xdr:to>
      <xdr:col>6</xdr:col>
      <xdr:colOff>473760</xdr:colOff>
      <xdr:row>7826</xdr:row>
      <xdr:rowOff>98640</xdr:rowOff>
    </xdr:to>
    <xdr:sp macro="" textlink="">
      <xdr:nvSpPr>
        <xdr:cNvPr id="5816" name="Line 1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/>
      </xdr:nvSpPr>
      <xdr:spPr>
        <a:xfrm flipV="1">
          <a:off x="6112440" y="130370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7827</xdr:row>
      <xdr:rowOff>141120</xdr:rowOff>
    </xdr:from>
    <xdr:to>
      <xdr:col>7</xdr:col>
      <xdr:colOff>477360</xdr:colOff>
      <xdr:row>7828</xdr:row>
      <xdr:rowOff>84960</xdr:rowOff>
    </xdr:to>
    <xdr:sp macro="" textlink="">
      <xdr:nvSpPr>
        <xdr:cNvPr id="5817" name="Line 1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/>
      </xdr:nvSpPr>
      <xdr:spPr>
        <a:xfrm flipV="1">
          <a:off x="6675480" y="130401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7828</xdr:row>
      <xdr:rowOff>141840</xdr:rowOff>
    </xdr:from>
    <xdr:to>
      <xdr:col>11</xdr:col>
      <xdr:colOff>1080</xdr:colOff>
      <xdr:row>7829</xdr:row>
      <xdr:rowOff>85320</xdr:rowOff>
    </xdr:to>
    <xdr:sp macro="" textlink="">
      <xdr:nvSpPr>
        <xdr:cNvPr id="5818" name="Line 1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/>
      </xdr:nvSpPr>
      <xdr:spPr>
        <a:xfrm flipV="1">
          <a:off x="8742600" y="1304178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7829</xdr:row>
      <xdr:rowOff>142200</xdr:rowOff>
    </xdr:from>
    <xdr:to>
      <xdr:col>3</xdr:col>
      <xdr:colOff>620640</xdr:colOff>
      <xdr:row>7830</xdr:row>
      <xdr:rowOff>85680</xdr:rowOff>
    </xdr:to>
    <xdr:sp macro="" textlink="">
      <xdr:nvSpPr>
        <xdr:cNvPr id="5819" name="Line 1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/>
      </xdr:nvSpPr>
      <xdr:spPr>
        <a:xfrm flipV="1">
          <a:off x="4093920" y="1304341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7830</xdr:row>
      <xdr:rowOff>142200</xdr:rowOff>
    </xdr:from>
    <xdr:to>
      <xdr:col>5</xdr:col>
      <xdr:colOff>511560</xdr:colOff>
      <xdr:row>7831</xdr:row>
      <xdr:rowOff>86040</xdr:rowOff>
    </xdr:to>
    <xdr:sp macro="" textlink="">
      <xdr:nvSpPr>
        <xdr:cNvPr id="5820" name="Line 1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/>
      </xdr:nvSpPr>
      <xdr:spPr>
        <a:xfrm flipV="1">
          <a:off x="5516640" y="130450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7832</xdr:row>
      <xdr:rowOff>143280</xdr:rowOff>
    </xdr:from>
    <xdr:to>
      <xdr:col>6</xdr:col>
      <xdr:colOff>500235</xdr:colOff>
      <xdr:row>7833</xdr:row>
      <xdr:rowOff>87120</xdr:rowOff>
    </xdr:to>
    <xdr:sp macro="" textlink="">
      <xdr:nvSpPr>
        <xdr:cNvPr id="5821" name="Line 1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/>
      </xdr:nvSpPr>
      <xdr:spPr>
        <a:xfrm flipV="1">
          <a:off x="6148440" y="1304830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7831</xdr:row>
      <xdr:rowOff>142920</xdr:rowOff>
    </xdr:from>
    <xdr:to>
      <xdr:col>8</xdr:col>
      <xdr:colOff>660600</xdr:colOff>
      <xdr:row>7832</xdr:row>
      <xdr:rowOff>86400</xdr:rowOff>
    </xdr:to>
    <xdr:sp macro="" textlink="">
      <xdr:nvSpPr>
        <xdr:cNvPr id="5822" name="Line 1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/>
      </xdr:nvSpPr>
      <xdr:spPr>
        <a:xfrm flipV="1">
          <a:off x="7418160" y="130466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7834</xdr:row>
      <xdr:rowOff>161280</xdr:rowOff>
    </xdr:from>
    <xdr:to>
      <xdr:col>7</xdr:col>
      <xdr:colOff>477360</xdr:colOff>
      <xdr:row>7835</xdr:row>
      <xdr:rowOff>105120</xdr:rowOff>
    </xdr:to>
    <xdr:sp macro="" textlink="">
      <xdr:nvSpPr>
        <xdr:cNvPr id="5823" name="Line 1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/>
      </xdr:nvSpPr>
      <xdr:spPr>
        <a:xfrm flipV="1">
          <a:off x="6675480" y="130517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7833</xdr:row>
      <xdr:rowOff>144000</xdr:rowOff>
    </xdr:from>
    <xdr:to>
      <xdr:col>7</xdr:col>
      <xdr:colOff>477360</xdr:colOff>
      <xdr:row>7834</xdr:row>
      <xdr:rowOff>87480</xdr:rowOff>
    </xdr:to>
    <xdr:sp macro="" textlink="">
      <xdr:nvSpPr>
        <xdr:cNvPr id="5824" name="Line 1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/>
      </xdr:nvSpPr>
      <xdr:spPr>
        <a:xfrm flipV="1">
          <a:off x="6675480" y="130499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7835</xdr:row>
      <xdr:rowOff>144720</xdr:rowOff>
    </xdr:from>
    <xdr:to>
      <xdr:col>3</xdr:col>
      <xdr:colOff>620640</xdr:colOff>
      <xdr:row>7836</xdr:row>
      <xdr:rowOff>88200</xdr:rowOff>
    </xdr:to>
    <xdr:sp macro="" textlink="">
      <xdr:nvSpPr>
        <xdr:cNvPr id="5825" name="Line 1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/>
      </xdr:nvSpPr>
      <xdr:spPr>
        <a:xfrm flipV="1">
          <a:off x="4093920" y="1305318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7836</xdr:row>
      <xdr:rowOff>145080</xdr:rowOff>
    </xdr:from>
    <xdr:to>
      <xdr:col>5</xdr:col>
      <xdr:colOff>511560</xdr:colOff>
      <xdr:row>7837</xdr:row>
      <xdr:rowOff>88920</xdr:rowOff>
    </xdr:to>
    <xdr:sp macro="" textlink="">
      <xdr:nvSpPr>
        <xdr:cNvPr id="5826" name="Line 1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/>
      </xdr:nvSpPr>
      <xdr:spPr>
        <a:xfrm flipV="1">
          <a:off x="5516640" y="1305482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7837</xdr:row>
      <xdr:rowOff>145800</xdr:rowOff>
    </xdr:from>
    <xdr:to>
      <xdr:col>8</xdr:col>
      <xdr:colOff>624600</xdr:colOff>
      <xdr:row>7838</xdr:row>
      <xdr:rowOff>89280</xdr:rowOff>
    </xdr:to>
    <xdr:sp macro="" textlink="">
      <xdr:nvSpPr>
        <xdr:cNvPr id="5827" name="Line 1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/>
      </xdr:nvSpPr>
      <xdr:spPr>
        <a:xfrm flipV="1">
          <a:off x="7382160" y="130564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7838</xdr:row>
      <xdr:rowOff>145800</xdr:rowOff>
    </xdr:from>
    <xdr:to>
      <xdr:col>11</xdr:col>
      <xdr:colOff>1080</xdr:colOff>
      <xdr:row>7839</xdr:row>
      <xdr:rowOff>89280</xdr:rowOff>
    </xdr:to>
    <xdr:sp macro="" textlink="">
      <xdr:nvSpPr>
        <xdr:cNvPr id="5828" name="Line 1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/>
      </xdr:nvSpPr>
      <xdr:spPr>
        <a:xfrm flipV="1">
          <a:off x="8742600" y="130580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7842</xdr:row>
      <xdr:rowOff>203400</xdr:rowOff>
    </xdr:from>
    <xdr:to>
      <xdr:col>8</xdr:col>
      <xdr:colOff>660600</xdr:colOff>
      <xdr:row>7843</xdr:row>
      <xdr:rowOff>82440</xdr:rowOff>
    </xdr:to>
    <xdr:sp macro="" textlink="">
      <xdr:nvSpPr>
        <xdr:cNvPr id="5829" name="Line 1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/>
      </xdr:nvSpPr>
      <xdr:spPr>
        <a:xfrm flipV="1">
          <a:off x="7418160" y="130651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7843</xdr:row>
      <xdr:rowOff>156240</xdr:rowOff>
    </xdr:from>
    <xdr:to>
      <xdr:col>3</xdr:col>
      <xdr:colOff>620640</xdr:colOff>
      <xdr:row>7844</xdr:row>
      <xdr:rowOff>99720</xdr:rowOff>
    </xdr:to>
    <xdr:sp macro="" textlink="">
      <xdr:nvSpPr>
        <xdr:cNvPr id="5830" name="Line 1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/>
      </xdr:nvSpPr>
      <xdr:spPr>
        <a:xfrm flipV="1">
          <a:off x="4093920" y="1306695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7846</xdr:row>
      <xdr:rowOff>15840</xdr:rowOff>
    </xdr:from>
    <xdr:to>
      <xdr:col>3</xdr:col>
      <xdr:colOff>620640</xdr:colOff>
      <xdr:row>7846</xdr:row>
      <xdr:rowOff>122040</xdr:rowOff>
    </xdr:to>
    <xdr:sp macro="" textlink="">
      <xdr:nvSpPr>
        <xdr:cNvPr id="5831" name="Line 1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/>
      </xdr:nvSpPr>
      <xdr:spPr>
        <a:xfrm flipV="1">
          <a:off x="4093920" y="1307042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7844</xdr:row>
      <xdr:rowOff>141840</xdr:rowOff>
    </xdr:from>
    <xdr:to>
      <xdr:col>7</xdr:col>
      <xdr:colOff>477360</xdr:colOff>
      <xdr:row>7845</xdr:row>
      <xdr:rowOff>85680</xdr:rowOff>
    </xdr:to>
    <xdr:sp macro="" textlink="">
      <xdr:nvSpPr>
        <xdr:cNvPr id="5832" name="Line 1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/>
      </xdr:nvSpPr>
      <xdr:spPr>
        <a:xfrm flipV="1">
          <a:off x="6675480" y="1306843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154080</xdr:colOff>
      <xdr:row>7847</xdr:row>
      <xdr:rowOff>16560</xdr:rowOff>
    </xdr:from>
    <xdr:to>
      <xdr:col>8</xdr:col>
      <xdr:colOff>618120</xdr:colOff>
      <xdr:row>7847</xdr:row>
      <xdr:rowOff>122760</xdr:rowOff>
    </xdr:to>
    <xdr:sp macro="" textlink="">
      <xdr:nvSpPr>
        <xdr:cNvPr id="5833" name="Line 1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/>
      </xdr:nvSpPr>
      <xdr:spPr>
        <a:xfrm flipV="1">
          <a:off x="7375680" y="130720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7847</xdr:row>
      <xdr:rowOff>143640</xdr:rowOff>
    </xdr:from>
    <xdr:to>
      <xdr:col>4</xdr:col>
      <xdr:colOff>514800</xdr:colOff>
      <xdr:row>7848</xdr:row>
      <xdr:rowOff>87120</xdr:rowOff>
    </xdr:to>
    <xdr:sp macro="" textlink="">
      <xdr:nvSpPr>
        <xdr:cNvPr id="5834" name="Line 1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/>
      </xdr:nvSpPr>
      <xdr:spPr>
        <a:xfrm flipV="1">
          <a:off x="4864680" y="1307332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7849</xdr:row>
      <xdr:rowOff>144360</xdr:rowOff>
    </xdr:from>
    <xdr:to>
      <xdr:col>3</xdr:col>
      <xdr:colOff>620640</xdr:colOff>
      <xdr:row>7850</xdr:row>
      <xdr:rowOff>87840</xdr:rowOff>
    </xdr:to>
    <xdr:sp macro="" textlink="">
      <xdr:nvSpPr>
        <xdr:cNvPr id="5835" name="Line 1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/>
      </xdr:nvSpPr>
      <xdr:spPr>
        <a:xfrm flipV="1">
          <a:off x="4093920" y="130765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7851</xdr:row>
      <xdr:rowOff>145440</xdr:rowOff>
    </xdr:from>
    <xdr:to>
      <xdr:col>7</xdr:col>
      <xdr:colOff>503835</xdr:colOff>
      <xdr:row>7852</xdr:row>
      <xdr:rowOff>88920</xdr:rowOff>
    </xdr:to>
    <xdr:sp macro="" textlink="">
      <xdr:nvSpPr>
        <xdr:cNvPr id="5836" name="Line 1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/>
      </xdr:nvSpPr>
      <xdr:spPr>
        <a:xfrm flipV="1">
          <a:off x="6711480" y="130798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7850</xdr:row>
      <xdr:rowOff>144720</xdr:rowOff>
    </xdr:from>
    <xdr:to>
      <xdr:col>8</xdr:col>
      <xdr:colOff>660600</xdr:colOff>
      <xdr:row>7851</xdr:row>
      <xdr:rowOff>88560</xdr:rowOff>
    </xdr:to>
    <xdr:sp macro="" textlink="">
      <xdr:nvSpPr>
        <xdr:cNvPr id="5837" name="Line 1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/>
      </xdr:nvSpPr>
      <xdr:spPr>
        <a:xfrm flipV="1">
          <a:off x="7418160" y="130782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7848</xdr:row>
      <xdr:rowOff>143640</xdr:rowOff>
    </xdr:from>
    <xdr:to>
      <xdr:col>11</xdr:col>
      <xdr:colOff>1080</xdr:colOff>
      <xdr:row>7849</xdr:row>
      <xdr:rowOff>87480</xdr:rowOff>
    </xdr:to>
    <xdr:sp macro="" textlink="">
      <xdr:nvSpPr>
        <xdr:cNvPr id="5838" name="Line 1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/>
      </xdr:nvSpPr>
      <xdr:spPr>
        <a:xfrm flipV="1">
          <a:off x="8742600" y="130749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7855</xdr:row>
      <xdr:rowOff>202320</xdr:rowOff>
    </xdr:from>
    <xdr:to>
      <xdr:col>5</xdr:col>
      <xdr:colOff>511560</xdr:colOff>
      <xdr:row>7856</xdr:row>
      <xdr:rowOff>81360</xdr:rowOff>
    </xdr:to>
    <xdr:sp macro="" textlink="">
      <xdr:nvSpPr>
        <xdr:cNvPr id="5839" name="Line 1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/>
      </xdr:nvSpPr>
      <xdr:spPr>
        <a:xfrm flipV="1">
          <a:off x="5516640" y="1308691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7856</xdr:row>
      <xdr:rowOff>155160</xdr:rowOff>
    </xdr:from>
    <xdr:to>
      <xdr:col>3</xdr:col>
      <xdr:colOff>620640</xdr:colOff>
      <xdr:row>7857</xdr:row>
      <xdr:rowOff>98640</xdr:rowOff>
    </xdr:to>
    <xdr:sp macro="" textlink="">
      <xdr:nvSpPr>
        <xdr:cNvPr id="5840" name="Line 1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/>
      </xdr:nvSpPr>
      <xdr:spPr>
        <a:xfrm flipV="1">
          <a:off x="4093920" y="1308871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7857</xdr:row>
      <xdr:rowOff>140760</xdr:rowOff>
    </xdr:from>
    <xdr:to>
      <xdr:col>8</xdr:col>
      <xdr:colOff>624600</xdr:colOff>
      <xdr:row>7858</xdr:row>
      <xdr:rowOff>84600</xdr:rowOff>
    </xdr:to>
    <xdr:sp macro="" textlink="">
      <xdr:nvSpPr>
        <xdr:cNvPr id="5841" name="Line 1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/>
      </xdr:nvSpPr>
      <xdr:spPr>
        <a:xfrm flipV="1">
          <a:off x="7382160" y="130901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7858</xdr:row>
      <xdr:rowOff>141480</xdr:rowOff>
    </xdr:from>
    <xdr:to>
      <xdr:col>7</xdr:col>
      <xdr:colOff>477360</xdr:colOff>
      <xdr:row>7859</xdr:row>
      <xdr:rowOff>84960</xdr:rowOff>
    </xdr:to>
    <xdr:sp macro="" textlink="">
      <xdr:nvSpPr>
        <xdr:cNvPr id="5842" name="Line 1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/>
      </xdr:nvSpPr>
      <xdr:spPr>
        <a:xfrm flipV="1">
          <a:off x="6675480" y="130918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7860</xdr:row>
      <xdr:rowOff>15120</xdr:rowOff>
    </xdr:from>
    <xdr:to>
      <xdr:col>5</xdr:col>
      <xdr:colOff>511560</xdr:colOff>
      <xdr:row>7860</xdr:row>
      <xdr:rowOff>121320</xdr:rowOff>
    </xdr:to>
    <xdr:sp macro="" textlink="">
      <xdr:nvSpPr>
        <xdr:cNvPr id="5843" name="Line 1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/>
      </xdr:nvSpPr>
      <xdr:spPr>
        <a:xfrm flipV="1">
          <a:off x="5516640" y="1309381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7860</xdr:row>
      <xdr:rowOff>141840</xdr:rowOff>
    </xdr:from>
    <xdr:to>
      <xdr:col>4</xdr:col>
      <xdr:colOff>514800</xdr:colOff>
      <xdr:row>7861</xdr:row>
      <xdr:rowOff>85680</xdr:rowOff>
    </xdr:to>
    <xdr:sp macro="" textlink="">
      <xdr:nvSpPr>
        <xdr:cNvPr id="5844" name="Line 1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/>
      </xdr:nvSpPr>
      <xdr:spPr>
        <a:xfrm flipV="1">
          <a:off x="4864680" y="130950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7862</xdr:row>
      <xdr:rowOff>15840</xdr:rowOff>
    </xdr:from>
    <xdr:to>
      <xdr:col>3</xdr:col>
      <xdr:colOff>620640</xdr:colOff>
      <xdr:row>7862</xdr:row>
      <xdr:rowOff>122040</xdr:rowOff>
    </xdr:to>
    <xdr:sp macro="" textlink="">
      <xdr:nvSpPr>
        <xdr:cNvPr id="5845" name="Line 1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/>
      </xdr:nvSpPr>
      <xdr:spPr>
        <a:xfrm flipV="1">
          <a:off x="4093920" y="130970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7862</xdr:row>
      <xdr:rowOff>142920</xdr:rowOff>
    </xdr:from>
    <xdr:to>
      <xdr:col>5</xdr:col>
      <xdr:colOff>511560</xdr:colOff>
      <xdr:row>7863</xdr:row>
      <xdr:rowOff>86760</xdr:rowOff>
    </xdr:to>
    <xdr:sp macro="" textlink="">
      <xdr:nvSpPr>
        <xdr:cNvPr id="5846" name="Line 1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/>
      </xdr:nvSpPr>
      <xdr:spPr>
        <a:xfrm flipV="1">
          <a:off x="5516640" y="130983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7864</xdr:row>
      <xdr:rowOff>16920</xdr:rowOff>
    </xdr:from>
    <xdr:to>
      <xdr:col>8</xdr:col>
      <xdr:colOff>624600</xdr:colOff>
      <xdr:row>7864</xdr:row>
      <xdr:rowOff>123120</xdr:rowOff>
    </xdr:to>
    <xdr:sp macro="" textlink="">
      <xdr:nvSpPr>
        <xdr:cNvPr id="5847" name="Line 1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/>
      </xdr:nvSpPr>
      <xdr:spPr>
        <a:xfrm flipV="1">
          <a:off x="7382160" y="131003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7867</xdr:row>
      <xdr:rowOff>200880</xdr:rowOff>
    </xdr:from>
    <xdr:to>
      <xdr:col>8</xdr:col>
      <xdr:colOff>660600</xdr:colOff>
      <xdr:row>7868</xdr:row>
      <xdr:rowOff>79920</xdr:rowOff>
    </xdr:to>
    <xdr:sp macro="" textlink="">
      <xdr:nvSpPr>
        <xdr:cNvPr id="5848" name="Line 1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/>
      </xdr:nvSpPr>
      <xdr:spPr>
        <a:xfrm flipV="1">
          <a:off x="7418160" y="131070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7868</xdr:row>
      <xdr:rowOff>153720</xdr:rowOff>
    </xdr:from>
    <xdr:to>
      <xdr:col>7</xdr:col>
      <xdr:colOff>477360</xdr:colOff>
      <xdr:row>7869</xdr:row>
      <xdr:rowOff>97200</xdr:rowOff>
    </xdr:to>
    <xdr:sp macro="" textlink="">
      <xdr:nvSpPr>
        <xdr:cNvPr id="5849" name="Line 1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/>
      </xdr:nvSpPr>
      <xdr:spPr>
        <a:xfrm flipV="1">
          <a:off x="6675480" y="131088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7870</xdr:row>
      <xdr:rowOff>12960</xdr:rowOff>
    </xdr:from>
    <xdr:to>
      <xdr:col>6</xdr:col>
      <xdr:colOff>473760</xdr:colOff>
      <xdr:row>7870</xdr:row>
      <xdr:rowOff>119160</xdr:rowOff>
    </xdr:to>
    <xdr:sp macro="" textlink="">
      <xdr:nvSpPr>
        <xdr:cNvPr id="5850" name="Line 1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/>
      </xdr:nvSpPr>
      <xdr:spPr>
        <a:xfrm flipV="1">
          <a:off x="6112440" y="131106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7870</xdr:row>
      <xdr:rowOff>140040</xdr:rowOff>
    </xdr:from>
    <xdr:to>
      <xdr:col>9</xdr:col>
      <xdr:colOff>516600</xdr:colOff>
      <xdr:row>7871</xdr:row>
      <xdr:rowOff>83520</xdr:rowOff>
    </xdr:to>
    <xdr:sp macro="" textlink="">
      <xdr:nvSpPr>
        <xdr:cNvPr id="5851" name="Line 1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/>
      </xdr:nvSpPr>
      <xdr:spPr>
        <a:xfrm flipV="1">
          <a:off x="8182440" y="131119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7872</xdr:row>
      <xdr:rowOff>14040</xdr:rowOff>
    </xdr:from>
    <xdr:to>
      <xdr:col>8</xdr:col>
      <xdr:colOff>624600</xdr:colOff>
      <xdr:row>7872</xdr:row>
      <xdr:rowOff>120240</xdr:rowOff>
    </xdr:to>
    <xdr:sp macro="" textlink="">
      <xdr:nvSpPr>
        <xdr:cNvPr id="5852" name="Line 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/>
      </xdr:nvSpPr>
      <xdr:spPr>
        <a:xfrm flipV="1">
          <a:off x="7382160" y="131139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7872</xdr:row>
      <xdr:rowOff>140760</xdr:rowOff>
    </xdr:from>
    <xdr:to>
      <xdr:col>6</xdr:col>
      <xdr:colOff>473760</xdr:colOff>
      <xdr:row>7873</xdr:row>
      <xdr:rowOff>84240</xdr:rowOff>
    </xdr:to>
    <xdr:sp macro="" textlink="">
      <xdr:nvSpPr>
        <xdr:cNvPr id="5853" name="Line 1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/>
      </xdr:nvSpPr>
      <xdr:spPr>
        <a:xfrm flipV="1">
          <a:off x="6112440" y="131152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80280</xdr:colOff>
      <xdr:row>7873</xdr:row>
      <xdr:rowOff>131400</xdr:rowOff>
    </xdr:from>
    <xdr:to>
      <xdr:col>4</xdr:col>
      <xdr:colOff>544320</xdr:colOff>
      <xdr:row>7874</xdr:row>
      <xdr:rowOff>74880</xdr:rowOff>
    </xdr:to>
    <xdr:sp macro="" textlink="">
      <xdr:nvSpPr>
        <xdr:cNvPr id="5854" name="Line 1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/>
      </xdr:nvSpPr>
      <xdr:spPr>
        <a:xfrm flipV="1">
          <a:off x="4894200" y="131167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7874</xdr:row>
      <xdr:rowOff>141480</xdr:rowOff>
    </xdr:from>
    <xdr:to>
      <xdr:col>7</xdr:col>
      <xdr:colOff>477360</xdr:colOff>
      <xdr:row>7875</xdr:row>
      <xdr:rowOff>85320</xdr:rowOff>
    </xdr:to>
    <xdr:sp macro="" textlink="">
      <xdr:nvSpPr>
        <xdr:cNvPr id="5855" name="Line 1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/>
      </xdr:nvSpPr>
      <xdr:spPr>
        <a:xfrm flipV="1">
          <a:off x="6675480" y="1311848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7875</xdr:row>
      <xdr:rowOff>142200</xdr:rowOff>
    </xdr:from>
    <xdr:to>
      <xdr:col>8</xdr:col>
      <xdr:colOff>624600</xdr:colOff>
      <xdr:row>7876</xdr:row>
      <xdr:rowOff>85680</xdr:rowOff>
    </xdr:to>
    <xdr:sp macro="" textlink="">
      <xdr:nvSpPr>
        <xdr:cNvPr id="5856" name="Line 1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/>
      </xdr:nvSpPr>
      <xdr:spPr>
        <a:xfrm flipV="1">
          <a:off x="7382160" y="1312011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7880</xdr:row>
      <xdr:rowOff>8280</xdr:rowOff>
    </xdr:from>
    <xdr:to>
      <xdr:col>4</xdr:col>
      <xdr:colOff>514800</xdr:colOff>
      <xdr:row>7880</xdr:row>
      <xdr:rowOff>114480</xdr:rowOff>
    </xdr:to>
    <xdr:sp macro="" textlink="">
      <xdr:nvSpPr>
        <xdr:cNvPr id="5857" name="Line 1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/>
      </xdr:nvSpPr>
      <xdr:spPr>
        <a:xfrm flipV="1">
          <a:off x="4864680" y="1312754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7887</xdr:row>
      <xdr:rowOff>4680</xdr:rowOff>
    </xdr:from>
    <xdr:to>
      <xdr:col>8</xdr:col>
      <xdr:colOff>624600</xdr:colOff>
      <xdr:row>7887</xdr:row>
      <xdr:rowOff>110880</xdr:rowOff>
    </xdr:to>
    <xdr:sp macro="" textlink="">
      <xdr:nvSpPr>
        <xdr:cNvPr id="5858" name="Line 1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/>
      </xdr:nvSpPr>
      <xdr:spPr>
        <a:xfrm flipV="1">
          <a:off x="7382160" y="131395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7888</xdr:row>
      <xdr:rowOff>21960</xdr:rowOff>
    </xdr:from>
    <xdr:to>
      <xdr:col>8</xdr:col>
      <xdr:colOff>660600</xdr:colOff>
      <xdr:row>7888</xdr:row>
      <xdr:rowOff>128160</xdr:rowOff>
    </xdr:to>
    <xdr:sp macro="" textlink="">
      <xdr:nvSpPr>
        <xdr:cNvPr id="5859" name="Line 1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/>
      </xdr:nvSpPr>
      <xdr:spPr>
        <a:xfrm flipV="1">
          <a:off x="7418160" y="131413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7889</xdr:row>
      <xdr:rowOff>8280</xdr:rowOff>
    </xdr:from>
    <xdr:to>
      <xdr:col>7</xdr:col>
      <xdr:colOff>477360</xdr:colOff>
      <xdr:row>7889</xdr:row>
      <xdr:rowOff>114480</xdr:rowOff>
    </xdr:to>
    <xdr:sp macro="" textlink="">
      <xdr:nvSpPr>
        <xdr:cNvPr id="5860" name="Line 1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/>
      </xdr:nvSpPr>
      <xdr:spPr>
        <a:xfrm flipV="1">
          <a:off x="6675480" y="131428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7889</xdr:row>
      <xdr:rowOff>135000</xdr:rowOff>
    </xdr:from>
    <xdr:to>
      <xdr:col>3</xdr:col>
      <xdr:colOff>620640</xdr:colOff>
      <xdr:row>7890</xdr:row>
      <xdr:rowOff>78480</xdr:rowOff>
    </xdr:to>
    <xdr:sp macro="" textlink="">
      <xdr:nvSpPr>
        <xdr:cNvPr id="5861" name="Line 1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/>
      </xdr:nvSpPr>
      <xdr:spPr>
        <a:xfrm flipV="1">
          <a:off x="4093920" y="131440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7893</xdr:row>
      <xdr:rowOff>154080</xdr:rowOff>
    </xdr:from>
    <xdr:to>
      <xdr:col>3</xdr:col>
      <xdr:colOff>620640</xdr:colOff>
      <xdr:row>7894</xdr:row>
      <xdr:rowOff>97560</xdr:rowOff>
    </xdr:to>
    <xdr:sp macro="" textlink="">
      <xdr:nvSpPr>
        <xdr:cNvPr id="5862" name="Line 1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/>
      </xdr:nvSpPr>
      <xdr:spPr>
        <a:xfrm flipV="1">
          <a:off x="4093920" y="131507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7891</xdr:row>
      <xdr:rowOff>155160</xdr:rowOff>
    </xdr:from>
    <xdr:to>
      <xdr:col>3</xdr:col>
      <xdr:colOff>620640</xdr:colOff>
      <xdr:row>7892</xdr:row>
      <xdr:rowOff>98640</xdr:rowOff>
    </xdr:to>
    <xdr:sp macro="" textlink="">
      <xdr:nvSpPr>
        <xdr:cNvPr id="5863" name="Line 1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/>
      </xdr:nvSpPr>
      <xdr:spPr>
        <a:xfrm flipV="1">
          <a:off x="4093920" y="131475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7892</xdr:row>
      <xdr:rowOff>136440</xdr:rowOff>
    </xdr:from>
    <xdr:to>
      <xdr:col>7</xdr:col>
      <xdr:colOff>477360</xdr:colOff>
      <xdr:row>7893</xdr:row>
      <xdr:rowOff>80280</xdr:rowOff>
    </xdr:to>
    <xdr:sp macro="" textlink="">
      <xdr:nvSpPr>
        <xdr:cNvPr id="5864" name="Line 1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/>
      </xdr:nvSpPr>
      <xdr:spPr>
        <a:xfrm flipV="1">
          <a:off x="6675480" y="131489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7890</xdr:row>
      <xdr:rowOff>135360</xdr:rowOff>
    </xdr:from>
    <xdr:to>
      <xdr:col>11</xdr:col>
      <xdr:colOff>1080</xdr:colOff>
      <xdr:row>7891</xdr:row>
      <xdr:rowOff>79200</xdr:rowOff>
    </xdr:to>
    <xdr:sp macro="" textlink="">
      <xdr:nvSpPr>
        <xdr:cNvPr id="5865" name="Line 1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/>
      </xdr:nvSpPr>
      <xdr:spPr>
        <a:xfrm flipV="1">
          <a:off x="8742600" y="131457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7899</xdr:row>
      <xdr:rowOff>20520</xdr:rowOff>
    </xdr:from>
    <xdr:to>
      <xdr:col>4</xdr:col>
      <xdr:colOff>514800</xdr:colOff>
      <xdr:row>7899</xdr:row>
      <xdr:rowOff>126720</xdr:rowOff>
    </xdr:to>
    <xdr:sp macro="" textlink="">
      <xdr:nvSpPr>
        <xdr:cNvPr id="5866" name="Line 1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/>
      </xdr:nvSpPr>
      <xdr:spPr>
        <a:xfrm flipV="1">
          <a:off x="4864680" y="131598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7898</xdr:row>
      <xdr:rowOff>3240</xdr:rowOff>
    </xdr:from>
    <xdr:to>
      <xdr:col>4</xdr:col>
      <xdr:colOff>514800</xdr:colOff>
      <xdr:row>7898</xdr:row>
      <xdr:rowOff>109440</xdr:rowOff>
    </xdr:to>
    <xdr:sp macro="" textlink="">
      <xdr:nvSpPr>
        <xdr:cNvPr id="5867" name="Line 1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/>
      </xdr:nvSpPr>
      <xdr:spPr>
        <a:xfrm flipV="1">
          <a:off x="4864680" y="131580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7900</xdr:row>
      <xdr:rowOff>6480</xdr:rowOff>
    </xdr:from>
    <xdr:to>
      <xdr:col>8</xdr:col>
      <xdr:colOff>624600</xdr:colOff>
      <xdr:row>7900</xdr:row>
      <xdr:rowOff>112680</xdr:rowOff>
    </xdr:to>
    <xdr:sp macro="" textlink="">
      <xdr:nvSpPr>
        <xdr:cNvPr id="5868" name="Line 1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/>
      </xdr:nvSpPr>
      <xdr:spPr>
        <a:xfrm flipV="1">
          <a:off x="7382160" y="1316131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120600</xdr:colOff>
      <xdr:row>7901</xdr:row>
      <xdr:rowOff>6840</xdr:rowOff>
    </xdr:from>
    <xdr:to>
      <xdr:col>3</xdr:col>
      <xdr:colOff>584640</xdr:colOff>
      <xdr:row>7901</xdr:row>
      <xdr:rowOff>113040</xdr:rowOff>
    </xdr:to>
    <xdr:sp macro="" textlink="">
      <xdr:nvSpPr>
        <xdr:cNvPr id="5869" name="Line 1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/>
      </xdr:nvSpPr>
      <xdr:spPr>
        <a:xfrm flipV="1">
          <a:off x="4057920" y="1316295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7905</xdr:row>
      <xdr:rowOff>8640</xdr:rowOff>
    </xdr:from>
    <xdr:to>
      <xdr:col>3</xdr:col>
      <xdr:colOff>620640</xdr:colOff>
      <xdr:row>7905</xdr:row>
      <xdr:rowOff>114840</xdr:rowOff>
    </xdr:to>
    <xdr:sp macro="" textlink="">
      <xdr:nvSpPr>
        <xdr:cNvPr id="5870" name="Line 1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/>
      </xdr:nvSpPr>
      <xdr:spPr>
        <a:xfrm flipV="1">
          <a:off x="4093920" y="1316946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7908</xdr:row>
      <xdr:rowOff>9720</xdr:rowOff>
    </xdr:from>
    <xdr:to>
      <xdr:col>4</xdr:col>
      <xdr:colOff>514800</xdr:colOff>
      <xdr:row>7908</xdr:row>
      <xdr:rowOff>115920</xdr:rowOff>
    </xdr:to>
    <xdr:sp macro="" textlink="">
      <xdr:nvSpPr>
        <xdr:cNvPr id="5871" name="Line 1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/>
      </xdr:nvSpPr>
      <xdr:spPr>
        <a:xfrm flipV="1">
          <a:off x="4864680" y="131743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7907</xdr:row>
      <xdr:rowOff>9720</xdr:rowOff>
    </xdr:from>
    <xdr:to>
      <xdr:col>5</xdr:col>
      <xdr:colOff>511560</xdr:colOff>
      <xdr:row>7907</xdr:row>
      <xdr:rowOff>115920</xdr:rowOff>
    </xdr:to>
    <xdr:sp macro="" textlink="">
      <xdr:nvSpPr>
        <xdr:cNvPr id="5872" name="Line 1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/>
      </xdr:nvSpPr>
      <xdr:spPr>
        <a:xfrm flipV="1">
          <a:off x="5516640" y="131727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7902</xdr:row>
      <xdr:rowOff>7200</xdr:rowOff>
    </xdr:from>
    <xdr:to>
      <xdr:col>6</xdr:col>
      <xdr:colOff>473760</xdr:colOff>
      <xdr:row>7902</xdr:row>
      <xdr:rowOff>113400</xdr:rowOff>
    </xdr:to>
    <xdr:sp macro="" textlink="">
      <xdr:nvSpPr>
        <xdr:cNvPr id="5873" name="Line 1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/>
      </xdr:nvSpPr>
      <xdr:spPr>
        <a:xfrm flipV="1">
          <a:off x="6112440" y="131645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7904</xdr:row>
      <xdr:rowOff>7920</xdr:rowOff>
    </xdr:from>
    <xdr:to>
      <xdr:col>6</xdr:col>
      <xdr:colOff>473760</xdr:colOff>
      <xdr:row>7904</xdr:row>
      <xdr:rowOff>114120</xdr:rowOff>
    </xdr:to>
    <xdr:sp macro="" textlink="">
      <xdr:nvSpPr>
        <xdr:cNvPr id="5874" name="Line 1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/>
      </xdr:nvSpPr>
      <xdr:spPr>
        <a:xfrm flipV="1">
          <a:off x="6112440" y="131678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7906</xdr:row>
      <xdr:rowOff>9000</xdr:rowOff>
    </xdr:from>
    <xdr:to>
      <xdr:col>7</xdr:col>
      <xdr:colOff>477360</xdr:colOff>
      <xdr:row>7906</xdr:row>
      <xdr:rowOff>115200</xdr:rowOff>
    </xdr:to>
    <xdr:sp macro="" textlink="">
      <xdr:nvSpPr>
        <xdr:cNvPr id="5875" name="Line 1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/>
      </xdr:nvSpPr>
      <xdr:spPr>
        <a:xfrm flipV="1">
          <a:off x="6675480" y="1317110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7903</xdr:row>
      <xdr:rowOff>7560</xdr:rowOff>
    </xdr:from>
    <xdr:to>
      <xdr:col>9</xdr:col>
      <xdr:colOff>516600</xdr:colOff>
      <xdr:row>7903</xdr:row>
      <xdr:rowOff>113760</xdr:rowOff>
    </xdr:to>
    <xdr:sp macro="" textlink="">
      <xdr:nvSpPr>
        <xdr:cNvPr id="5876" name="Line 1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/>
      </xdr:nvSpPr>
      <xdr:spPr>
        <a:xfrm flipV="1">
          <a:off x="8182440" y="131662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7912</xdr:row>
      <xdr:rowOff>2520</xdr:rowOff>
    </xdr:from>
    <xdr:to>
      <xdr:col>3</xdr:col>
      <xdr:colOff>620640</xdr:colOff>
      <xdr:row>7912</xdr:row>
      <xdr:rowOff>108720</xdr:rowOff>
    </xdr:to>
    <xdr:sp macro="" textlink="">
      <xdr:nvSpPr>
        <xdr:cNvPr id="5877" name="Line 1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/>
      </xdr:nvSpPr>
      <xdr:spPr>
        <a:xfrm flipV="1">
          <a:off x="4093920" y="131814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7912</xdr:row>
      <xdr:rowOff>146520</xdr:rowOff>
    </xdr:from>
    <xdr:to>
      <xdr:col>8</xdr:col>
      <xdr:colOff>624600</xdr:colOff>
      <xdr:row>7913</xdr:row>
      <xdr:rowOff>90000</xdr:rowOff>
    </xdr:to>
    <xdr:sp macro="" textlink="">
      <xdr:nvSpPr>
        <xdr:cNvPr id="5878" name="Line 1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/>
      </xdr:nvSpPr>
      <xdr:spPr>
        <a:xfrm flipV="1">
          <a:off x="7382160" y="1318286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7914</xdr:row>
      <xdr:rowOff>5760</xdr:rowOff>
    </xdr:from>
    <xdr:to>
      <xdr:col>9</xdr:col>
      <xdr:colOff>516600</xdr:colOff>
      <xdr:row>7914</xdr:row>
      <xdr:rowOff>111960</xdr:rowOff>
    </xdr:to>
    <xdr:sp macro="" textlink="">
      <xdr:nvSpPr>
        <xdr:cNvPr id="5879" name="Line 1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/>
      </xdr:nvSpPr>
      <xdr:spPr>
        <a:xfrm flipV="1">
          <a:off x="8182440" y="1318471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7915</xdr:row>
      <xdr:rowOff>6120</xdr:rowOff>
    </xdr:from>
    <xdr:to>
      <xdr:col>8</xdr:col>
      <xdr:colOff>660600</xdr:colOff>
      <xdr:row>7915</xdr:row>
      <xdr:rowOff>112320</xdr:rowOff>
    </xdr:to>
    <xdr:sp macro="" textlink="">
      <xdr:nvSpPr>
        <xdr:cNvPr id="5880" name="Line 1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/>
      </xdr:nvSpPr>
      <xdr:spPr>
        <a:xfrm flipV="1">
          <a:off x="7418160" y="131863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205920</xdr:colOff>
      <xdr:row>7916</xdr:row>
      <xdr:rowOff>16200</xdr:rowOff>
    </xdr:from>
    <xdr:to>
      <xdr:col>3</xdr:col>
      <xdr:colOff>669960</xdr:colOff>
      <xdr:row>7916</xdr:row>
      <xdr:rowOff>122400</xdr:rowOff>
    </xdr:to>
    <xdr:sp macro="" textlink="">
      <xdr:nvSpPr>
        <xdr:cNvPr id="5881" name="Line 1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/>
      </xdr:nvSpPr>
      <xdr:spPr>
        <a:xfrm flipV="1">
          <a:off x="4143240" y="131880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7919</xdr:row>
      <xdr:rowOff>135000</xdr:rowOff>
    </xdr:from>
    <xdr:to>
      <xdr:col>3</xdr:col>
      <xdr:colOff>620640</xdr:colOff>
      <xdr:row>7920</xdr:row>
      <xdr:rowOff>78480</xdr:rowOff>
    </xdr:to>
    <xdr:sp macro="" textlink="">
      <xdr:nvSpPr>
        <xdr:cNvPr id="5882" name="Line 1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/>
      </xdr:nvSpPr>
      <xdr:spPr>
        <a:xfrm flipV="1">
          <a:off x="4093920" y="131941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7924</xdr:row>
      <xdr:rowOff>10080</xdr:rowOff>
    </xdr:from>
    <xdr:to>
      <xdr:col>4</xdr:col>
      <xdr:colOff>514800</xdr:colOff>
      <xdr:row>7924</xdr:row>
      <xdr:rowOff>116280</xdr:rowOff>
    </xdr:to>
    <xdr:sp macro="" textlink="">
      <xdr:nvSpPr>
        <xdr:cNvPr id="5883" name="Line 1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/>
      </xdr:nvSpPr>
      <xdr:spPr>
        <a:xfrm flipV="1">
          <a:off x="4864680" y="132010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7926</xdr:row>
      <xdr:rowOff>154800</xdr:rowOff>
    </xdr:from>
    <xdr:to>
      <xdr:col>4</xdr:col>
      <xdr:colOff>514800</xdr:colOff>
      <xdr:row>7927</xdr:row>
      <xdr:rowOff>98280</xdr:rowOff>
    </xdr:to>
    <xdr:sp macro="" textlink="">
      <xdr:nvSpPr>
        <xdr:cNvPr id="5884" name="Line 1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/>
      </xdr:nvSpPr>
      <xdr:spPr>
        <a:xfrm flipV="1">
          <a:off x="4864680" y="132057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7926</xdr:row>
      <xdr:rowOff>10800</xdr:rowOff>
    </xdr:from>
    <xdr:to>
      <xdr:col>4</xdr:col>
      <xdr:colOff>514800</xdr:colOff>
      <xdr:row>7926</xdr:row>
      <xdr:rowOff>117000</xdr:rowOff>
    </xdr:to>
    <xdr:sp macro="" textlink="">
      <xdr:nvSpPr>
        <xdr:cNvPr id="5885" name="Line 1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/>
      </xdr:nvSpPr>
      <xdr:spPr>
        <a:xfrm flipV="1">
          <a:off x="4864680" y="132042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7922</xdr:row>
      <xdr:rowOff>9000</xdr:rowOff>
    </xdr:from>
    <xdr:to>
      <xdr:col>6</xdr:col>
      <xdr:colOff>473760</xdr:colOff>
      <xdr:row>7922</xdr:row>
      <xdr:rowOff>115200</xdr:rowOff>
    </xdr:to>
    <xdr:sp macro="" textlink="">
      <xdr:nvSpPr>
        <xdr:cNvPr id="5886" name="Line 1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/>
      </xdr:nvSpPr>
      <xdr:spPr>
        <a:xfrm flipV="1">
          <a:off x="6112440" y="131977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7916</xdr:row>
      <xdr:rowOff>133920</xdr:rowOff>
    </xdr:from>
    <xdr:to>
      <xdr:col>6</xdr:col>
      <xdr:colOff>473760</xdr:colOff>
      <xdr:row>7917</xdr:row>
      <xdr:rowOff>77400</xdr:rowOff>
    </xdr:to>
    <xdr:sp macro="" textlink="">
      <xdr:nvSpPr>
        <xdr:cNvPr id="5887" name="Line 1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/>
      </xdr:nvSpPr>
      <xdr:spPr>
        <a:xfrm flipV="1">
          <a:off x="6112440" y="131892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7918</xdr:row>
      <xdr:rowOff>7200</xdr:rowOff>
    </xdr:from>
    <xdr:to>
      <xdr:col>7</xdr:col>
      <xdr:colOff>477360</xdr:colOff>
      <xdr:row>7918</xdr:row>
      <xdr:rowOff>113400</xdr:rowOff>
    </xdr:to>
    <xdr:sp macro="" textlink="">
      <xdr:nvSpPr>
        <xdr:cNvPr id="5888" name="Line 1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/>
      </xdr:nvSpPr>
      <xdr:spPr>
        <a:xfrm flipV="1">
          <a:off x="6675480" y="131912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7919</xdr:row>
      <xdr:rowOff>7920</xdr:rowOff>
    </xdr:from>
    <xdr:to>
      <xdr:col>8</xdr:col>
      <xdr:colOff>624600</xdr:colOff>
      <xdr:row>7919</xdr:row>
      <xdr:rowOff>114120</xdr:rowOff>
    </xdr:to>
    <xdr:sp macro="" textlink="">
      <xdr:nvSpPr>
        <xdr:cNvPr id="5889" name="Line 1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/>
      </xdr:nvSpPr>
      <xdr:spPr>
        <a:xfrm flipV="1">
          <a:off x="7382160" y="131928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52920</xdr:colOff>
      <xdr:row>7922</xdr:row>
      <xdr:rowOff>155160</xdr:rowOff>
    </xdr:from>
    <xdr:to>
      <xdr:col>8</xdr:col>
      <xdr:colOff>2610</xdr:colOff>
      <xdr:row>7923</xdr:row>
      <xdr:rowOff>99000</xdr:rowOff>
    </xdr:to>
    <xdr:sp macro="" textlink="">
      <xdr:nvSpPr>
        <xdr:cNvPr id="5890" name="Line 1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/>
      </xdr:nvSpPr>
      <xdr:spPr>
        <a:xfrm flipV="1">
          <a:off x="6715080" y="131992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7921</xdr:row>
      <xdr:rowOff>9000</xdr:rowOff>
    </xdr:from>
    <xdr:to>
      <xdr:col>8</xdr:col>
      <xdr:colOff>624600</xdr:colOff>
      <xdr:row>7921</xdr:row>
      <xdr:rowOff>115200</xdr:rowOff>
    </xdr:to>
    <xdr:sp macro="" textlink="">
      <xdr:nvSpPr>
        <xdr:cNvPr id="5891" name="Line 1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/>
      </xdr:nvSpPr>
      <xdr:spPr>
        <a:xfrm flipV="1">
          <a:off x="7382160" y="131961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7924</xdr:row>
      <xdr:rowOff>137160</xdr:rowOff>
    </xdr:from>
    <xdr:to>
      <xdr:col>9</xdr:col>
      <xdr:colOff>516600</xdr:colOff>
      <xdr:row>7925</xdr:row>
      <xdr:rowOff>81000</xdr:rowOff>
    </xdr:to>
    <xdr:sp macro="" textlink="">
      <xdr:nvSpPr>
        <xdr:cNvPr id="5892" name="Line 1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/>
      </xdr:nvSpPr>
      <xdr:spPr>
        <a:xfrm flipV="1">
          <a:off x="8182440" y="132022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7930</xdr:row>
      <xdr:rowOff>195840</xdr:rowOff>
    </xdr:from>
    <xdr:to>
      <xdr:col>5</xdr:col>
      <xdr:colOff>511560</xdr:colOff>
      <xdr:row>7931</xdr:row>
      <xdr:rowOff>74520</xdr:rowOff>
    </xdr:to>
    <xdr:sp macro="" textlink="">
      <xdr:nvSpPr>
        <xdr:cNvPr id="5893" name="Line 1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/>
      </xdr:nvSpPr>
      <xdr:spPr>
        <a:xfrm flipV="1">
          <a:off x="5516640" y="132126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7931</xdr:row>
      <xdr:rowOff>148320</xdr:rowOff>
    </xdr:from>
    <xdr:to>
      <xdr:col>9</xdr:col>
      <xdr:colOff>516600</xdr:colOff>
      <xdr:row>7932</xdr:row>
      <xdr:rowOff>92160</xdr:rowOff>
    </xdr:to>
    <xdr:sp macro="" textlink="">
      <xdr:nvSpPr>
        <xdr:cNvPr id="5894" name="Line 1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/>
      </xdr:nvSpPr>
      <xdr:spPr>
        <a:xfrm flipV="1">
          <a:off x="8182440" y="132144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124560</xdr:colOff>
      <xdr:row>7933</xdr:row>
      <xdr:rowOff>7560</xdr:rowOff>
    </xdr:from>
    <xdr:to>
      <xdr:col>8</xdr:col>
      <xdr:colOff>588600</xdr:colOff>
      <xdr:row>7933</xdr:row>
      <xdr:rowOff>113760</xdr:rowOff>
    </xdr:to>
    <xdr:sp macro="" textlink="">
      <xdr:nvSpPr>
        <xdr:cNvPr id="5895" name="Line 1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/>
      </xdr:nvSpPr>
      <xdr:spPr>
        <a:xfrm flipV="1">
          <a:off x="7346160" y="1321625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120600</xdr:colOff>
      <xdr:row>7934</xdr:row>
      <xdr:rowOff>7920</xdr:rowOff>
    </xdr:from>
    <xdr:to>
      <xdr:col>3</xdr:col>
      <xdr:colOff>584640</xdr:colOff>
      <xdr:row>7934</xdr:row>
      <xdr:rowOff>114120</xdr:rowOff>
    </xdr:to>
    <xdr:sp macro="" textlink="">
      <xdr:nvSpPr>
        <xdr:cNvPr id="5896" name="Line 1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/>
      </xdr:nvSpPr>
      <xdr:spPr>
        <a:xfrm flipV="1">
          <a:off x="4057920" y="1321788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7935</xdr:row>
      <xdr:rowOff>8640</xdr:rowOff>
    </xdr:from>
    <xdr:to>
      <xdr:col>4</xdr:col>
      <xdr:colOff>514800</xdr:colOff>
      <xdr:row>7935</xdr:row>
      <xdr:rowOff>114840</xdr:rowOff>
    </xdr:to>
    <xdr:sp macro="" textlink="">
      <xdr:nvSpPr>
        <xdr:cNvPr id="5897" name="Line 1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/>
      </xdr:nvSpPr>
      <xdr:spPr>
        <a:xfrm flipV="1">
          <a:off x="4864680" y="1321952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7936</xdr:row>
      <xdr:rowOff>9000</xdr:rowOff>
    </xdr:from>
    <xdr:to>
      <xdr:col>7</xdr:col>
      <xdr:colOff>477360</xdr:colOff>
      <xdr:row>7936</xdr:row>
      <xdr:rowOff>115200</xdr:rowOff>
    </xdr:to>
    <xdr:sp macro="" textlink="">
      <xdr:nvSpPr>
        <xdr:cNvPr id="5898" name="Line 1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/>
      </xdr:nvSpPr>
      <xdr:spPr>
        <a:xfrm flipV="1">
          <a:off x="6675480" y="132211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7937</xdr:row>
      <xdr:rowOff>9360</xdr:rowOff>
    </xdr:from>
    <xdr:to>
      <xdr:col>11</xdr:col>
      <xdr:colOff>1080</xdr:colOff>
      <xdr:row>7937</xdr:row>
      <xdr:rowOff>115560</xdr:rowOff>
    </xdr:to>
    <xdr:sp macro="" textlink="">
      <xdr:nvSpPr>
        <xdr:cNvPr id="5899" name="Line 1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/>
      </xdr:nvSpPr>
      <xdr:spPr>
        <a:xfrm flipV="1">
          <a:off x="8742600" y="132227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7937</xdr:row>
      <xdr:rowOff>136440</xdr:rowOff>
    </xdr:from>
    <xdr:to>
      <xdr:col>5</xdr:col>
      <xdr:colOff>511560</xdr:colOff>
      <xdr:row>7938</xdr:row>
      <xdr:rowOff>79920</xdr:rowOff>
    </xdr:to>
    <xdr:sp macro="" textlink="">
      <xdr:nvSpPr>
        <xdr:cNvPr id="5900" name="Line 1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/>
      </xdr:nvSpPr>
      <xdr:spPr>
        <a:xfrm flipV="1">
          <a:off x="5516640" y="1322404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7939</xdr:row>
      <xdr:rowOff>10440</xdr:rowOff>
    </xdr:from>
    <xdr:to>
      <xdr:col>6</xdr:col>
      <xdr:colOff>473760</xdr:colOff>
      <xdr:row>7939</xdr:row>
      <xdr:rowOff>116640</xdr:rowOff>
    </xdr:to>
    <xdr:sp macro="" textlink="">
      <xdr:nvSpPr>
        <xdr:cNvPr id="5901" name="Line 1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/>
      </xdr:nvSpPr>
      <xdr:spPr>
        <a:xfrm flipV="1">
          <a:off x="6112440" y="132260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7939</xdr:row>
      <xdr:rowOff>137520</xdr:rowOff>
    </xdr:from>
    <xdr:to>
      <xdr:col>7</xdr:col>
      <xdr:colOff>477360</xdr:colOff>
      <xdr:row>7940</xdr:row>
      <xdr:rowOff>81000</xdr:rowOff>
    </xdr:to>
    <xdr:sp macro="" textlink="">
      <xdr:nvSpPr>
        <xdr:cNvPr id="5902" name="Line 1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/>
      </xdr:nvSpPr>
      <xdr:spPr>
        <a:xfrm flipV="1">
          <a:off x="6675480" y="132273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120600</xdr:colOff>
      <xdr:row>7941</xdr:row>
      <xdr:rowOff>11520</xdr:rowOff>
    </xdr:from>
    <xdr:to>
      <xdr:col>3</xdr:col>
      <xdr:colOff>584640</xdr:colOff>
      <xdr:row>7941</xdr:row>
      <xdr:rowOff>117720</xdr:rowOff>
    </xdr:to>
    <xdr:sp macro="" textlink="">
      <xdr:nvSpPr>
        <xdr:cNvPr id="5903" name="Line 1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/>
      </xdr:nvSpPr>
      <xdr:spPr>
        <a:xfrm flipV="1">
          <a:off x="4057920" y="1322930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7942</xdr:row>
      <xdr:rowOff>11520</xdr:rowOff>
    </xdr:from>
    <xdr:to>
      <xdr:col>5</xdr:col>
      <xdr:colOff>475560</xdr:colOff>
      <xdr:row>7942</xdr:row>
      <xdr:rowOff>117720</xdr:rowOff>
    </xdr:to>
    <xdr:sp macro="" textlink="">
      <xdr:nvSpPr>
        <xdr:cNvPr id="5904" name="Line 1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/>
      </xdr:nvSpPr>
      <xdr:spPr>
        <a:xfrm flipV="1">
          <a:off x="5480640" y="132309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7942</xdr:row>
      <xdr:rowOff>138600</xdr:rowOff>
    </xdr:from>
    <xdr:to>
      <xdr:col>6</xdr:col>
      <xdr:colOff>473760</xdr:colOff>
      <xdr:row>7943</xdr:row>
      <xdr:rowOff>82080</xdr:rowOff>
    </xdr:to>
    <xdr:sp macro="" textlink="">
      <xdr:nvSpPr>
        <xdr:cNvPr id="5905" name="Line 1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/>
      </xdr:nvSpPr>
      <xdr:spPr>
        <a:xfrm flipV="1">
          <a:off x="6112440" y="132321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7943</xdr:row>
      <xdr:rowOff>138960</xdr:rowOff>
    </xdr:from>
    <xdr:to>
      <xdr:col>7</xdr:col>
      <xdr:colOff>477360</xdr:colOff>
      <xdr:row>7944</xdr:row>
      <xdr:rowOff>82800</xdr:rowOff>
    </xdr:to>
    <xdr:sp macro="" textlink="">
      <xdr:nvSpPr>
        <xdr:cNvPr id="5906" name="Line 1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/>
      </xdr:nvSpPr>
      <xdr:spPr>
        <a:xfrm flipV="1">
          <a:off x="6675480" y="132338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7944</xdr:row>
      <xdr:rowOff>139680</xdr:rowOff>
    </xdr:from>
    <xdr:to>
      <xdr:col>4</xdr:col>
      <xdr:colOff>514800</xdr:colOff>
      <xdr:row>7945</xdr:row>
      <xdr:rowOff>83160</xdr:rowOff>
    </xdr:to>
    <xdr:sp macro="" textlink="">
      <xdr:nvSpPr>
        <xdr:cNvPr id="5907" name="Line 1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/>
      </xdr:nvSpPr>
      <xdr:spPr>
        <a:xfrm flipV="1">
          <a:off x="4864680" y="132354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120600</xdr:colOff>
      <xdr:row>7946</xdr:row>
      <xdr:rowOff>13320</xdr:rowOff>
    </xdr:from>
    <xdr:to>
      <xdr:col>3</xdr:col>
      <xdr:colOff>584640</xdr:colOff>
      <xdr:row>7946</xdr:row>
      <xdr:rowOff>119520</xdr:rowOff>
    </xdr:to>
    <xdr:sp macro="" textlink="">
      <xdr:nvSpPr>
        <xdr:cNvPr id="5908" name="Line 1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/>
      </xdr:nvSpPr>
      <xdr:spPr>
        <a:xfrm flipV="1">
          <a:off x="4057920" y="132374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80640</xdr:colOff>
      <xdr:row>7948</xdr:row>
      <xdr:rowOff>150840</xdr:rowOff>
    </xdr:from>
    <xdr:to>
      <xdr:col>4</xdr:col>
      <xdr:colOff>544680</xdr:colOff>
      <xdr:row>7949</xdr:row>
      <xdr:rowOff>94320</xdr:rowOff>
    </xdr:to>
    <xdr:sp macro="" textlink="">
      <xdr:nvSpPr>
        <xdr:cNvPr id="5909" name="Line 1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/>
      </xdr:nvSpPr>
      <xdr:spPr>
        <a:xfrm flipV="1">
          <a:off x="4894560" y="132420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7947</xdr:row>
      <xdr:rowOff>157680</xdr:rowOff>
    </xdr:from>
    <xdr:to>
      <xdr:col>8</xdr:col>
      <xdr:colOff>660600</xdr:colOff>
      <xdr:row>7948</xdr:row>
      <xdr:rowOff>101520</xdr:rowOff>
    </xdr:to>
    <xdr:sp macro="" textlink="">
      <xdr:nvSpPr>
        <xdr:cNvPr id="5910" name="Line 1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/>
      </xdr:nvSpPr>
      <xdr:spPr>
        <a:xfrm flipV="1">
          <a:off x="7418160" y="1324051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7946</xdr:row>
      <xdr:rowOff>140400</xdr:rowOff>
    </xdr:from>
    <xdr:to>
      <xdr:col>8</xdr:col>
      <xdr:colOff>624600</xdr:colOff>
      <xdr:row>7947</xdr:row>
      <xdr:rowOff>83880</xdr:rowOff>
    </xdr:to>
    <xdr:sp macro="" textlink="">
      <xdr:nvSpPr>
        <xdr:cNvPr id="5911" name="Line 1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/>
      </xdr:nvSpPr>
      <xdr:spPr>
        <a:xfrm flipV="1">
          <a:off x="7382160" y="1323871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7950</xdr:row>
      <xdr:rowOff>123120</xdr:rowOff>
    </xdr:from>
    <xdr:to>
      <xdr:col>11</xdr:col>
      <xdr:colOff>1080</xdr:colOff>
      <xdr:row>7951</xdr:row>
      <xdr:rowOff>66600</xdr:rowOff>
    </xdr:to>
    <xdr:sp macro="" textlink="">
      <xdr:nvSpPr>
        <xdr:cNvPr id="5912" name="Line 1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/>
      </xdr:nvSpPr>
      <xdr:spPr>
        <a:xfrm flipV="1">
          <a:off x="8742600" y="132450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7949</xdr:row>
      <xdr:rowOff>141480</xdr:rowOff>
    </xdr:from>
    <xdr:to>
      <xdr:col>11</xdr:col>
      <xdr:colOff>1080</xdr:colOff>
      <xdr:row>7950</xdr:row>
      <xdr:rowOff>85320</xdr:rowOff>
    </xdr:to>
    <xdr:sp macro="" textlink="">
      <xdr:nvSpPr>
        <xdr:cNvPr id="5913" name="Line 1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/>
      </xdr:nvSpPr>
      <xdr:spPr>
        <a:xfrm flipV="1">
          <a:off x="8742600" y="132436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7955</xdr:row>
      <xdr:rowOff>8280</xdr:rowOff>
    </xdr:from>
    <xdr:to>
      <xdr:col>8</xdr:col>
      <xdr:colOff>624600</xdr:colOff>
      <xdr:row>7955</xdr:row>
      <xdr:rowOff>114480</xdr:rowOff>
    </xdr:to>
    <xdr:sp macro="" textlink="">
      <xdr:nvSpPr>
        <xdr:cNvPr id="5914" name="Line 1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/>
      </xdr:nvSpPr>
      <xdr:spPr>
        <a:xfrm flipV="1">
          <a:off x="7382160" y="132526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7955</xdr:row>
      <xdr:rowOff>152280</xdr:rowOff>
    </xdr:from>
    <xdr:to>
      <xdr:col>3</xdr:col>
      <xdr:colOff>620640</xdr:colOff>
      <xdr:row>7956</xdr:row>
      <xdr:rowOff>95760</xdr:rowOff>
    </xdr:to>
    <xdr:sp macro="" textlink="">
      <xdr:nvSpPr>
        <xdr:cNvPr id="5915" name="Line 1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/>
      </xdr:nvSpPr>
      <xdr:spPr>
        <a:xfrm flipV="1">
          <a:off x="4093920" y="1325410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7957</xdr:row>
      <xdr:rowOff>11520</xdr:rowOff>
    </xdr:from>
    <xdr:to>
      <xdr:col>8</xdr:col>
      <xdr:colOff>660600</xdr:colOff>
      <xdr:row>7957</xdr:row>
      <xdr:rowOff>117720</xdr:rowOff>
    </xdr:to>
    <xdr:sp macro="" textlink="">
      <xdr:nvSpPr>
        <xdr:cNvPr id="5916" name="Line 1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/>
      </xdr:nvSpPr>
      <xdr:spPr>
        <a:xfrm flipV="1">
          <a:off x="7418160" y="132559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7958</xdr:row>
      <xdr:rowOff>155880</xdr:rowOff>
    </xdr:from>
    <xdr:to>
      <xdr:col>4</xdr:col>
      <xdr:colOff>514800</xdr:colOff>
      <xdr:row>7959</xdr:row>
      <xdr:rowOff>99360</xdr:rowOff>
    </xdr:to>
    <xdr:sp macro="" textlink="">
      <xdr:nvSpPr>
        <xdr:cNvPr id="5917" name="Line 1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/>
      </xdr:nvSpPr>
      <xdr:spPr>
        <a:xfrm flipV="1">
          <a:off x="4864680" y="1325902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14760</xdr:colOff>
      <xdr:row>7958</xdr:row>
      <xdr:rowOff>11880</xdr:rowOff>
    </xdr:from>
    <xdr:to>
      <xdr:col>4</xdr:col>
      <xdr:colOff>478800</xdr:colOff>
      <xdr:row>7958</xdr:row>
      <xdr:rowOff>118080</xdr:rowOff>
    </xdr:to>
    <xdr:sp macro="" textlink="">
      <xdr:nvSpPr>
        <xdr:cNvPr id="5918" name="Line 1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/>
      </xdr:nvSpPr>
      <xdr:spPr>
        <a:xfrm flipV="1">
          <a:off x="4828680" y="1325758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7959</xdr:row>
      <xdr:rowOff>158760</xdr:rowOff>
    </xdr:from>
    <xdr:to>
      <xdr:col>8</xdr:col>
      <xdr:colOff>2055</xdr:colOff>
      <xdr:row>7960</xdr:row>
      <xdr:rowOff>102600</xdr:rowOff>
    </xdr:to>
    <xdr:sp macro="" textlink="">
      <xdr:nvSpPr>
        <xdr:cNvPr id="5919" name="Line 1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/>
      </xdr:nvSpPr>
      <xdr:spPr>
        <a:xfrm flipV="1">
          <a:off x="6705000" y="132606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7961</xdr:row>
      <xdr:rowOff>13320</xdr:rowOff>
    </xdr:from>
    <xdr:to>
      <xdr:col>9</xdr:col>
      <xdr:colOff>516600</xdr:colOff>
      <xdr:row>7961</xdr:row>
      <xdr:rowOff>119520</xdr:rowOff>
    </xdr:to>
    <xdr:sp macro="" textlink="">
      <xdr:nvSpPr>
        <xdr:cNvPr id="5920" name="Line 1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/>
      </xdr:nvSpPr>
      <xdr:spPr>
        <a:xfrm flipV="1">
          <a:off x="8182440" y="132624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7961</xdr:row>
      <xdr:rowOff>140040</xdr:rowOff>
    </xdr:from>
    <xdr:to>
      <xdr:col>6</xdr:col>
      <xdr:colOff>500235</xdr:colOff>
      <xdr:row>7962</xdr:row>
      <xdr:rowOff>83880</xdr:rowOff>
    </xdr:to>
    <xdr:sp macro="" textlink="">
      <xdr:nvSpPr>
        <xdr:cNvPr id="5921" name="Line 1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/>
      </xdr:nvSpPr>
      <xdr:spPr>
        <a:xfrm flipV="1">
          <a:off x="6148440" y="1326374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7962</xdr:row>
      <xdr:rowOff>140760</xdr:rowOff>
    </xdr:from>
    <xdr:to>
      <xdr:col>7</xdr:col>
      <xdr:colOff>477360</xdr:colOff>
      <xdr:row>7963</xdr:row>
      <xdr:rowOff>84240</xdr:rowOff>
    </xdr:to>
    <xdr:sp macro="" textlink="">
      <xdr:nvSpPr>
        <xdr:cNvPr id="5922" name="Line 1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/>
      </xdr:nvSpPr>
      <xdr:spPr>
        <a:xfrm flipV="1">
          <a:off x="6675480" y="132653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7964</xdr:row>
      <xdr:rowOff>14760</xdr:rowOff>
    </xdr:from>
    <xdr:to>
      <xdr:col>5</xdr:col>
      <xdr:colOff>511560</xdr:colOff>
      <xdr:row>7964</xdr:row>
      <xdr:rowOff>120960</xdr:rowOff>
    </xdr:to>
    <xdr:sp macro="" textlink="">
      <xdr:nvSpPr>
        <xdr:cNvPr id="5923" name="Line 1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/>
      </xdr:nvSpPr>
      <xdr:spPr>
        <a:xfrm flipV="1">
          <a:off x="5516640" y="132673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7965</xdr:row>
      <xdr:rowOff>159120</xdr:rowOff>
    </xdr:from>
    <xdr:to>
      <xdr:col>6</xdr:col>
      <xdr:colOff>473760</xdr:colOff>
      <xdr:row>7966</xdr:row>
      <xdr:rowOff>102600</xdr:rowOff>
    </xdr:to>
    <xdr:sp macro="" textlink="">
      <xdr:nvSpPr>
        <xdr:cNvPr id="5924" name="Line 1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/>
      </xdr:nvSpPr>
      <xdr:spPr>
        <a:xfrm flipV="1">
          <a:off x="6112440" y="132704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7964</xdr:row>
      <xdr:rowOff>141840</xdr:rowOff>
    </xdr:from>
    <xdr:to>
      <xdr:col>6</xdr:col>
      <xdr:colOff>473760</xdr:colOff>
      <xdr:row>7965</xdr:row>
      <xdr:rowOff>85320</xdr:rowOff>
    </xdr:to>
    <xdr:sp macro="" textlink="">
      <xdr:nvSpPr>
        <xdr:cNvPr id="5925" name="Line 1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/>
      </xdr:nvSpPr>
      <xdr:spPr>
        <a:xfrm flipV="1">
          <a:off x="6112440" y="132686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7967</xdr:row>
      <xdr:rowOff>159840</xdr:rowOff>
    </xdr:from>
    <xdr:to>
      <xdr:col>7</xdr:col>
      <xdr:colOff>477360</xdr:colOff>
      <xdr:row>7968</xdr:row>
      <xdr:rowOff>103320</xdr:rowOff>
    </xdr:to>
    <xdr:sp macro="" textlink="">
      <xdr:nvSpPr>
        <xdr:cNvPr id="5926" name="Line 1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/>
      </xdr:nvSpPr>
      <xdr:spPr>
        <a:xfrm flipV="1">
          <a:off x="6675480" y="1327369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7967</xdr:row>
      <xdr:rowOff>15840</xdr:rowOff>
    </xdr:from>
    <xdr:to>
      <xdr:col>7</xdr:col>
      <xdr:colOff>477360</xdr:colOff>
      <xdr:row>7967</xdr:row>
      <xdr:rowOff>122040</xdr:rowOff>
    </xdr:to>
    <xdr:sp macro="" textlink="">
      <xdr:nvSpPr>
        <xdr:cNvPr id="5927" name="Line 1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/>
      </xdr:nvSpPr>
      <xdr:spPr>
        <a:xfrm flipV="1">
          <a:off x="6675480" y="132722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7968</xdr:row>
      <xdr:rowOff>143280</xdr:rowOff>
    </xdr:from>
    <xdr:to>
      <xdr:col>4</xdr:col>
      <xdr:colOff>514800</xdr:colOff>
      <xdr:row>7969</xdr:row>
      <xdr:rowOff>87120</xdr:rowOff>
    </xdr:to>
    <xdr:sp macro="" textlink="">
      <xdr:nvSpPr>
        <xdr:cNvPr id="5928" name="Line 1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/>
      </xdr:nvSpPr>
      <xdr:spPr>
        <a:xfrm flipV="1">
          <a:off x="4864680" y="132751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7969</xdr:row>
      <xdr:rowOff>144000</xdr:rowOff>
    </xdr:from>
    <xdr:to>
      <xdr:col>3</xdr:col>
      <xdr:colOff>620640</xdr:colOff>
      <xdr:row>7970</xdr:row>
      <xdr:rowOff>87480</xdr:rowOff>
    </xdr:to>
    <xdr:sp macro="" textlink="">
      <xdr:nvSpPr>
        <xdr:cNvPr id="5929" name="Line 1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/>
      </xdr:nvSpPr>
      <xdr:spPr>
        <a:xfrm flipV="1">
          <a:off x="4093920" y="132767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7971</xdr:row>
      <xdr:rowOff>161640</xdr:rowOff>
    </xdr:from>
    <xdr:to>
      <xdr:col>5</xdr:col>
      <xdr:colOff>511560</xdr:colOff>
      <xdr:row>7972</xdr:row>
      <xdr:rowOff>105120</xdr:rowOff>
    </xdr:to>
    <xdr:sp macro="" textlink="">
      <xdr:nvSpPr>
        <xdr:cNvPr id="5930" name="Line 1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/>
      </xdr:nvSpPr>
      <xdr:spPr>
        <a:xfrm flipV="1">
          <a:off x="5516640" y="132802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7970</xdr:row>
      <xdr:rowOff>144000</xdr:rowOff>
    </xdr:from>
    <xdr:to>
      <xdr:col>5</xdr:col>
      <xdr:colOff>475560</xdr:colOff>
      <xdr:row>7971</xdr:row>
      <xdr:rowOff>87840</xdr:rowOff>
    </xdr:to>
    <xdr:sp macro="" textlink="">
      <xdr:nvSpPr>
        <xdr:cNvPr id="5931" name="Line 1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/>
      </xdr:nvSpPr>
      <xdr:spPr>
        <a:xfrm flipV="1">
          <a:off x="5480640" y="1327841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7972</xdr:row>
      <xdr:rowOff>145080</xdr:rowOff>
    </xdr:from>
    <xdr:to>
      <xdr:col>4</xdr:col>
      <xdr:colOff>514800</xdr:colOff>
      <xdr:row>7973</xdr:row>
      <xdr:rowOff>88920</xdr:rowOff>
    </xdr:to>
    <xdr:sp macro="" textlink="">
      <xdr:nvSpPr>
        <xdr:cNvPr id="5932" name="Line 1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/>
      </xdr:nvSpPr>
      <xdr:spPr>
        <a:xfrm flipV="1">
          <a:off x="4864680" y="132816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7973</xdr:row>
      <xdr:rowOff>145800</xdr:rowOff>
    </xdr:from>
    <xdr:to>
      <xdr:col>11</xdr:col>
      <xdr:colOff>1080</xdr:colOff>
      <xdr:row>7974</xdr:row>
      <xdr:rowOff>89280</xdr:rowOff>
    </xdr:to>
    <xdr:sp macro="" textlink="">
      <xdr:nvSpPr>
        <xdr:cNvPr id="5933" name="Line 1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/>
      </xdr:nvSpPr>
      <xdr:spPr>
        <a:xfrm flipV="1">
          <a:off x="8742600" y="132833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7977</xdr:row>
      <xdr:rowOff>203040</xdr:rowOff>
    </xdr:from>
    <xdr:to>
      <xdr:col>6</xdr:col>
      <xdr:colOff>473760</xdr:colOff>
      <xdr:row>7978</xdr:row>
      <xdr:rowOff>82080</xdr:rowOff>
    </xdr:to>
    <xdr:sp macro="" textlink="">
      <xdr:nvSpPr>
        <xdr:cNvPr id="5934" name="Line 1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/>
      </xdr:nvSpPr>
      <xdr:spPr>
        <a:xfrm flipV="1">
          <a:off x="6112440" y="132903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7978</xdr:row>
      <xdr:rowOff>155880</xdr:rowOff>
    </xdr:from>
    <xdr:to>
      <xdr:col>8</xdr:col>
      <xdr:colOff>624600</xdr:colOff>
      <xdr:row>7979</xdr:row>
      <xdr:rowOff>99360</xdr:rowOff>
    </xdr:to>
    <xdr:sp macro="" textlink="">
      <xdr:nvSpPr>
        <xdr:cNvPr id="5935" name="Line 1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/>
      </xdr:nvSpPr>
      <xdr:spPr>
        <a:xfrm flipV="1">
          <a:off x="7382160" y="1329217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7979</xdr:row>
      <xdr:rowOff>141480</xdr:rowOff>
    </xdr:from>
    <xdr:to>
      <xdr:col>5</xdr:col>
      <xdr:colOff>511560</xdr:colOff>
      <xdr:row>7980</xdr:row>
      <xdr:rowOff>85320</xdr:rowOff>
    </xdr:to>
    <xdr:sp macro="" textlink="">
      <xdr:nvSpPr>
        <xdr:cNvPr id="5936" name="Line 1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/>
      </xdr:nvSpPr>
      <xdr:spPr>
        <a:xfrm flipV="1">
          <a:off x="5516640" y="1329365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72360</xdr:colOff>
      <xdr:row>7981</xdr:row>
      <xdr:rowOff>720</xdr:rowOff>
    </xdr:from>
    <xdr:to>
      <xdr:col>9</xdr:col>
      <xdr:colOff>536400</xdr:colOff>
      <xdr:row>7981</xdr:row>
      <xdr:rowOff>106920</xdr:rowOff>
    </xdr:to>
    <xdr:sp macro="" textlink="">
      <xdr:nvSpPr>
        <xdr:cNvPr id="5937" name="Line 1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/>
      </xdr:nvSpPr>
      <xdr:spPr>
        <a:xfrm flipV="1">
          <a:off x="8202240" y="1329550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7981</xdr:row>
      <xdr:rowOff>142560</xdr:rowOff>
    </xdr:from>
    <xdr:to>
      <xdr:col>7</xdr:col>
      <xdr:colOff>503835</xdr:colOff>
      <xdr:row>7982</xdr:row>
      <xdr:rowOff>86040</xdr:rowOff>
    </xdr:to>
    <xdr:sp macro="" textlink="">
      <xdr:nvSpPr>
        <xdr:cNvPr id="5938" name="Line 1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/>
      </xdr:nvSpPr>
      <xdr:spPr>
        <a:xfrm flipV="1">
          <a:off x="6711480" y="1329692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7982</xdr:row>
      <xdr:rowOff>142560</xdr:rowOff>
    </xdr:from>
    <xdr:to>
      <xdr:col>11</xdr:col>
      <xdr:colOff>1080</xdr:colOff>
      <xdr:row>7983</xdr:row>
      <xdr:rowOff>86400</xdr:rowOff>
    </xdr:to>
    <xdr:sp macro="" textlink="">
      <xdr:nvSpPr>
        <xdr:cNvPr id="5939" name="Line 1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/>
      </xdr:nvSpPr>
      <xdr:spPr>
        <a:xfrm flipV="1">
          <a:off x="8742600" y="132985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7983</xdr:row>
      <xdr:rowOff>143280</xdr:rowOff>
    </xdr:from>
    <xdr:to>
      <xdr:col>6</xdr:col>
      <xdr:colOff>500235</xdr:colOff>
      <xdr:row>7984</xdr:row>
      <xdr:rowOff>86760</xdr:rowOff>
    </xdr:to>
    <xdr:sp macro="" textlink="">
      <xdr:nvSpPr>
        <xdr:cNvPr id="5940" name="Line 1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/>
      </xdr:nvSpPr>
      <xdr:spPr>
        <a:xfrm flipV="1">
          <a:off x="6148440" y="133001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7984</xdr:row>
      <xdr:rowOff>143640</xdr:rowOff>
    </xdr:from>
    <xdr:to>
      <xdr:col>5</xdr:col>
      <xdr:colOff>511560</xdr:colOff>
      <xdr:row>7985</xdr:row>
      <xdr:rowOff>87480</xdr:rowOff>
    </xdr:to>
    <xdr:sp macro="" textlink="">
      <xdr:nvSpPr>
        <xdr:cNvPr id="5941" name="Line 1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/>
      </xdr:nvSpPr>
      <xdr:spPr>
        <a:xfrm flipV="1">
          <a:off x="5516640" y="1330180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7985</xdr:row>
      <xdr:rowOff>144360</xdr:rowOff>
    </xdr:from>
    <xdr:to>
      <xdr:col>6</xdr:col>
      <xdr:colOff>500235</xdr:colOff>
      <xdr:row>7986</xdr:row>
      <xdr:rowOff>87840</xdr:rowOff>
    </xdr:to>
    <xdr:sp macro="" textlink="">
      <xdr:nvSpPr>
        <xdr:cNvPr id="5942" name="Line 1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/>
      </xdr:nvSpPr>
      <xdr:spPr>
        <a:xfrm flipV="1">
          <a:off x="6148440" y="133034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7986</xdr:row>
      <xdr:rowOff>144720</xdr:rowOff>
    </xdr:from>
    <xdr:to>
      <xdr:col>8</xdr:col>
      <xdr:colOff>2055</xdr:colOff>
      <xdr:row>7987</xdr:row>
      <xdr:rowOff>88560</xdr:rowOff>
    </xdr:to>
    <xdr:sp macro="" textlink="">
      <xdr:nvSpPr>
        <xdr:cNvPr id="5943" name="Line 1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/>
      </xdr:nvSpPr>
      <xdr:spPr>
        <a:xfrm flipV="1">
          <a:off x="6705000" y="1330507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7990</xdr:row>
      <xdr:rowOff>19440</xdr:rowOff>
    </xdr:from>
    <xdr:to>
      <xdr:col>6</xdr:col>
      <xdr:colOff>473760</xdr:colOff>
      <xdr:row>7990</xdr:row>
      <xdr:rowOff>125640</xdr:rowOff>
    </xdr:to>
    <xdr:sp macro="" textlink="">
      <xdr:nvSpPr>
        <xdr:cNvPr id="5944" name="Line 1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/>
      </xdr:nvSpPr>
      <xdr:spPr>
        <a:xfrm flipV="1">
          <a:off x="6112440" y="1331031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7988</xdr:row>
      <xdr:rowOff>18360</xdr:rowOff>
    </xdr:from>
    <xdr:to>
      <xdr:col>3</xdr:col>
      <xdr:colOff>620640</xdr:colOff>
      <xdr:row>7988</xdr:row>
      <xdr:rowOff>124560</xdr:rowOff>
    </xdr:to>
    <xdr:sp macro="" textlink="">
      <xdr:nvSpPr>
        <xdr:cNvPr id="5945" name="Line 1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/>
      </xdr:nvSpPr>
      <xdr:spPr>
        <a:xfrm flipV="1">
          <a:off x="4093920" y="133070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7992</xdr:row>
      <xdr:rowOff>1440</xdr:rowOff>
    </xdr:from>
    <xdr:to>
      <xdr:col>3</xdr:col>
      <xdr:colOff>620640</xdr:colOff>
      <xdr:row>7992</xdr:row>
      <xdr:rowOff>107640</xdr:rowOff>
    </xdr:to>
    <xdr:sp macro="" textlink="">
      <xdr:nvSpPr>
        <xdr:cNvPr id="5946" name="Line 1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/>
      </xdr:nvSpPr>
      <xdr:spPr>
        <a:xfrm flipV="1">
          <a:off x="4093920" y="133133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7990</xdr:row>
      <xdr:rowOff>146520</xdr:rowOff>
    </xdr:from>
    <xdr:to>
      <xdr:col>3</xdr:col>
      <xdr:colOff>620640</xdr:colOff>
      <xdr:row>7991</xdr:row>
      <xdr:rowOff>90000</xdr:rowOff>
    </xdr:to>
    <xdr:sp macro="" textlink="">
      <xdr:nvSpPr>
        <xdr:cNvPr id="5947" name="Line 1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/>
      </xdr:nvSpPr>
      <xdr:spPr>
        <a:xfrm flipV="1">
          <a:off x="4093920" y="133115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7993</xdr:row>
      <xdr:rowOff>147600</xdr:rowOff>
    </xdr:from>
    <xdr:to>
      <xdr:col>4</xdr:col>
      <xdr:colOff>550800</xdr:colOff>
      <xdr:row>7994</xdr:row>
      <xdr:rowOff>91440</xdr:rowOff>
    </xdr:to>
    <xdr:sp macro="" textlink="">
      <xdr:nvSpPr>
        <xdr:cNvPr id="5948" name="Line 1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/>
      </xdr:nvSpPr>
      <xdr:spPr>
        <a:xfrm flipV="1">
          <a:off x="4900680" y="133164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7992</xdr:row>
      <xdr:rowOff>147240</xdr:rowOff>
    </xdr:from>
    <xdr:to>
      <xdr:col>5</xdr:col>
      <xdr:colOff>511560</xdr:colOff>
      <xdr:row>7993</xdr:row>
      <xdr:rowOff>90720</xdr:rowOff>
    </xdr:to>
    <xdr:sp macro="" textlink="">
      <xdr:nvSpPr>
        <xdr:cNvPr id="5949" name="Line 1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/>
      </xdr:nvSpPr>
      <xdr:spPr>
        <a:xfrm flipV="1">
          <a:off x="5516640" y="133148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7989</xdr:row>
      <xdr:rowOff>19080</xdr:rowOff>
    </xdr:from>
    <xdr:to>
      <xdr:col>9</xdr:col>
      <xdr:colOff>516600</xdr:colOff>
      <xdr:row>7989</xdr:row>
      <xdr:rowOff>125280</xdr:rowOff>
    </xdr:to>
    <xdr:sp macro="" textlink="">
      <xdr:nvSpPr>
        <xdr:cNvPr id="5950" name="Line 1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/>
      </xdr:nvSpPr>
      <xdr:spPr>
        <a:xfrm flipV="1">
          <a:off x="8182440" y="1330868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7997</xdr:row>
      <xdr:rowOff>204840</xdr:rowOff>
    </xdr:from>
    <xdr:to>
      <xdr:col>11</xdr:col>
      <xdr:colOff>1080</xdr:colOff>
      <xdr:row>7998</xdr:row>
      <xdr:rowOff>83520</xdr:rowOff>
    </xdr:to>
    <xdr:sp macro="" textlink="">
      <xdr:nvSpPr>
        <xdr:cNvPr id="5951" name="Line 1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/>
      </xdr:nvSpPr>
      <xdr:spPr>
        <a:xfrm flipV="1">
          <a:off x="8742600" y="1332354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7998</xdr:row>
      <xdr:rowOff>157320</xdr:rowOff>
    </xdr:from>
    <xdr:to>
      <xdr:col>7</xdr:col>
      <xdr:colOff>477360</xdr:colOff>
      <xdr:row>7999</xdr:row>
      <xdr:rowOff>101160</xdr:rowOff>
    </xdr:to>
    <xdr:sp macro="" textlink="">
      <xdr:nvSpPr>
        <xdr:cNvPr id="5952" name="Line 1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/>
      </xdr:nvSpPr>
      <xdr:spPr>
        <a:xfrm flipV="1">
          <a:off x="6675480" y="1332534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8000</xdr:row>
      <xdr:rowOff>16920</xdr:rowOff>
    </xdr:from>
    <xdr:to>
      <xdr:col>5</xdr:col>
      <xdr:colOff>475560</xdr:colOff>
      <xdr:row>8000</xdr:row>
      <xdr:rowOff>123120</xdr:rowOff>
    </xdr:to>
    <xdr:sp macro="" textlink="">
      <xdr:nvSpPr>
        <xdr:cNvPr id="5953" name="Line 1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/>
      </xdr:nvSpPr>
      <xdr:spPr>
        <a:xfrm flipV="1">
          <a:off x="5480640" y="133271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8000</xdr:row>
      <xdr:rowOff>144000</xdr:rowOff>
    </xdr:from>
    <xdr:to>
      <xdr:col>11</xdr:col>
      <xdr:colOff>1080</xdr:colOff>
      <xdr:row>8001</xdr:row>
      <xdr:rowOff>87840</xdr:rowOff>
    </xdr:to>
    <xdr:sp macro="" textlink="">
      <xdr:nvSpPr>
        <xdr:cNvPr id="5954" name="Line 1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/>
      </xdr:nvSpPr>
      <xdr:spPr>
        <a:xfrm flipV="1">
          <a:off x="8742600" y="133284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8001</xdr:row>
      <xdr:rowOff>144720</xdr:rowOff>
    </xdr:from>
    <xdr:to>
      <xdr:col>8</xdr:col>
      <xdr:colOff>624600</xdr:colOff>
      <xdr:row>8002</xdr:row>
      <xdr:rowOff>88200</xdr:rowOff>
    </xdr:to>
    <xdr:sp macro="" textlink="">
      <xdr:nvSpPr>
        <xdr:cNvPr id="5955" name="Line 1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/>
      </xdr:nvSpPr>
      <xdr:spPr>
        <a:xfrm flipV="1">
          <a:off x="7382160" y="133300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8003</xdr:row>
      <xdr:rowOff>18360</xdr:rowOff>
    </xdr:from>
    <xdr:to>
      <xdr:col>4</xdr:col>
      <xdr:colOff>514800</xdr:colOff>
      <xdr:row>8003</xdr:row>
      <xdr:rowOff>124560</xdr:rowOff>
    </xdr:to>
    <xdr:sp macro="" textlink="">
      <xdr:nvSpPr>
        <xdr:cNvPr id="5956" name="Line 1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/>
      </xdr:nvSpPr>
      <xdr:spPr>
        <a:xfrm flipV="1">
          <a:off x="4864680" y="1333208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8004</xdr:row>
      <xdr:rowOff>18720</xdr:rowOff>
    </xdr:from>
    <xdr:to>
      <xdr:col>6</xdr:col>
      <xdr:colOff>473760</xdr:colOff>
      <xdr:row>8004</xdr:row>
      <xdr:rowOff>124920</xdr:rowOff>
    </xdr:to>
    <xdr:sp macro="" textlink="">
      <xdr:nvSpPr>
        <xdr:cNvPr id="5957" name="Line 1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/>
      </xdr:nvSpPr>
      <xdr:spPr>
        <a:xfrm flipV="1">
          <a:off x="6112440" y="133337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8005</xdr:row>
      <xdr:rowOff>19080</xdr:rowOff>
    </xdr:from>
    <xdr:to>
      <xdr:col>7</xdr:col>
      <xdr:colOff>503835</xdr:colOff>
      <xdr:row>8005</xdr:row>
      <xdr:rowOff>125280</xdr:rowOff>
    </xdr:to>
    <xdr:sp macro="" textlink="">
      <xdr:nvSpPr>
        <xdr:cNvPr id="5958" name="Line 1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/>
      </xdr:nvSpPr>
      <xdr:spPr>
        <a:xfrm flipV="1">
          <a:off x="6711480" y="133353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8005</xdr:row>
      <xdr:rowOff>146160</xdr:rowOff>
    </xdr:from>
    <xdr:to>
      <xdr:col>9</xdr:col>
      <xdr:colOff>516600</xdr:colOff>
      <xdr:row>8006</xdr:row>
      <xdr:rowOff>90000</xdr:rowOff>
    </xdr:to>
    <xdr:sp macro="" textlink="">
      <xdr:nvSpPr>
        <xdr:cNvPr id="5959" name="Line 1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/>
      </xdr:nvSpPr>
      <xdr:spPr>
        <a:xfrm flipV="1">
          <a:off x="8182440" y="1333661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8007</xdr:row>
      <xdr:rowOff>19800</xdr:rowOff>
    </xdr:from>
    <xdr:to>
      <xdr:col>6</xdr:col>
      <xdr:colOff>473760</xdr:colOff>
      <xdr:row>8007</xdr:row>
      <xdr:rowOff>126000</xdr:rowOff>
    </xdr:to>
    <xdr:sp macro="" textlink="">
      <xdr:nvSpPr>
        <xdr:cNvPr id="5960" name="Line 1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/>
      </xdr:nvSpPr>
      <xdr:spPr>
        <a:xfrm flipV="1">
          <a:off x="6112440" y="1333860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8007</xdr:row>
      <xdr:rowOff>146880</xdr:rowOff>
    </xdr:from>
    <xdr:to>
      <xdr:col>7</xdr:col>
      <xdr:colOff>503835</xdr:colOff>
      <xdr:row>8008</xdr:row>
      <xdr:rowOff>90720</xdr:rowOff>
    </xdr:to>
    <xdr:sp macro="" textlink="">
      <xdr:nvSpPr>
        <xdr:cNvPr id="5961" name="Line 1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/>
      </xdr:nvSpPr>
      <xdr:spPr>
        <a:xfrm flipV="1">
          <a:off x="6711480" y="1333987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8010</xdr:row>
      <xdr:rowOff>2520</xdr:rowOff>
    </xdr:from>
    <xdr:to>
      <xdr:col>3</xdr:col>
      <xdr:colOff>620640</xdr:colOff>
      <xdr:row>8010</xdr:row>
      <xdr:rowOff>108720</xdr:rowOff>
    </xdr:to>
    <xdr:sp macro="" textlink="">
      <xdr:nvSpPr>
        <xdr:cNvPr id="5962" name="Line 1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/>
      </xdr:nvSpPr>
      <xdr:spPr>
        <a:xfrm flipV="1">
          <a:off x="4093920" y="133433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8008</xdr:row>
      <xdr:rowOff>147600</xdr:rowOff>
    </xdr:from>
    <xdr:to>
      <xdr:col>3</xdr:col>
      <xdr:colOff>620640</xdr:colOff>
      <xdr:row>8009</xdr:row>
      <xdr:rowOff>91080</xdr:rowOff>
    </xdr:to>
    <xdr:sp macro="" textlink="">
      <xdr:nvSpPr>
        <xdr:cNvPr id="5963" name="Line 1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/>
      </xdr:nvSpPr>
      <xdr:spPr>
        <a:xfrm flipV="1">
          <a:off x="4093920" y="1334150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8010</xdr:row>
      <xdr:rowOff>148320</xdr:rowOff>
    </xdr:from>
    <xdr:to>
      <xdr:col>9</xdr:col>
      <xdr:colOff>516600</xdr:colOff>
      <xdr:row>8011</xdr:row>
      <xdr:rowOff>91800</xdr:rowOff>
    </xdr:to>
    <xdr:sp macro="" textlink="">
      <xdr:nvSpPr>
        <xdr:cNvPr id="5964" name="Line 1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/>
      </xdr:nvSpPr>
      <xdr:spPr>
        <a:xfrm flipV="1">
          <a:off x="8182440" y="133447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8014</xdr:row>
      <xdr:rowOff>205560</xdr:rowOff>
    </xdr:from>
    <xdr:to>
      <xdr:col>7</xdr:col>
      <xdr:colOff>477360</xdr:colOff>
      <xdr:row>8015</xdr:row>
      <xdr:rowOff>84600</xdr:rowOff>
    </xdr:to>
    <xdr:sp macro="" textlink="">
      <xdr:nvSpPr>
        <xdr:cNvPr id="5965" name="Line 1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/>
      </xdr:nvSpPr>
      <xdr:spPr>
        <a:xfrm flipV="1">
          <a:off x="6675480" y="133518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8015</xdr:row>
      <xdr:rowOff>158400</xdr:rowOff>
    </xdr:from>
    <xdr:to>
      <xdr:col>9</xdr:col>
      <xdr:colOff>516600</xdr:colOff>
      <xdr:row>8016</xdr:row>
      <xdr:rowOff>101880</xdr:rowOff>
    </xdr:to>
    <xdr:sp macro="" textlink="">
      <xdr:nvSpPr>
        <xdr:cNvPr id="5966" name="Line 1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/>
      </xdr:nvSpPr>
      <xdr:spPr>
        <a:xfrm flipV="1">
          <a:off x="8182440" y="133536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8016</xdr:row>
      <xdr:rowOff>144360</xdr:rowOff>
    </xdr:from>
    <xdr:to>
      <xdr:col>11</xdr:col>
      <xdr:colOff>1080</xdr:colOff>
      <xdr:row>8017</xdr:row>
      <xdr:rowOff>88200</xdr:rowOff>
    </xdr:to>
    <xdr:sp macro="" textlink="">
      <xdr:nvSpPr>
        <xdr:cNvPr id="5967" name="Line 1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/>
      </xdr:nvSpPr>
      <xdr:spPr>
        <a:xfrm flipV="1">
          <a:off x="8742600" y="133551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8018</xdr:row>
      <xdr:rowOff>18360</xdr:rowOff>
    </xdr:from>
    <xdr:to>
      <xdr:col>4</xdr:col>
      <xdr:colOff>514800</xdr:colOff>
      <xdr:row>8018</xdr:row>
      <xdr:rowOff>124560</xdr:rowOff>
    </xdr:to>
    <xdr:sp macro="" textlink="">
      <xdr:nvSpPr>
        <xdr:cNvPr id="5968" name="Line 1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/>
      </xdr:nvSpPr>
      <xdr:spPr>
        <a:xfrm flipV="1">
          <a:off x="4864680" y="133571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8018</xdr:row>
      <xdr:rowOff>145080</xdr:rowOff>
    </xdr:from>
    <xdr:to>
      <xdr:col>7</xdr:col>
      <xdr:colOff>477360</xdr:colOff>
      <xdr:row>8019</xdr:row>
      <xdr:rowOff>88920</xdr:rowOff>
    </xdr:to>
    <xdr:sp macro="" textlink="">
      <xdr:nvSpPr>
        <xdr:cNvPr id="5969" name="Line 1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/>
      </xdr:nvSpPr>
      <xdr:spPr>
        <a:xfrm flipV="1">
          <a:off x="6675480" y="133583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8020</xdr:row>
      <xdr:rowOff>19080</xdr:rowOff>
    </xdr:from>
    <xdr:to>
      <xdr:col>4</xdr:col>
      <xdr:colOff>514800</xdr:colOff>
      <xdr:row>8020</xdr:row>
      <xdr:rowOff>125280</xdr:rowOff>
    </xdr:to>
    <xdr:sp macro="" textlink="">
      <xdr:nvSpPr>
        <xdr:cNvPr id="5970" name="Line 1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/>
      </xdr:nvSpPr>
      <xdr:spPr>
        <a:xfrm flipV="1">
          <a:off x="4864680" y="1336036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8021</xdr:row>
      <xdr:rowOff>19440</xdr:rowOff>
    </xdr:from>
    <xdr:to>
      <xdr:col>7</xdr:col>
      <xdr:colOff>503835</xdr:colOff>
      <xdr:row>8021</xdr:row>
      <xdr:rowOff>125640</xdr:rowOff>
    </xdr:to>
    <xdr:sp macro="" textlink="">
      <xdr:nvSpPr>
        <xdr:cNvPr id="5971" name="Line 1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/>
      </xdr:nvSpPr>
      <xdr:spPr>
        <a:xfrm flipV="1">
          <a:off x="6711480" y="133619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8022</xdr:row>
      <xdr:rowOff>20160</xdr:rowOff>
    </xdr:from>
    <xdr:to>
      <xdr:col>5</xdr:col>
      <xdr:colOff>511560</xdr:colOff>
      <xdr:row>8022</xdr:row>
      <xdr:rowOff>126360</xdr:rowOff>
    </xdr:to>
    <xdr:sp macro="" textlink="">
      <xdr:nvSpPr>
        <xdr:cNvPr id="5972" name="Line 1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/>
      </xdr:nvSpPr>
      <xdr:spPr>
        <a:xfrm flipV="1">
          <a:off x="5516640" y="133636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8023</xdr:row>
      <xdr:rowOff>20520</xdr:rowOff>
    </xdr:from>
    <xdr:to>
      <xdr:col>6</xdr:col>
      <xdr:colOff>500235</xdr:colOff>
      <xdr:row>8023</xdr:row>
      <xdr:rowOff>126720</xdr:rowOff>
    </xdr:to>
    <xdr:sp macro="" textlink="">
      <xdr:nvSpPr>
        <xdr:cNvPr id="5973" name="Line 1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/>
      </xdr:nvSpPr>
      <xdr:spPr>
        <a:xfrm flipV="1">
          <a:off x="6148440" y="1336525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8024</xdr:row>
      <xdr:rowOff>20880</xdr:rowOff>
    </xdr:from>
    <xdr:to>
      <xdr:col>4</xdr:col>
      <xdr:colOff>514800</xdr:colOff>
      <xdr:row>8024</xdr:row>
      <xdr:rowOff>127080</xdr:rowOff>
    </xdr:to>
    <xdr:sp macro="" textlink="">
      <xdr:nvSpPr>
        <xdr:cNvPr id="5974" name="Line 1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/>
      </xdr:nvSpPr>
      <xdr:spPr>
        <a:xfrm flipV="1">
          <a:off x="4864680" y="133668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8025</xdr:row>
      <xdr:rowOff>148320</xdr:rowOff>
    </xdr:from>
    <xdr:to>
      <xdr:col>3</xdr:col>
      <xdr:colOff>620640</xdr:colOff>
      <xdr:row>8026</xdr:row>
      <xdr:rowOff>92160</xdr:rowOff>
    </xdr:to>
    <xdr:sp macro="" textlink="">
      <xdr:nvSpPr>
        <xdr:cNvPr id="5975" name="Line 1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/>
      </xdr:nvSpPr>
      <xdr:spPr>
        <a:xfrm flipV="1">
          <a:off x="4093920" y="1336978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8028</xdr:row>
      <xdr:rowOff>22680</xdr:rowOff>
    </xdr:from>
    <xdr:to>
      <xdr:col>3</xdr:col>
      <xdr:colOff>620640</xdr:colOff>
      <xdr:row>8028</xdr:row>
      <xdr:rowOff>128880</xdr:rowOff>
    </xdr:to>
    <xdr:sp macro="" textlink="">
      <xdr:nvSpPr>
        <xdr:cNvPr id="5976" name="Line 1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/>
      </xdr:nvSpPr>
      <xdr:spPr>
        <a:xfrm flipV="1">
          <a:off x="4093920" y="133734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8030</xdr:row>
      <xdr:rowOff>150480</xdr:rowOff>
    </xdr:from>
    <xdr:to>
      <xdr:col>4</xdr:col>
      <xdr:colOff>514800</xdr:colOff>
      <xdr:row>8031</xdr:row>
      <xdr:rowOff>94320</xdr:rowOff>
    </xdr:to>
    <xdr:sp macro="" textlink="">
      <xdr:nvSpPr>
        <xdr:cNvPr id="5977" name="Line 1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/>
      </xdr:nvSpPr>
      <xdr:spPr>
        <a:xfrm flipV="1">
          <a:off x="4864680" y="1337793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8030</xdr:row>
      <xdr:rowOff>4320</xdr:rowOff>
    </xdr:from>
    <xdr:to>
      <xdr:col>5</xdr:col>
      <xdr:colOff>511560</xdr:colOff>
      <xdr:row>8030</xdr:row>
      <xdr:rowOff>110520</xdr:rowOff>
    </xdr:to>
    <xdr:sp macro="" textlink="">
      <xdr:nvSpPr>
        <xdr:cNvPr id="5978" name="Line 1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/>
      </xdr:nvSpPr>
      <xdr:spPr>
        <a:xfrm flipV="1">
          <a:off x="5516640" y="1337647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8029</xdr:row>
      <xdr:rowOff>23040</xdr:rowOff>
    </xdr:from>
    <xdr:to>
      <xdr:col>5</xdr:col>
      <xdr:colOff>511560</xdr:colOff>
      <xdr:row>8029</xdr:row>
      <xdr:rowOff>129240</xdr:rowOff>
    </xdr:to>
    <xdr:sp macro="" textlink="">
      <xdr:nvSpPr>
        <xdr:cNvPr id="5979" name="Line 1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/>
      </xdr:nvSpPr>
      <xdr:spPr>
        <a:xfrm flipV="1">
          <a:off x="5516640" y="133750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8026</xdr:row>
      <xdr:rowOff>149040</xdr:rowOff>
    </xdr:from>
    <xdr:to>
      <xdr:col>8</xdr:col>
      <xdr:colOff>624600</xdr:colOff>
      <xdr:row>8027</xdr:row>
      <xdr:rowOff>92520</xdr:rowOff>
    </xdr:to>
    <xdr:sp macro="" textlink="">
      <xdr:nvSpPr>
        <xdr:cNvPr id="5980" name="Line 1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/>
      </xdr:nvSpPr>
      <xdr:spPr>
        <a:xfrm flipV="1">
          <a:off x="7382160" y="1337141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8024</xdr:row>
      <xdr:rowOff>147960</xdr:rowOff>
    </xdr:from>
    <xdr:to>
      <xdr:col>11</xdr:col>
      <xdr:colOff>1080</xdr:colOff>
      <xdr:row>8025</xdr:row>
      <xdr:rowOff>91440</xdr:rowOff>
    </xdr:to>
    <xdr:sp macro="" textlink="">
      <xdr:nvSpPr>
        <xdr:cNvPr id="5981" name="Line 1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/>
      </xdr:nvSpPr>
      <xdr:spPr>
        <a:xfrm flipV="1">
          <a:off x="8742600" y="133681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8032</xdr:row>
      <xdr:rowOff>24120</xdr:rowOff>
    </xdr:from>
    <xdr:to>
      <xdr:col>11</xdr:col>
      <xdr:colOff>1080</xdr:colOff>
      <xdr:row>8032</xdr:row>
      <xdr:rowOff>130320</xdr:rowOff>
    </xdr:to>
    <xdr:sp macro="" textlink="">
      <xdr:nvSpPr>
        <xdr:cNvPr id="5982" name="Line 1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/>
      </xdr:nvSpPr>
      <xdr:spPr>
        <a:xfrm flipV="1">
          <a:off x="8742600" y="133799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106200</xdr:colOff>
      <xdr:row>8035</xdr:row>
      <xdr:rowOff>225000</xdr:rowOff>
    </xdr:from>
    <xdr:to>
      <xdr:col>5</xdr:col>
      <xdr:colOff>570240</xdr:colOff>
      <xdr:row>8036</xdr:row>
      <xdr:rowOff>104040</xdr:rowOff>
    </xdr:to>
    <xdr:sp macro="" textlink="">
      <xdr:nvSpPr>
        <xdr:cNvPr id="5983" name="Line 1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/>
      </xdr:nvSpPr>
      <xdr:spPr>
        <a:xfrm flipV="1">
          <a:off x="5575320" y="1338680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8037</xdr:row>
      <xdr:rowOff>2880</xdr:rowOff>
    </xdr:from>
    <xdr:to>
      <xdr:col>11</xdr:col>
      <xdr:colOff>1080</xdr:colOff>
      <xdr:row>8037</xdr:row>
      <xdr:rowOff>109080</xdr:rowOff>
    </xdr:to>
    <xdr:sp macro="" textlink="">
      <xdr:nvSpPr>
        <xdr:cNvPr id="5984" name="Line 1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/>
      </xdr:nvSpPr>
      <xdr:spPr>
        <a:xfrm flipV="1">
          <a:off x="8742600" y="1338848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66240</xdr:colOff>
      <xdr:row>8038</xdr:row>
      <xdr:rowOff>1080</xdr:rowOff>
    </xdr:from>
    <xdr:to>
      <xdr:col>5</xdr:col>
      <xdr:colOff>530280</xdr:colOff>
      <xdr:row>8038</xdr:row>
      <xdr:rowOff>107280</xdr:rowOff>
    </xdr:to>
    <xdr:sp macro="" textlink="">
      <xdr:nvSpPr>
        <xdr:cNvPr id="5985" name="Line 1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/>
      </xdr:nvSpPr>
      <xdr:spPr>
        <a:xfrm flipV="1">
          <a:off x="5535360" y="133900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8041</xdr:row>
      <xdr:rowOff>148680</xdr:rowOff>
    </xdr:from>
    <xdr:to>
      <xdr:col>7</xdr:col>
      <xdr:colOff>503835</xdr:colOff>
      <xdr:row>8042</xdr:row>
      <xdr:rowOff>92520</xdr:rowOff>
    </xdr:to>
    <xdr:sp macro="" textlink="">
      <xdr:nvSpPr>
        <xdr:cNvPr id="5986" name="Line 1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/>
      </xdr:nvSpPr>
      <xdr:spPr>
        <a:xfrm flipV="1">
          <a:off x="6711480" y="133964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8043</xdr:row>
      <xdr:rowOff>149760</xdr:rowOff>
    </xdr:from>
    <xdr:to>
      <xdr:col>11</xdr:col>
      <xdr:colOff>1080</xdr:colOff>
      <xdr:row>8044</xdr:row>
      <xdr:rowOff>93600</xdr:rowOff>
    </xdr:to>
    <xdr:sp macro="" textlink="">
      <xdr:nvSpPr>
        <xdr:cNvPr id="5987" name="Line 1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/>
      </xdr:nvSpPr>
      <xdr:spPr>
        <a:xfrm flipV="1">
          <a:off x="8742600" y="1339970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8047</xdr:row>
      <xdr:rowOff>5400</xdr:rowOff>
    </xdr:from>
    <xdr:to>
      <xdr:col>6</xdr:col>
      <xdr:colOff>473760</xdr:colOff>
      <xdr:row>8047</xdr:row>
      <xdr:rowOff>111600</xdr:rowOff>
    </xdr:to>
    <xdr:sp macro="" textlink="">
      <xdr:nvSpPr>
        <xdr:cNvPr id="5988" name="Line 1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/>
      </xdr:nvSpPr>
      <xdr:spPr>
        <a:xfrm flipV="1">
          <a:off x="6112440" y="134047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67320</xdr:colOff>
      <xdr:row>8045</xdr:row>
      <xdr:rowOff>150480</xdr:rowOff>
    </xdr:from>
    <xdr:to>
      <xdr:col>5</xdr:col>
      <xdr:colOff>531360</xdr:colOff>
      <xdr:row>8046</xdr:row>
      <xdr:rowOff>93960</xdr:rowOff>
    </xdr:to>
    <xdr:sp macro="" textlink="">
      <xdr:nvSpPr>
        <xdr:cNvPr id="5989" name="Line 1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/>
      </xdr:nvSpPr>
      <xdr:spPr>
        <a:xfrm flipV="1">
          <a:off x="5536440" y="134029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8049</xdr:row>
      <xdr:rowOff>6480</xdr:rowOff>
    </xdr:from>
    <xdr:to>
      <xdr:col>7</xdr:col>
      <xdr:colOff>477360</xdr:colOff>
      <xdr:row>8049</xdr:row>
      <xdr:rowOff>112680</xdr:rowOff>
    </xdr:to>
    <xdr:sp macro="" textlink="">
      <xdr:nvSpPr>
        <xdr:cNvPr id="5990" name="Line 1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/>
      </xdr:nvSpPr>
      <xdr:spPr>
        <a:xfrm flipV="1">
          <a:off x="6675480" y="1340802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52920</xdr:colOff>
      <xdr:row>8050</xdr:row>
      <xdr:rowOff>28080</xdr:rowOff>
    </xdr:from>
    <xdr:to>
      <xdr:col>8</xdr:col>
      <xdr:colOff>2610</xdr:colOff>
      <xdr:row>8050</xdr:row>
      <xdr:rowOff>134280</xdr:rowOff>
    </xdr:to>
    <xdr:sp macro="" textlink="">
      <xdr:nvSpPr>
        <xdr:cNvPr id="5991" name="Line 1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/>
      </xdr:nvSpPr>
      <xdr:spPr>
        <a:xfrm flipV="1">
          <a:off x="6715080" y="1340986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8051</xdr:row>
      <xdr:rowOff>7200</xdr:rowOff>
    </xdr:from>
    <xdr:to>
      <xdr:col>4</xdr:col>
      <xdr:colOff>514800</xdr:colOff>
      <xdr:row>8051</xdr:row>
      <xdr:rowOff>113400</xdr:rowOff>
    </xdr:to>
    <xdr:sp macro="" textlink="">
      <xdr:nvSpPr>
        <xdr:cNvPr id="5992" name="Line 1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/>
      </xdr:nvSpPr>
      <xdr:spPr>
        <a:xfrm flipV="1">
          <a:off x="4864680" y="1341128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8052</xdr:row>
      <xdr:rowOff>7560</xdr:rowOff>
    </xdr:from>
    <xdr:to>
      <xdr:col>3</xdr:col>
      <xdr:colOff>620640</xdr:colOff>
      <xdr:row>8052</xdr:row>
      <xdr:rowOff>113760</xdr:rowOff>
    </xdr:to>
    <xdr:sp macro="" textlink="">
      <xdr:nvSpPr>
        <xdr:cNvPr id="5993" name="Line 1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/>
      </xdr:nvSpPr>
      <xdr:spPr>
        <a:xfrm flipV="1">
          <a:off x="4093920" y="134129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8054</xdr:row>
      <xdr:rowOff>135360</xdr:rowOff>
    </xdr:from>
    <xdr:to>
      <xdr:col>4</xdr:col>
      <xdr:colOff>514800</xdr:colOff>
      <xdr:row>8055</xdr:row>
      <xdr:rowOff>78840</xdr:rowOff>
    </xdr:to>
    <xdr:sp macro="" textlink="">
      <xdr:nvSpPr>
        <xdr:cNvPr id="5994" name="Line 1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/>
      </xdr:nvSpPr>
      <xdr:spPr>
        <a:xfrm flipV="1">
          <a:off x="4864680" y="1341744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8053</xdr:row>
      <xdr:rowOff>8280</xdr:rowOff>
    </xdr:from>
    <xdr:to>
      <xdr:col>8</xdr:col>
      <xdr:colOff>660600</xdr:colOff>
      <xdr:row>8053</xdr:row>
      <xdr:rowOff>114480</xdr:rowOff>
    </xdr:to>
    <xdr:sp macro="" textlink="">
      <xdr:nvSpPr>
        <xdr:cNvPr id="5995" name="Line 1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/>
      </xdr:nvSpPr>
      <xdr:spPr>
        <a:xfrm flipV="1">
          <a:off x="7418160" y="134145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8054</xdr:row>
      <xdr:rowOff>1080</xdr:rowOff>
    </xdr:from>
    <xdr:to>
      <xdr:col>8</xdr:col>
      <xdr:colOff>660600</xdr:colOff>
      <xdr:row>8054</xdr:row>
      <xdr:rowOff>107280</xdr:rowOff>
    </xdr:to>
    <xdr:sp macro="" textlink="">
      <xdr:nvSpPr>
        <xdr:cNvPr id="5996" name="Line 1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/>
      </xdr:nvSpPr>
      <xdr:spPr>
        <a:xfrm flipV="1">
          <a:off x="7418160" y="1341609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8056</xdr:row>
      <xdr:rowOff>11520</xdr:rowOff>
    </xdr:from>
    <xdr:to>
      <xdr:col>11</xdr:col>
      <xdr:colOff>10800</xdr:colOff>
      <xdr:row>8056</xdr:row>
      <xdr:rowOff>117720</xdr:rowOff>
    </xdr:to>
    <xdr:sp macro="" textlink="">
      <xdr:nvSpPr>
        <xdr:cNvPr id="5997" name="Line 1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/>
      </xdr:nvSpPr>
      <xdr:spPr>
        <a:xfrm flipV="1">
          <a:off x="8752320" y="1341945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8060</xdr:row>
      <xdr:rowOff>1440</xdr:rowOff>
    </xdr:from>
    <xdr:to>
      <xdr:col>5</xdr:col>
      <xdr:colOff>511560</xdr:colOff>
      <xdr:row>8060</xdr:row>
      <xdr:rowOff>107640</xdr:rowOff>
    </xdr:to>
    <xdr:sp macro="" textlink="">
      <xdr:nvSpPr>
        <xdr:cNvPr id="5998" name="Line 1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/>
      </xdr:nvSpPr>
      <xdr:spPr>
        <a:xfrm flipV="1">
          <a:off x="5516640" y="134264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8063</xdr:row>
      <xdr:rowOff>224280</xdr:rowOff>
    </xdr:from>
    <xdr:to>
      <xdr:col>6</xdr:col>
      <xdr:colOff>473760</xdr:colOff>
      <xdr:row>8064</xdr:row>
      <xdr:rowOff>102960</xdr:rowOff>
    </xdr:to>
    <xdr:sp macro="" textlink="">
      <xdr:nvSpPr>
        <xdr:cNvPr id="5999" name="Line 1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/>
      </xdr:nvSpPr>
      <xdr:spPr>
        <a:xfrm flipV="1">
          <a:off x="6112440" y="134335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8064</xdr:row>
      <xdr:rowOff>140760</xdr:rowOff>
    </xdr:from>
    <xdr:to>
      <xdr:col>8</xdr:col>
      <xdr:colOff>660600</xdr:colOff>
      <xdr:row>8065</xdr:row>
      <xdr:rowOff>84600</xdr:rowOff>
    </xdr:to>
    <xdr:sp macro="" textlink="">
      <xdr:nvSpPr>
        <xdr:cNvPr id="6000" name="Line 1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/>
      </xdr:nvSpPr>
      <xdr:spPr>
        <a:xfrm flipV="1">
          <a:off x="7418160" y="1343503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23400</xdr:colOff>
      <xdr:row>8068</xdr:row>
      <xdr:rowOff>217440</xdr:rowOff>
    </xdr:from>
    <xdr:to>
      <xdr:col>7</xdr:col>
      <xdr:colOff>487440</xdr:colOff>
      <xdr:row>8069</xdr:row>
      <xdr:rowOff>96120</xdr:rowOff>
    </xdr:to>
    <xdr:sp macro="" textlink="">
      <xdr:nvSpPr>
        <xdr:cNvPr id="6001" name="Line 1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/>
      </xdr:nvSpPr>
      <xdr:spPr>
        <a:xfrm flipV="1">
          <a:off x="6685560" y="1344229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8069</xdr:row>
      <xdr:rowOff>143280</xdr:rowOff>
    </xdr:from>
    <xdr:to>
      <xdr:col>5</xdr:col>
      <xdr:colOff>524880</xdr:colOff>
      <xdr:row>8070</xdr:row>
      <xdr:rowOff>87120</xdr:rowOff>
    </xdr:to>
    <xdr:sp macro="" textlink="">
      <xdr:nvSpPr>
        <xdr:cNvPr id="6002" name="Line 1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/>
      </xdr:nvSpPr>
      <xdr:spPr>
        <a:xfrm flipV="1">
          <a:off x="5529960" y="134438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8071</xdr:row>
      <xdr:rowOff>12600</xdr:rowOff>
    </xdr:from>
    <xdr:to>
      <xdr:col>7</xdr:col>
      <xdr:colOff>497160</xdr:colOff>
      <xdr:row>8071</xdr:row>
      <xdr:rowOff>118800</xdr:rowOff>
    </xdr:to>
    <xdr:sp macro="" textlink="">
      <xdr:nvSpPr>
        <xdr:cNvPr id="6003" name="Line 1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/>
      </xdr:nvSpPr>
      <xdr:spPr>
        <a:xfrm flipV="1">
          <a:off x="6695280" y="1344577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40680</xdr:colOff>
      <xdr:row>8071</xdr:row>
      <xdr:rowOff>158040</xdr:rowOff>
    </xdr:from>
    <xdr:to>
      <xdr:col>4</xdr:col>
      <xdr:colOff>504720</xdr:colOff>
      <xdr:row>8072</xdr:row>
      <xdr:rowOff>101880</xdr:rowOff>
    </xdr:to>
    <xdr:sp macro="" textlink="">
      <xdr:nvSpPr>
        <xdr:cNvPr id="6004" name="Line 1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/>
      </xdr:nvSpPr>
      <xdr:spPr>
        <a:xfrm flipV="1">
          <a:off x="4854600" y="1344722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27720</xdr:colOff>
      <xdr:row>8073</xdr:row>
      <xdr:rowOff>3600</xdr:rowOff>
    </xdr:from>
    <xdr:to>
      <xdr:col>5</xdr:col>
      <xdr:colOff>491760</xdr:colOff>
      <xdr:row>8073</xdr:row>
      <xdr:rowOff>109800</xdr:rowOff>
    </xdr:to>
    <xdr:sp macro="" textlink="">
      <xdr:nvSpPr>
        <xdr:cNvPr id="6005" name="Line 1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/>
      </xdr:nvSpPr>
      <xdr:spPr>
        <a:xfrm flipV="1">
          <a:off x="5496840" y="1344893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9720</xdr:colOff>
      <xdr:row>8074</xdr:row>
      <xdr:rowOff>3960</xdr:rowOff>
    </xdr:from>
    <xdr:to>
      <xdr:col>7</xdr:col>
      <xdr:colOff>473760</xdr:colOff>
      <xdr:row>8074</xdr:row>
      <xdr:rowOff>110160</xdr:rowOff>
    </xdr:to>
    <xdr:sp macro="" textlink="">
      <xdr:nvSpPr>
        <xdr:cNvPr id="6006" name="Line 1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/>
      </xdr:nvSpPr>
      <xdr:spPr>
        <a:xfrm flipV="1">
          <a:off x="6671880" y="134505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47160</xdr:colOff>
      <xdr:row>8075</xdr:row>
      <xdr:rowOff>14400</xdr:rowOff>
    </xdr:from>
    <xdr:to>
      <xdr:col>4</xdr:col>
      <xdr:colOff>511200</xdr:colOff>
      <xdr:row>8075</xdr:row>
      <xdr:rowOff>120600</xdr:rowOff>
    </xdr:to>
    <xdr:sp macro="" textlink="">
      <xdr:nvSpPr>
        <xdr:cNvPr id="6007" name="Line 1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/>
      </xdr:nvSpPr>
      <xdr:spPr>
        <a:xfrm flipV="1">
          <a:off x="4861080" y="134522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206280</xdr:colOff>
      <xdr:row>8079</xdr:row>
      <xdr:rowOff>6840</xdr:rowOff>
    </xdr:from>
    <xdr:to>
      <xdr:col>8</xdr:col>
      <xdr:colOff>670320</xdr:colOff>
      <xdr:row>8079</xdr:row>
      <xdr:rowOff>113040</xdr:rowOff>
    </xdr:to>
    <xdr:sp macro="" textlink="">
      <xdr:nvSpPr>
        <xdr:cNvPr id="6008" name="Line 1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/>
      </xdr:nvSpPr>
      <xdr:spPr>
        <a:xfrm flipV="1">
          <a:off x="7427880" y="134593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39600</xdr:colOff>
      <xdr:row>8083</xdr:row>
      <xdr:rowOff>220320</xdr:rowOff>
    </xdr:from>
    <xdr:to>
      <xdr:col>6</xdr:col>
      <xdr:colOff>503640</xdr:colOff>
      <xdr:row>8084</xdr:row>
      <xdr:rowOff>99360</xdr:rowOff>
    </xdr:to>
    <xdr:sp macro="" textlink="">
      <xdr:nvSpPr>
        <xdr:cNvPr id="6009" name="Line 1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/>
      </xdr:nvSpPr>
      <xdr:spPr>
        <a:xfrm flipV="1">
          <a:off x="6142320" y="134679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19440</xdr:colOff>
      <xdr:row>8084</xdr:row>
      <xdr:rowOff>135000</xdr:rowOff>
    </xdr:from>
    <xdr:to>
      <xdr:col>6</xdr:col>
      <xdr:colOff>483480</xdr:colOff>
      <xdr:row>8085</xdr:row>
      <xdr:rowOff>78480</xdr:rowOff>
    </xdr:to>
    <xdr:sp macro="" textlink="">
      <xdr:nvSpPr>
        <xdr:cNvPr id="6010" name="Line 1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/>
      </xdr:nvSpPr>
      <xdr:spPr>
        <a:xfrm flipV="1">
          <a:off x="6122160" y="134694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8091</xdr:row>
      <xdr:rowOff>219240</xdr:rowOff>
    </xdr:from>
    <xdr:to>
      <xdr:col>4</xdr:col>
      <xdr:colOff>534600</xdr:colOff>
      <xdr:row>8092</xdr:row>
      <xdr:rowOff>98280</xdr:rowOff>
    </xdr:to>
    <xdr:sp macro="" textlink="">
      <xdr:nvSpPr>
        <xdr:cNvPr id="6011" name="Line 1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/>
      </xdr:nvSpPr>
      <xdr:spPr>
        <a:xfrm flipV="1">
          <a:off x="4884480" y="1348162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8100</xdr:row>
      <xdr:rowOff>32760</xdr:rowOff>
    </xdr:from>
    <xdr:to>
      <xdr:col>7</xdr:col>
      <xdr:colOff>477360</xdr:colOff>
      <xdr:row>8100</xdr:row>
      <xdr:rowOff>138960</xdr:rowOff>
    </xdr:to>
    <xdr:sp macro="" textlink="">
      <xdr:nvSpPr>
        <xdr:cNvPr id="6012" name="Line 1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/>
      </xdr:nvSpPr>
      <xdr:spPr>
        <a:xfrm flipV="1">
          <a:off x="6675480" y="1349568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8098</xdr:row>
      <xdr:rowOff>206640</xdr:rowOff>
    </xdr:from>
    <xdr:to>
      <xdr:col>7</xdr:col>
      <xdr:colOff>477360</xdr:colOff>
      <xdr:row>8099</xdr:row>
      <xdr:rowOff>85680</xdr:rowOff>
    </xdr:to>
    <xdr:sp macro="" textlink="">
      <xdr:nvSpPr>
        <xdr:cNvPr id="6013" name="Line 1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/>
      </xdr:nvSpPr>
      <xdr:spPr>
        <a:xfrm flipV="1">
          <a:off x="6675480" y="1349352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23400</xdr:colOff>
      <xdr:row>8100</xdr:row>
      <xdr:rowOff>159120</xdr:rowOff>
    </xdr:from>
    <xdr:to>
      <xdr:col>7</xdr:col>
      <xdr:colOff>487440</xdr:colOff>
      <xdr:row>8101</xdr:row>
      <xdr:rowOff>102960</xdr:rowOff>
    </xdr:to>
    <xdr:sp macro="" textlink="">
      <xdr:nvSpPr>
        <xdr:cNvPr id="6014" name="Line 1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/>
      </xdr:nvSpPr>
      <xdr:spPr>
        <a:xfrm flipV="1">
          <a:off x="6685560" y="134969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10080</xdr:colOff>
      <xdr:row>8108</xdr:row>
      <xdr:rowOff>12240</xdr:rowOff>
    </xdr:from>
    <xdr:to>
      <xdr:col>7</xdr:col>
      <xdr:colOff>474120</xdr:colOff>
      <xdr:row>8108</xdr:row>
      <xdr:rowOff>118440</xdr:rowOff>
    </xdr:to>
    <xdr:sp macro="" textlink="">
      <xdr:nvSpPr>
        <xdr:cNvPr id="6015" name="Line 1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/>
      </xdr:nvSpPr>
      <xdr:spPr>
        <a:xfrm flipV="1">
          <a:off x="6672240" y="135091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8106</xdr:row>
      <xdr:rowOff>16200</xdr:rowOff>
    </xdr:from>
    <xdr:to>
      <xdr:col>7</xdr:col>
      <xdr:colOff>477360</xdr:colOff>
      <xdr:row>8106</xdr:row>
      <xdr:rowOff>122400</xdr:rowOff>
    </xdr:to>
    <xdr:sp macro="" textlink="">
      <xdr:nvSpPr>
        <xdr:cNvPr id="6016" name="Line 1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/>
      </xdr:nvSpPr>
      <xdr:spPr>
        <a:xfrm flipV="1">
          <a:off x="6675480" y="135059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510</xdr:colOff>
      <xdr:row>8110</xdr:row>
      <xdr:rowOff>5760</xdr:rowOff>
    </xdr:from>
    <xdr:to>
      <xdr:col>7</xdr:col>
      <xdr:colOff>457560</xdr:colOff>
      <xdr:row>8110</xdr:row>
      <xdr:rowOff>111960</xdr:rowOff>
    </xdr:to>
    <xdr:sp macro="" textlink="">
      <xdr:nvSpPr>
        <xdr:cNvPr id="6017" name="Line 1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/>
      </xdr:nvSpPr>
      <xdr:spPr>
        <a:xfrm flipV="1">
          <a:off x="6655680" y="135123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8108</xdr:row>
      <xdr:rowOff>138960</xdr:rowOff>
    </xdr:from>
    <xdr:to>
      <xdr:col>11</xdr:col>
      <xdr:colOff>1080</xdr:colOff>
      <xdr:row>8109</xdr:row>
      <xdr:rowOff>82440</xdr:rowOff>
    </xdr:to>
    <xdr:sp macro="" textlink="">
      <xdr:nvSpPr>
        <xdr:cNvPr id="6018" name="Line 1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/>
      </xdr:nvSpPr>
      <xdr:spPr>
        <a:xfrm flipV="1">
          <a:off x="8742600" y="1351038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8107</xdr:row>
      <xdr:rowOff>16560</xdr:rowOff>
    </xdr:from>
    <xdr:to>
      <xdr:col>11</xdr:col>
      <xdr:colOff>1080</xdr:colOff>
      <xdr:row>8107</xdr:row>
      <xdr:rowOff>122760</xdr:rowOff>
    </xdr:to>
    <xdr:sp macro="" textlink="">
      <xdr:nvSpPr>
        <xdr:cNvPr id="6019" name="Line 1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/>
      </xdr:nvSpPr>
      <xdr:spPr>
        <a:xfrm flipV="1">
          <a:off x="8742600" y="135075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87120</xdr:colOff>
      <xdr:row>8113</xdr:row>
      <xdr:rowOff>225720</xdr:rowOff>
    </xdr:from>
    <xdr:to>
      <xdr:col>5</xdr:col>
      <xdr:colOff>551160</xdr:colOff>
      <xdr:row>8114</xdr:row>
      <xdr:rowOff>104400</xdr:rowOff>
    </xdr:to>
    <xdr:sp macro="" textlink="">
      <xdr:nvSpPr>
        <xdr:cNvPr id="6020" name="Line 1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/>
      </xdr:nvSpPr>
      <xdr:spPr>
        <a:xfrm flipV="1">
          <a:off x="5556240" y="135193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23400</xdr:colOff>
      <xdr:row>8115</xdr:row>
      <xdr:rowOff>148320</xdr:rowOff>
    </xdr:from>
    <xdr:to>
      <xdr:col>7</xdr:col>
      <xdr:colOff>487440</xdr:colOff>
      <xdr:row>8116</xdr:row>
      <xdr:rowOff>91800</xdr:rowOff>
    </xdr:to>
    <xdr:sp macro="" textlink="">
      <xdr:nvSpPr>
        <xdr:cNvPr id="6021" name="Line 1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/>
      </xdr:nvSpPr>
      <xdr:spPr>
        <a:xfrm flipV="1">
          <a:off x="6685560" y="1352250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52920</xdr:colOff>
      <xdr:row>8114</xdr:row>
      <xdr:rowOff>149760</xdr:rowOff>
    </xdr:from>
    <xdr:to>
      <xdr:col>8</xdr:col>
      <xdr:colOff>2610</xdr:colOff>
      <xdr:row>8115</xdr:row>
      <xdr:rowOff>93600</xdr:rowOff>
    </xdr:to>
    <xdr:sp macro="" textlink="">
      <xdr:nvSpPr>
        <xdr:cNvPr id="6022" name="Line 1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/>
      </xdr:nvSpPr>
      <xdr:spPr>
        <a:xfrm flipV="1">
          <a:off x="6715080" y="135208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8117</xdr:row>
      <xdr:rowOff>21600</xdr:rowOff>
    </xdr:from>
    <xdr:to>
      <xdr:col>11</xdr:col>
      <xdr:colOff>4260</xdr:colOff>
      <xdr:row>8117</xdr:row>
      <xdr:rowOff>127800</xdr:rowOff>
    </xdr:to>
    <xdr:sp macro="" textlink="">
      <xdr:nvSpPr>
        <xdr:cNvPr id="6023" name="Line 1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/>
      </xdr:nvSpPr>
      <xdr:spPr>
        <a:xfrm flipV="1">
          <a:off x="8722800" y="135244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18000</xdr:colOff>
      <xdr:row>8118</xdr:row>
      <xdr:rowOff>12240</xdr:rowOff>
    </xdr:from>
    <xdr:to>
      <xdr:col>5</xdr:col>
      <xdr:colOff>482040</xdr:colOff>
      <xdr:row>8118</xdr:row>
      <xdr:rowOff>118440</xdr:rowOff>
    </xdr:to>
    <xdr:sp macro="" textlink="">
      <xdr:nvSpPr>
        <xdr:cNvPr id="6024" name="Line 1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/>
      </xdr:nvSpPr>
      <xdr:spPr>
        <a:xfrm flipV="1">
          <a:off x="5487120" y="135260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39600</xdr:colOff>
      <xdr:row>8119</xdr:row>
      <xdr:rowOff>2880</xdr:rowOff>
    </xdr:from>
    <xdr:to>
      <xdr:col>7</xdr:col>
      <xdr:colOff>503640</xdr:colOff>
      <xdr:row>8119</xdr:row>
      <xdr:rowOff>109080</xdr:rowOff>
    </xdr:to>
    <xdr:sp macro="" textlink="">
      <xdr:nvSpPr>
        <xdr:cNvPr id="6025" name="Line 1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/>
      </xdr:nvSpPr>
      <xdr:spPr>
        <a:xfrm flipV="1">
          <a:off x="6701760" y="135275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8125</xdr:row>
      <xdr:rowOff>152640</xdr:rowOff>
    </xdr:from>
    <xdr:to>
      <xdr:col>7</xdr:col>
      <xdr:colOff>487080</xdr:colOff>
      <xdr:row>8126</xdr:row>
      <xdr:rowOff>96120</xdr:rowOff>
    </xdr:to>
    <xdr:sp macro="" textlink="">
      <xdr:nvSpPr>
        <xdr:cNvPr id="6026" name="Line 1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/>
      </xdr:nvSpPr>
      <xdr:spPr>
        <a:xfrm flipV="1">
          <a:off x="6685200" y="1353944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8125</xdr:row>
      <xdr:rowOff>9360</xdr:rowOff>
    </xdr:from>
    <xdr:to>
      <xdr:col>7</xdr:col>
      <xdr:colOff>477360</xdr:colOff>
      <xdr:row>8125</xdr:row>
      <xdr:rowOff>115560</xdr:rowOff>
    </xdr:to>
    <xdr:sp macro="" textlink="">
      <xdr:nvSpPr>
        <xdr:cNvPr id="6027" name="Line 1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/>
      </xdr:nvSpPr>
      <xdr:spPr>
        <a:xfrm flipV="1">
          <a:off x="6675480" y="135380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8123</xdr:row>
      <xdr:rowOff>10440</xdr:rowOff>
    </xdr:from>
    <xdr:to>
      <xdr:col>7</xdr:col>
      <xdr:colOff>477360</xdr:colOff>
      <xdr:row>8123</xdr:row>
      <xdr:rowOff>116640</xdr:rowOff>
    </xdr:to>
    <xdr:sp macro="" textlink="">
      <xdr:nvSpPr>
        <xdr:cNvPr id="6028" name="Line 1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/>
      </xdr:nvSpPr>
      <xdr:spPr>
        <a:xfrm flipV="1">
          <a:off x="6675480" y="1353477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32760</xdr:colOff>
      <xdr:row>8124</xdr:row>
      <xdr:rowOff>3960</xdr:rowOff>
    </xdr:from>
    <xdr:to>
      <xdr:col>9</xdr:col>
      <xdr:colOff>496800</xdr:colOff>
      <xdr:row>8124</xdr:row>
      <xdr:rowOff>110160</xdr:rowOff>
    </xdr:to>
    <xdr:sp macro="" textlink="">
      <xdr:nvSpPr>
        <xdr:cNvPr id="6029" name="Line 1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/>
      </xdr:nvSpPr>
      <xdr:spPr>
        <a:xfrm flipV="1">
          <a:off x="8162640" y="1353633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8130</xdr:row>
      <xdr:rowOff>2160</xdr:rowOff>
    </xdr:from>
    <xdr:to>
      <xdr:col>11</xdr:col>
      <xdr:colOff>1080</xdr:colOff>
      <xdr:row>8130</xdr:row>
      <xdr:rowOff>108360</xdr:rowOff>
    </xdr:to>
    <xdr:sp macro="" textlink="">
      <xdr:nvSpPr>
        <xdr:cNvPr id="6030" name="Line 1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/>
      </xdr:nvSpPr>
      <xdr:spPr>
        <a:xfrm flipV="1">
          <a:off x="8742600" y="135467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8131</xdr:row>
      <xdr:rowOff>2520</xdr:rowOff>
    </xdr:from>
    <xdr:to>
      <xdr:col>11</xdr:col>
      <xdr:colOff>1080</xdr:colOff>
      <xdr:row>8131</xdr:row>
      <xdr:rowOff>108720</xdr:rowOff>
    </xdr:to>
    <xdr:sp macro="" textlink="">
      <xdr:nvSpPr>
        <xdr:cNvPr id="6031" name="Line 1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/>
      </xdr:nvSpPr>
      <xdr:spPr>
        <a:xfrm flipV="1">
          <a:off x="8742600" y="135483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501735</xdr:colOff>
      <xdr:row>8132</xdr:row>
      <xdr:rowOff>15120</xdr:rowOff>
    </xdr:from>
    <xdr:to>
      <xdr:col>7</xdr:col>
      <xdr:colOff>453960</xdr:colOff>
      <xdr:row>8132</xdr:row>
      <xdr:rowOff>121320</xdr:rowOff>
    </xdr:to>
    <xdr:sp macro="" textlink="">
      <xdr:nvSpPr>
        <xdr:cNvPr id="6032" name="Line 1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/>
      </xdr:nvSpPr>
      <xdr:spPr>
        <a:xfrm flipV="1">
          <a:off x="6652080" y="1355009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162720</xdr:colOff>
      <xdr:row>8136</xdr:row>
      <xdr:rowOff>161640</xdr:rowOff>
    </xdr:from>
    <xdr:to>
      <xdr:col>3</xdr:col>
      <xdr:colOff>626760</xdr:colOff>
      <xdr:row>8137</xdr:row>
      <xdr:rowOff>105120</xdr:rowOff>
    </xdr:to>
    <xdr:sp macro="" textlink="">
      <xdr:nvSpPr>
        <xdr:cNvPr id="6033" name="Line 1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/>
      </xdr:nvSpPr>
      <xdr:spPr>
        <a:xfrm flipV="1">
          <a:off x="4100040" y="135586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568500</xdr:colOff>
      <xdr:row>8137</xdr:row>
      <xdr:rowOff>161640</xdr:rowOff>
    </xdr:from>
    <xdr:to>
      <xdr:col>10</xdr:col>
      <xdr:colOff>398940</xdr:colOff>
      <xdr:row>8138</xdr:row>
      <xdr:rowOff>105120</xdr:rowOff>
    </xdr:to>
    <xdr:sp macro="" textlink="">
      <xdr:nvSpPr>
        <xdr:cNvPr id="6034" name="Line 1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/>
      </xdr:nvSpPr>
      <xdr:spPr>
        <a:xfrm flipV="1">
          <a:off x="8736480" y="1356032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8135</xdr:row>
      <xdr:rowOff>225720</xdr:rowOff>
    </xdr:from>
    <xdr:to>
      <xdr:col>11</xdr:col>
      <xdr:colOff>1080</xdr:colOff>
      <xdr:row>8136</xdr:row>
      <xdr:rowOff>104760</xdr:rowOff>
    </xdr:to>
    <xdr:sp macro="" textlink="">
      <xdr:nvSpPr>
        <xdr:cNvPr id="6035" name="Line 1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/>
      </xdr:nvSpPr>
      <xdr:spPr>
        <a:xfrm flipV="1">
          <a:off x="8742600" y="135570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8142</xdr:row>
      <xdr:rowOff>222120</xdr:rowOff>
    </xdr:from>
    <xdr:to>
      <xdr:col>7</xdr:col>
      <xdr:colOff>503835</xdr:colOff>
      <xdr:row>8143</xdr:row>
      <xdr:rowOff>101160</xdr:rowOff>
    </xdr:to>
    <xdr:sp macro="" textlink="">
      <xdr:nvSpPr>
        <xdr:cNvPr id="6036" name="Line 1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/>
      </xdr:nvSpPr>
      <xdr:spPr>
        <a:xfrm flipV="1">
          <a:off x="6711480" y="135690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8145</xdr:row>
      <xdr:rowOff>4680</xdr:rowOff>
    </xdr:from>
    <xdr:to>
      <xdr:col>7</xdr:col>
      <xdr:colOff>477360</xdr:colOff>
      <xdr:row>8145</xdr:row>
      <xdr:rowOff>110880</xdr:rowOff>
    </xdr:to>
    <xdr:sp macro="" textlink="">
      <xdr:nvSpPr>
        <xdr:cNvPr id="6037" name="Line 1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/>
      </xdr:nvSpPr>
      <xdr:spPr>
        <a:xfrm flipV="1">
          <a:off x="6675480" y="135724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37440</xdr:colOff>
      <xdr:row>8147</xdr:row>
      <xdr:rowOff>12960</xdr:rowOff>
    </xdr:from>
    <xdr:to>
      <xdr:col>4</xdr:col>
      <xdr:colOff>501480</xdr:colOff>
      <xdr:row>8147</xdr:row>
      <xdr:rowOff>119160</xdr:rowOff>
    </xdr:to>
    <xdr:sp macro="" textlink="">
      <xdr:nvSpPr>
        <xdr:cNvPr id="6038" name="Line 1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/>
      </xdr:nvSpPr>
      <xdr:spPr>
        <a:xfrm flipV="1">
          <a:off x="4851360" y="135757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8145</xdr:row>
      <xdr:rowOff>160920</xdr:rowOff>
    </xdr:from>
    <xdr:to>
      <xdr:col>4</xdr:col>
      <xdr:colOff>550800</xdr:colOff>
      <xdr:row>8146</xdr:row>
      <xdr:rowOff>104760</xdr:rowOff>
    </xdr:to>
    <xdr:sp macro="" textlink="">
      <xdr:nvSpPr>
        <xdr:cNvPr id="6039" name="Line 1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/>
      </xdr:nvSpPr>
      <xdr:spPr>
        <a:xfrm flipV="1">
          <a:off x="4900680" y="135739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8143</xdr:row>
      <xdr:rowOff>161565</xdr:rowOff>
    </xdr:from>
    <xdr:to>
      <xdr:col>4</xdr:col>
      <xdr:colOff>514800</xdr:colOff>
      <xdr:row>8144</xdr:row>
      <xdr:rowOff>105840</xdr:rowOff>
    </xdr:to>
    <xdr:sp macro="" textlink="">
      <xdr:nvSpPr>
        <xdr:cNvPr id="6040" name="Line 1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/>
      </xdr:nvSpPr>
      <xdr:spPr>
        <a:xfrm flipV="1">
          <a:off x="4864680" y="135707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110160</xdr:colOff>
      <xdr:row>8151</xdr:row>
      <xdr:rowOff>10440</xdr:rowOff>
    </xdr:from>
    <xdr:to>
      <xdr:col>4</xdr:col>
      <xdr:colOff>574200</xdr:colOff>
      <xdr:row>8151</xdr:row>
      <xdr:rowOff>116640</xdr:rowOff>
    </xdr:to>
    <xdr:sp macro="" textlink="">
      <xdr:nvSpPr>
        <xdr:cNvPr id="6041" name="Line 1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/>
      </xdr:nvSpPr>
      <xdr:spPr>
        <a:xfrm flipV="1">
          <a:off x="4924080" y="135828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100440</xdr:colOff>
      <xdr:row>8155</xdr:row>
      <xdr:rowOff>5040</xdr:rowOff>
    </xdr:from>
    <xdr:to>
      <xdr:col>4</xdr:col>
      <xdr:colOff>564480</xdr:colOff>
      <xdr:row>8155</xdr:row>
      <xdr:rowOff>111240</xdr:rowOff>
    </xdr:to>
    <xdr:sp macro="" textlink="">
      <xdr:nvSpPr>
        <xdr:cNvPr id="6042" name="Line 1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/>
      </xdr:nvSpPr>
      <xdr:spPr>
        <a:xfrm flipV="1">
          <a:off x="4914360" y="1358930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52920</xdr:colOff>
      <xdr:row>8155</xdr:row>
      <xdr:rowOff>151200</xdr:rowOff>
    </xdr:from>
    <xdr:to>
      <xdr:col>8</xdr:col>
      <xdr:colOff>2610</xdr:colOff>
      <xdr:row>8156</xdr:row>
      <xdr:rowOff>94680</xdr:rowOff>
    </xdr:to>
    <xdr:sp macro="" textlink="">
      <xdr:nvSpPr>
        <xdr:cNvPr id="6043" name="Line 1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/>
      </xdr:nvSpPr>
      <xdr:spPr>
        <a:xfrm flipV="1">
          <a:off x="6715080" y="135907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8152</xdr:row>
      <xdr:rowOff>49680</xdr:rowOff>
    </xdr:from>
    <xdr:to>
      <xdr:col>7</xdr:col>
      <xdr:colOff>477360</xdr:colOff>
      <xdr:row>8152</xdr:row>
      <xdr:rowOff>155880</xdr:rowOff>
    </xdr:to>
    <xdr:sp macro="" textlink="">
      <xdr:nvSpPr>
        <xdr:cNvPr id="6044" name="Line 1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/>
      </xdr:nvSpPr>
      <xdr:spPr>
        <a:xfrm flipV="1">
          <a:off x="6675480" y="135848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8154</xdr:row>
      <xdr:rowOff>33480</xdr:rowOff>
    </xdr:from>
    <xdr:to>
      <xdr:col>7</xdr:col>
      <xdr:colOff>477360</xdr:colOff>
      <xdr:row>8154</xdr:row>
      <xdr:rowOff>139680</xdr:rowOff>
    </xdr:to>
    <xdr:sp macro="" textlink="">
      <xdr:nvSpPr>
        <xdr:cNvPr id="6045" name="Line 1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/>
      </xdr:nvSpPr>
      <xdr:spPr>
        <a:xfrm flipV="1">
          <a:off x="6675480" y="135879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571020</xdr:colOff>
      <xdr:row>8152</xdr:row>
      <xdr:rowOff>157320</xdr:rowOff>
    </xdr:from>
    <xdr:to>
      <xdr:col>11</xdr:col>
      <xdr:colOff>1410</xdr:colOff>
      <xdr:row>8153</xdr:row>
      <xdr:rowOff>101160</xdr:rowOff>
    </xdr:to>
    <xdr:sp macro="" textlink="">
      <xdr:nvSpPr>
        <xdr:cNvPr id="6046" name="Line 1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/>
      </xdr:nvSpPr>
      <xdr:spPr>
        <a:xfrm flipV="1">
          <a:off x="8739000" y="1358595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255600</xdr:colOff>
      <xdr:row>8160</xdr:row>
      <xdr:rowOff>17640</xdr:rowOff>
    </xdr:from>
    <xdr:to>
      <xdr:col>8</xdr:col>
      <xdr:colOff>719640</xdr:colOff>
      <xdr:row>8160</xdr:row>
      <xdr:rowOff>123840</xdr:rowOff>
    </xdr:to>
    <xdr:sp macro="" textlink="">
      <xdr:nvSpPr>
        <xdr:cNvPr id="6047" name="Line 1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/>
      </xdr:nvSpPr>
      <xdr:spPr>
        <a:xfrm flipV="1">
          <a:off x="7477200" y="135981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72360</xdr:colOff>
      <xdr:row>8162</xdr:row>
      <xdr:rowOff>6840</xdr:rowOff>
    </xdr:from>
    <xdr:to>
      <xdr:col>8</xdr:col>
      <xdr:colOff>3000</xdr:colOff>
      <xdr:row>8162</xdr:row>
      <xdr:rowOff>113040</xdr:rowOff>
    </xdr:to>
    <xdr:sp macro="" textlink="">
      <xdr:nvSpPr>
        <xdr:cNvPr id="6048" name="Line 1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/>
      </xdr:nvSpPr>
      <xdr:spPr>
        <a:xfrm flipV="1">
          <a:off x="6734520" y="136013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52920</xdr:colOff>
      <xdr:row>8160</xdr:row>
      <xdr:rowOff>149400</xdr:rowOff>
    </xdr:from>
    <xdr:to>
      <xdr:col>8</xdr:col>
      <xdr:colOff>2610</xdr:colOff>
      <xdr:row>8161</xdr:row>
      <xdr:rowOff>92880</xdr:rowOff>
    </xdr:to>
    <xdr:sp macro="" textlink="">
      <xdr:nvSpPr>
        <xdr:cNvPr id="6049" name="Line 1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/>
      </xdr:nvSpPr>
      <xdr:spPr>
        <a:xfrm flipV="1">
          <a:off x="6715080" y="1359951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223200</xdr:colOff>
      <xdr:row>8163</xdr:row>
      <xdr:rowOff>150480</xdr:rowOff>
    </xdr:from>
    <xdr:to>
      <xdr:col>8</xdr:col>
      <xdr:colOff>687240</xdr:colOff>
      <xdr:row>8164</xdr:row>
      <xdr:rowOff>94320</xdr:rowOff>
    </xdr:to>
    <xdr:sp macro="" textlink="">
      <xdr:nvSpPr>
        <xdr:cNvPr id="6050" name="Line 1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/>
      </xdr:nvSpPr>
      <xdr:spPr>
        <a:xfrm flipV="1">
          <a:off x="7444800" y="1360440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3870</xdr:colOff>
      <xdr:row>8163</xdr:row>
      <xdr:rowOff>12240</xdr:rowOff>
    </xdr:from>
    <xdr:to>
      <xdr:col>11</xdr:col>
      <xdr:colOff>20880</xdr:colOff>
      <xdr:row>8163</xdr:row>
      <xdr:rowOff>118440</xdr:rowOff>
    </xdr:to>
    <xdr:sp macro="" textlink="">
      <xdr:nvSpPr>
        <xdr:cNvPr id="6051" name="Line 1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/>
      </xdr:nvSpPr>
      <xdr:spPr>
        <a:xfrm flipV="1">
          <a:off x="8762400" y="136030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196200</xdr:colOff>
      <xdr:row>8169</xdr:row>
      <xdr:rowOff>22320</xdr:rowOff>
    </xdr:from>
    <xdr:to>
      <xdr:col>3</xdr:col>
      <xdr:colOff>660240</xdr:colOff>
      <xdr:row>8169</xdr:row>
      <xdr:rowOff>128520</xdr:rowOff>
    </xdr:to>
    <xdr:sp macro="" textlink="">
      <xdr:nvSpPr>
        <xdr:cNvPr id="6052" name="Line 1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/>
      </xdr:nvSpPr>
      <xdr:spPr>
        <a:xfrm flipV="1">
          <a:off x="4133520" y="136135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212400</xdr:colOff>
      <xdr:row>8168</xdr:row>
      <xdr:rowOff>14400</xdr:rowOff>
    </xdr:from>
    <xdr:to>
      <xdr:col>3</xdr:col>
      <xdr:colOff>676440</xdr:colOff>
      <xdr:row>8168</xdr:row>
      <xdr:rowOff>120600</xdr:rowOff>
    </xdr:to>
    <xdr:sp macro="" textlink="">
      <xdr:nvSpPr>
        <xdr:cNvPr id="6053" name="Line 1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/>
      </xdr:nvSpPr>
      <xdr:spPr>
        <a:xfrm flipV="1">
          <a:off x="4149720" y="136118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229680</xdr:colOff>
      <xdr:row>8174</xdr:row>
      <xdr:rowOff>219240</xdr:rowOff>
    </xdr:from>
    <xdr:to>
      <xdr:col>8</xdr:col>
      <xdr:colOff>693720</xdr:colOff>
      <xdr:row>8175</xdr:row>
      <xdr:rowOff>97920</xdr:rowOff>
    </xdr:to>
    <xdr:sp macro="" textlink="">
      <xdr:nvSpPr>
        <xdr:cNvPr id="6054" name="Line 1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/>
      </xdr:nvSpPr>
      <xdr:spPr>
        <a:xfrm flipV="1">
          <a:off x="7451280" y="136236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8178</xdr:row>
      <xdr:rowOff>360</xdr:rowOff>
    </xdr:from>
    <xdr:to>
      <xdr:col>7</xdr:col>
      <xdr:colOff>487080</xdr:colOff>
      <xdr:row>8178</xdr:row>
      <xdr:rowOff>106560</xdr:rowOff>
    </xdr:to>
    <xdr:sp macro="" textlink="">
      <xdr:nvSpPr>
        <xdr:cNvPr id="6055" name="Line 1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/>
      </xdr:nvSpPr>
      <xdr:spPr>
        <a:xfrm flipV="1">
          <a:off x="6685200" y="136285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21240</xdr:colOff>
      <xdr:row>8177</xdr:row>
      <xdr:rowOff>14040</xdr:rowOff>
    </xdr:from>
    <xdr:to>
      <xdr:col>4</xdr:col>
      <xdr:colOff>485280</xdr:colOff>
      <xdr:row>8177</xdr:row>
      <xdr:rowOff>120240</xdr:rowOff>
    </xdr:to>
    <xdr:sp macro="" textlink="">
      <xdr:nvSpPr>
        <xdr:cNvPr id="6056" name="Line 1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/>
      </xdr:nvSpPr>
      <xdr:spPr>
        <a:xfrm flipV="1">
          <a:off x="4835160" y="136270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8176</xdr:row>
      <xdr:rowOff>23400</xdr:rowOff>
    </xdr:from>
    <xdr:to>
      <xdr:col>7</xdr:col>
      <xdr:colOff>503835</xdr:colOff>
      <xdr:row>8176</xdr:row>
      <xdr:rowOff>129600</xdr:rowOff>
    </xdr:to>
    <xdr:sp macro="" textlink="">
      <xdr:nvSpPr>
        <xdr:cNvPr id="6057" name="Line 1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/>
      </xdr:nvSpPr>
      <xdr:spPr>
        <a:xfrm flipV="1">
          <a:off x="6711480" y="136255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39600</xdr:colOff>
      <xdr:row>8179</xdr:row>
      <xdr:rowOff>161280</xdr:rowOff>
    </xdr:from>
    <xdr:to>
      <xdr:col>7</xdr:col>
      <xdr:colOff>503640</xdr:colOff>
      <xdr:row>8180</xdr:row>
      <xdr:rowOff>104760</xdr:rowOff>
    </xdr:to>
    <xdr:sp macro="" textlink="">
      <xdr:nvSpPr>
        <xdr:cNvPr id="6058" name="Line 1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/>
      </xdr:nvSpPr>
      <xdr:spPr>
        <a:xfrm flipV="1">
          <a:off x="6701760" y="136318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8640</xdr:colOff>
      <xdr:row>8178</xdr:row>
      <xdr:rowOff>148680</xdr:rowOff>
    </xdr:from>
    <xdr:to>
      <xdr:col>11</xdr:col>
      <xdr:colOff>30600</xdr:colOff>
      <xdr:row>8179</xdr:row>
      <xdr:rowOff>92520</xdr:rowOff>
    </xdr:to>
    <xdr:sp macro="" textlink="">
      <xdr:nvSpPr>
        <xdr:cNvPr id="6059" name="Line 1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/>
      </xdr:nvSpPr>
      <xdr:spPr>
        <a:xfrm flipV="1">
          <a:off x="8772120" y="1363005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8185</xdr:row>
      <xdr:rowOff>15840</xdr:rowOff>
    </xdr:from>
    <xdr:to>
      <xdr:col>4</xdr:col>
      <xdr:colOff>534600</xdr:colOff>
      <xdr:row>8185</xdr:row>
      <xdr:rowOff>122040</xdr:rowOff>
    </xdr:to>
    <xdr:sp macro="" textlink="">
      <xdr:nvSpPr>
        <xdr:cNvPr id="6060" name="Line 1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/>
      </xdr:nvSpPr>
      <xdr:spPr>
        <a:xfrm flipV="1">
          <a:off x="4884480" y="136407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8184</xdr:row>
      <xdr:rowOff>18000</xdr:rowOff>
    </xdr:from>
    <xdr:to>
      <xdr:col>4</xdr:col>
      <xdr:colOff>514800</xdr:colOff>
      <xdr:row>8184</xdr:row>
      <xdr:rowOff>124200</xdr:rowOff>
    </xdr:to>
    <xdr:sp macro="" textlink="">
      <xdr:nvSpPr>
        <xdr:cNvPr id="6061" name="Line 1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/>
      </xdr:nvSpPr>
      <xdr:spPr>
        <a:xfrm flipV="1">
          <a:off x="4864680" y="136391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39240</xdr:colOff>
      <xdr:row>8187</xdr:row>
      <xdr:rowOff>21600</xdr:rowOff>
    </xdr:from>
    <xdr:to>
      <xdr:col>6</xdr:col>
      <xdr:colOff>503280</xdr:colOff>
      <xdr:row>8187</xdr:row>
      <xdr:rowOff>127800</xdr:rowOff>
    </xdr:to>
    <xdr:sp macro="" textlink="">
      <xdr:nvSpPr>
        <xdr:cNvPr id="6062" name="Line 1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/>
      </xdr:nvSpPr>
      <xdr:spPr>
        <a:xfrm flipV="1">
          <a:off x="6141960" y="136440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8640</xdr:colOff>
      <xdr:row>8185</xdr:row>
      <xdr:rowOff>154800</xdr:rowOff>
    </xdr:from>
    <xdr:to>
      <xdr:col>11</xdr:col>
      <xdr:colOff>30600</xdr:colOff>
      <xdr:row>8186</xdr:row>
      <xdr:rowOff>98640</xdr:rowOff>
    </xdr:to>
    <xdr:sp macro="" textlink="">
      <xdr:nvSpPr>
        <xdr:cNvPr id="6063" name="Line 1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/>
      </xdr:nvSpPr>
      <xdr:spPr>
        <a:xfrm flipV="1">
          <a:off x="8772120" y="136421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43200</xdr:colOff>
      <xdr:row>8188</xdr:row>
      <xdr:rowOff>31680</xdr:rowOff>
    </xdr:from>
    <xdr:to>
      <xdr:col>8</xdr:col>
      <xdr:colOff>2415</xdr:colOff>
      <xdr:row>8188</xdr:row>
      <xdr:rowOff>137880</xdr:rowOff>
    </xdr:to>
    <xdr:sp macro="" textlink="">
      <xdr:nvSpPr>
        <xdr:cNvPr id="6064" name="Line 1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/>
      </xdr:nvSpPr>
      <xdr:spPr>
        <a:xfrm flipV="1">
          <a:off x="6705360" y="136457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8189</xdr:row>
      <xdr:rowOff>5760</xdr:rowOff>
    </xdr:from>
    <xdr:to>
      <xdr:col>11</xdr:col>
      <xdr:colOff>1080</xdr:colOff>
      <xdr:row>8189</xdr:row>
      <xdr:rowOff>111960</xdr:rowOff>
    </xdr:to>
    <xdr:sp macro="" textlink="">
      <xdr:nvSpPr>
        <xdr:cNvPr id="6065" name="Line 1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/>
      </xdr:nvSpPr>
      <xdr:spPr>
        <a:xfrm flipV="1">
          <a:off x="8742600" y="136471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216000</xdr:colOff>
      <xdr:row>8189</xdr:row>
      <xdr:rowOff>156600</xdr:rowOff>
    </xdr:from>
    <xdr:to>
      <xdr:col>3</xdr:col>
      <xdr:colOff>680040</xdr:colOff>
      <xdr:row>8190</xdr:row>
      <xdr:rowOff>100440</xdr:rowOff>
    </xdr:to>
    <xdr:sp macro="" textlink="">
      <xdr:nvSpPr>
        <xdr:cNvPr id="6066" name="Line 1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/>
      </xdr:nvSpPr>
      <xdr:spPr>
        <a:xfrm flipV="1">
          <a:off x="4153320" y="136486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189720</xdr:colOff>
      <xdr:row>8193</xdr:row>
      <xdr:rowOff>161280</xdr:rowOff>
    </xdr:from>
    <xdr:to>
      <xdr:col>3</xdr:col>
      <xdr:colOff>653760</xdr:colOff>
      <xdr:row>8194</xdr:row>
      <xdr:rowOff>104760</xdr:rowOff>
    </xdr:to>
    <xdr:sp macro="" textlink="">
      <xdr:nvSpPr>
        <xdr:cNvPr id="6067" name="Line 1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/>
      </xdr:nvSpPr>
      <xdr:spPr>
        <a:xfrm flipV="1">
          <a:off x="4127040" y="136552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166680</xdr:colOff>
      <xdr:row>8193</xdr:row>
      <xdr:rowOff>5040</xdr:rowOff>
    </xdr:from>
    <xdr:to>
      <xdr:col>3</xdr:col>
      <xdr:colOff>630720</xdr:colOff>
      <xdr:row>8193</xdr:row>
      <xdr:rowOff>111240</xdr:rowOff>
    </xdr:to>
    <xdr:sp macro="" textlink="">
      <xdr:nvSpPr>
        <xdr:cNvPr id="6068" name="Line 1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/>
      </xdr:nvSpPr>
      <xdr:spPr>
        <a:xfrm flipV="1">
          <a:off x="4104000" y="1365364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23400</xdr:colOff>
      <xdr:row>8192</xdr:row>
      <xdr:rowOff>0</xdr:rowOff>
    </xdr:from>
    <xdr:to>
      <xdr:col>7</xdr:col>
      <xdr:colOff>487440</xdr:colOff>
      <xdr:row>8192</xdr:row>
      <xdr:rowOff>106200</xdr:rowOff>
    </xdr:to>
    <xdr:sp macro="" textlink="">
      <xdr:nvSpPr>
        <xdr:cNvPr id="6069" name="Line 1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/>
      </xdr:nvSpPr>
      <xdr:spPr>
        <a:xfrm flipV="1">
          <a:off x="6685560" y="136519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180360</xdr:colOff>
      <xdr:row>8190</xdr:row>
      <xdr:rowOff>156960</xdr:rowOff>
    </xdr:from>
    <xdr:to>
      <xdr:col>8</xdr:col>
      <xdr:colOff>644400</xdr:colOff>
      <xdr:row>8191</xdr:row>
      <xdr:rowOff>100440</xdr:rowOff>
    </xdr:to>
    <xdr:sp macro="" textlink="">
      <xdr:nvSpPr>
        <xdr:cNvPr id="6070" name="Line 1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/>
      </xdr:nvSpPr>
      <xdr:spPr>
        <a:xfrm flipV="1">
          <a:off x="7401960" y="136502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8197</xdr:row>
      <xdr:rowOff>225360</xdr:rowOff>
    </xdr:from>
    <xdr:to>
      <xdr:col>7</xdr:col>
      <xdr:colOff>497160</xdr:colOff>
      <xdr:row>8198</xdr:row>
      <xdr:rowOff>104040</xdr:rowOff>
    </xdr:to>
    <xdr:sp macro="" textlink="">
      <xdr:nvSpPr>
        <xdr:cNvPr id="6071" name="Line 1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/>
      </xdr:nvSpPr>
      <xdr:spPr>
        <a:xfrm flipV="1">
          <a:off x="6695280" y="1366233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8198</xdr:row>
      <xdr:rowOff>129960</xdr:rowOff>
    </xdr:from>
    <xdr:to>
      <xdr:col>7</xdr:col>
      <xdr:colOff>497160</xdr:colOff>
      <xdr:row>8199</xdr:row>
      <xdr:rowOff>73800</xdr:rowOff>
    </xdr:to>
    <xdr:sp macro="" textlink="">
      <xdr:nvSpPr>
        <xdr:cNvPr id="6072" name="Line 1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/>
      </xdr:nvSpPr>
      <xdr:spPr>
        <a:xfrm flipV="1">
          <a:off x="6695280" y="136636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166320</xdr:colOff>
      <xdr:row>8200</xdr:row>
      <xdr:rowOff>157680</xdr:rowOff>
    </xdr:from>
    <xdr:to>
      <xdr:col>3</xdr:col>
      <xdr:colOff>630360</xdr:colOff>
      <xdr:row>8201</xdr:row>
      <xdr:rowOff>101160</xdr:rowOff>
    </xdr:to>
    <xdr:sp macro="" textlink="">
      <xdr:nvSpPr>
        <xdr:cNvPr id="6073" name="Line 1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/>
      </xdr:nvSpPr>
      <xdr:spPr>
        <a:xfrm flipV="1">
          <a:off x="4103640" y="136671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196200</xdr:colOff>
      <xdr:row>8200</xdr:row>
      <xdr:rowOff>20880</xdr:rowOff>
    </xdr:from>
    <xdr:to>
      <xdr:col>3</xdr:col>
      <xdr:colOff>660240</xdr:colOff>
      <xdr:row>8200</xdr:row>
      <xdr:rowOff>127080</xdr:rowOff>
    </xdr:to>
    <xdr:sp macro="" textlink="">
      <xdr:nvSpPr>
        <xdr:cNvPr id="6074" name="Line 1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/>
      </xdr:nvSpPr>
      <xdr:spPr>
        <a:xfrm flipV="1">
          <a:off x="4133520" y="1366581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8201</xdr:row>
      <xdr:rowOff>157320</xdr:rowOff>
    </xdr:from>
    <xdr:to>
      <xdr:col>11</xdr:col>
      <xdr:colOff>1080</xdr:colOff>
      <xdr:row>8202</xdr:row>
      <xdr:rowOff>101160</xdr:rowOff>
    </xdr:to>
    <xdr:sp macro="" textlink="">
      <xdr:nvSpPr>
        <xdr:cNvPr id="6075" name="Line 1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/>
      </xdr:nvSpPr>
      <xdr:spPr>
        <a:xfrm flipV="1">
          <a:off x="8742600" y="1366881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39600</xdr:colOff>
      <xdr:row>8206</xdr:row>
      <xdr:rowOff>14040</xdr:rowOff>
    </xdr:from>
    <xdr:to>
      <xdr:col>7</xdr:col>
      <xdr:colOff>503640</xdr:colOff>
      <xdr:row>8206</xdr:row>
      <xdr:rowOff>120240</xdr:rowOff>
    </xdr:to>
    <xdr:sp macro="" textlink="">
      <xdr:nvSpPr>
        <xdr:cNvPr id="6076" name="Line 1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/>
      </xdr:nvSpPr>
      <xdr:spPr>
        <a:xfrm flipV="1">
          <a:off x="6701760" y="136761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29880</xdr:colOff>
      <xdr:row>8214</xdr:row>
      <xdr:rowOff>28080</xdr:rowOff>
    </xdr:from>
    <xdr:to>
      <xdr:col>7</xdr:col>
      <xdr:colOff>493920</xdr:colOff>
      <xdr:row>8214</xdr:row>
      <xdr:rowOff>134280</xdr:rowOff>
    </xdr:to>
    <xdr:sp macro="" textlink="">
      <xdr:nvSpPr>
        <xdr:cNvPr id="6077" name="Line 1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/>
      </xdr:nvSpPr>
      <xdr:spPr>
        <a:xfrm flipV="1">
          <a:off x="6692040" y="1368993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8212</xdr:row>
      <xdr:rowOff>208800</xdr:rowOff>
    </xdr:from>
    <xdr:to>
      <xdr:col>7</xdr:col>
      <xdr:colOff>497160</xdr:colOff>
      <xdr:row>8213</xdr:row>
      <xdr:rowOff>87480</xdr:rowOff>
    </xdr:to>
    <xdr:sp macro="" textlink="">
      <xdr:nvSpPr>
        <xdr:cNvPr id="6078" name="Line 1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/>
      </xdr:nvSpPr>
      <xdr:spPr>
        <a:xfrm flipV="1">
          <a:off x="6695280" y="1368784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209160</xdr:colOff>
      <xdr:row>8214</xdr:row>
      <xdr:rowOff>157680</xdr:rowOff>
    </xdr:from>
    <xdr:to>
      <xdr:col>3</xdr:col>
      <xdr:colOff>673200</xdr:colOff>
      <xdr:row>8215</xdr:row>
      <xdr:rowOff>101160</xdr:rowOff>
    </xdr:to>
    <xdr:sp macro="" textlink="">
      <xdr:nvSpPr>
        <xdr:cNvPr id="6079" name="Line 1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/>
      </xdr:nvSpPr>
      <xdr:spPr>
        <a:xfrm flipV="1">
          <a:off x="4146480" y="1369122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60840</xdr:colOff>
      <xdr:row>8221</xdr:row>
      <xdr:rowOff>33840</xdr:rowOff>
    </xdr:from>
    <xdr:to>
      <xdr:col>5</xdr:col>
      <xdr:colOff>524880</xdr:colOff>
      <xdr:row>8221</xdr:row>
      <xdr:rowOff>140040</xdr:rowOff>
    </xdr:to>
    <xdr:sp macro="" textlink="">
      <xdr:nvSpPr>
        <xdr:cNvPr id="6080" name="Line 1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/>
      </xdr:nvSpPr>
      <xdr:spPr>
        <a:xfrm flipV="1">
          <a:off x="5529960" y="1370201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29520</xdr:colOff>
      <xdr:row>8220</xdr:row>
      <xdr:rowOff>16200</xdr:rowOff>
    </xdr:from>
    <xdr:to>
      <xdr:col>7</xdr:col>
      <xdr:colOff>493560</xdr:colOff>
      <xdr:row>8220</xdr:row>
      <xdr:rowOff>122400</xdr:rowOff>
    </xdr:to>
    <xdr:sp macro="" textlink="">
      <xdr:nvSpPr>
        <xdr:cNvPr id="6081" name="Line 1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/>
      </xdr:nvSpPr>
      <xdr:spPr>
        <a:xfrm flipV="1">
          <a:off x="6691680" y="1370021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8225</xdr:row>
      <xdr:rowOff>360</xdr:rowOff>
    </xdr:from>
    <xdr:to>
      <xdr:col>4</xdr:col>
      <xdr:colOff>514800</xdr:colOff>
      <xdr:row>8225</xdr:row>
      <xdr:rowOff>106560</xdr:rowOff>
    </xdr:to>
    <xdr:sp macro="" textlink="">
      <xdr:nvSpPr>
        <xdr:cNvPr id="6082" name="Line 1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/>
      </xdr:nvSpPr>
      <xdr:spPr>
        <a:xfrm flipV="1">
          <a:off x="4864680" y="137088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64080</xdr:colOff>
      <xdr:row>8225</xdr:row>
      <xdr:rowOff>146160</xdr:rowOff>
    </xdr:from>
    <xdr:to>
      <xdr:col>4</xdr:col>
      <xdr:colOff>528120</xdr:colOff>
      <xdr:row>8226</xdr:row>
      <xdr:rowOff>90000</xdr:rowOff>
    </xdr:to>
    <xdr:sp macro="" textlink="">
      <xdr:nvSpPr>
        <xdr:cNvPr id="6083" name="Line 1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/>
      </xdr:nvSpPr>
      <xdr:spPr>
        <a:xfrm flipV="1">
          <a:off x="4878000" y="1371027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64080</xdr:colOff>
      <xdr:row>8226</xdr:row>
      <xdr:rowOff>154080</xdr:rowOff>
    </xdr:from>
    <xdr:to>
      <xdr:col>4</xdr:col>
      <xdr:colOff>528120</xdr:colOff>
      <xdr:row>8227</xdr:row>
      <xdr:rowOff>97560</xdr:rowOff>
    </xdr:to>
    <xdr:sp macro="" textlink="">
      <xdr:nvSpPr>
        <xdr:cNvPr id="6084" name="Line 1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/>
      </xdr:nvSpPr>
      <xdr:spPr>
        <a:xfrm flipV="1">
          <a:off x="4878000" y="137119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96840</xdr:colOff>
      <xdr:row>8227</xdr:row>
      <xdr:rowOff>149400</xdr:rowOff>
    </xdr:from>
    <xdr:to>
      <xdr:col>5</xdr:col>
      <xdr:colOff>560880</xdr:colOff>
      <xdr:row>8228</xdr:row>
      <xdr:rowOff>93240</xdr:rowOff>
    </xdr:to>
    <xdr:sp macro="" textlink="">
      <xdr:nvSpPr>
        <xdr:cNvPr id="6085" name="Line 1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/>
      </xdr:nvSpPr>
      <xdr:spPr>
        <a:xfrm flipV="1">
          <a:off x="5565960" y="1371356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196200</xdr:colOff>
      <xdr:row>8231</xdr:row>
      <xdr:rowOff>216720</xdr:rowOff>
    </xdr:from>
    <xdr:to>
      <xdr:col>3</xdr:col>
      <xdr:colOff>660240</xdr:colOff>
      <xdr:row>8232</xdr:row>
      <xdr:rowOff>95400</xdr:rowOff>
    </xdr:to>
    <xdr:sp macro="" textlink="">
      <xdr:nvSpPr>
        <xdr:cNvPr id="6086" name="Line 1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/>
      </xdr:nvSpPr>
      <xdr:spPr>
        <a:xfrm flipV="1">
          <a:off x="4133520" y="137207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8232</xdr:row>
      <xdr:rowOff>140400</xdr:rowOff>
    </xdr:from>
    <xdr:to>
      <xdr:col>8</xdr:col>
      <xdr:colOff>660600</xdr:colOff>
      <xdr:row>8233</xdr:row>
      <xdr:rowOff>84240</xdr:rowOff>
    </xdr:to>
    <xdr:sp macro="" textlink="">
      <xdr:nvSpPr>
        <xdr:cNvPr id="6087" name="Line 1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/>
      </xdr:nvSpPr>
      <xdr:spPr>
        <a:xfrm flipV="1">
          <a:off x="7418160" y="137222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90720</xdr:colOff>
      <xdr:row>8235</xdr:row>
      <xdr:rowOff>10440</xdr:rowOff>
    </xdr:from>
    <xdr:to>
      <xdr:col>5</xdr:col>
      <xdr:colOff>554760</xdr:colOff>
      <xdr:row>8235</xdr:row>
      <xdr:rowOff>116640</xdr:rowOff>
    </xdr:to>
    <xdr:sp macro="" textlink="">
      <xdr:nvSpPr>
        <xdr:cNvPr id="6088" name="Line 1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/>
      </xdr:nvSpPr>
      <xdr:spPr>
        <a:xfrm flipV="1">
          <a:off x="5559840" y="1372581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8234</xdr:row>
      <xdr:rowOff>360</xdr:rowOff>
    </xdr:from>
    <xdr:to>
      <xdr:col>5</xdr:col>
      <xdr:colOff>511560</xdr:colOff>
      <xdr:row>8234</xdr:row>
      <xdr:rowOff>106560</xdr:rowOff>
    </xdr:to>
    <xdr:sp macro="" textlink="">
      <xdr:nvSpPr>
        <xdr:cNvPr id="6089" name="Line 1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/>
      </xdr:nvSpPr>
      <xdr:spPr>
        <a:xfrm flipV="1">
          <a:off x="5516640" y="1372409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568140</xdr:colOff>
      <xdr:row>8236</xdr:row>
      <xdr:rowOff>22320</xdr:rowOff>
    </xdr:from>
    <xdr:to>
      <xdr:col>10</xdr:col>
      <xdr:colOff>398580</xdr:colOff>
      <xdr:row>8236</xdr:row>
      <xdr:rowOff>128520</xdr:rowOff>
    </xdr:to>
    <xdr:sp macro="" textlink="">
      <xdr:nvSpPr>
        <xdr:cNvPr id="6090" name="Line 1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/>
      </xdr:nvSpPr>
      <xdr:spPr>
        <a:xfrm flipV="1">
          <a:off x="8736120" y="137275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8237</xdr:row>
      <xdr:rowOff>145440</xdr:rowOff>
    </xdr:from>
    <xdr:to>
      <xdr:col>7</xdr:col>
      <xdr:colOff>497160</xdr:colOff>
      <xdr:row>8238</xdr:row>
      <xdr:rowOff>88920</xdr:rowOff>
    </xdr:to>
    <xdr:sp macro="" textlink="">
      <xdr:nvSpPr>
        <xdr:cNvPr id="6091" name="Line 1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/>
      </xdr:nvSpPr>
      <xdr:spPr>
        <a:xfrm flipV="1">
          <a:off x="6695280" y="137304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8237</xdr:row>
      <xdr:rowOff>23040</xdr:rowOff>
    </xdr:from>
    <xdr:to>
      <xdr:col>7</xdr:col>
      <xdr:colOff>477360</xdr:colOff>
      <xdr:row>8237</xdr:row>
      <xdr:rowOff>129240</xdr:rowOff>
    </xdr:to>
    <xdr:sp macro="" textlink="">
      <xdr:nvSpPr>
        <xdr:cNvPr id="6092" name="Line 1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/>
      </xdr:nvSpPr>
      <xdr:spPr>
        <a:xfrm flipV="1">
          <a:off x="6675480" y="1372919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8238</xdr:row>
      <xdr:rowOff>157680</xdr:rowOff>
    </xdr:from>
    <xdr:to>
      <xdr:col>4</xdr:col>
      <xdr:colOff>514800</xdr:colOff>
      <xdr:row>8239</xdr:row>
      <xdr:rowOff>101520</xdr:rowOff>
    </xdr:to>
    <xdr:sp macro="" textlink="">
      <xdr:nvSpPr>
        <xdr:cNvPr id="6093" name="Line 1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/>
      </xdr:nvSpPr>
      <xdr:spPr>
        <a:xfrm flipV="1">
          <a:off x="4864680" y="1373216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186480</xdr:colOff>
      <xdr:row>8241</xdr:row>
      <xdr:rowOff>31680</xdr:rowOff>
    </xdr:from>
    <xdr:to>
      <xdr:col>3</xdr:col>
      <xdr:colOff>650520</xdr:colOff>
      <xdr:row>8241</xdr:row>
      <xdr:rowOff>137880</xdr:rowOff>
    </xdr:to>
    <xdr:sp macro="" textlink="">
      <xdr:nvSpPr>
        <xdr:cNvPr id="6094" name="Line 1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/>
      </xdr:nvSpPr>
      <xdr:spPr>
        <a:xfrm flipV="1">
          <a:off x="4123800" y="137357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209520</xdr:colOff>
      <xdr:row>8240</xdr:row>
      <xdr:rowOff>5040</xdr:rowOff>
    </xdr:from>
    <xdr:to>
      <xdr:col>3</xdr:col>
      <xdr:colOff>673560</xdr:colOff>
      <xdr:row>8240</xdr:row>
      <xdr:rowOff>111240</xdr:rowOff>
    </xdr:to>
    <xdr:sp macro="" textlink="">
      <xdr:nvSpPr>
        <xdr:cNvPr id="6095" name="Line 1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/>
      </xdr:nvSpPr>
      <xdr:spPr>
        <a:xfrm flipV="1">
          <a:off x="4146840" y="1373389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47520</xdr:colOff>
      <xdr:row>8243</xdr:row>
      <xdr:rowOff>25560</xdr:rowOff>
    </xdr:from>
    <xdr:to>
      <xdr:col>4</xdr:col>
      <xdr:colOff>511560</xdr:colOff>
      <xdr:row>8243</xdr:row>
      <xdr:rowOff>131760</xdr:rowOff>
    </xdr:to>
    <xdr:sp macro="" textlink="">
      <xdr:nvSpPr>
        <xdr:cNvPr id="6096" name="Line 1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/>
      </xdr:nvSpPr>
      <xdr:spPr>
        <a:xfrm flipV="1">
          <a:off x="4861440" y="1373897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66960</xdr:colOff>
      <xdr:row>8242</xdr:row>
      <xdr:rowOff>34920</xdr:rowOff>
    </xdr:from>
    <xdr:to>
      <xdr:col>5</xdr:col>
      <xdr:colOff>531000</xdr:colOff>
      <xdr:row>8242</xdr:row>
      <xdr:rowOff>141120</xdr:rowOff>
    </xdr:to>
    <xdr:sp macro="" textlink="">
      <xdr:nvSpPr>
        <xdr:cNvPr id="6097" name="Line 1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/>
      </xdr:nvSpPr>
      <xdr:spPr>
        <a:xfrm flipV="1">
          <a:off x="5536080" y="137374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37440</xdr:colOff>
      <xdr:row>8247</xdr:row>
      <xdr:rowOff>27720</xdr:rowOff>
    </xdr:from>
    <xdr:to>
      <xdr:col>5</xdr:col>
      <xdr:colOff>501480</xdr:colOff>
      <xdr:row>8247</xdr:row>
      <xdr:rowOff>133920</xdr:rowOff>
    </xdr:to>
    <xdr:sp macro="" textlink="">
      <xdr:nvSpPr>
        <xdr:cNvPr id="6098" name="Line 1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/>
      </xdr:nvSpPr>
      <xdr:spPr>
        <a:xfrm flipV="1">
          <a:off x="5506560" y="137461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8247</xdr:row>
      <xdr:rowOff>152640</xdr:rowOff>
    </xdr:from>
    <xdr:to>
      <xdr:col>11</xdr:col>
      <xdr:colOff>10800</xdr:colOff>
      <xdr:row>8248</xdr:row>
      <xdr:rowOff>96120</xdr:rowOff>
    </xdr:to>
    <xdr:sp macro="" textlink="">
      <xdr:nvSpPr>
        <xdr:cNvPr id="6099" name="Line 1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/>
      </xdr:nvSpPr>
      <xdr:spPr>
        <a:xfrm flipV="1">
          <a:off x="8752320" y="137473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8249</xdr:row>
      <xdr:rowOff>14400</xdr:rowOff>
    </xdr:from>
    <xdr:to>
      <xdr:col>5</xdr:col>
      <xdr:colOff>511560</xdr:colOff>
      <xdr:row>8249</xdr:row>
      <xdr:rowOff>120600</xdr:rowOff>
    </xdr:to>
    <xdr:sp macro="" textlink="">
      <xdr:nvSpPr>
        <xdr:cNvPr id="6100" name="Line 1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/>
      </xdr:nvSpPr>
      <xdr:spPr>
        <a:xfrm flipV="1">
          <a:off x="5516640" y="1374925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25920</xdr:colOff>
      <xdr:row>8250</xdr:row>
      <xdr:rowOff>12240</xdr:rowOff>
    </xdr:from>
    <xdr:to>
      <xdr:col>6</xdr:col>
      <xdr:colOff>489960</xdr:colOff>
      <xdr:row>8250</xdr:row>
      <xdr:rowOff>118440</xdr:rowOff>
    </xdr:to>
    <xdr:sp macro="" textlink="">
      <xdr:nvSpPr>
        <xdr:cNvPr id="6101" name="Line 1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/>
      </xdr:nvSpPr>
      <xdr:spPr>
        <a:xfrm flipV="1">
          <a:off x="6128640" y="137508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8250</xdr:row>
      <xdr:rowOff>158400</xdr:rowOff>
    </xdr:from>
    <xdr:to>
      <xdr:col>4</xdr:col>
      <xdr:colOff>514800</xdr:colOff>
      <xdr:row>8251</xdr:row>
      <xdr:rowOff>102240</xdr:rowOff>
    </xdr:to>
    <xdr:sp macro="" textlink="">
      <xdr:nvSpPr>
        <xdr:cNvPr id="6102" name="Line 1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/>
      </xdr:nvSpPr>
      <xdr:spPr>
        <a:xfrm flipV="1">
          <a:off x="4864680" y="1375232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8252</xdr:row>
      <xdr:rowOff>20880</xdr:rowOff>
    </xdr:from>
    <xdr:to>
      <xdr:col>11</xdr:col>
      <xdr:colOff>4260</xdr:colOff>
      <xdr:row>8252</xdr:row>
      <xdr:rowOff>127080</xdr:rowOff>
    </xdr:to>
    <xdr:sp macro="" textlink="">
      <xdr:nvSpPr>
        <xdr:cNvPr id="6103" name="Line 1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/>
      </xdr:nvSpPr>
      <xdr:spPr>
        <a:xfrm flipV="1">
          <a:off x="8722800" y="137541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202320</xdr:colOff>
      <xdr:row>8253</xdr:row>
      <xdr:rowOff>23400</xdr:rowOff>
    </xdr:from>
    <xdr:to>
      <xdr:col>3</xdr:col>
      <xdr:colOff>666360</xdr:colOff>
      <xdr:row>8253</xdr:row>
      <xdr:rowOff>129600</xdr:rowOff>
    </xdr:to>
    <xdr:sp macro="" textlink="">
      <xdr:nvSpPr>
        <xdr:cNvPr id="6104" name="Line 1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/>
      </xdr:nvSpPr>
      <xdr:spPr>
        <a:xfrm flipV="1">
          <a:off x="4139640" y="137558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186480</xdr:colOff>
      <xdr:row>8255</xdr:row>
      <xdr:rowOff>158400</xdr:rowOff>
    </xdr:from>
    <xdr:to>
      <xdr:col>3</xdr:col>
      <xdr:colOff>650520</xdr:colOff>
      <xdr:row>8256</xdr:row>
      <xdr:rowOff>102240</xdr:rowOff>
    </xdr:to>
    <xdr:sp macro="" textlink="">
      <xdr:nvSpPr>
        <xdr:cNvPr id="6105" name="Line 1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/>
      </xdr:nvSpPr>
      <xdr:spPr>
        <a:xfrm flipV="1">
          <a:off x="4123800" y="1376045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17640</xdr:colOff>
      <xdr:row>8257</xdr:row>
      <xdr:rowOff>5760</xdr:rowOff>
    </xdr:from>
    <xdr:to>
      <xdr:col>4</xdr:col>
      <xdr:colOff>481680</xdr:colOff>
      <xdr:row>8257</xdr:row>
      <xdr:rowOff>111960</xdr:rowOff>
    </xdr:to>
    <xdr:sp macro="" textlink="">
      <xdr:nvSpPr>
        <xdr:cNvPr id="6106" name="Line 1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/>
      </xdr:nvSpPr>
      <xdr:spPr>
        <a:xfrm flipV="1">
          <a:off x="4831560" y="137621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8253</xdr:row>
      <xdr:rowOff>157680</xdr:rowOff>
    </xdr:from>
    <xdr:to>
      <xdr:col>6</xdr:col>
      <xdr:colOff>473760</xdr:colOff>
      <xdr:row>8254</xdr:row>
      <xdr:rowOff>101160</xdr:rowOff>
    </xdr:to>
    <xdr:sp macro="" textlink="">
      <xdr:nvSpPr>
        <xdr:cNvPr id="6107" name="Line 1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/>
      </xdr:nvSpPr>
      <xdr:spPr>
        <a:xfrm flipV="1">
          <a:off x="6112440" y="137571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8254</xdr:row>
      <xdr:rowOff>158040</xdr:rowOff>
    </xdr:from>
    <xdr:to>
      <xdr:col>7</xdr:col>
      <xdr:colOff>497160</xdr:colOff>
      <xdr:row>8255</xdr:row>
      <xdr:rowOff>101520</xdr:rowOff>
    </xdr:to>
    <xdr:sp macro="" textlink="">
      <xdr:nvSpPr>
        <xdr:cNvPr id="6108" name="Line 1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/>
      </xdr:nvSpPr>
      <xdr:spPr>
        <a:xfrm flipV="1">
          <a:off x="6695280" y="137588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8257</xdr:row>
      <xdr:rowOff>159120</xdr:rowOff>
    </xdr:from>
    <xdr:to>
      <xdr:col>11</xdr:col>
      <xdr:colOff>1080</xdr:colOff>
      <xdr:row>8258</xdr:row>
      <xdr:rowOff>102960</xdr:rowOff>
    </xdr:to>
    <xdr:sp macro="" textlink="">
      <xdr:nvSpPr>
        <xdr:cNvPr id="6109" name="Line 1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/>
      </xdr:nvSpPr>
      <xdr:spPr>
        <a:xfrm flipV="1">
          <a:off x="8742600" y="137637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8262</xdr:row>
      <xdr:rowOff>152280</xdr:rowOff>
    </xdr:from>
    <xdr:to>
      <xdr:col>8</xdr:col>
      <xdr:colOff>660600</xdr:colOff>
      <xdr:row>8263</xdr:row>
      <xdr:rowOff>96120</xdr:rowOff>
    </xdr:to>
    <xdr:sp macro="" textlink="">
      <xdr:nvSpPr>
        <xdr:cNvPr id="6110" name="Line 1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/>
      </xdr:nvSpPr>
      <xdr:spPr>
        <a:xfrm flipV="1">
          <a:off x="7418160" y="1377241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200160</xdr:colOff>
      <xdr:row>8261</xdr:row>
      <xdr:rowOff>207000</xdr:rowOff>
    </xdr:from>
    <xdr:to>
      <xdr:col>8</xdr:col>
      <xdr:colOff>664200</xdr:colOff>
      <xdr:row>8262</xdr:row>
      <xdr:rowOff>85680</xdr:rowOff>
    </xdr:to>
    <xdr:sp macro="" textlink="">
      <xdr:nvSpPr>
        <xdr:cNvPr id="6111" name="Line 1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/>
      </xdr:nvSpPr>
      <xdr:spPr>
        <a:xfrm flipV="1">
          <a:off x="7421760" y="137706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23400</xdr:colOff>
      <xdr:row>8263</xdr:row>
      <xdr:rowOff>155160</xdr:rowOff>
    </xdr:from>
    <xdr:to>
      <xdr:col>7</xdr:col>
      <xdr:colOff>487440</xdr:colOff>
      <xdr:row>8264</xdr:row>
      <xdr:rowOff>98640</xdr:rowOff>
    </xdr:to>
    <xdr:sp macro="" textlink="">
      <xdr:nvSpPr>
        <xdr:cNvPr id="6112" name="Line 1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/>
      </xdr:nvSpPr>
      <xdr:spPr>
        <a:xfrm flipV="1">
          <a:off x="6685560" y="137740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193680</xdr:colOff>
      <xdr:row>8264</xdr:row>
      <xdr:rowOff>155160</xdr:rowOff>
    </xdr:from>
    <xdr:to>
      <xdr:col>8</xdr:col>
      <xdr:colOff>657720</xdr:colOff>
      <xdr:row>8265</xdr:row>
      <xdr:rowOff>99000</xdr:rowOff>
    </xdr:to>
    <xdr:sp macro="" textlink="">
      <xdr:nvSpPr>
        <xdr:cNvPr id="6113" name="Line 1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/>
      </xdr:nvSpPr>
      <xdr:spPr>
        <a:xfrm flipV="1">
          <a:off x="7415280" y="1377569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195840</xdr:colOff>
      <xdr:row>8265</xdr:row>
      <xdr:rowOff>146520</xdr:rowOff>
    </xdr:from>
    <xdr:to>
      <xdr:col>3</xdr:col>
      <xdr:colOff>659880</xdr:colOff>
      <xdr:row>8266</xdr:row>
      <xdr:rowOff>90000</xdr:rowOff>
    </xdr:to>
    <xdr:sp macro="" textlink="">
      <xdr:nvSpPr>
        <xdr:cNvPr id="6114" name="Line 1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/>
      </xdr:nvSpPr>
      <xdr:spPr>
        <a:xfrm flipV="1">
          <a:off x="4133160" y="137772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186480</xdr:colOff>
      <xdr:row>8267</xdr:row>
      <xdr:rowOff>147240</xdr:rowOff>
    </xdr:from>
    <xdr:to>
      <xdr:col>3</xdr:col>
      <xdr:colOff>650520</xdr:colOff>
      <xdr:row>8268</xdr:row>
      <xdr:rowOff>90720</xdr:rowOff>
    </xdr:to>
    <xdr:sp macro="" textlink="">
      <xdr:nvSpPr>
        <xdr:cNvPr id="6115" name="Line 1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/>
      </xdr:nvSpPr>
      <xdr:spPr>
        <a:xfrm flipV="1">
          <a:off x="4123800" y="137804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76680</xdr:colOff>
      <xdr:row>8267</xdr:row>
      <xdr:rowOff>13680</xdr:rowOff>
    </xdr:from>
    <xdr:to>
      <xdr:col>4</xdr:col>
      <xdr:colOff>540720</xdr:colOff>
      <xdr:row>8267</xdr:row>
      <xdr:rowOff>119880</xdr:rowOff>
    </xdr:to>
    <xdr:sp macro="" textlink="">
      <xdr:nvSpPr>
        <xdr:cNvPr id="6116" name="Line 1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/>
      </xdr:nvSpPr>
      <xdr:spPr>
        <a:xfrm flipV="1">
          <a:off x="4890600" y="1377915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8270</xdr:row>
      <xdr:rowOff>24120</xdr:rowOff>
    </xdr:from>
    <xdr:to>
      <xdr:col>4</xdr:col>
      <xdr:colOff>550800</xdr:colOff>
      <xdr:row>8270</xdr:row>
      <xdr:rowOff>130320</xdr:rowOff>
    </xdr:to>
    <xdr:sp macro="" textlink="">
      <xdr:nvSpPr>
        <xdr:cNvPr id="6117" name="Line 1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/>
      </xdr:nvSpPr>
      <xdr:spPr>
        <a:xfrm flipV="1">
          <a:off x="4900680" y="1378413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229680</xdr:colOff>
      <xdr:row>8269</xdr:row>
      <xdr:rowOff>14040</xdr:rowOff>
    </xdr:from>
    <xdr:to>
      <xdr:col>8</xdr:col>
      <xdr:colOff>693720</xdr:colOff>
      <xdr:row>8269</xdr:row>
      <xdr:rowOff>120240</xdr:rowOff>
    </xdr:to>
    <xdr:sp macro="" textlink="">
      <xdr:nvSpPr>
        <xdr:cNvPr id="6118" name="Line 1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/>
      </xdr:nvSpPr>
      <xdr:spPr>
        <a:xfrm flipV="1">
          <a:off x="7451280" y="137824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73440</xdr:colOff>
      <xdr:row>8273</xdr:row>
      <xdr:rowOff>215280</xdr:rowOff>
    </xdr:from>
    <xdr:to>
      <xdr:col>5</xdr:col>
      <xdr:colOff>537480</xdr:colOff>
      <xdr:row>8274</xdr:row>
      <xdr:rowOff>94320</xdr:rowOff>
    </xdr:to>
    <xdr:sp macro="" textlink="">
      <xdr:nvSpPr>
        <xdr:cNvPr id="6119" name="Line 1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/>
      </xdr:nvSpPr>
      <xdr:spPr>
        <a:xfrm flipV="1">
          <a:off x="5542560" y="137909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8274</xdr:row>
      <xdr:rowOff>151200</xdr:rowOff>
    </xdr:from>
    <xdr:to>
      <xdr:col>11</xdr:col>
      <xdr:colOff>10800</xdr:colOff>
      <xdr:row>8275</xdr:row>
      <xdr:rowOff>94680</xdr:rowOff>
    </xdr:to>
    <xdr:sp macro="" textlink="">
      <xdr:nvSpPr>
        <xdr:cNvPr id="6120" name="Line 1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/>
      </xdr:nvSpPr>
      <xdr:spPr>
        <a:xfrm flipV="1">
          <a:off x="8752320" y="1379254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8276</xdr:row>
      <xdr:rowOff>3240</xdr:rowOff>
    </xdr:from>
    <xdr:to>
      <xdr:col>11</xdr:col>
      <xdr:colOff>10800</xdr:colOff>
      <xdr:row>8276</xdr:row>
      <xdr:rowOff>109440</xdr:rowOff>
    </xdr:to>
    <xdr:sp macro="" textlink="">
      <xdr:nvSpPr>
        <xdr:cNvPr id="6121" name="Line 1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/>
      </xdr:nvSpPr>
      <xdr:spPr>
        <a:xfrm flipV="1">
          <a:off x="8752320" y="137943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202320</xdr:colOff>
      <xdr:row>8277</xdr:row>
      <xdr:rowOff>10800</xdr:rowOff>
    </xdr:from>
    <xdr:to>
      <xdr:col>3</xdr:col>
      <xdr:colOff>666360</xdr:colOff>
      <xdr:row>8277</xdr:row>
      <xdr:rowOff>117000</xdr:rowOff>
    </xdr:to>
    <xdr:sp macro="" textlink="">
      <xdr:nvSpPr>
        <xdr:cNvPr id="6122" name="Line 1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/>
      </xdr:nvSpPr>
      <xdr:spPr>
        <a:xfrm flipV="1">
          <a:off x="4139640" y="137960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179640</xdr:colOff>
      <xdr:row>8281</xdr:row>
      <xdr:rowOff>5400</xdr:rowOff>
    </xdr:from>
    <xdr:to>
      <xdr:col>3</xdr:col>
      <xdr:colOff>643680</xdr:colOff>
      <xdr:row>8281</xdr:row>
      <xdr:rowOff>111600</xdr:rowOff>
    </xdr:to>
    <xdr:sp macro="" textlink="">
      <xdr:nvSpPr>
        <xdr:cNvPr id="6123" name="Line 1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/>
      </xdr:nvSpPr>
      <xdr:spPr>
        <a:xfrm flipV="1">
          <a:off x="4116960" y="138024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80280</xdr:colOff>
      <xdr:row>8279</xdr:row>
      <xdr:rowOff>158040</xdr:rowOff>
    </xdr:from>
    <xdr:to>
      <xdr:col>4</xdr:col>
      <xdr:colOff>544320</xdr:colOff>
      <xdr:row>8280</xdr:row>
      <xdr:rowOff>101520</xdr:rowOff>
    </xdr:to>
    <xdr:sp macro="" textlink="">
      <xdr:nvSpPr>
        <xdr:cNvPr id="6124" name="Line 1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/>
      </xdr:nvSpPr>
      <xdr:spPr>
        <a:xfrm flipV="1">
          <a:off x="4894200" y="1380074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77040</xdr:colOff>
      <xdr:row>8282</xdr:row>
      <xdr:rowOff>12960</xdr:rowOff>
    </xdr:from>
    <xdr:to>
      <xdr:col>5</xdr:col>
      <xdr:colOff>541080</xdr:colOff>
      <xdr:row>8282</xdr:row>
      <xdr:rowOff>119160</xdr:rowOff>
    </xdr:to>
    <xdr:sp macro="" textlink="">
      <xdr:nvSpPr>
        <xdr:cNvPr id="6125" name="Line 1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/>
      </xdr:nvSpPr>
      <xdr:spPr>
        <a:xfrm flipV="1">
          <a:off x="5546160" y="1380417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29520</xdr:colOff>
      <xdr:row>8277</xdr:row>
      <xdr:rowOff>154800</xdr:rowOff>
    </xdr:from>
    <xdr:to>
      <xdr:col>6</xdr:col>
      <xdr:colOff>493560</xdr:colOff>
      <xdr:row>8278</xdr:row>
      <xdr:rowOff>98280</xdr:rowOff>
    </xdr:to>
    <xdr:sp macro="" textlink="">
      <xdr:nvSpPr>
        <xdr:cNvPr id="6126" name="Line 1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/>
      </xdr:nvSpPr>
      <xdr:spPr>
        <a:xfrm flipV="1">
          <a:off x="6132240" y="137974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8279</xdr:row>
      <xdr:rowOff>21600</xdr:rowOff>
    </xdr:from>
    <xdr:to>
      <xdr:col>7</xdr:col>
      <xdr:colOff>477360</xdr:colOff>
      <xdr:row>8279</xdr:row>
      <xdr:rowOff>127800</xdr:rowOff>
    </xdr:to>
    <xdr:sp macro="" textlink="">
      <xdr:nvSpPr>
        <xdr:cNvPr id="6127" name="Line 1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/>
      </xdr:nvSpPr>
      <xdr:spPr>
        <a:xfrm flipV="1">
          <a:off x="6675480" y="1379937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39240</xdr:colOff>
      <xdr:row>8283</xdr:row>
      <xdr:rowOff>159840</xdr:rowOff>
    </xdr:from>
    <xdr:to>
      <xdr:col>6</xdr:col>
      <xdr:colOff>503280</xdr:colOff>
      <xdr:row>8284</xdr:row>
      <xdr:rowOff>103320</xdr:rowOff>
    </xdr:to>
    <xdr:sp macro="" textlink="">
      <xdr:nvSpPr>
        <xdr:cNvPr id="6128" name="Line 1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/>
      </xdr:nvSpPr>
      <xdr:spPr>
        <a:xfrm flipV="1">
          <a:off x="6141960" y="138072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8285</xdr:row>
      <xdr:rowOff>14400</xdr:rowOff>
    </xdr:from>
    <xdr:to>
      <xdr:col>8</xdr:col>
      <xdr:colOff>2055</xdr:colOff>
      <xdr:row>8285</xdr:row>
      <xdr:rowOff>120600</xdr:rowOff>
    </xdr:to>
    <xdr:sp macro="" textlink="">
      <xdr:nvSpPr>
        <xdr:cNvPr id="6129" name="Line 1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/>
      </xdr:nvSpPr>
      <xdr:spPr>
        <a:xfrm flipV="1">
          <a:off x="6705000" y="1380906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200160</xdr:colOff>
      <xdr:row>8282</xdr:row>
      <xdr:rowOff>156600</xdr:rowOff>
    </xdr:from>
    <xdr:to>
      <xdr:col>8</xdr:col>
      <xdr:colOff>664200</xdr:colOff>
      <xdr:row>8283</xdr:row>
      <xdr:rowOff>100440</xdr:rowOff>
    </xdr:to>
    <xdr:sp macro="" textlink="">
      <xdr:nvSpPr>
        <xdr:cNvPr id="6130" name="Line 1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/>
      </xdr:nvSpPr>
      <xdr:spPr>
        <a:xfrm flipV="1">
          <a:off x="7421760" y="1380560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206640</xdr:colOff>
      <xdr:row>8289</xdr:row>
      <xdr:rowOff>14040</xdr:rowOff>
    </xdr:from>
    <xdr:to>
      <xdr:col>8</xdr:col>
      <xdr:colOff>670680</xdr:colOff>
      <xdr:row>8289</xdr:row>
      <xdr:rowOff>120240</xdr:rowOff>
    </xdr:to>
    <xdr:sp macro="" textlink="">
      <xdr:nvSpPr>
        <xdr:cNvPr id="6131" name="Line 1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/>
      </xdr:nvSpPr>
      <xdr:spPr>
        <a:xfrm flipV="1">
          <a:off x="7428240" y="138162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8290</xdr:row>
      <xdr:rowOff>14760</xdr:rowOff>
    </xdr:from>
    <xdr:to>
      <xdr:col>6</xdr:col>
      <xdr:colOff>500235</xdr:colOff>
      <xdr:row>8290</xdr:row>
      <xdr:rowOff>120960</xdr:rowOff>
    </xdr:to>
    <xdr:sp macro="" textlink="">
      <xdr:nvSpPr>
        <xdr:cNvPr id="6132" name="Line 1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/>
      </xdr:nvSpPr>
      <xdr:spPr>
        <a:xfrm flipV="1">
          <a:off x="6148440" y="138178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2565</xdr:colOff>
      <xdr:row>8291</xdr:row>
      <xdr:rowOff>3240</xdr:rowOff>
    </xdr:from>
    <xdr:to>
      <xdr:col>11</xdr:col>
      <xdr:colOff>4455</xdr:colOff>
      <xdr:row>8291</xdr:row>
      <xdr:rowOff>109440</xdr:rowOff>
    </xdr:to>
    <xdr:sp macro="" textlink="">
      <xdr:nvSpPr>
        <xdr:cNvPr id="6133" name="Line 1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/>
      </xdr:nvSpPr>
      <xdr:spPr>
        <a:xfrm flipV="1">
          <a:off x="8732520" y="1381934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49320</xdr:colOff>
      <xdr:row>8292</xdr:row>
      <xdr:rowOff>10800</xdr:rowOff>
    </xdr:from>
    <xdr:to>
      <xdr:col>6</xdr:col>
      <xdr:colOff>503835</xdr:colOff>
      <xdr:row>8292</xdr:row>
      <xdr:rowOff>117000</xdr:rowOff>
    </xdr:to>
    <xdr:sp macro="" textlink="">
      <xdr:nvSpPr>
        <xdr:cNvPr id="6134" name="Line 1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/>
      </xdr:nvSpPr>
      <xdr:spPr>
        <a:xfrm flipV="1">
          <a:off x="6152040" y="138210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199800</xdr:colOff>
      <xdr:row>8292</xdr:row>
      <xdr:rowOff>154440</xdr:rowOff>
    </xdr:from>
    <xdr:to>
      <xdr:col>8</xdr:col>
      <xdr:colOff>663840</xdr:colOff>
      <xdr:row>8293</xdr:row>
      <xdr:rowOff>98280</xdr:rowOff>
    </xdr:to>
    <xdr:sp macro="" textlink="">
      <xdr:nvSpPr>
        <xdr:cNvPr id="6135" name="Line 1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/>
      </xdr:nvSpPr>
      <xdr:spPr>
        <a:xfrm flipV="1">
          <a:off x="7421400" y="138224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8293</xdr:row>
      <xdr:rowOff>135720</xdr:rowOff>
    </xdr:from>
    <xdr:to>
      <xdr:col>7</xdr:col>
      <xdr:colOff>477360</xdr:colOff>
      <xdr:row>8294</xdr:row>
      <xdr:rowOff>79200</xdr:rowOff>
    </xdr:to>
    <xdr:sp macro="" textlink="">
      <xdr:nvSpPr>
        <xdr:cNvPr id="6136" name="Line 1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/>
      </xdr:nvSpPr>
      <xdr:spPr>
        <a:xfrm flipV="1">
          <a:off x="6675480" y="138239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8294</xdr:row>
      <xdr:rowOff>155520</xdr:rowOff>
    </xdr:from>
    <xdr:to>
      <xdr:col>5</xdr:col>
      <xdr:colOff>511560</xdr:colOff>
      <xdr:row>8295</xdr:row>
      <xdr:rowOff>99360</xdr:rowOff>
    </xdr:to>
    <xdr:sp macro="" textlink="">
      <xdr:nvSpPr>
        <xdr:cNvPr id="6137" name="Line 1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/>
      </xdr:nvSpPr>
      <xdr:spPr>
        <a:xfrm flipV="1">
          <a:off x="5516640" y="1382574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57240</xdr:colOff>
      <xdr:row>8299</xdr:row>
      <xdr:rowOff>14040</xdr:rowOff>
    </xdr:from>
    <xdr:to>
      <xdr:col>5</xdr:col>
      <xdr:colOff>521280</xdr:colOff>
      <xdr:row>8299</xdr:row>
      <xdr:rowOff>120240</xdr:rowOff>
    </xdr:to>
    <xdr:sp macro="" textlink="">
      <xdr:nvSpPr>
        <xdr:cNvPr id="6138" name="Line 1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/>
      </xdr:nvSpPr>
      <xdr:spPr>
        <a:xfrm flipV="1">
          <a:off x="5526360" y="138324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19440</xdr:colOff>
      <xdr:row>8298</xdr:row>
      <xdr:rowOff>13320</xdr:rowOff>
    </xdr:from>
    <xdr:to>
      <xdr:col>6</xdr:col>
      <xdr:colOff>483480</xdr:colOff>
      <xdr:row>8298</xdr:row>
      <xdr:rowOff>119520</xdr:rowOff>
    </xdr:to>
    <xdr:sp macro="" textlink="">
      <xdr:nvSpPr>
        <xdr:cNvPr id="6139" name="Line 1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/>
      </xdr:nvSpPr>
      <xdr:spPr>
        <a:xfrm flipV="1">
          <a:off x="6122160" y="1383082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8297</xdr:row>
      <xdr:rowOff>41760</xdr:rowOff>
    </xdr:from>
    <xdr:to>
      <xdr:col>8</xdr:col>
      <xdr:colOff>2055</xdr:colOff>
      <xdr:row>8297</xdr:row>
      <xdr:rowOff>147960</xdr:rowOff>
    </xdr:to>
    <xdr:sp macro="" textlink="">
      <xdr:nvSpPr>
        <xdr:cNvPr id="6140" name="Line 1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/>
      </xdr:nvSpPr>
      <xdr:spPr>
        <a:xfrm flipV="1">
          <a:off x="6705000" y="1382948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170280</xdr:colOff>
      <xdr:row>8296</xdr:row>
      <xdr:rowOff>31320</xdr:rowOff>
    </xdr:from>
    <xdr:to>
      <xdr:col>8</xdr:col>
      <xdr:colOff>634320</xdr:colOff>
      <xdr:row>8296</xdr:row>
      <xdr:rowOff>137520</xdr:rowOff>
    </xdr:to>
    <xdr:sp macro="" textlink="">
      <xdr:nvSpPr>
        <xdr:cNvPr id="6141" name="Line 1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/>
      </xdr:nvSpPr>
      <xdr:spPr>
        <a:xfrm flipV="1">
          <a:off x="7391880" y="1382775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100080</xdr:colOff>
      <xdr:row>8302</xdr:row>
      <xdr:rowOff>205200</xdr:rowOff>
    </xdr:from>
    <xdr:to>
      <xdr:col>4</xdr:col>
      <xdr:colOff>564120</xdr:colOff>
      <xdr:row>8303</xdr:row>
      <xdr:rowOff>83880</xdr:rowOff>
    </xdr:to>
    <xdr:sp macro="" textlink="">
      <xdr:nvSpPr>
        <xdr:cNvPr id="6142" name="Line 1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/>
      </xdr:nvSpPr>
      <xdr:spPr>
        <a:xfrm flipV="1">
          <a:off x="4914000" y="1383923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8303</xdr:row>
      <xdr:rowOff>158040</xdr:rowOff>
    </xdr:from>
    <xdr:to>
      <xdr:col>7</xdr:col>
      <xdr:colOff>477360</xdr:colOff>
      <xdr:row>8304</xdr:row>
      <xdr:rowOff>101880</xdr:rowOff>
    </xdr:to>
    <xdr:sp macro="" textlink="">
      <xdr:nvSpPr>
        <xdr:cNvPr id="6143" name="Line 1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/>
      </xdr:nvSpPr>
      <xdr:spPr>
        <a:xfrm flipV="1">
          <a:off x="6675480" y="138410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2925</xdr:colOff>
      <xdr:row>8304</xdr:row>
      <xdr:rowOff>153000</xdr:rowOff>
    </xdr:from>
    <xdr:to>
      <xdr:col>10</xdr:col>
      <xdr:colOff>395340</xdr:colOff>
      <xdr:row>8305</xdr:row>
      <xdr:rowOff>96480</xdr:rowOff>
    </xdr:to>
    <xdr:sp macro="" textlink="">
      <xdr:nvSpPr>
        <xdr:cNvPr id="6144" name="Line 1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/>
      </xdr:nvSpPr>
      <xdr:spPr>
        <a:xfrm flipV="1">
          <a:off x="8732880" y="138426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8307</xdr:row>
      <xdr:rowOff>18360</xdr:rowOff>
    </xdr:from>
    <xdr:to>
      <xdr:col>7</xdr:col>
      <xdr:colOff>497160</xdr:colOff>
      <xdr:row>8307</xdr:row>
      <xdr:rowOff>124560</xdr:rowOff>
    </xdr:to>
    <xdr:sp macro="" textlink="">
      <xdr:nvSpPr>
        <xdr:cNvPr id="6145" name="Line 1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/>
      </xdr:nvSpPr>
      <xdr:spPr>
        <a:xfrm flipV="1">
          <a:off x="6695280" y="138461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72720</xdr:colOff>
      <xdr:row>8306</xdr:row>
      <xdr:rowOff>29880</xdr:rowOff>
    </xdr:from>
    <xdr:to>
      <xdr:col>8</xdr:col>
      <xdr:colOff>3360</xdr:colOff>
      <xdr:row>8306</xdr:row>
      <xdr:rowOff>136080</xdr:rowOff>
    </xdr:to>
    <xdr:sp macro="" textlink="">
      <xdr:nvSpPr>
        <xdr:cNvPr id="6146" name="Line 1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/>
      </xdr:nvSpPr>
      <xdr:spPr>
        <a:xfrm flipV="1">
          <a:off x="6734880" y="138446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3675</xdr:colOff>
      <xdr:row>8308</xdr:row>
      <xdr:rowOff>11160</xdr:rowOff>
    </xdr:from>
    <xdr:to>
      <xdr:col>11</xdr:col>
      <xdr:colOff>11160</xdr:colOff>
      <xdr:row>8308</xdr:row>
      <xdr:rowOff>117360</xdr:rowOff>
    </xdr:to>
    <xdr:sp macro="" textlink="">
      <xdr:nvSpPr>
        <xdr:cNvPr id="6147" name="Line 1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/>
      </xdr:nvSpPr>
      <xdr:spPr>
        <a:xfrm flipV="1">
          <a:off x="8752680" y="138477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8309</xdr:row>
      <xdr:rowOff>11880</xdr:rowOff>
    </xdr:from>
    <xdr:to>
      <xdr:col>6</xdr:col>
      <xdr:colOff>473760</xdr:colOff>
      <xdr:row>8309</xdr:row>
      <xdr:rowOff>118080</xdr:rowOff>
    </xdr:to>
    <xdr:sp macro="" textlink="">
      <xdr:nvSpPr>
        <xdr:cNvPr id="6148" name="Line 1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/>
      </xdr:nvSpPr>
      <xdr:spPr>
        <a:xfrm flipV="1">
          <a:off x="6112440" y="138493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176040</xdr:colOff>
      <xdr:row>8309</xdr:row>
      <xdr:rowOff>155520</xdr:rowOff>
    </xdr:from>
    <xdr:to>
      <xdr:col>3</xdr:col>
      <xdr:colOff>640080</xdr:colOff>
      <xdr:row>8310</xdr:row>
      <xdr:rowOff>99000</xdr:rowOff>
    </xdr:to>
    <xdr:sp macro="" textlink="">
      <xdr:nvSpPr>
        <xdr:cNvPr id="6149" name="Line 1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/>
      </xdr:nvSpPr>
      <xdr:spPr>
        <a:xfrm flipV="1">
          <a:off x="4113360" y="1385076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8311</xdr:row>
      <xdr:rowOff>158760</xdr:rowOff>
    </xdr:from>
    <xdr:to>
      <xdr:col>4</xdr:col>
      <xdr:colOff>550800</xdr:colOff>
      <xdr:row>8312</xdr:row>
      <xdr:rowOff>102240</xdr:rowOff>
    </xdr:to>
    <xdr:sp macro="" textlink="">
      <xdr:nvSpPr>
        <xdr:cNvPr id="6150" name="Line 1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/>
      </xdr:nvSpPr>
      <xdr:spPr>
        <a:xfrm flipV="1">
          <a:off x="4900680" y="1385405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245520</xdr:colOff>
      <xdr:row>8314</xdr:row>
      <xdr:rowOff>13680</xdr:rowOff>
    </xdr:from>
    <xdr:to>
      <xdr:col>3</xdr:col>
      <xdr:colOff>709560</xdr:colOff>
      <xdr:row>8314</xdr:row>
      <xdr:rowOff>119880</xdr:rowOff>
    </xdr:to>
    <xdr:sp macro="" textlink="">
      <xdr:nvSpPr>
        <xdr:cNvPr id="6151" name="Line 1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/>
      </xdr:nvSpPr>
      <xdr:spPr>
        <a:xfrm flipV="1">
          <a:off x="4182840" y="138574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60480</xdr:colOff>
      <xdr:row>8315</xdr:row>
      <xdr:rowOff>158400</xdr:rowOff>
    </xdr:from>
    <xdr:to>
      <xdr:col>4</xdr:col>
      <xdr:colOff>524520</xdr:colOff>
      <xdr:row>8316</xdr:row>
      <xdr:rowOff>101880</xdr:rowOff>
    </xdr:to>
    <xdr:sp macro="" textlink="">
      <xdr:nvSpPr>
        <xdr:cNvPr id="6152" name="Line 1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/>
      </xdr:nvSpPr>
      <xdr:spPr>
        <a:xfrm flipV="1">
          <a:off x="4874400" y="138605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4200</xdr:colOff>
      <xdr:row>8311</xdr:row>
      <xdr:rowOff>22320</xdr:rowOff>
    </xdr:from>
    <xdr:to>
      <xdr:col>6</xdr:col>
      <xdr:colOff>444240</xdr:colOff>
      <xdr:row>8311</xdr:row>
      <xdr:rowOff>128520</xdr:rowOff>
    </xdr:to>
    <xdr:sp macro="" textlink="">
      <xdr:nvSpPr>
        <xdr:cNvPr id="6153" name="Line 1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/>
      </xdr:nvSpPr>
      <xdr:spPr>
        <a:xfrm flipV="1">
          <a:off x="6082920" y="138526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49320</xdr:colOff>
      <xdr:row>8314</xdr:row>
      <xdr:rowOff>160200</xdr:rowOff>
    </xdr:from>
    <xdr:to>
      <xdr:col>6</xdr:col>
      <xdr:colOff>503835</xdr:colOff>
      <xdr:row>8315</xdr:row>
      <xdr:rowOff>104040</xdr:rowOff>
    </xdr:to>
    <xdr:sp macro="" textlink="">
      <xdr:nvSpPr>
        <xdr:cNvPr id="6154" name="Line 1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/>
      </xdr:nvSpPr>
      <xdr:spPr>
        <a:xfrm flipV="1">
          <a:off x="6152040" y="1385894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2370</xdr:colOff>
      <xdr:row>8312</xdr:row>
      <xdr:rowOff>156960</xdr:rowOff>
    </xdr:from>
    <xdr:to>
      <xdr:col>11</xdr:col>
      <xdr:colOff>4260</xdr:colOff>
      <xdr:row>8313</xdr:row>
      <xdr:rowOff>100800</xdr:rowOff>
    </xdr:to>
    <xdr:sp macro="" textlink="">
      <xdr:nvSpPr>
        <xdr:cNvPr id="6155" name="Line 1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/>
      </xdr:nvSpPr>
      <xdr:spPr>
        <a:xfrm flipV="1">
          <a:off x="8722800" y="138556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8316</xdr:row>
      <xdr:rowOff>158760</xdr:rowOff>
    </xdr:from>
    <xdr:to>
      <xdr:col>11</xdr:col>
      <xdr:colOff>10800</xdr:colOff>
      <xdr:row>8317</xdr:row>
      <xdr:rowOff>102240</xdr:rowOff>
    </xdr:to>
    <xdr:sp macro="" textlink="">
      <xdr:nvSpPr>
        <xdr:cNvPr id="6156" name="Line 1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/>
      </xdr:nvSpPr>
      <xdr:spPr>
        <a:xfrm flipV="1">
          <a:off x="8752320" y="1386218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</xdr:colOff>
      <xdr:row>8320</xdr:row>
      <xdr:rowOff>216360</xdr:rowOff>
    </xdr:from>
    <xdr:to>
      <xdr:col>7</xdr:col>
      <xdr:colOff>467640</xdr:colOff>
      <xdr:row>8321</xdr:row>
      <xdr:rowOff>95040</xdr:rowOff>
    </xdr:to>
    <xdr:sp macro="" textlink="">
      <xdr:nvSpPr>
        <xdr:cNvPr id="6157" name="Line 1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/>
      </xdr:nvSpPr>
      <xdr:spPr>
        <a:xfrm flipV="1">
          <a:off x="6665760" y="1386925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176760</xdr:colOff>
      <xdr:row>8327</xdr:row>
      <xdr:rowOff>1800</xdr:rowOff>
    </xdr:from>
    <xdr:to>
      <xdr:col>8</xdr:col>
      <xdr:colOff>640800</xdr:colOff>
      <xdr:row>8327</xdr:row>
      <xdr:rowOff>108000</xdr:rowOff>
    </xdr:to>
    <xdr:sp macro="" textlink="">
      <xdr:nvSpPr>
        <xdr:cNvPr id="6158" name="Line 1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/>
      </xdr:nvSpPr>
      <xdr:spPr>
        <a:xfrm flipV="1">
          <a:off x="7398360" y="138797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8326</xdr:row>
      <xdr:rowOff>3600</xdr:rowOff>
    </xdr:from>
    <xdr:to>
      <xdr:col>8</xdr:col>
      <xdr:colOff>624600</xdr:colOff>
      <xdr:row>8326</xdr:row>
      <xdr:rowOff>109800</xdr:rowOff>
    </xdr:to>
    <xdr:sp macro="" textlink="">
      <xdr:nvSpPr>
        <xdr:cNvPr id="6159" name="Line 1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/>
      </xdr:nvSpPr>
      <xdr:spPr>
        <a:xfrm flipV="1">
          <a:off x="7382160" y="1387816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205920</xdr:colOff>
      <xdr:row>8330</xdr:row>
      <xdr:rowOff>217080</xdr:rowOff>
    </xdr:from>
    <xdr:to>
      <xdr:col>3</xdr:col>
      <xdr:colOff>669960</xdr:colOff>
      <xdr:row>8331</xdr:row>
      <xdr:rowOff>95760</xdr:rowOff>
    </xdr:to>
    <xdr:sp macro="" textlink="">
      <xdr:nvSpPr>
        <xdr:cNvPr id="6160" name="Line 1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/>
      </xdr:nvSpPr>
      <xdr:spPr>
        <a:xfrm flipV="1">
          <a:off x="4143240" y="1388679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90000</xdr:colOff>
      <xdr:row>8338</xdr:row>
      <xdr:rowOff>5040</xdr:rowOff>
    </xdr:from>
    <xdr:to>
      <xdr:col>4</xdr:col>
      <xdr:colOff>554040</xdr:colOff>
      <xdr:row>8338</xdr:row>
      <xdr:rowOff>111240</xdr:rowOff>
    </xdr:to>
    <xdr:sp macro="" textlink="">
      <xdr:nvSpPr>
        <xdr:cNvPr id="6161" name="Line 1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/>
      </xdr:nvSpPr>
      <xdr:spPr>
        <a:xfrm flipV="1">
          <a:off x="4903920" y="1389897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190080</xdr:colOff>
      <xdr:row>8346</xdr:row>
      <xdr:rowOff>0</xdr:rowOff>
    </xdr:from>
    <xdr:to>
      <xdr:col>8</xdr:col>
      <xdr:colOff>654120</xdr:colOff>
      <xdr:row>8346</xdr:row>
      <xdr:rowOff>106200</xdr:rowOff>
    </xdr:to>
    <xdr:sp macro="" textlink="">
      <xdr:nvSpPr>
        <xdr:cNvPr id="6162" name="Line 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/>
      </xdr:nvSpPr>
      <xdr:spPr>
        <a:xfrm flipV="1">
          <a:off x="7411680" y="139125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8345</xdr:row>
      <xdr:rowOff>1440</xdr:rowOff>
    </xdr:from>
    <xdr:to>
      <xdr:col>11</xdr:col>
      <xdr:colOff>1080</xdr:colOff>
      <xdr:row>8345</xdr:row>
      <xdr:rowOff>107640</xdr:rowOff>
    </xdr:to>
    <xdr:sp macro="" textlink="">
      <xdr:nvSpPr>
        <xdr:cNvPr id="6163" name="Line 1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/>
      </xdr:nvSpPr>
      <xdr:spPr>
        <a:xfrm flipV="1">
          <a:off x="8742600" y="139109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70560</xdr:colOff>
      <xdr:row>8350</xdr:row>
      <xdr:rowOff>6120</xdr:rowOff>
    </xdr:from>
    <xdr:to>
      <xdr:col>4</xdr:col>
      <xdr:colOff>534600</xdr:colOff>
      <xdr:row>8350</xdr:row>
      <xdr:rowOff>112320</xdr:rowOff>
    </xdr:to>
    <xdr:sp macro="" textlink="">
      <xdr:nvSpPr>
        <xdr:cNvPr id="6164" name="Line 1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/>
      </xdr:nvSpPr>
      <xdr:spPr>
        <a:xfrm flipV="1">
          <a:off x="4884480" y="139197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29520</xdr:colOff>
      <xdr:row>8356</xdr:row>
      <xdr:rowOff>201600</xdr:rowOff>
    </xdr:from>
    <xdr:to>
      <xdr:col>7</xdr:col>
      <xdr:colOff>493560</xdr:colOff>
      <xdr:row>8357</xdr:row>
      <xdr:rowOff>80280</xdr:rowOff>
    </xdr:to>
    <xdr:sp macro="" textlink="">
      <xdr:nvSpPr>
        <xdr:cNvPr id="6165" name="Line 1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/>
      </xdr:nvSpPr>
      <xdr:spPr>
        <a:xfrm flipV="1">
          <a:off x="6691680" y="139314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39600</xdr:colOff>
      <xdr:row>8364</xdr:row>
      <xdr:rowOff>153360</xdr:rowOff>
    </xdr:from>
    <xdr:to>
      <xdr:col>7</xdr:col>
      <xdr:colOff>503640</xdr:colOff>
      <xdr:row>8365</xdr:row>
      <xdr:rowOff>97200</xdr:rowOff>
    </xdr:to>
    <xdr:sp macro="" textlink="">
      <xdr:nvSpPr>
        <xdr:cNvPr id="6166" name="Line 1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/>
      </xdr:nvSpPr>
      <xdr:spPr>
        <a:xfrm flipV="1">
          <a:off x="6701760" y="1394528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8364</xdr:row>
      <xdr:rowOff>0</xdr:rowOff>
    </xdr:from>
    <xdr:to>
      <xdr:col>7</xdr:col>
      <xdr:colOff>487080</xdr:colOff>
      <xdr:row>8364</xdr:row>
      <xdr:rowOff>106200</xdr:rowOff>
    </xdr:to>
    <xdr:sp macro="" textlink="">
      <xdr:nvSpPr>
        <xdr:cNvPr id="6167" name="Line 1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>
        <a:xfrm flipV="1">
          <a:off x="6685200" y="139437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8363</xdr:row>
      <xdr:rowOff>9000</xdr:rowOff>
    </xdr:from>
    <xdr:to>
      <xdr:col>7</xdr:col>
      <xdr:colOff>497160</xdr:colOff>
      <xdr:row>8363</xdr:row>
      <xdr:rowOff>115200</xdr:rowOff>
    </xdr:to>
    <xdr:sp macro="" textlink="">
      <xdr:nvSpPr>
        <xdr:cNvPr id="6168" name="Line 1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/>
      </xdr:nvSpPr>
      <xdr:spPr>
        <a:xfrm flipV="1">
          <a:off x="6695280" y="139422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75</xdr:colOff>
      <xdr:row>8369</xdr:row>
      <xdr:rowOff>155160</xdr:rowOff>
    </xdr:from>
    <xdr:to>
      <xdr:col>11</xdr:col>
      <xdr:colOff>7560</xdr:colOff>
      <xdr:row>8370</xdr:row>
      <xdr:rowOff>99000</xdr:rowOff>
    </xdr:to>
    <xdr:sp macro="" textlink="">
      <xdr:nvSpPr>
        <xdr:cNvPr id="6169" name="Line 1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/>
      </xdr:nvSpPr>
      <xdr:spPr>
        <a:xfrm flipV="1">
          <a:off x="8749080" y="1395408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3315</xdr:colOff>
      <xdr:row>8368</xdr:row>
      <xdr:rowOff>204840</xdr:rowOff>
    </xdr:from>
    <xdr:to>
      <xdr:col>11</xdr:col>
      <xdr:colOff>10800</xdr:colOff>
      <xdr:row>8369</xdr:row>
      <xdr:rowOff>83520</xdr:rowOff>
    </xdr:to>
    <xdr:sp macro="" textlink="">
      <xdr:nvSpPr>
        <xdr:cNvPr id="6170" name="Line 1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/>
      </xdr:nvSpPr>
      <xdr:spPr>
        <a:xfrm flipV="1">
          <a:off x="8752320" y="1395230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90360</xdr:colOff>
      <xdr:row>8378</xdr:row>
      <xdr:rowOff>18360</xdr:rowOff>
    </xdr:from>
    <xdr:to>
      <xdr:col>4</xdr:col>
      <xdr:colOff>554400</xdr:colOff>
      <xdr:row>8378</xdr:row>
      <xdr:rowOff>124560</xdr:rowOff>
    </xdr:to>
    <xdr:sp macro="" textlink="">
      <xdr:nvSpPr>
        <xdr:cNvPr id="6171" name="Line 1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/>
      </xdr:nvSpPr>
      <xdr:spPr>
        <a:xfrm flipV="1">
          <a:off x="4904280" y="139679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93960</xdr:colOff>
      <xdr:row>8377</xdr:row>
      <xdr:rowOff>8640</xdr:rowOff>
    </xdr:from>
    <xdr:to>
      <xdr:col>4</xdr:col>
      <xdr:colOff>558000</xdr:colOff>
      <xdr:row>8377</xdr:row>
      <xdr:rowOff>114840</xdr:rowOff>
    </xdr:to>
    <xdr:sp macro="" textlink="">
      <xdr:nvSpPr>
        <xdr:cNvPr id="6172" name="Line 1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/>
      </xdr:nvSpPr>
      <xdr:spPr>
        <a:xfrm flipV="1">
          <a:off x="4907880" y="139662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90360</xdr:colOff>
      <xdr:row>8375</xdr:row>
      <xdr:rowOff>208800</xdr:rowOff>
    </xdr:from>
    <xdr:to>
      <xdr:col>4</xdr:col>
      <xdr:colOff>554400</xdr:colOff>
      <xdr:row>8376</xdr:row>
      <xdr:rowOff>87480</xdr:rowOff>
    </xdr:to>
    <xdr:sp macro="" textlink="">
      <xdr:nvSpPr>
        <xdr:cNvPr id="6173" name="Line 1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>
        <a:xfrm flipV="1">
          <a:off x="4904280" y="1396436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60480</xdr:colOff>
      <xdr:row>8381</xdr:row>
      <xdr:rowOff>223560</xdr:rowOff>
    </xdr:from>
    <xdr:to>
      <xdr:col>4</xdr:col>
      <xdr:colOff>524520</xdr:colOff>
      <xdr:row>8382</xdr:row>
      <xdr:rowOff>102600</xdr:rowOff>
    </xdr:to>
    <xdr:sp macro="" textlink="">
      <xdr:nvSpPr>
        <xdr:cNvPr id="6174" name="Line 1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/>
      </xdr:nvSpPr>
      <xdr:spPr>
        <a:xfrm flipV="1">
          <a:off x="4874400" y="139749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8383</xdr:row>
      <xdr:rowOff>13680</xdr:rowOff>
    </xdr:from>
    <xdr:to>
      <xdr:col>11</xdr:col>
      <xdr:colOff>1080</xdr:colOff>
      <xdr:row>8383</xdr:row>
      <xdr:rowOff>119880</xdr:rowOff>
    </xdr:to>
    <xdr:sp macro="" textlink="">
      <xdr:nvSpPr>
        <xdr:cNvPr id="6175" name="Line 1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/>
      </xdr:nvSpPr>
      <xdr:spPr>
        <a:xfrm flipV="1">
          <a:off x="8742600" y="139767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60840</xdr:colOff>
      <xdr:row>8389</xdr:row>
      <xdr:rowOff>360</xdr:rowOff>
    </xdr:from>
    <xdr:to>
      <xdr:col>4</xdr:col>
      <xdr:colOff>524880</xdr:colOff>
      <xdr:row>8389</xdr:row>
      <xdr:rowOff>106560</xdr:rowOff>
    </xdr:to>
    <xdr:sp macro="" textlink="">
      <xdr:nvSpPr>
        <xdr:cNvPr id="6176" name="Line 1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/>
      </xdr:nvSpPr>
      <xdr:spPr>
        <a:xfrm flipV="1">
          <a:off x="4874760" y="1398696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52560</xdr:colOff>
      <xdr:row>8396</xdr:row>
      <xdr:rowOff>140400</xdr:rowOff>
    </xdr:from>
    <xdr:to>
      <xdr:col>8</xdr:col>
      <xdr:colOff>2250</xdr:colOff>
      <xdr:row>8397</xdr:row>
      <xdr:rowOff>83880</xdr:rowOff>
    </xdr:to>
    <xdr:sp macro="" textlink="">
      <xdr:nvSpPr>
        <xdr:cNvPr id="6177" name="Line 1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/>
      </xdr:nvSpPr>
      <xdr:spPr>
        <a:xfrm flipV="1">
          <a:off x="6714720" y="1400038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</xdr:colOff>
      <xdr:row>8395</xdr:row>
      <xdr:rowOff>226080</xdr:rowOff>
    </xdr:from>
    <xdr:to>
      <xdr:col>7</xdr:col>
      <xdr:colOff>467640</xdr:colOff>
      <xdr:row>8396</xdr:row>
      <xdr:rowOff>105120</xdr:rowOff>
    </xdr:to>
    <xdr:sp macro="" textlink="">
      <xdr:nvSpPr>
        <xdr:cNvPr id="6178" name="Line 1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/>
      </xdr:nvSpPr>
      <xdr:spPr>
        <a:xfrm flipV="1">
          <a:off x="6665760" y="139989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57240</xdr:colOff>
      <xdr:row>8403</xdr:row>
      <xdr:rowOff>17280</xdr:rowOff>
    </xdr:from>
    <xdr:to>
      <xdr:col>4</xdr:col>
      <xdr:colOff>521280</xdr:colOff>
      <xdr:row>8403</xdr:row>
      <xdr:rowOff>123480</xdr:rowOff>
    </xdr:to>
    <xdr:sp macro="" textlink="">
      <xdr:nvSpPr>
        <xdr:cNvPr id="6179" name="Line 1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/>
      </xdr:nvSpPr>
      <xdr:spPr>
        <a:xfrm flipV="1">
          <a:off x="4871160" y="140111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216000</xdr:colOff>
      <xdr:row>8404</xdr:row>
      <xdr:rowOff>22680</xdr:rowOff>
    </xdr:from>
    <xdr:to>
      <xdr:col>3</xdr:col>
      <xdr:colOff>680040</xdr:colOff>
      <xdr:row>8404</xdr:row>
      <xdr:rowOff>128880</xdr:rowOff>
    </xdr:to>
    <xdr:sp macro="" textlink="">
      <xdr:nvSpPr>
        <xdr:cNvPr id="6180" name="Line 1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/>
      </xdr:nvSpPr>
      <xdr:spPr>
        <a:xfrm flipV="1">
          <a:off x="4153320" y="1401285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136800</xdr:colOff>
      <xdr:row>8406</xdr:row>
      <xdr:rowOff>47160</xdr:rowOff>
    </xdr:from>
    <xdr:to>
      <xdr:col>3</xdr:col>
      <xdr:colOff>600840</xdr:colOff>
      <xdr:row>8406</xdr:row>
      <xdr:rowOff>153360</xdr:rowOff>
    </xdr:to>
    <xdr:sp macro="" textlink="">
      <xdr:nvSpPr>
        <xdr:cNvPr id="6181" name="Line 1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/>
      </xdr:nvSpPr>
      <xdr:spPr>
        <a:xfrm flipV="1">
          <a:off x="4074120" y="140163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62640</xdr:colOff>
      <xdr:row>8404</xdr:row>
      <xdr:rowOff>161280</xdr:rowOff>
    </xdr:from>
    <xdr:to>
      <xdr:col>8</xdr:col>
      <xdr:colOff>2805</xdr:colOff>
      <xdr:row>8405</xdr:row>
      <xdr:rowOff>105120</xdr:rowOff>
    </xdr:to>
    <xdr:sp macro="" textlink="">
      <xdr:nvSpPr>
        <xdr:cNvPr id="6182" name="Line 1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/>
      </xdr:nvSpPr>
      <xdr:spPr>
        <a:xfrm flipV="1">
          <a:off x="6724800" y="140142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6840</xdr:colOff>
      <xdr:row>8412</xdr:row>
      <xdr:rowOff>27000</xdr:rowOff>
    </xdr:from>
    <xdr:to>
      <xdr:col>7</xdr:col>
      <xdr:colOff>470880</xdr:colOff>
      <xdr:row>8412</xdr:row>
      <xdr:rowOff>133200</xdr:rowOff>
    </xdr:to>
    <xdr:sp macro="" textlink="">
      <xdr:nvSpPr>
        <xdr:cNvPr id="6183" name="Line 1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/>
      </xdr:nvSpPr>
      <xdr:spPr>
        <a:xfrm flipV="1">
          <a:off x="6669000" y="1402654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8410</xdr:row>
      <xdr:rowOff>153000</xdr:rowOff>
    </xdr:from>
    <xdr:to>
      <xdr:col>7</xdr:col>
      <xdr:colOff>487080</xdr:colOff>
      <xdr:row>8411</xdr:row>
      <xdr:rowOff>96480</xdr:rowOff>
    </xdr:to>
    <xdr:sp macro="" textlink="">
      <xdr:nvSpPr>
        <xdr:cNvPr id="6184" name="Line 1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/>
      </xdr:nvSpPr>
      <xdr:spPr>
        <a:xfrm flipV="1">
          <a:off x="6685200" y="140245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23400</xdr:colOff>
      <xdr:row>8410</xdr:row>
      <xdr:rowOff>11160</xdr:rowOff>
    </xdr:from>
    <xdr:to>
      <xdr:col>7</xdr:col>
      <xdr:colOff>487440</xdr:colOff>
      <xdr:row>8410</xdr:row>
      <xdr:rowOff>117360</xdr:rowOff>
    </xdr:to>
    <xdr:sp macro="" textlink="">
      <xdr:nvSpPr>
        <xdr:cNvPr id="6185" name="Line 1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/>
      </xdr:nvSpPr>
      <xdr:spPr>
        <a:xfrm flipV="1">
          <a:off x="6685560" y="1402313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176400</xdr:colOff>
      <xdr:row>8412</xdr:row>
      <xdr:rowOff>148680</xdr:rowOff>
    </xdr:from>
    <xdr:to>
      <xdr:col>3</xdr:col>
      <xdr:colOff>640440</xdr:colOff>
      <xdr:row>8413</xdr:row>
      <xdr:rowOff>92160</xdr:rowOff>
    </xdr:to>
    <xdr:sp macro="" textlink="">
      <xdr:nvSpPr>
        <xdr:cNvPr id="6186" name="Line 1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/>
      </xdr:nvSpPr>
      <xdr:spPr>
        <a:xfrm flipV="1">
          <a:off x="4113720" y="140277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8416</xdr:row>
      <xdr:rowOff>205920</xdr:rowOff>
    </xdr:from>
    <xdr:to>
      <xdr:col>8</xdr:col>
      <xdr:colOff>2055</xdr:colOff>
      <xdr:row>8417</xdr:row>
      <xdr:rowOff>84960</xdr:rowOff>
    </xdr:to>
    <xdr:sp macro="" textlink="">
      <xdr:nvSpPr>
        <xdr:cNvPr id="6187" name="Line 1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/>
      </xdr:nvSpPr>
      <xdr:spPr>
        <a:xfrm flipV="1">
          <a:off x="6705000" y="1403483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86760</xdr:colOff>
      <xdr:row>8423</xdr:row>
      <xdr:rowOff>154800</xdr:rowOff>
    </xdr:from>
    <xdr:to>
      <xdr:col>5</xdr:col>
      <xdr:colOff>550800</xdr:colOff>
      <xdr:row>8424</xdr:row>
      <xdr:rowOff>98640</xdr:rowOff>
    </xdr:to>
    <xdr:sp macro="" textlink="">
      <xdr:nvSpPr>
        <xdr:cNvPr id="6188" name="Line 1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/>
      </xdr:nvSpPr>
      <xdr:spPr>
        <a:xfrm flipV="1">
          <a:off x="5555880" y="1404699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80640</xdr:colOff>
      <xdr:row>8423</xdr:row>
      <xdr:rowOff>1080</xdr:rowOff>
    </xdr:from>
    <xdr:to>
      <xdr:col>5</xdr:col>
      <xdr:colOff>544680</xdr:colOff>
      <xdr:row>8423</xdr:row>
      <xdr:rowOff>107280</xdr:rowOff>
    </xdr:to>
    <xdr:sp macro="" textlink="">
      <xdr:nvSpPr>
        <xdr:cNvPr id="6189" name="Line 1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/>
      </xdr:nvSpPr>
      <xdr:spPr>
        <a:xfrm flipV="1">
          <a:off x="5549760" y="140454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1905</xdr:colOff>
      <xdr:row>8422</xdr:row>
      <xdr:rowOff>3240</xdr:rowOff>
    </xdr:from>
    <xdr:to>
      <xdr:col>5</xdr:col>
      <xdr:colOff>448920</xdr:colOff>
      <xdr:row>8422</xdr:row>
      <xdr:rowOff>109440</xdr:rowOff>
    </xdr:to>
    <xdr:sp macro="" textlink="">
      <xdr:nvSpPr>
        <xdr:cNvPr id="6190" name="Line 1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/>
      </xdr:nvSpPr>
      <xdr:spPr>
        <a:xfrm flipV="1">
          <a:off x="5454000" y="140438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3240</xdr:colOff>
      <xdr:row>8430</xdr:row>
      <xdr:rowOff>17640</xdr:rowOff>
    </xdr:from>
    <xdr:to>
      <xdr:col>7</xdr:col>
      <xdr:colOff>467280</xdr:colOff>
      <xdr:row>8430</xdr:row>
      <xdr:rowOff>123840</xdr:rowOff>
    </xdr:to>
    <xdr:sp macro="" textlink="">
      <xdr:nvSpPr>
        <xdr:cNvPr id="6191" name="Line 1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/>
      </xdr:nvSpPr>
      <xdr:spPr>
        <a:xfrm flipV="1">
          <a:off x="6665400" y="140576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32760</xdr:colOff>
      <xdr:row>8429</xdr:row>
      <xdr:rowOff>7200</xdr:rowOff>
    </xdr:from>
    <xdr:to>
      <xdr:col>7</xdr:col>
      <xdr:colOff>496800</xdr:colOff>
      <xdr:row>8429</xdr:row>
      <xdr:rowOff>113400</xdr:rowOff>
    </xdr:to>
    <xdr:sp macro="" textlink="">
      <xdr:nvSpPr>
        <xdr:cNvPr id="6192" name="Line 1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/>
      </xdr:nvSpPr>
      <xdr:spPr>
        <a:xfrm flipV="1">
          <a:off x="6694920" y="140559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8428</xdr:row>
      <xdr:rowOff>8640</xdr:rowOff>
    </xdr:from>
    <xdr:to>
      <xdr:col>7</xdr:col>
      <xdr:colOff>497160</xdr:colOff>
      <xdr:row>8428</xdr:row>
      <xdr:rowOff>114840</xdr:rowOff>
    </xdr:to>
    <xdr:sp macro="" textlink="">
      <xdr:nvSpPr>
        <xdr:cNvPr id="6193" name="Line 1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/>
      </xdr:nvSpPr>
      <xdr:spPr>
        <a:xfrm flipV="1">
          <a:off x="6695280" y="1405429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190080</xdr:colOff>
      <xdr:row>8435</xdr:row>
      <xdr:rowOff>4680</xdr:rowOff>
    </xdr:from>
    <xdr:to>
      <xdr:col>8</xdr:col>
      <xdr:colOff>654120</xdr:colOff>
      <xdr:row>8435</xdr:row>
      <xdr:rowOff>110880</xdr:rowOff>
    </xdr:to>
    <xdr:sp macro="" textlink="">
      <xdr:nvSpPr>
        <xdr:cNvPr id="6194" name="Line 1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/>
      </xdr:nvSpPr>
      <xdr:spPr>
        <a:xfrm flipV="1">
          <a:off x="7411680" y="140662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2565</xdr:colOff>
      <xdr:row>8442</xdr:row>
      <xdr:rowOff>10440</xdr:rowOff>
    </xdr:from>
    <xdr:to>
      <xdr:col>11</xdr:col>
      <xdr:colOff>4455</xdr:colOff>
      <xdr:row>8442</xdr:row>
      <xdr:rowOff>116640</xdr:rowOff>
    </xdr:to>
    <xdr:sp macro="" textlink="">
      <xdr:nvSpPr>
        <xdr:cNvPr id="6195" name="Line 1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/>
      </xdr:nvSpPr>
      <xdr:spPr>
        <a:xfrm flipV="1">
          <a:off x="8732520" y="1407836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33120</xdr:colOff>
      <xdr:row>8448</xdr:row>
      <xdr:rowOff>225000</xdr:rowOff>
    </xdr:from>
    <xdr:to>
      <xdr:col>7</xdr:col>
      <xdr:colOff>497160</xdr:colOff>
      <xdr:row>8449</xdr:row>
      <xdr:rowOff>103680</xdr:rowOff>
    </xdr:to>
    <xdr:sp macro="" textlink="">
      <xdr:nvSpPr>
        <xdr:cNvPr id="6196" name="Line 1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/>
      </xdr:nvSpPr>
      <xdr:spPr>
        <a:xfrm flipV="1">
          <a:off x="6695280" y="140902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52920</xdr:colOff>
      <xdr:row>8449</xdr:row>
      <xdr:rowOff>160200</xdr:rowOff>
    </xdr:from>
    <xdr:to>
      <xdr:col>8</xdr:col>
      <xdr:colOff>2610</xdr:colOff>
      <xdr:row>8450</xdr:row>
      <xdr:rowOff>104040</xdr:rowOff>
    </xdr:to>
    <xdr:sp macro="" textlink="">
      <xdr:nvSpPr>
        <xdr:cNvPr id="6197" name="Line 1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/>
      </xdr:nvSpPr>
      <xdr:spPr>
        <a:xfrm flipV="1">
          <a:off x="6715080" y="1409188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62640</xdr:colOff>
      <xdr:row>8455</xdr:row>
      <xdr:rowOff>1080</xdr:rowOff>
    </xdr:from>
    <xdr:to>
      <xdr:col>8</xdr:col>
      <xdr:colOff>2805</xdr:colOff>
      <xdr:row>8455</xdr:row>
      <xdr:rowOff>107280</xdr:rowOff>
    </xdr:to>
    <xdr:sp macro="" textlink="">
      <xdr:nvSpPr>
        <xdr:cNvPr id="6198" name="Line 1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/>
      </xdr:nvSpPr>
      <xdr:spPr>
        <a:xfrm flipV="1">
          <a:off x="6724800" y="1410068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239400</xdr:colOff>
      <xdr:row>8455</xdr:row>
      <xdr:rowOff>154800</xdr:rowOff>
    </xdr:from>
    <xdr:to>
      <xdr:col>8</xdr:col>
      <xdr:colOff>703440</xdr:colOff>
      <xdr:row>8456</xdr:row>
      <xdr:rowOff>98280</xdr:rowOff>
    </xdr:to>
    <xdr:sp macro="" textlink="">
      <xdr:nvSpPr>
        <xdr:cNvPr id="6199" name="Line 1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/>
      </xdr:nvSpPr>
      <xdr:spPr>
        <a:xfrm flipV="1">
          <a:off x="7461000" y="141022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19800</xdr:colOff>
      <xdr:row>8457</xdr:row>
      <xdr:rowOff>14040</xdr:rowOff>
    </xdr:from>
    <xdr:to>
      <xdr:col>7</xdr:col>
      <xdr:colOff>483840</xdr:colOff>
      <xdr:row>8457</xdr:row>
      <xdr:rowOff>120240</xdr:rowOff>
    </xdr:to>
    <xdr:sp macro="" textlink="">
      <xdr:nvSpPr>
        <xdr:cNvPr id="6200" name="Line 1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/>
      </xdr:nvSpPr>
      <xdr:spPr>
        <a:xfrm flipV="1">
          <a:off x="6681960" y="141040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167040</xdr:colOff>
      <xdr:row>8459</xdr:row>
      <xdr:rowOff>12600</xdr:rowOff>
    </xdr:from>
    <xdr:to>
      <xdr:col>8</xdr:col>
      <xdr:colOff>631080</xdr:colOff>
      <xdr:row>8459</xdr:row>
      <xdr:rowOff>118800</xdr:rowOff>
    </xdr:to>
    <xdr:sp macro="" textlink="">
      <xdr:nvSpPr>
        <xdr:cNvPr id="6201" name="Line 1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/>
      </xdr:nvSpPr>
      <xdr:spPr>
        <a:xfrm flipV="1">
          <a:off x="7388640" y="1410730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150480</xdr:colOff>
      <xdr:row>8457</xdr:row>
      <xdr:rowOff>159840</xdr:rowOff>
    </xdr:from>
    <xdr:to>
      <xdr:col>8</xdr:col>
      <xdr:colOff>614520</xdr:colOff>
      <xdr:row>8458</xdr:row>
      <xdr:rowOff>103320</xdr:rowOff>
    </xdr:to>
    <xdr:sp macro="" textlink="">
      <xdr:nvSpPr>
        <xdr:cNvPr id="6202" name="Line 1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/>
      </xdr:nvSpPr>
      <xdr:spPr>
        <a:xfrm flipV="1">
          <a:off x="7372080" y="1410552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129960</xdr:colOff>
      <xdr:row>8464</xdr:row>
      <xdr:rowOff>161280</xdr:rowOff>
    </xdr:from>
    <xdr:to>
      <xdr:col>5</xdr:col>
      <xdr:colOff>3450</xdr:colOff>
      <xdr:row>8465</xdr:row>
      <xdr:rowOff>104760</xdr:rowOff>
    </xdr:to>
    <xdr:sp macro="" textlink="">
      <xdr:nvSpPr>
        <xdr:cNvPr id="6203" name="Line 1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/>
      </xdr:nvSpPr>
      <xdr:spPr>
        <a:xfrm flipV="1">
          <a:off x="4943880" y="141175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73800</xdr:colOff>
      <xdr:row>8464</xdr:row>
      <xdr:rowOff>7920</xdr:rowOff>
    </xdr:from>
    <xdr:to>
      <xdr:col>4</xdr:col>
      <xdr:colOff>537840</xdr:colOff>
      <xdr:row>8464</xdr:row>
      <xdr:rowOff>114120</xdr:rowOff>
    </xdr:to>
    <xdr:sp macro="" textlink="">
      <xdr:nvSpPr>
        <xdr:cNvPr id="6204" name="Line 1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/>
      </xdr:nvSpPr>
      <xdr:spPr>
        <a:xfrm flipV="1">
          <a:off x="4887720" y="1411602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90360</xdr:colOff>
      <xdr:row>8462</xdr:row>
      <xdr:rowOff>217800</xdr:rowOff>
    </xdr:from>
    <xdr:to>
      <xdr:col>4</xdr:col>
      <xdr:colOff>554400</xdr:colOff>
      <xdr:row>8463</xdr:row>
      <xdr:rowOff>96480</xdr:rowOff>
    </xdr:to>
    <xdr:sp macro="" textlink="">
      <xdr:nvSpPr>
        <xdr:cNvPr id="6205" name="Line 1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/>
      </xdr:nvSpPr>
      <xdr:spPr>
        <a:xfrm flipV="1">
          <a:off x="4904280" y="1411422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8466</xdr:row>
      <xdr:rowOff>23040</xdr:rowOff>
    </xdr:from>
    <xdr:to>
      <xdr:col>3</xdr:col>
      <xdr:colOff>620640</xdr:colOff>
      <xdr:row>8466</xdr:row>
      <xdr:rowOff>129240</xdr:rowOff>
    </xdr:to>
    <xdr:sp macro="" textlink="">
      <xdr:nvSpPr>
        <xdr:cNvPr id="6206" name="Line 1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/>
      </xdr:nvSpPr>
      <xdr:spPr>
        <a:xfrm flipV="1">
          <a:off x="4093920" y="141194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23040</xdr:colOff>
      <xdr:row>8467</xdr:row>
      <xdr:rowOff>3960</xdr:rowOff>
    </xdr:from>
    <xdr:to>
      <xdr:col>7</xdr:col>
      <xdr:colOff>487080</xdr:colOff>
      <xdr:row>8467</xdr:row>
      <xdr:rowOff>110160</xdr:rowOff>
    </xdr:to>
    <xdr:sp macro="" textlink="">
      <xdr:nvSpPr>
        <xdr:cNvPr id="6207" name="Line 1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/>
      </xdr:nvSpPr>
      <xdr:spPr>
        <a:xfrm flipV="1">
          <a:off x="6685200" y="1412086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189720</xdr:colOff>
      <xdr:row>8471</xdr:row>
      <xdr:rowOff>15480</xdr:rowOff>
    </xdr:from>
    <xdr:to>
      <xdr:col>3</xdr:col>
      <xdr:colOff>653760</xdr:colOff>
      <xdr:row>8471</xdr:row>
      <xdr:rowOff>121680</xdr:rowOff>
    </xdr:to>
    <xdr:sp macro="" textlink="">
      <xdr:nvSpPr>
        <xdr:cNvPr id="6208" name="Line 1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/>
      </xdr:nvSpPr>
      <xdr:spPr>
        <a:xfrm flipV="1">
          <a:off x="4127040" y="141274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8470</xdr:row>
      <xdr:rowOff>2880</xdr:rowOff>
    </xdr:from>
    <xdr:to>
      <xdr:col>7</xdr:col>
      <xdr:colOff>477360</xdr:colOff>
      <xdr:row>8470</xdr:row>
      <xdr:rowOff>109080</xdr:rowOff>
    </xdr:to>
    <xdr:sp macro="" textlink="">
      <xdr:nvSpPr>
        <xdr:cNvPr id="6209" name="Line 1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>
        <a:xfrm flipV="1">
          <a:off x="6675480" y="141257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42840</xdr:colOff>
      <xdr:row>8468</xdr:row>
      <xdr:rowOff>147600</xdr:rowOff>
    </xdr:from>
    <xdr:to>
      <xdr:col>8</xdr:col>
      <xdr:colOff>2055</xdr:colOff>
      <xdr:row>8469</xdr:row>
      <xdr:rowOff>91440</xdr:rowOff>
    </xdr:to>
    <xdr:sp macro="" textlink="">
      <xdr:nvSpPr>
        <xdr:cNvPr id="6210" name="Line 1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>
        <a:xfrm flipV="1">
          <a:off x="6705000" y="141239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75</xdr:colOff>
      <xdr:row>8467</xdr:row>
      <xdr:rowOff>150120</xdr:rowOff>
    </xdr:from>
    <xdr:to>
      <xdr:col>11</xdr:col>
      <xdr:colOff>7560</xdr:colOff>
      <xdr:row>8468</xdr:row>
      <xdr:rowOff>93600</xdr:rowOff>
    </xdr:to>
    <xdr:sp macro="" textlink="">
      <xdr:nvSpPr>
        <xdr:cNvPr id="6211" name="Line 1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/>
      </xdr:nvSpPr>
      <xdr:spPr>
        <a:xfrm flipV="1">
          <a:off x="8749080" y="1412232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568140</xdr:colOff>
      <xdr:row>8474</xdr:row>
      <xdr:rowOff>206640</xdr:rowOff>
    </xdr:from>
    <xdr:to>
      <xdr:col>10</xdr:col>
      <xdr:colOff>398580</xdr:colOff>
      <xdr:row>8475</xdr:row>
      <xdr:rowOff>85320</xdr:rowOff>
    </xdr:to>
    <xdr:sp macro="" textlink="">
      <xdr:nvSpPr>
        <xdr:cNvPr id="6212" name="Line 1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/>
      </xdr:nvSpPr>
      <xdr:spPr>
        <a:xfrm flipV="1">
          <a:off x="8736120" y="141342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205920</xdr:colOff>
      <xdr:row>8475</xdr:row>
      <xdr:rowOff>159120</xdr:rowOff>
    </xdr:from>
    <xdr:to>
      <xdr:col>3</xdr:col>
      <xdr:colOff>669960</xdr:colOff>
      <xdr:row>8476</xdr:row>
      <xdr:rowOff>102960</xdr:rowOff>
    </xdr:to>
    <xdr:sp macro="" textlink="">
      <xdr:nvSpPr>
        <xdr:cNvPr id="6213" name="Line 1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/>
      </xdr:nvSpPr>
      <xdr:spPr>
        <a:xfrm flipV="1">
          <a:off x="4143240" y="1413606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176400</xdr:colOff>
      <xdr:row>8479</xdr:row>
      <xdr:rowOff>155880</xdr:rowOff>
    </xdr:from>
    <xdr:to>
      <xdr:col>3</xdr:col>
      <xdr:colOff>640440</xdr:colOff>
      <xdr:row>8480</xdr:row>
      <xdr:rowOff>99720</xdr:rowOff>
    </xdr:to>
    <xdr:sp macro="" textlink="">
      <xdr:nvSpPr>
        <xdr:cNvPr id="6214" name="Line 1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/>
      </xdr:nvSpPr>
      <xdr:spPr>
        <a:xfrm flipV="1">
          <a:off x="4113720" y="1414253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59040</xdr:colOff>
      <xdr:row>8478</xdr:row>
      <xdr:rowOff>2160</xdr:rowOff>
    </xdr:from>
    <xdr:to>
      <xdr:col>6</xdr:col>
      <xdr:colOff>504030</xdr:colOff>
      <xdr:row>8478</xdr:row>
      <xdr:rowOff>108360</xdr:rowOff>
    </xdr:to>
    <xdr:sp macro="" textlink="">
      <xdr:nvSpPr>
        <xdr:cNvPr id="6215" name="Line 1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/>
      </xdr:nvSpPr>
      <xdr:spPr>
        <a:xfrm flipV="1">
          <a:off x="6161760" y="141393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39600</xdr:colOff>
      <xdr:row>8476</xdr:row>
      <xdr:rowOff>155160</xdr:rowOff>
    </xdr:from>
    <xdr:to>
      <xdr:col>7</xdr:col>
      <xdr:colOff>503640</xdr:colOff>
      <xdr:row>8477</xdr:row>
      <xdr:rowOff>98640</xdr:rowOff>
    </xdr:to>
    <xdr:sp macro="" textlink="">
      <xdr:nvSpPr>
        <xdr:cNvPr id="6216" name="Line 1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/>
      </xdr:nvSpPr>
      <xdr:spPr>
        <a:xfrm flipV="1">
          <a:off x="6701760" y="141376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8479</xdr:row>
      <xdr:rowOff>2520</xdr:rowOff>
    </xdr:from>
    <xdr:to>
      <xdr:col>7</xdr:col>
      <xdr:colOff>477360</xdr:colOff>
      <xdr:row>8479</xdr:row>
      <xdr:rowOff>108720</xdr:rowOff>
    </xdr:to>
    <xdr:sp macro="" textlink="">
      <xdr:nvSpPr>
        <xdr:cNvPr id="6217" name="Line 1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/>
      </xdr:nvSpPr>
      <xdr:spPr>
        <a:xfrm flipV="1">
          <a:off x="6675480" y="141409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32760</xdr:colOff>
      <xdr:row>8482</xdr:row>
      <xdr:rowOff>33480</xdr:rowOff>
    </xdr:from>
    <xdr:to>
      <xdr:col>7</xdr:col>
      <xdr:colOff>496800</xdr:colOff>
      <xdr:row>8482</xdr:row>
      <xdr:rowOff>139680</xdr:rowOff>
    </xdr:to>
    <xdr:sp macro="" textlink="">
      <xdr:nvSpPr>
        <xdr:cNvPr id="6218" name="Line 1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/>
      </xdr:nvSpPr>
      <xdr:spPr>
        <a:xfrm flipV="1">
          <a:off x="6694920" y="1414618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200160</xdr:colOff>
      <xdr:row>8480</xdr:row>
      <xdr:rowOff>156960</xdr:rowOff>
    </xdr:from>
    <xdr:to>
      <xdr:col>8</xdr:col>
      <xdr:colOff>664200</xdr:colOff>
      <xdr:row>8481</xdr:row>
      <xdr:rowOff>100440</xdr:rowOff>
    </xdr:to>
    <xdr:sp macro="" textlink="">
      <xdr:nvSpPr>
        <xdr:cNvPr id="6219" name="Line 1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/>
      </xdr:nvSpPr>
      <xdr:spPr>
        <a:xfrm flipV="1">
          <a:off x="7421760" y="141441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</xdr:colOff>
      <xdr:row>8485</xdr:row>
      <xdr:rowOff>214920</xdr:rowOff>
    </xdr:from>
    <xdr:to>
      <xdr:col>7</xdr:col>
      <xdr:colOff>467640</xdr:colOff>
      <xdr:row>8486</xdr:row>
      <xdr:rowOff>93600</xdr:rowOff>
    </xdr:to>
    <xdr:sp macro="" textlink="">
      <xdr:nvSpPr>
        <xdr:cNvPr id="6220" name="Line 1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/>
      </xdr:nvSpPr>
      <xdr:spPr>
        <a:xfrm flipV="1">
          <a:off x="6665760" y="141528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3600</xdr:colOff>
      <xdr:row>8489</xdr:row>
      <xdr:rowOff>23040</xdr:rowOff>
    </xdr:from>
    <xdr:to>
      <xdr:col>7</xdr:col>
      <xdr:colOff>467640</xdr:colOff>
      <xdr:row>8489</xdr:row>
      <xdr:rowOff>129240</xdr:rowOff>
    </xdr:to>
    <xdr:sp macro="" textlink="">
      <xdr:nvSpPr>
        <xdr:cNvPr id="6221" name="Line 1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/>
      </xdr:nvSpPr>
      <xdr:spPr>
        <a:xfrm flipV="1">
          <a:off x="6665760" y="141580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52920</xdr:colOff>
      <xdr:row>8486</xdr:row>
      <xdr:rowOff>147960</xdr:rowOff>
    </xdr:from>
    <xdr:to>
      <xdr:col>8</xdr:col>
      <xdr:colOff>2610</xdr:colOff>
      <xdr:row>8487</xdr:row>
      <xdr:rowOff>91800</xdr:rowOff>
    </xdr:to>
    <xdr:sp macro="" textlink="">
      <xdr:nvSpPr>
        <xdr:cNvPr id="6222" name="Line 1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/>
      </xdr:nvSpPr>
      <xdr:spPr>
        <a:xfrm flipV="1">
          <a:off x="6715080" y="141544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186120</xdr:colOff>
      <xdr:row>8488</xdr:row>
      <xdr:rowOff>10080</xdr:rowOff>
    </xdr:from>
    <xdr:to>
      <xdr:col>3</xdr:col>
      <xdr:colOff>650160</xdr:colOff>
      <xdr:row>8488</xdr:row>
      <xdr:rowOff>116280</xdr:rowOff>
    </xdr:to>
    <xdr:sp macro="" textlink="">
      <xdr:nvSpPr>
        <xdr:cNvPr id="6223" name="Line 1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/>
      </xdr:nvSpPr>
      <xdr:spPr>
        <a:xfrm flipV="1">
          <a:off x="4123440" y="1415634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8492</xdr:row>
      <xdr:rowOff>204480</xdr:rowOff>
    </xdr:from>
    <xdr:to>
      <xdr:col>6</xdr:col>
      <xdr:colOff>473760</xdr:colOff>
      <xdr:row>8493</xdr:row>
      <xdr:rowOff>83160</xdr:rowOff>
    </xdr:to>
    <xdr:sp macro="" textlink="">
      <xdr:nvSpPr>
        <xdr:cNvPr id="6224" name="Line 1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/>
      </xdr:nvSpPr>
      <xdr:spPr>
        <a:xfrm flipV="1">
          <a:off x="6112440" y="1416478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37800</xdr:colOff>
      <xdr:row>8494</xdr:row>
      <xdr:rowOff>155160</xdr:rowOff>
    </xdr:from>
    <xdr:to>
      <xdr:col>5</xdr:col>
      <xdr:colOff>501840</xdr:colOff>
      <xdr:row>8495</xdr:row>
      <xdr:rowOff>98640</xdr:rowOff>
    </xdr:to>
    <xdr:sp macro="" textlink="">
      <xdr:nvSpPr>
        <xdr:cNvPr id="6225" name="Line 1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/>
      </xdr:nvSpPr>
      <xdr:spPr>
        <a:xfrm flipV="1">
          <a:off x="5506920" y="1416818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80640</xdr:colOff>
      <xdr:row>8494</xdr:row>
      <xdr:rowOff>8640</xdr:rowOff>
    </xdr:from>
    <xdr:to>
      <xdr:col>5</xdr:col>
      <xdr:colOff>544680</xdr:colOff>
      <xdr:row>8494</xdr:row>
      <xdr:rowOff>114840</xdr:rowOff>
    </xdr:to>
    <xdr:sp macro="" textlink="">
      <xdr:nvSpPr>
        <xdr:cNvPr id="6226" name="Line 1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/>
      </xdr:nvSpPr>
      <xdr:spPr>
        <a:xfrm flipV="1">
          <a:off x="5549760" y="1416672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167040</xdr:colOff>
      <xdr:row>8498</xdr:row>
      <xdr:rowOff>209160</xdr:rowOff>
    </xdr:from>
    <xdr:to>
      <xdr:col>8</xdr:col>
      <xdr:colOff>631080</xdr:colOff>
      <xdr:row>8499</xdr:row>
      <xdr:rowOff>88200</xdr:rowOff>
    </xdr:to>
    <xdr:sp macro="" textlink="">
      <xdr:nvSpPr>
        <xdr:cNvPr id="6227" name="Line 1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/>
      </xdr:nvSpPr>
      <xdr:spPr>
        <a:xfrm flipV="1">
          <a:off x="7388640" y="141752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195840</xdr:colOff>
      <xdr:row>8500</xdr:row>
      <xdr:rowOff>14040</xdr:rowOff>
    </xdr:from>
    <xdr:to>
      <xdr:col>3</xdr:col>
      <xdr:colOff>659880</xdr:colOff>
      <xdr:row>8500</xdr:row>
      <xdr:rowOff>120240</xdr:rowOff>
    </xdr:to>
    <xdr:sp macro="" textlink="">
      <xdr:nvSpPr>
        <xdr:cNvPr id="6228" name="Line 1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/>
      </xdr:nvSpPr>
      <xdr:spPr>
        <a:xfrm flipV="1">
          <a:off x="4133160" y="141771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55800</xdr:colOff>
      <xdr:row>8501</xdr:row>
      <xdr:rowOff>19440</xdr:rowOff>
    </xdr:from>
    <xdr:to>
      <xdr:col>9</xdr:col>
      <xdr:colOff>519840</xdr:colOff>
      <xdr:row>8501</xdr:row>
      <xdr:rowOff>125640</xdr:rowOff>
    </xdr:to>
    <xdr:sp macro="" textlink="">
      <xdr:nvSpPr>
        <xdr:cNvPr id="6229" name="Line 1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/>
      </xdr:nvSpPr>
      <xdr:spPr>
        <a:xfrm flipV="1">
          <a:off x="8185680" y="1417885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8503</xdr:row>
      <xdr:rowOff>10800</xdr:rowOff>
    </xdr:from>
    <xdr:to>
      <xdr:col>7</xdr:col>
      <xdr:colOff>477360</xdr:colOff>
      <xdr:row>8503</xdr:row>
      <xdr:rowOff>117000</xdr:rowOff>
    </xdr:to>
    <xdr:sp macro="" textlink="">
      <xdr:nvSpPr>
        <xdr:cNvPr id="6230" name="Line 1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/>
      </xdr:nvSpPr>
      <xdr:spPr>
        <a:xfrm flipV="1">
          <a:off x="6675480" y="141820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504390</xdr:colOff>
      <xdr:row>8501</xdr:row>
      <xdr:rowOff>156240</xdr:rowOff>
    </xdr:from>
    <xdr:to>
      <xdr:col>7</xdr:col>
      <xdr:colOff>428040</xdr:colOff>
      <xdr:row>8502</xdr:row>
      <xdr:rowOff>99720</xdr:rowOff>
    </xdr:to>
    <xdr:sp macro="" textlink="">
      <xdr:nvSpPr>
        <xdr:cNvPr id="6231" name="Line 1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/>
      </xdr:nvSpPr>
      <xdr:spPr>
        <a:xfrm flipV="1">
          <a:off x="6626160" y="141802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186120</xdr:colOff>
      <xdr:row>8504</xdr:row>
      <xdr:rowOff>6120</xdr:rowOff>
    </xdr:from>
    <xdr:to>
      <xdr:col>3</xdr:col>
      <xdr:colOff>650160</xdr:colOff>
      <xdr:row>8504</xdr:row>
      <xdr:rowOff>112320</xdr:rowOff>
    </xdr:to>
    <xdr:sp macro="" textlink="">
      <xdr:nvSpPr>
        <xdr:cNvPr id="6232" name="Line 1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/>
      </xdr:nvSpPr>
      <xdr:spPr>
        <a:xfrm flipV="1">
          <a:off x="4123440" y="141835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126720</xdr:colOff>
      <xdr:row>8505</xdr:row>
      <xdr:rowOff>150840</xdr:rowOff>
    </xdr:from>
    <xdr:to>
      <xdr:col>3</xdr:col>
      <xdr:colOff>590760</xdr:colOff>
      <xdr:row>8506</xdr:row>
      <xdr:rowOff>94680</xdr:rowOff>
    </xdr:to>
    <xdr:sp macro="" textlink="">
      <xdr:nvSpPr>
        <xdr:cNvPr id="6233" name="Line 1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/>
      </xdr:nvSpPr>
      <xdr:spPr>
        <a:xfrm flipV="1">
          <a:off x="4064040" y="1418667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8505</xdr:row>
      <xdr:rowOff>14040</xdr:rowOff>
    </xdr:from>
    <xdr:to>
      <xdr:col>4</xdr:col>
      <xdr:colOff>514800</xdr:colOff>
      <xdr:row>8505</xdr:row>
      <xdr:rowOff>120240</xdr:rowOff>
    </xdr:to>
    <xdr:sp macro="" textlink="">
      <xdr:nvSpPr>
        <xdr:cNvPr id="6234" name="Line 1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/>
      </xdr:nvSpPr>
      <xdr:spPr>
        <a:xfrm flipV="1">
          <a:off x="4864680" y="141853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160920</xdr:colOff>
      <xdr:row>8038</xdr:row>
      <xdr:rowOff>156240</xdr:rowOff>
    </xdr:from>
    <xdr:to>
      <xdr:col>3</xdr:col>
      <xdr:colOff>624960</xdr:colOff>
      <xdr:row>8039</xdr:row>
      <xdr:rowOff>99720</xdr:rowOff>
    </xdr:to>
    <xdr:sp macro="" textlink="">
      <xdr:nvSpPr>
        <xdr:cNvPr id="6235" name="Line 1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/>
      </xdr:nvSpPr>
      <xdr:spPr>
        <a:xfrm flipV="1">
          <a:off x="4098240" y="1339164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8041</xdr:row>
      <xdr:rowOff>20880</xdr:rowOff>
    </xdr:from>
    <xdr:to>
      <xdr:col>11</xdr:col>
      <xdr:colOff>1080</xdr:colOff>
      <xdr:row>8041</xdr:row>
      <xdr:rowOff>127080</xdr:rowOff>
    </xdr:to>
    <xdr:sp macro="" textlink="">
      <xdr:nvSpPr>
        <xdr:cNvPr id="6236" name="Line 1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/>
      </xdr:nvSpPr>
      <xdr:spPr>
        <a:xfrm flipV="1">
          <a:off x="8742600" y="1339516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8039</xdr:row>
      <xdr:rowOff>84600</xdr:rowOff>
    </xdr:from>
    <xdr:to>
      <xdr:col>7</xdr:col>
      <xdr:colOff>503835</xdr:colOff>
      <xdr:row>8040</xdr:row>
      <xdr:rowOff>28440</xdr:rowOff>
    </xdr:to>
    <xdr:sp macro="" textlink="">
      <xdr:nvSpPr>
        <xdr:cNvPr id="6237" name="Line 1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/>
      </xdr:nvSpPr>
      <xdr:spPr>
        <a:xfrm flipV="1">
          <a:off x="6711480" y="1339255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29520</xdr:colOff>
      <xdr:row>8048</xdr:row>
      <xdr:rowOff>17640</xdr:rowOff>
    </xdr:from>
    <xdr:to>
      <xdr:col>6</xdr:col>
      <xdr:colOff>493560</xdr:colOff>
      <xdr:row>8048</xdr:row>
      <xdr:rowOff>123840</xdr:rowOff>
    </xdr:to>
    <xdr:sp macro="" textlink="">
      <xdr:nvSpPr>
        <xdr:cNvPr id="6238" name="Line 1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/>
      </xdr:nvSpPr>
      <xdr:spPr>
        <a:xfrm flipV="1">
          <a:off x="6132240" y="1340651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8043</xdr:row>
      <xdr:rowOff>22320</xdr:rowOff>
    </xdr:from>
    <xdr:to>
      <xdr:col>6</xdr:col>
      <xdr:colOff>473760</xdr:colOff>
      <xdr:row>8043</xdr:row>
      <xdr:rowOff>128520</xdr:rowOff>
    </xdr:to>
    <xdr:sp macro="" textlink="">
      <xdr:nvSpPr>
        <xdr:cNvPr id="6239" name="Line 1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/>
      </xdr:nvSpPr>
      <xdr:spPr>
        <a:xfrm flipV="1">
          <a:off x="6112440" y="133984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8044</xdr:row>
      <xdr:rowOff>149760</xdr:rowOff>
    </xdr:from>
    <xdr:to>
      <xdr:col>3</xdr:col>
      <xdr:colOff>620640</xdr:colOff>
      <xdr:row>8045</xdr:row>
      <xdr:rowOff>93240</xdr:rowOff>
    </xdr:to>
    <xdr:sp macro="" textlink="">
      <xdr:nvSpPr>
        <xdr:cNvPr id="6240" name="Line 1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/>
      </xdr:nvSpPr>
      <xdr:spPr>
        <a:xfrm flipV="1">
          <a:off x="4093920" y="1340132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6932</xdr:row>
      <xdr:rowOff>158400</xdr:rowOff>
    </xdr:from>
    <xdr:to>
      <xdr:col>4</xdr:col>
      <xdr:colOff>550800</xdr:colOff>
      <xdr:row>6933</xdr:row>
      <xdr:rowOff>101880</xdr:rowOff>
    </xdr:to>
    <xdr:sp macro="" textlink="">
      <xdr:nvSpPr>
        <xdr:cNvPr id="6241" name="Line 1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/>
      </xdr:nvSpPr>
      <xdr:spPr>
        <a:xfrm flipV="1">
          <a:off x="4900680" y="1153602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5662</xdr:row>
      <xdr:rowOff>27360</xdr:rowOff>
    </xdr:from>
    <xdr:to>
      <xdr:col>7</xdr:col>
      <xdr:colOff>477360</xdr:colOff>
      <xdr:row>5662</xdr:row>
      <xdr:rowOff>133560</xdr:rowOff>
    </xdr:to>
    <xdr:sp macro="" textlink="">
      <xdr:nvSpPr>
        <xdr:cNvPr id="6242" name="Line 1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/>
      </xdr:nvSpPr>
      <xdr:spPr>
        <a:xfrm flipV="1">
          <a:off x="6675480" y="940861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4933</xdr:row>
      <xdr:rowOff>14040</xdr:rowOff>
    </xdr:from>
    <xdr:to>
      <xdr:col>7</xdr:col>
      <xdr:colOff>477360</xdr:colOff>
      <xdr:row>4933</xdr:row>
      <xdr:rowOff>120240</xdr:rowOff>
    </xdr:to>
    <xdr:sp macro="" textlink="">
      <xdr:nvSpPr>
        <xdr:cNvPr id="6243" name="Line 1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/>
      </xdr:nvSpPr>
      <xdr:spPr>
        <a:xfrm flipV="1">
          <a:off x="6675480" y="820289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4931</xdr:row>
      <xdr:rowOff>13680</xdr:rowOff>
    </xdr:from>
    <xdr:to>
      <xdr:col>5</xdr:col>
      <xdr:colOff>475560</xdr:colOff>
      <xdr:row>4931</xdr:row>
      <xdr:rowOff>119880</xdr:rowOff>
    </xdr:to>
    <xdr:sp macro="" textlink="">
      <xdr:nvSpPr>
        <xdr:cNvPr id="6244" name="Line 1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/>
      </xdr:nvSpPr>
      <xdr:spPr>
        <a:xfrm flipV="1">
          <a:off x="5480640" y="819964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4910</xdr:row>
      <xdr:rowOff>28080</xdr:rowOff>
    </xdr:from>
    <xdr:to>
      <xdr:col>3</xdr:col>
      <xdr:colOff>620640</xdr:colOff>
      <xdr:row>4910</xdr:row>
      <xdr:rowOff>134280</xdr:rowOff>
    </xdr:to>
    <xdr:sp macro="" textlink="">
      <xdr:nvSpPr>
        <xdr:cNvPr id="6245" name="Line 1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/>
      </xdr:nvSpPr>
      <xdr:spPr>
        <a:xfrm flipV="1">
          <a:off x="4093920" y="81650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4909</xdr:row>
      <xdr:rowOff>10800</xdr:rowOff>
    </xdr:from>
    <xdr:to>
      <xdr:col>3</xdr:col>
      <xdr:colOff>620640</xdr:colOff>
      <xdr:row>4909</xdr:row>
      <xdr:rowOff>117000</xdr:rowOff>
    </xdr:to>
    <xdr:sp macro="" textlink="">
      <xdr:nvSpPr>
        <xdr:cNvPr id="6246" name="Line 1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/>
      </xdr:nvSpPr>
      <xdr:spPr>
        <a:xfrm flipV="1">
          <a:off x="4093920" y="816320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4907</xdr:row>
      <xdr:rowOff>136800</xdr:rowOff>
    </xdr:from>
    <xdr:to>
      <xdr:col>4</xdr:col>
      <xdr:colOff>550800</xdr:colOff>
      <xdr:row>4908</xdr:row>
      <xdr:rowOff>80280</xdr:rowOff>
    </xdr:to>
    <xdr:sp macro="" textlink="">
      <xdr:nvSpPr>
        <xdr:cNvPr id="6247" name="Line 1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/>
      </xdr:nvSpPr>
      <xdr:spPr>
        <a:xfrm flipV="1">
          <a:off x="4900680" y="81612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4904</xdr:row>
      <xdr:rowOff>8640</xdr:rowOff>
    </xdr:from>
    <xdr:to>
      <xdr:col>8</xdr:col>
      <xdr:colOff>624600</xdr:colOff>
      <xdr:row>4904</xdr:row>
      <xdr:rowOff>114840</xdr:rowOff>
    </xdr:to>
    <xdr:sp macro="" textlink="">
      <xdr:nvSpPr>
        <xdr:cNvPr id="6248" name="Line 1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/>
      </xdr:nvSpPr>
      <xdr:spPr>
        <a:xfrm flipV="1">
          <a:off x="7382160" y="81550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4905</xdr:row>
      <xdr:rowOff>25920</xdr:rowOff>
    </xdr:from>
    <xdr:to>
      <xdr:col>6</xdr:col>
      <xdr:colOff>473760</xdr:colOff>
      <xdr:row>4905</xdr:row>
      <xdr:rowOff>132120</xdr:rowOff>
    </xdr:to>
    <xdr:sp macro="" textlink="">
      <xdr:nvSpPr>
        <xdr:cNvPr id="6249" name="Line 1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/>
      </xdr:nvSpPr>
      <xdr:spPr>
        <a:xfrm flipV="1">
          <a:off x="6112440" y="81568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4902</xdr:row>
      <xdr:rowOff>153720</xdr:rowOff>
    </xdr:from>
    <xdr:to>
      <xdr:col>6</xdr:col>
      <xdr:colOff>500235</xdr:colOff>
      <xdr:row>4903</xdr:row>
      <xdr:rowOff>97200</xdr:rowOff>
    </xdr:to>
    <xdr:sp macro="" textlink="">
      <xdr:nvSpPr>
        <xdr:cNvPr id="6250" name="Line 1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/>
      </xdr:nvSpPr>
      <xdr:spPr>
        <a:xfrm flipV="1">
          <a:off x="6148440" y="815325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4902</xdr:row>
      <xdr:rowOff>7560</xdr:rowOff>
    </xdr:from>
    <xdr:to>
      <xdr:col>5</xdr:col>
      <xdr:colOff>511560</xdr:colOff>
      <xdr:row>4902</xdr:row>
      <xdr:rowOff>113760</xdr:rowOff>
    </xdr:to>
    <xdr:sp macro="" textlink="">
      <xdr:nvSpPr>
        <xdr:cNvPr id="6251" name="Line 1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/>
      </xdr:nvSpPr>
      <xdr:spPr>
        <a:xfrm flipV="1">
          <a:off x="5516640" y="81517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4769</xdr:row>
      <xdr:rowOff>153360</xdr:rowOff>
    </xdr:from>
    <xdr:to>
      <xdr:col>6</xdr:col>
      <xdr:colOff>500235</xdr:colOff>
      <xdr:row>4770</xdr:row>
      <xdr:rowOff>97200</xdr:rowOff>
    </xdr:to>
    <xdr:sp macro="" textlink="">
      <xdr:nvSpPr>
        <xdr:cNvPr id="6252" name="Line 1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/>
      </xdr:nvSpPr>
      <xdr:spPr>
        <a:xfrm flipV="1">
          <a:off x="6148440" y="79331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4712</xdr:row>
      <xdr:rowOff>141480</xdr:rowOff>
    </xdr:from>
    <xdr:to>
      <xdr:col>3</xdr:col>
      <xdr:colOff>620640</xdr:colOff>
      <xdr:row>4713</xdr:row>
      <xdr:rowOff>85320</xdr:rowOff>
    </xdr:to>
    <xdr:sp macro="" textlink="">
      <xdr:nvSpPr>
        <xdr:cNvPr id="6253" name="Line 1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/>
      </xdr:nvSpPr>
      <xdr:spPr>
        <a:xfrm flipV="1">
          <a:off x="4093920" y="78391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4647</xdr:row>
      <xdr:rowOff>0</xdr:rowOff>
    </xdr:from>
    <xdr:to>
      <xdr:col>4</xdr:col>
      <xdr:colOff>514800</xdr:colOff>
      <xdr:row>4647</xdr:row>
      <xdr:rowOff>106200</xdr:rowOff>
    </xdr:to>
    <xdr:sp macro="" textlink="">
      <xdr:nvSpPr>
        <xdr:cNvPr id="6254" name="Line 1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/>
      </xdr:nvSpPr>
      <xdr:spPr>
        <a:xfrm flipV="1">
          <a:off x="4864680" y="773077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4646</xdr:row>
      <xdr:rowOff>75</xdr:rowOff>
    </xdr:from>
    <xdr:to>
      <xdr:col>7</xdr:col>
      <xdr:colOff>503835</xdr:colOff>
      <xdr:row>4646</xdr:row>
      <xdr:rowOff>105480</xdr:rowOff>
    </xdr:to>
    <xdr:sp macro="" textlink="">
      <xdr:nvSpPr>
        <xdr:cNvPr id="6255" name="Line 1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/>
      </xdr:nvSpPr>
      <xdr:spPr>
        <a:xfrm flipV="1">
          <a:off x="6711480" y="77291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4647</xdr:row>
      <xdr:rowOff>127080</xdr:rowOff>
    </xdr:from>
    <xdr:to>
      <xdr:col>11</xdr:col>
      <xdr:colOff>1080</xdr:colOff>
      <xdr:row>4648</xdr:row>
      <xdr:rowOff>70560</xdr:rowOff>
    </xdr:to>
    <xdr:sp macro="" textlink="">
      <xdr:nvSpPr>
        <xdr:cNvPr id="6256" name="Line 1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/>
      </xdr:nvSpPr>
      <xdr:spPr>
        <a:xfrm flipV="1">
          <a:off x="8742600" y="773204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4644</xdr:row>
      <xdr:rowOff>161280</xdr:rowOff>
    </xdr:from>
    <xdr:to>
      <xdr:col>6</xdr:col>
      <xdr:colOff>473760</xdr:colOff>
      <xdr:row>4645</xdr:row>
      <xdr:rowOff>105120</xdr:rowOff>
    </xdr:to>
    <xdr:sp macro="" textlink="">
      <xdr:nvSpPr>
        <xdr:cNvPr id="6257" name="Line 1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/>
      </xdr:nvSpPr>
      <xdr:spPr>
        <a:xfrm flipV="1">
          <a:off x="6112440" y="772751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4642</xdr:row>
      <xdr:rowOff>160920</xdr:rowOff>
    </xdr:from>
    <xdr:to>
      <xdr:col>5</xdr:col>
      <xdr:colOff>511560</xdr:colOff>
      <xdr:row>4643</xdr:row>
      <xdr:rowOff>104400</xdr:rowOff>
    </xdr:to>
    <xdr:sp macro="" textlink="">
      <xdr:nvSpPr>
        <xdr:cNvPr id="6258" name="Line 1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/>
      </xdr:nvSpPr>
      <xdr:spPr>
        <a:xfrm flipV="1">
          <a:off x="5516640" y="772425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4643</xdr:row>
      <xdr:rowOff>161280</xdr:rowOff>
    </xdr:from>
    <xdr:to>
      <xdr:col>9</xdr:col>
      <xdr:colOff>516600</xdr:colOff>
      <xdr:row>4644</xdr:row>
      <xdr:rowOff>104760</xdr:rowOff>
    </xdr:to>
    <xdr:sp macro="" textlink="">
      <xdr:nvSpPr>
        <xdr:cNvPr id="6259" name="Line 1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/>
      </xdr:nvSpPr>
      <xdr:spPr>
        <a:xfrm flipV="1">
          <a:off x="8182440" y="77258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4641</xdr:row>
      <xdr:rowOff>160200</xdr:rowOff>
    </xdr:from>
    <xdr:to>
      <xdr:col>3</xdr:col>
      <xdr:colOff>620640</xdr:colOff>
      <xdr:row>4642</xdr:row>
      <xdr:rowOff>104040</xdr:rowOff>
    </xdr:to>
    <xdr:sp macro="" textlink="">
      <xdr:nvSpPr>
        <xdr:cNvPr id="6260" name="Line 1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/>
      </xdr:nvSpPr>
      <xdr:spPr>
        <a:xfrm flipV="1">
          <a:off x="4093920" y="772262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4640</xdr:row>
      <xdr:rowOff>159840</xdr:rowOff>
    </xdr:from>
    <xdr:to>
      <xdr:col>6</xdr:col>
      <xdr:colOff>473760</xdr:colOff>
      <xdr:row>4641</xdr:row>
      <xdr:rowOff>103320</xdr:rowOff>
    </xdr:to>
    <xdr:sp macro="" textlink="">
      <xdr:nvSpPr>
        <xdr:cNvPr id="6261" name="Line 1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/>
      </xdr:nvSpPr>
      <xdr:spPr>
        <a:xfrm flipV="1">
          <a:off x="6112440" y="772099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4639</xdr:row>
      <xdr:rowOff>159480</xdr:rowOff>
    </xdr:from>
    <xdr:to>
      <xdr:col>11</xdr:col>
      <xdr:colOff>1080</xdr:colOff>
      <xdr:row>4640</xdr:row>
      <xdr:rowOff>103320</xdr:rowOff>
    </xdr:to>
    <xdr:sp macro="" textlink="">
      <xdr:nvSpPr>
        <xdr:cNvPr id="6262" name="Line 1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/>
      </xdr:nvSpPr>
      <xdr:spPr>
        <a:xfrm flipV="1">
          <a:off x="8742600" y="77193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4637</xdr:row>
      <xdr:rowOff>220680</xdr:rowOff>
    </xdr:from>
    <xdr:to>
      <xdr:col>7</xdr:col>
      <xdr:colOff>477360</xdr:colOff>
      <xdr:row>4638</xdr:row>
      <xdr:rowOff>99720</xdr:rowOff>
    </xdr:to>
    <xdr:sp macro="" textlink="">
      <xdr:nvSpPr>
        <xdr:cNvPr id="6263" name="Line 1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/>
      </xdr:nvSpPr>
      <xdr:spPr>
        <a:xfrm flipV="1">
          <a:off x="6675480" y="771607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4639</xdr:row>
      <xdr:rowOff>10800</xdr:rowOff>
    </xdr:from>
    <xdr:to>
      <xdr:col>7</xdr:col>
      <xdr:colOff>477360</xdr:colOff>
      <xdr:row>4639</xdr:row>
      <xdr:rowOff>117000</xdr:rowOff>
    </xdr:to>
    <xdr:sp macro="" textlink="">
      <xdr:nvSpPr>
        <xdr:cNvPr id="6264" name="Line 1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/>
      </xdr:nvSpPr>
      <xdr:spPr>
        <a:xfrm flipV="1">
          <a:off x="6675480" y="771787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4632</xdr:row>
      <xdr:rowOff>0</xdr:rowOff>
    </xdr:from>
    <xdr:to>
      <xdr:col>4</xdr:col>
      <xdr:colOff>514800</xdr:colOff>
      <xdr:row>4632</xdr:row>
      <xdr:rowOff>106200</xdr:rowOff>
    </xdr:to>
    <xdr:sp macro="" textlink="">
      <xdr:nvSpPr>
        <xdr:cNvPr id="6265" name="Line 1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/>
      </xdr:nvSpPr>
      <xdr:spPr>
        <a:xfrm flipV="1">
          <a:off x="4864680" y="77057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4630</xdr:row>
      <xdr:rowOff>15840</xdr:rowOff>
    </xdr:from>
    <xdr:to>
      <xdr:col>5</xdr:col>
      <xdr:colOff>475560</xdr:colOff>
      <xdr:row>4630</xdr:row>
      <xdr:rowOff>122040</xdr:rowOff>
    </xdr:to>
    <xdr:sp macro="" textlink="">
      <xdr:nvSpPr>
        <xdr:cNvPr id="6266" name="Line 1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/>
      </xdr:nvSpPr>
      <xdr:spPr>
        <a:xfrm flipV="1">
          <a:off x="5480640" y="77026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4628</xdr:row>
      <xdr:rowOff>160920</xdr:rowOff>
    </xdr:from>
    <xdr:to>
      <xdr:col>5</xdr:col>
      <xdr:colOff>475560</xdr:colOff>
      <xdr:row>4629</xdr:row>
      <xdr:rowOff>104760</xdr:rowOff>
    </xdr:to>
    <xdr:sp macro="" textlink="">
      <xdr:nvSpPr>
        <xdr:cNvPr id="6267" name="Line 1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/>
      </xdr:nvSpPr>
      <xdr:spPr>
        <a:xfrm flipV="1">
          <a:off x="5480640" y="77008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4627</xdr:row>
      <xdr:rowOff>160920</xdr:rowOff>
    </xdr:from>
    <xdr:to>
      <xdr:col>9</xdr:col>
      <xdr:colOff>516600</xdr:colOff>
      <xdr:row>4628</xdr:row>
      <xdr:rowOff>104400</xdr:rowOff>
    </xdr:to>
    <xdr:sp macro="" textlink="">
      <xdr:nvSpPr>
        <xdr:cNvPr id="6268" name="Line 1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/>
      </xdr:nvSpPr>
      <xdr:spPr>
        <a:xfrm flipV="1">
          <a:off x="8182440" y="769923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4626</xdr:row>
      <xdr:rowOff>160560</xdr:rowOff>
    </xdr:from>
    <xdr:to>
      <xdr:col>4</xdr:col>
      <xdr:colOff>514800</xdr:colOff>
      <xdr:row>4627</xdr:row>
      <xdr:rowOff>104040</xdr:rowOff>
    </xdr:to>
    <xdr:sp macro="" textlink="">
      <xdr:nvSpPr>
        <xdr:cNvPr id="6269" name="Line 1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/>
      </xdr:nvSpPr>
      <xdr:spPr>
        <a:xfrm flipV="1">
          <a:off x="4864680" y="769759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4625</xdr:row>
      <xdr:rowOff>123840</xdr:rowOff>
    </xdr:from>
    <xdr:to>
      <xdr:col>7</xdr:col>
      <xdr:colOff>477360</xdr:colOff>
      <xdr:row>4626</xdr:row>
      <xdr:rowOff>67680</xdr:rowOff>
    </xdr:to>
    <xdr:sp macro="" textlink="">
      <xdr:nvSpPr>
        <xdr:cNvPr id="6270" name="Line 1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/>
      </xdr:nvSpPr>
      <xdr:spPr>
        <a:xfrm flipV="1">
          <a:off x="6675480" y="76956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4624</xdr:row>
      <xdr:rowOff>159480</xdr:rowOff>
    </xdr:from>
    <xdr:to>
      <xdr:col>6</xdr:col>
      <xdr:colOff>473760</xdr:colOff>
      <xdr:row>4625</xdr:row>
      <xdr:rowOff>102960</xdr:rowOff>
    </xdr:to>
    <xdr:sp macro="" textlink="">
      <xdr:nvSpPr>
        <xdr:cNvPr id="6271" name="Line 1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/>
      </xdr:nvSpPr>
      <xdr:spPr>
        <a:xfrm flipV="1">
          <a:off x="6112440" y="769433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4623</xdr:row>
      <xdr:rowOff>159120</xdr:rowOff>
    </xdr:from>
    <xdr:to>
      <xdr:col>8</xdr:col>
      <xdr:colOff>624600</xdr:colOff>
      <xdr:row>4624</xdr:row>
      <xdr:rowOff>102960</xdr:rowOff>
    </xdr:to>
    <xdr:sp macro="" textlink="">
      <xdr:nvSpPr>
        <xdr:cNvPr id="6272" name="Line 1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/>
      </xdr:nvSpPr>
      <xdr:spPr>
        <a:xfrm flipV="1">
          <a:off x="7382160" y="769271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4614</xdr:row>
      <xdr:rowOff>155160</xdr:rowOff>
    </xdr:from>
    <xdr:to>
      <xdr:col>7</xdr:col>
      <xdr:colOff>477360</xdr:colOff>
      <xdr:row>4615</xdr:row>
      <xdr:rowOff>99000</xdr:rowOff>
    </xdr:to>
    <xdr:sp macro="" textlink="">
      <xdr:nvSpPr>
        <xdr:cNvPr id="6273" name="Line 1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/>
      </xdr:nvSpPr>
      <xdr:spPr>
        <a:xfrm flipV="1">
          <a:off x="6675480" y="767804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4614</xdr:row>
      <xdr:rowOff>28080</xdr:rowOff>
    </xdr:from>
    <xdr:to>
      <xdr:col>11</xdr:col>
      <xdr:colOff>1080</xdr:colOff>
      <xdr:row>4614</xdr:row>
      <xdr:rowOff>134280</xdr:rowOff>
    </xdr:to>
    <xdr:sp macro="" textlink="">
      <xdr:nvSpPr>
        <xdr:cNvPr id="6274" name="Line 1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/>
      </xdr:nvSpPr>
      <xdr:spPr>
        <a:xfrm flipV="1">
          <a:off x="8742600" y="767676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4612</xdr:row>
      <xdr:rowOff>154080</xdr:rowOff>
    </xdr:from>
    <xdr:to>
      <xdr:col>9</xdr:col>
      <xdr:colOff>516600</xdr:colOff>
      <xdr:row>4613</xdr:row>
      <xdr:rowOff>97920</xdr:rowOff>
    </xdr:to>
    <xdr:sp macro="" textlink="">
      <xdr:nvSpPr>
        <xdr:cNvPr id="6275" name="Line 1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/>
      </xdr:nvSpPr>
      <xdr:spPr>
        <a:xfrm flipV="1">
          <a:off x="8182440" y="76747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4611</xdr:row>
      <xdr:rowOff>153720</xdr:rowOff>
    </xdr:from>
    <xdr:to>
      <xdr:col>8</xdr:col>
      <xdr:colOff>624600</xdr:colOff>
      <xdr:row>4612</xdr:row>
      <xdr:rowOff>97200</xdr:rowOff>
    </xdr:to>
    <xdr:sp macro="" textlink="">
      <xdr:nvSpPr>
        <xdr:cNvPr id="6276" name="Line 1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/>
      </xdr:nvSpPr>
      <xdr:spPr>
        <a:xfrm flipV="1">
          <a:off x="7382160" y="76731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120600</xdr:colOff>
      <xdr:row>4610</xdr:row>
      <xdr:rowOff>4680</xdr:rowOff>
    </xdr:from>
    <xdr:to>
      <xdr:col>3</xdr:col>
      <xdr:colOff>584640</xdr:colOff>
      <xdr:row>4610</xdr:row>
      <xdr:rowOff>110880</xdr:rowOff>
    </xdr:to>
    <xdr:sp macro="" textlink="">
      <xdr:nvSpPr>
        <xdr:cNvPr id="6277" name="Line 1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/>
      </xdr:nvSpPr>
      <xdr:spPr>
        <a:xfrm flipV="1">
          <a:off x="4057920" y="767003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4610</xdr:row>
      <xdr:rowOff>153360</xdr:rowOff>
    </xdr:from>
    <xdr:to>
      <xdr:col>11</xdr:col>
      <xdr:colOff>1080</xdr:colOff>
      <xdr:row>4611</xdr:row>
      <xdr:rowOff>97200</xdr:rowOff>
    </xdr:to>
    <xdr:sp macro="" textlink="">
      <xdr:nvSpPr>
        <xdr:cNvPr id="6278" name="Line 1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/>
      </xdr:nvSpPr>
      <xdr:spPr>
        <a:xfrm flipV="1">
          <a:off x="8742600" y="76715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4608</xdr:row>
      <xdr:rowOff>213120</xdr:rowOff>
    </xdr:from>
    <xdr:to>
      <xdr:col>7</xdr:col>
      <xdr:colOff>477360</xdr:colOff>
      <xdr:row>4609</xdr:row>
      <xdr:rowOff>91800</xdr:rowOff>
    </xdr:to>
    <xdr:sp macro="" textlink="">
      <xdr:nvSpPr>
        <xdr:cNvPr id="6279" name="Line 1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/>
      </xdr:nvSpPr>
      <xdr:spPr>
        <a:xfrm flipV="1">
          <a:off x="6675480" y="766821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4604</xdr:row>
      <xdr:rowOff>157320</xdr:rowOff>
    </xdr:from>
    <xdr:to>
      <xdr:col>11</xdr:col>
      <xdr:colOff>1080</xdr:colOff>
      <xdr:row>4605</xdr:row>
      <xdr:rowOff>100800</xdr:rowOff>
    </xdr:to>
    <xdr:sp macro="" textlink="">
      <xdr:nvSpPr>
        <xdr:cNvPr id="6280" name="Line 1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/>
      </xdr:nvSpPr>
      <xdr:spPr>
        <a:xfrm flipV="1">
          <a:off x="8742600" y="76611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4604</xdr:row>
      <xdr:rowOff>11520</xdr:rowOff>
    </xdr:from>
    <xdr:to>
      <xdr:col>4</xdr:col>
      <xdr:colOff>550800</xdr:colOff>
      <xdr:row>4604</xdr:row>
      <xdr:rowOff>117720</xdr:rowOff>
    </xdr:to>
    <xdr:sp macro="" textlink="">
      <xdr:nvSpPr>
        <xdr:cNvPr id="6281" name="Line 1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/>
      </xdr:nvSpPr>
      <xdr:spPr>
        <a:xfrm flipV="1">
          <a:off x="4900680" y="76597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4603</xdr:row>
      <xdr:rowOff>30240</xdr:rowOff>
    </xdr:from>
    <xdr:to>
      <xdr:col>4</xdr:col>
      <xdr:colOff>514800</xdr:colOff>
      <xdr:row>4603</xdr:row>
      <xdr:rowOff>136440</xdr:rowOff>
    </xdr:to>
    <xdr:sp macro="" textlink="">
      <xdr:nvSpPr>
        <xdr:cNvPr id="6282" name="Line 1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/>
      </xdr:nvSpPr>
      <xdr:spPr>
        <a:xfrm flipV="1">
          <a:off x="4864680" y="76582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4602</xdr:row>
      <xdr:rowOff>10440</xdr:rowOff>
    </xdr:from>
    <xdr:to>
      <xdr:col>8</xdr:col>
      <xdr:colOff>660600</xdr:colOff>
      <xdr:row>4602</xdr:row>
      <xdr:rowOff>116640</xdr:rowOff>
    </xdr:to>
    <xdr:sp macro="" textlink="">
      <xdr:nvSpPr>
        <xdr:cNvPr id="6283" name="Line 1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/>
      </xdr:nvSpPr>
      <xdr:spPr>
        <a:xfrm flipV="1">
          <a:off x="7418160" y="765644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4600</xdr:row>
      <xdr:rowOff>155520</xdr:rowOff>
    </xdr:from>
    <xdr:to>
      <xdr:col>8</xdr:col>
      <xdr:colOff>660600</xdr:colOff>
      <xdr:row>4601</xdr:row>
      <xdr:rowOff>99360</xdr:rowOff>
    </xdr:to>
    <xdr:sp macro="" textlink="">
      <xdr:nvSpPr>
        <xdr:cNvPr id="6284" name="Line 1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/>
      </xdr:nvSpPr>
      <xdr:spPr>
        <a:xfrm flipV="1">
          <a:off x="7418160" y="765464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4599</xdr:row>
      <xdr:rowOff>155160</xdr:rowOff>
    </xdr:from>
    <xdr:to>
      <xdr:col>5</xdr:col>
      <xdr:colOff>511560</xdr:colOff>
      <xdr:row>4600</xdr:row>
      <xdr:rowOff>98640</xdr:rowOff>
    </xdr:to>
    <xdr:sp macro="" textlink="">
      <xdr:nvSpPr>
        <xdr:cNvPr id="6285" name="Line 1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/>
      </xdr:nvSpPr>
      <xdr:spPr>
        <a:xfrm flipV="1">
          <a:off x="5516640" y="765301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4598</xdr:row>
      <xdr:rowOff>154800</xdr:rowOff>
    </xdr:from>
    <xdr:to>
      <xdr:col>9</xdr:col>
      <xdr:colOff>516600</xdr:colOff>
      <xdr:row>4599</xdr:row>
      <xdr:rowOff>98640</xdr:rowOff>
    </xdr:to>
    <xdr:sp macro="" textlink="">
      <xdr:nvSpPr>
        <xdr:cNvPr id="6286" name="Line 1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/>
      </xdr:nvSpPr>
      <xdr:spPr>
        <a:xfrm flipV="1">
          <a:off x="8182440" y="765138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4594</xdr:row>
      <xdr:rowOff>153360</xdr:rowOff>
    </xdr:from>
    <xdr:to>
      <xdr:col>4</xdr:col>
      <xdr:colOff>550800</xdr:colOff>
      <xdr:row>4595</xdr:row>
      <xdr:rowOff>96840</xdr:rowOff>
    </xdr:to>
    <xdr:sp macro="" textlink="">
      <xdr:nvSpPr>
        <xdr:cNvPr id="6287" name="Line 1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/>
      </xdr:nvSpPr>
      <xdr:spPr>
        <a:xfrm flipV="1">
          <a:off x="4900680" y="764486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4595</xdr:row>
      <xdr:rowOff>153360</xdr:rowOff>
    </xdr:from>
    <xdr:to>
      <xdr:col>8</xdr:col>
      <xdr:colOff>624600</xdr:colOff>
      <xdr:row>4596</xdr:row>
      <xdr:rowOff>96840</xdr:rowOff>
    </xdr:to>
    <xdr:sp macro="" textlink="">
      <xdr:nvSpPr>
        <xdr:cNvPr id="6288" name="Line 1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/>
      </xdr:nvSpPr>
      <xdr:spPr>
        <a:xfrm flipV="1">
          <a:off x="7382160" y="764649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4584</xdr:row>
      <xdr:rowOff>148680</xdr:rowOff>
    </xdr:from>
    <xdr:to>
      <xdr:col>11</xdr:col>
      <xdr:colOff>1080</xdr:colOff>
      <xdr:row>4585</xdr:row>
      <xdr:rowOff>92520</xdr:rowOff>
    </xdr:to>
    <xdr:sp macro="" textlink="">
      <xdr:nvSpPr>
        <xdr:cNvPr id="6289" name="Line 1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/>
      </xdr:nvSpPr>
      <xdr:spPr>
        <a:xfrm flipV="1">
          <a:off x="8742600" y="76285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4583</xdr:row>
      <xdr:rowOff>21240</xdr:rowOff>
    </xdr:from>
    <xdr:to>
      <xdr:col>11</xdr:col>
      <xdr:colOff>1080</xdr:colOff>
      <xdr:row>4583</xdr:row>
      <xdr:rowOff>127440</xdr:rowOff>
    </xdr:to>
    <xdr:sp macro="" textlink="">
      <xdr:nvSpPr>
        <xdr:cNvPr id="6290" name="Line 1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/>
      </xdr:nvSpPr>
      <xdr:spPr>
        <a:xfrm flipV="1">
          <a:off x="8742600" y="762566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4584</xdr:row>
      <xdr:rowOff>21600</xdr:rowOff>
    </xdr:from>
    <xdr:to>
      <xdr:col>7</xdr:col>
      <xdr:colOff>477360</xdr:colOff>
      <xdr:row>4584</xdr:row>
      <xdr:rowOff>127800</xdr:rowOff>
    </xdr:to>
    <xdr:sp macro="" textlink="">
      <xdr:nvSpPr>
        <xdr:cNvPr id="6291" name="Line 1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/>
      </xdr:nvSpPr>
      <xdr:spPr>
        <a:xfrm flipV="1">
          <a:off x="6675480" y="762729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4582</xdr:row>
      <xdr:rowOff>20880</xdr:rowOff>
    </xdr:from>
    <xdr:to>
      <xdr:col>5</xdr:col>
      <xdr:colOff>511560</xdr:colOff>
      <xdr:row>4582</xdr:row>
      <xdr:rowOff>127080</xdr:rowOff>
    </xdr:to>
    <xdr:sp macro="" textlink="">
      <xdr:nvSpPr>
        <xdr:cNvPr id="6292" name="Line 1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/>
      </xdr:nvSpPr>
      <xdr:spPr>
        <a:xfrm flipV="1">
          <a:off x="5516640" y="76240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4447</xdr:row>
      <xdr:rowOff>145800</xdr:rowOff>
    </xdr:from>
    <xdr:to>
      <xdr:col>9</xdr:col>
      <xdr:colOff>516600</xdr:colOff>
      <xdr:row>4448</xdr:row>
      <xdr:rowOff>89640</xdr:rowOff>
    </xdr:to>
    <xdr:sp macro="" textlink="">
      <xdr:nvSpPr>
        <xdr:cNvPr id="6293" name="Line 1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/>
      </xdr:nvSpPr>
      <xdr:spPr>
        <a:xfrm flipV="1">
          <a:off x="8182440" y="73968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4446</xdr:row>
      <xdr:rowOff>145440</xdr:rowOff>
    </xdr:from>
    <xdr:to>
      <xdr:col>4</xdr:col>
      <xdr:colOff>514800</xdr:colOff>
      <xdr:row>4447</xdr:row>
      <xdr:rowOff>88920</xdr:rowOff>
    </xdr:to>
    <xdr:sp macro="" textlink="">
      <xdr:nvSpPr>
        <xdr:cNvPr id="6294" name="Line 1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/>
      </xdr:nvSpPr>
      <xdr:spPr>
        <a:xfrm flipV="1">
          <a:off x="4864680" y="73952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4444</xdr:row>
      <xdr:rowOff>207000</xdr:rowOff>
    </xdr:from>
    <xdr:to>
      <xdr:col>3</xdr:col>
      <xdr:colOff>620640</xdr:colOff>
      <xdr:row>4445</xdr:row>
      <xdr:rowOff>85680</xdr:rowOff>
    </xdr:to>
    <xdr:sp macro="" textlink="">
      <xdr:nvSpPr>
        <xdr:cNvPr id="6295" name="Line 1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/>
      </xdr:nvSpPr>
      <xdr:spPr>
        <a:xfrm flipV="1">
          <a:off x="4093920" y="739193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4445</xdr:row>
      <xdr:rowOff>159480</xdr:rowOff>
    </xdr:from>
    <xdr:to>
      <xdr:col>3</xdr:col>
      <xdr:colOff>620640</xdr:colOff>
      <xdr:row>4446</xdr:row>
      <xdr:rowOff>103320</xdr:rowOff>
    </xdr:to>
    <xdr:sp macro="" textlink="">
      <xdr:nvSpPr>
        <xdr:cNvPr id="6296" name="Line 1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/>
      </xdr:nvSpPr>
      <xdr:spPr>
        <a:xfrm flipV="1">
          <a:off x="4093920" y="739373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4202</xdr:row>
      <xdr:rowOff>145800</xdr:rowOff>
    </xdr:from>
    <xdr:to>
      <xdr:col>8</xdr:col>
      <xdr:colOff>624600</xdr:colOff>
      <xdr:row>4203</xdr:row>
      <xdr:rowOff>89280</xdr:rowOff>
    </xdr:to>
    <xdr:sp macro="" textlink="">
      <xdr:nvSpPr>
        <xdr:cNvPr id="6297" name="Line 1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/>
      </xdr:nvSpPr>
      <xdr:spPr>
        <a:xfrm flipV="1">
          <a:off x="7382160" y="69883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4201</xdr:row>
      <xdr:rowOff>145080</xdr:rowOff>
    </xdr:from>
    <xdr:to>
      <xdr:col>9</xdr:col>
      <xdr:colOff>516600</xdr:colOff>
      <xdr:row>4202</xdr:row>
      <xdr:rowOff>88920</xdr:rowOff>
    </xdr:to>
    <xdr:sp macro="" textlink="">
      <xdr:nvSpPr>
        <xdr:cNvPr id="6298" name="Line 1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/>
      </xdr:nvSpPr>
      <xdr:spPr>
        <a:xfrm flipV="1">
          <a:off x="8182440" y="69866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4198</xdr:row>
      <xdr:rowOff>144000</xdr:rowOff>
    </xdr:from>
    <xdr:to>
      <xdr:col>11</xdr:col>
      <xdr:colOff>1080</xdr:colOff>
      <xdr:row>4199</xdr:row>
      <xdr:rowOff>87840</xdr:rowOff>
    </xdr:to>
    <xdr:sp macro="" textlink="">
      <xdr:nvSpPr>
        <xdr:cNvPr id="6299" name="Line 1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/>
      </xdr:nvSpPr>
      <xdr:spPr>
        <a:xfrm flipV="1">
          <a:off x="8742600" y="69817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49320</xdr:colOff>
      <xdr:row>4197</xdr:row>
      <xdr:rowOff>143640</xdr:rowOff>
    </xdr:from>
    <xdr:to>
      <xdr:col>7</xdr:col>
      <xdr:colOff>503835</xdr:colOff>
      <xdr:row>4198</xdr:row>
      <xdr:rowOff>87120</xdr:rowOff>
    </xdr:to>
    <xdr:sp macro="" textlink="">
      <xdr:nvSpPr>
        <xdr:cNvPr id="6300" name="Line 1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/>
      </xdr:nvSpPr>
      <xdr:spPr>
        <a:xfrm flipV="1">
          <a:off x="6711480" y="698016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52560</xdr:colOff>
      <xdr:row>4194</xdr:row>
      <xdr:rowOff>202320</xdr:rowOff>
    </xdr:from>
    <xdr:to>
      <xdr:col>9</xdr:col>
      <xdr:colOff>516600</xdr:colOff>
      <xdr:row>4195</xdr:row>
      <xdr:rowOff>81360</xdr:rowOff>
    </xdr:to>
    <xdr:sp macro="" textlink="">
      <xdr:nvSpPr>
        <xdr:cNvPr id="6301" name="Line 1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/>
      </xdr:nvSpPr>
      <xdr:spPr>
        <a:xfrm flipV="1">
          <a:off x="8182440" y="69752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4180</xdr:row>
      <xdr:rowOff>142560</xdr:rowOff>
    </xdr:from>
    <xdr:to>
      <xdr:col>5</xdr:col>
      <xdr:colOff>511560</xdr:colOff>
      <xdr:row>4181</xdr:row>
      <xdr:rowOff>86400</xdr:rowOff>
    </xdr:to>
    <xdr:sp macro="" textlink="">
      <xdr:nvSpPr>
        <xdr:cNvPr id="6302" name="Line 1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/>
      </xdr:nvSpPr>
      <xdr:spPr>
        <a:xfrm flipV="1">
          <a:off x="5516640" y="695188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4177</xdr:row>
      <xdr:rowOff>141480</xdr:rowOff>
    </xdr:from>
    <xdr:to>
      <xdr:col>8</xdr:col>
      <xdr:colOff>624600</xdr:colOff>
      <xdr:row>4178</xdr:row>
      <xdr:rowOff>84960</xdr:rowOff>
    </xdr:to>
    <xdr:sp macro="" textlink="">
      <xdr:nvSpPr>
        <xdr:cNvPr id="6303" name="Line 1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/>
      </xdr:nvSpPr>
      <xdr:spPr>
        <a:xfrm flipV="1">
          <a:off x="7382160" y="694699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4175</xdr:row>
      <xdr:rowOff>140400</xdr:rowOff>
    </xdr:from>
    <xdr:to>
      <xdr:col>11</xdr:col>
      <xdr:colOff>1080</xdr:colOff>
      <xdr:row>4176</xdr:row>
      <xdr:rowOff>83880</xdr:rowOff>
    </xdr:to>
    <xdr:sp macro="" textlink="">
      <xdr:nvSpPr>
        <xdr:cNvPr id="6304" name="Line 1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/>
      </xdr:nvSpPr>
      <xdr:spPr>
        <a:xfrm flipV="1">
          <a:off x="8742600" y="69437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4174</xdr:row>
      <xdr:rowOff>140400</xdr:rowOff>
    </xdr:from>
    <xdr:to>
      <xdr:col>7</xdr:col>
      <xdr:colOff>477360</xdr:colOff>
      <xdr:row>4175</xdr:row>
      <xdr:rowOff>83880</xdr:rowOff>
    </xdr:to>
    <xdr:sp macro="" textlink="">
      <xdr:nvSpPr>
        <xdr:cNvPr id="6305" name="Line 1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/>
      </xdr:nvSpPr>
      <xdr:spPr>
        <a:xfrm flipV="1">
          <a:off x="6675480" y="69421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4103</xdr:row>
      <xdr:rowOff>15840</xdr:rowOff>
    </xdr:from>
    <xdr:to>
      <xdr:col>7</xdr:col>
      <xdr:colOff>477360</xdr:colOff>
      <xdr:row>4103</xdr:row>
      <xdr:rowOff>122040</xdr:rowOff>
    </xdr:to>
    <xdr:sp macro="" textlink="">
      <xdr:nvSpPr>
        <xdr:cNvPr id="6306" name="Line 1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/>
      </xdr:nvSpPr>
      <xdr:spPr>
        <a:xfrm flipV="1">
          <a:off x="6675480" y="682223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4102</xdr:row>
      <xdr:rowOff>15120</xdr:rowOff>
    </xdr:from>
    <xdr:to>
      <xdr:col>3</xdr:col>
      <xdr:colOff>620640</xdr:colOff>
      <xdr:row>4102</xdr:row>
      <xdr:rowOff>121320</xdr:rowOff>
    </xdr:to>
    <xdr:sp macro="" textlink="">
      <xdr:nvSpPr>
        <xdr:cNvPr id="6307" name="Line 1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/>
      </xdr:nvSpPr>
      <xdr:spPr>
        <a:xfrm flipV="1">
          <a:off x="4093920" y="68206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4100</xdr:row>
      <xdr:rowOff>155880</xdr:rowOff>
    </xdr:from>
    <xdr:to>
      <xdr:col>7</xdr:col>
      <xdr:colOff>477360</xdr:colOff>
      <xdr:row>4101</xdr:row>
      <xdr:rowOff>99720</xdr:rowOff>
    </xdr:to>
    <xdr:sp macro="" textlink="">
      <xdr:nvSpPr>
        <xdr:cNvPr id="6308" name="Line 1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/>
      </xdr:nvSpPr>
      <xdr:spPr>
        <a:xfrm flipV="1">
          <a:off x="6675480" y="681876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160560</xdr:colOff>
      <xdr:row>4100</xdr:row>
      <xdr:rowOff>11880</xdr:rowOff>
    </xdr:from>
    <xdr:to>
      <xdr:col>8</xdr:col>
      <xdr:colOff>624600</xdr:colOff>
      <xdr:row>4100</xdr:row>
      <xdr:rowOff>118080</xdr:rowOff>
    </xdr:to>
    <xdr:sp macro="" textlink="">
      <xdr:nvSpPr>
        <xdr:cNvPr id="6309" name="Line 1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/>
      </xdr:nvSpPr>
      <xdr:spPr>
        <a:xfrm flipV="1">
          <a:off x="7382160" y="681732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4092</xdr:row>
      <xdr:rowOff>144360</xdr:rowOff>
    </xdr:from>
    <xdr:to>
      <xdr:col>4</xdr:col>
      <xdr:colOff>514800</xdr:colOff>
      <xdr:row>4093</xdr:row>
      <xdr:rowOff>88200</xdr:rowOff>
    </xdr:to>
    <xdr:sp macro="" textlink="">
      <xdr:nvSpPr>
        <xdr:cNvPr id="6310" name="Line 1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/>
      </xdr:nvSpPr>
      <xdr:spPr>
        <a:xfrm flipV="1">
          <a:off x="4864680" y="68049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4091</xdr:row>
      <xdr:rowOff>144360</xdr:rowOff>
    </xdr:from>
    <xdr:to>
      <xdr:col>7</xdr:col>
      <xdr:colOff>477360</xdr:colOff>
      <xdr:row>4092</xdr:row>
      <xdr:rowOff>87840</xdr:rowOff>
    </xdr:to>
    <xdr:sp macro="" textlink="">
      <xdr:nvSpPr>
        <xdr:cNvPr id="6311" name="Line 1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/>
      </xdr:nvSpPr>
      <xdr:spPr>
        <a:xfrm flipV="1">
          <a:off x="6675480" y="68033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4090</xdr:row>
      <xdr:rowOff>143640</xdr:rowOff>
    </xdr:from>
    <xdr:to>
      <xdr:col>3</xdr:col>
      <xdr:colOff>620640</xdr:colOff>
      <xdr:row>4091</xdr:row>
      <xdr:rowOff>87480</xdr:rowOff>
    </xdr:to>
    <xdr:sp macro="" textlink="">
      <xdr:nvSpPr>
        <xdr:cNvPr id="6312" name="Line 1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/>
      </xdr:nvSpPr>
      <xdr:spPr>
        <a:xfrm flipV="1">
          <a:off x="4093920" y="68017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4089</xdr:row>
      <xdr:rowOff>143280</xdr:rowOff>
    </xdr:from>
    <xdr:to>
      <xdr:col>6</xdr:col>
      <xdr:colOff>473760</xdr:colOff>
      <xdr:row>4090</xdr:row>
      <xdr:rowOff>86760</xdr:rowOff>
    </xdr:to>
    <xdr:sp macro="" textlink="">
      <xdr:nvSpPr>
        <xdr:cNvPr id="6313" name="Line 1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/>
      </xdr:nvSpPr>
      <xdr:spPr>
        <a:xfrm flipV="1">
          <a:off x="6112440" y="68001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4088</xdr:row>
      <xdr:rowOff>142560</xdr:rowOff>
    </xdr:from>
    <xdr:to>
      <xdr:col>11</xdr:col>
      <xdr:colOff>1080</xdr:colOff>
      <xdr:row>4089</xdr:row>
      <xdr:rowOff>86400</xdr:rowOff>
    </xdr:to>
    <xdr:sp macro="" textlink="">
      <xdr:nvSpPr>
        <xdr:cNvPr id="6314" name="Line 1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/>
      </xdr:nvSpPr>
      <xdr:spPr>
        <a:xfrm flipV="1">
          <a:off x="8742600" y="679847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4086</xdr:row>
      <xdr:rowOff>120240</xdr:rowOff>
    </xdr:from>
    <xdr:to>
      <xdr:col>3</xdr:col>
      <xdr:colOff>656640</xdr:colOff>
      <xdr:row>4087</xdr:row>
      <xdr:rowOff>64080</xdr:rowOff>
    </xdr:to>
    <xdr:sp macro="" textlink="">
      <xdr:nvSpPr>
        <xdr:cNvPr id="6315" name="Line 1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/>
      </xdr:nvSpPr>
      <xdr:spPr>
        <a:xfrm flipV="1">
          <a:off x="4129920" y="679500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4087</xdr:row>
      <xdr:rowOff>142560</xdr:rowOff>
    </xdr:from>
    <xdr:to>
      <xdr:col>7</xdr:col>
      <xdr:colOff>477360</xdr:colOff>
      <xdr:row>4088</xdr:row>
      <xdr:rowOff>86040</xdr:rowOff>
    </xdr:to>
    <xdr:sp macro="" textlink="">
      <xdr:nvSpPr>
        <xdr:cNvPr id="6316" name="Line 1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/>
      </xdr:nvSpPr>
      <xdr:spPr>
        <a:xfrm flipV="1">
          <a:off x="6675480" y="679685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4085</xdr:row>
      <xdr:rowOff>203760</xdr:rowOff>
    </xdr:from>
    <xdr:to>
      <xdr:col>7</xdr:col>
      <xdr:colOff>477360</xdr:colOff>
      <xdr:row>4086</xdr:row>
      <xdr:rowOff>82440</xdr:rowOff>
    </xdr:to>
    <xdr:sp macro="" textlink="">
      <xdr:nvSpPr>
        <xdr:cNvPr id="6317" name="Line 1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/>
      </xdr:nvSpPr>
      <xdr:spPr>
        <a:xfrm flipV="1">
          <a:off x="6675480" y="679356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4068</xdr:row>
      <xdr:rowOff>202680</xdr:rowOff>
    </xdr:from>
    <xdr:to>
      <xdr:col>5</xdr:col>
      <xdr:colOff>511560</xdr:colOff>
      <xdr:row>4069</xdr:row>
      <xdr:rowOff>81720</xdr:rowOff>
    </xdr:to>
    <xdr:sp macro="" textlink="">
      <xdr:nvSpPr>
        <xdr:cNvPr id="6318" name="Line 1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/>
      </xdr:nvSpPr>
      <xdr:spPr>
        <a:xfrm flipV="1">
          <a:off x="5516640" y="676527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4071</xdr:row>
      <xdr:rowOff>141840</xdr:rowOff>
    </xdr:from>
    <xdr:to>
      <xdr:col>4</xdr:col>
      <xdr:colOff>514800</xdr:colOff>
      <xdr:row>4072</xdr:row>
      <xdr:rowOff>85320</xdr:rowOff>
    </xdr:to>
    <xdr:sp macro="" textlink="">
      <xdr:nvSpPr>
        <xdr:cNvPr id="6319" name="Line 1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/>
      </xdr:nvSpPr>
      <xdr:spPr>
        <a:xfrm flipV="1">
          <a:off x="4864680" y="67701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4051</xdr:row>
      <xdr:rowOff>140040</xdr:rowOff>
    </xdr:from>
    <xdr:to>
      <xdr:col>3</xdr:col>
      <xdr:colOff>620640</xdr:colOff>
      <xdr:row>4052</xdr:row>
      <xdr:rowOff>83880</xdr:rowOff>
    </xdr:to>
    <xdr:sp macro="" textlink="">
      <xdr:nvSpPr>
        <xdr:cNvPr id="6320" name="Line 1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/>
      </xdr:nvSpPr>
      <xdr:spPr>
        <a:xfrm flipV="1">
          <a:off x="4093920" y="67370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3794</xdr:row>
      <xdr:rowOff>99720</xdr:rowOff>
    </xdr:from>
    <xdr:to>
      <xdr:col>5</xdr:col>
      <xdr:colOff>511560</xdr:colOff>
      <xdr:row>3795</xdr:row>
      <xdr:rowOff>43200</xdr:rowOff>
    </xdr:to>
    <xdr:sp macro="" textlink="">
      <xdr:nvSpPr>
        <xdr:cNvPr id="6321" name="Line 1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/>
      </xdr:nvSpPr>
      <xdr:spPr>
        <a:xfrm flipV="1">
          <a:off x="5516640" y="630921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3795</xdr:row>
      <xdr:rowOff>100080</xdr:rowOff>
    </xdr:from>
    <xdr:to>
      <xdr:col>4</xdr:col>
      <xdr:colOff>514800</xdr:colOff>
      <xdr:row>3796</xdr:row>
      <xdr:rowOff>43920</xdr:rowOff>
    </xdr:to>
    <xdr:sp macro="" textlink="">
      <xdr:nvSpPr>
        <xdr:cNvPr id="6322" name="Line 1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/>
      </xdr:nvSpPr>
      <xdr:spPr>
        <a:xfrm flipV="1">
          <a:off x="4864680" y="631084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3796</xdr:row>
      <xdr:rowOff>100440</xdr:rowOff>
    </xdr:from>
    <xdr:to>
      <xdr:col>6</xdr:col>
      <xdr:colOff>473760</xdr:colOff>
      <xdr:row>3797</xdr:row>
      <xdr:rowOff>43920</xdr:rowOff>
    </xdr:to>
    <xdr:sp macro="" textlink="">
      <xdr:nvSpPr>
        <xdr:cNvPr id="6323" name="Line 1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/>
      </xdr:nvSpPr>
      <xdr:spPr>
        <a:xfrm flipV="1">
          <a:off x="6112440" y="631247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15120</xdr:colOff>
      <xdr:row>3648</xdr:row>
      <xdr:rowOff>154800</xdr:rowOff>
    </xdr:from>
    <xdr:to>
      <xdr:col>11</xdr:col>
      <xdr:colOff>37080</xdr:colOff>
      <xdr:row>3649</xdr:row>
      <xdr:rowOff>98640</xdr:rowOff>
    </xdr:to>
    <xdr:sp macro="" textlink="">
      <xdr:nvSpPr>
        <xdr:cNvPr id="6324" name="Line 1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/>
      </xdr:nvSpPr>
      <xdr:spPr>
        <a:xfrm flipV="1">
          <a:off x="8778600" y="606793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3647</xdr:row>
      <xdr:rowOff>154440</xdr:rowOff>
    </xdr:from>
    <xdr:to>
      <xdr:col>7</xdr:col>
      <xdr:colOff>477360</xdr:colOff>
      <xdr:row>3648</xdr:row>
      <xdr:rowOff>97920</xdr:rowOff>
    </xdr:to>
    <xdr:sp macro="" textlink="">
      <xdr:nvSpPr>
        <xdr:cNvPr id="6325" name="Line 1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/>
      </xdr:nvSpPr>
      <xdr:spPr>
        <a:xfrm flipV="1">
          <a:off x="6675480" y="60663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3647</xdr:row>
      <xdr:rowOff>27360</xdr:rowOff>
    </xdr:from>
    <xdr:to>
      <xdr:col>11</xdr:col>
      <xdr:colOff>1080</xdr:colOff>
      <xdr:row>3647</xdr:row>
      <xdr:rowOff>133560</xdr:rowOff>
    </xdr:to>
    <xdr:sp macro="" textlink="">
      <xdr:nvSpPr>
        <xdr:cNvPr id="6326" name="Line 1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/>
      </xdr:nvSpPr>
      <xdr:spPr>
        <a:xfrm flipV="1">
          <a:off x="8742600" y="60650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83520</xdr:colOff>
      <xdr:row>3645</xdr:row>
      <xdr:rowOff>153360</xdr:rowOff>
    </xdr:from>
    <xdr:to>
      <xdr:col>5</xdr:col>
      <xdr:colOff>547560</xdr:colOff>
      <xdr:row>3646</xdr:row>
      <xdr:rowOff>96840</xdr:rowOff>
    </xdr:to>
    <xdr:sp macro="" textlink="">
      <xdr:nvSpPr>
        <xdr:cNvPr id="6327" name="Line 1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/>
      </xdr:nvSpPr>
      <xdr:spPr>
        <a:xfrm flipV="1">
          <a:off x="5552640" y="60630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3645</xdr:row>
      <xdr:rowOff>5040</xdr:rowOff>
    </xdr:from>
    <xdr:to>
      <xdr:col>6</xdr:col>
      <xdr:colOff>473760</xdr:colOff>
      <xdr:row>3645</xdr:row>
      <xdr:rowOff>111240</xdr:rowOff>
    </xdr:to>
    <xdr:sp macro="" textlink="">
      <xdr:nvSpPr>
        <xdr:cNvPr id="6328" name="Line 1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/>
      </xdr:nvSpPr>
      <xdr:spPr>
        <a:xfrm flipV="1">
          <a:off x="6112440" y="60615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3643</xdr:row>
      <xdr:rowOff>214920</xdr:rowOff>
    </xdr:from>
    <xdr:to>
      <xdr:col>4</xdr:col>
      <xdr:colOff>514800</xdr:colOff>
      <xdr:row>3644</xdr:row>
      <xdr:rowOff>93600</xdr:rowOff>
    </xdr:to>
    <xdr:sp macro="" textlink="">
      <xdr:nvSpPr>
        <xdr:cNvPr id="6329" name="Line 1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 flipV="1">
          <a:off x="4864680" y="605976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9720</xdr:colOff>
      <xdr:row>3600</xdr:row>
      <xdr:rowOff>147240</xdr:rowOff>
    </xdr:from>
    <xdr:to>
      <xdr:col>6</xdr:col>
      <xdr:colOff>473760</xdr:colOff>
      <xdr:row>3601</xdr:row>
      <xdr:rowOff>91080</xdr:rowOff>
    </xdr:to>
    <xdr:sp macro="" textlink="">
      <xdr:nvSpPr>
        <xdr:cNvPr id="6330" name="Line 1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 flipV="1">
          <a:off x="6112440" y="598854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3598</xdr:row>
      <xdr:rowOff>146160</xdr:rowOff>
    </xdr:from>
    <xdr:to>
      <xdr:col>5</xdr:col>
      <xdr:colOff>511560</xdr:colOff>
      <xdr:row>3599</xdr:row>
      <xdr:rowOff>90000</xdr:rowOff>
    </xdr:to>
    <xdr:sp macro="" textlink="">
      <xdr:nvSpPr>
        <xdr:cNvPr id="6331" name="Line 1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 flipV="1">
          <a:off x="5516640" y="598528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3597</xdr:row>
      <xdr:rowOff>145800</xdr:rowOff>
    </xdr:from>
    <xdr:to>
      <xdr:col>8</xdr:col>
      <xdr:colOff>660600</xdr:colOff>
      <xdr:row>3598</xdr:row>
      <xdr:rowOff>89280</xdr:rowOff>
    </xdr:to>
    <xdr:sp macro="" textlink="">
      <xdr:nvSpPr>
        <xdr:cNvPr id="6332" name="Line 1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 flipV="1">
          <a:off x="7418160" y="59836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3597</xdr:row>
      <xdr:rowOff>1800</xdr:rowOff>
    </xdr:from>
    <xdr:to>
      <xdr:col>3</xdr:col>
      <xdr:colOff>620640</xdr:colOff>
      <xdr:row>3597</xdr:row>
      <xdr:rowOff>108000</xdr:rowOff>
    </xdr:to>
    <xdr:sp macro="" textlink="">
      <xdr:nvSpPr>
        <xdr:cNvPr id="6333" name="Line 1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/>
      </xdr:nvSpPr>
      <xdr:spPr>
        <a:xfrm flipV="1">
          <a:off x="4093920" y="598221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3596</xdr:row>
      <xdr:rowOff>1440</xdr:rowOff>
    </xdr:from>
    <xdr:to>
      <xdr:col>4</xdr:col>
      <xdr:colOff>550800</xdr:colOff>
      <xdr:row>3596</xdr:row>
      <xdr:rowOff>107640</xdr:rowOff>
    </xdr:to>
    <xdr:sp macro="" textlink="">
      <xdr:nvSpPr>
        <xdr:cNvPr id="6334" name="Line 1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/>
      </xdr:nvSpPr>
      <xdr:spPr>
        <a:xfrm flipV="1">
          <a:off x="4900680" y="598059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3505</xdr:row>
      <xdr:rowOff>8280</xdr:rowOff>
    </xdr:from>
    <xdr:to>
      <xdr:col>3</xdr:col>
      <xdr:colOff>620640</xdr:colOff>
      <xdr:row>3505</xdr:row>
      <xdr:rowOff>114480</xdr:rowOff>
    </xdr:to>
    <xdr:sp macro="" textlink="">
      <xdr:nvSpPr>
        <xdr:cNvPr id="6335" name="Line 1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/>
      </xdr:nvSpPr>
      <xdr:spPr>
        <a:xfrm flipV="1">
          <a:off x="4093920" y="58282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86760</xdr:colOff>
      <xdr:row>3483</xdr:row>
      <xdr:rowOff>5400</xdr:rowOff>
    </xdr:from>
    <xdr:to>
      <xdr:col>4</xdr:col>
      <xdr:colOff>550800</xdr:colOff>
      <xdr:row>3483</xdr:row>
      <xdr:rowOff>111600</xdr:rowOff>
    </xdr:to>
    <xdr:sp macro="" textlink="">
      <xdr:nvSpPr>
        <xdr:cNvPr id="6336" name="Line 1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/>
      </xdr:nvSpPr>
      <xdr:spPr>
        <a:xfrm flipV="1">
          <a:off x="4900680" y="57918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3481</xdr:row>
      <xdr:rowOff>131400</xdr:rowOff>
    </xdr:from>
    <xdr:to>
      <xdr:col>4</xdr:col>
      <xdr:colOff>514800</xdr:colOff>
      <xdr:row>3482</xdr:row>
      <xdr:rowOff>75240</xdr:rowOff>
    </xdr:to>
    <xdr:sp macro="" textlink="">
      <xdr:nvSpPr>
        <xdr:cNvPr id="6337" name="Line 1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/>
      </xdr:nvSpPr>
      <xdr:spPr>
        <a:xfrm flipV="1">
          <a:off x="4864680" y="578981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3480</xdr:row>
      <xdr:rowOff>210600</xdr:rowOff>
    </xdr:from>
    <xdr:to>
      <xdr:col>8</xdr:col>
      <xdr:colOff>660600</xdr:colOff>
      <xdr:row>3481</xdr:row>
      <xdr:rowOff>89280</xdr:rowOff>
    </xdr:to>
    <xdr:sp macro="" textlink="">
      <xdr:nvSpPr>
        <xdr:cNvPr id="6338" name="Line 1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/>
      </xdr:nvSpPr>
      <xdr:spPr>
        <a:xfrm flipV="1">
          <a:off x="7418160" y="578833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3467</xdr:row>
      <xdr:rowOff>132120</xdr:rowOff>
    </xdr:from>
    <xdr:to>
      <xdr:col>11</xdr:col>
      <xdr:colOff>1080</xdr:colOff>
      <xdr:row>3468</xdr:row>
      <xdr:rowOff>75960</xdr:rowOff>
    </xdr:to>
    <xdr:sp macro="" textlink="">
      <xdr:nvSpPr>
        <xdr:cNvPr id="6339" name="Line 1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/>
      </xdr:nvSpPr>
      <xdr:spPr>
        <a:xfrm flipV="1">
          <a:off x="8742600" y="57664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3467</xdr:row>
      <xdr:rowOff>5040</xdr:rowOff>
    </xdr:from>
    <xdr:to>
      <xdr:col>7</xdr:col>
      <xdr:colOff>477360</xdr:colOff>
      <xdr:row>3467</xdr:row>
      <xdr:rowOff>111240</xdr:rowOff>
    </xdr:to>
    <xdr:sp macro="" textlink="">
      <xdr:nvSpPr>
        <xdr:cNvPr id="6340" name="Line 1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/>
      </xdr:nvSpPr>
      <xdr:spPr>
        <a:xfrm flipV="1">
          <a:off x="6675480" y="576515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45720</xdr:colOff>
      <xdr:row>3466</xdr:row>
      <xdr:rowOff>4680</xdr:rowOff>
    </xdr:from>
    <xdr:to>
      <xdr:col>6</xdr:col>
      <xdr:colOff>500235</xdr:colOff>
      <xdr:row>3466</xdr:row>
      <xdr:rowOff>110880</xdr:rowOff>
    </xdr:to>
    <xdr:sp macro="" textlink="">
      <xdr:nvSpPr>
        <xdr:cNvPr id="6341" name="Line 1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/>
      </xdr:nvSpPr>
      <xdr:spPr>
        <a:xfrm flipV="1">
          <a:off x="6148440" y="57635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3465</xdr:row>
      <xdr:rowOff>4320</xdr:rowOff>
    </xdr:from>
    <xdr:to>
      <xdr:col>4</xdr:col>
      <xdr:colOff>514800</xdr:colOff>
      <xdr:row>3465</xdr:row>
      <xdr:rowOff>110520</xdr:rowOff>
    </xdr:to>
    <xdr:sp macro="" textlink="">
      <xdr:nvSpPr>
        <xdr:cNvPr id="6342" name="Line 1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/>
      </xdr:nvSpPr>
      <xdr:spPr>
        <a:xfrm flipV="1">
          <a:off x="4864680" y="576189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156600</xdr:colOff>
      <xdr:row>3463</xdr:row>
      <xdr:rowOff>3600</xdr:rowOff>
    </xdr:from>
    <xdr:to>
      <xdr:col>3</xdr:col>
      <xdr:colOff>620640</xdr:colOff>
      <xdr:row>3463</xdr:row>
      <xdr:rowOff>109800</xdr:rowOff>
    </xdr:to>
    <xdr:sp macro="" textlink="">
      <xdr:nvSpPr>
        <xdr:cNvPr id="6343" name="Line 1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/>
      </xdr:nvSpPr>
      <xdr:spPr>
        <a:xfrm flipV="1">
          <a:off x="4093920" y="575863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3335</xdr:row>
      <xdr:rowOff>213480</xdr:rowOff>
    </xdr:from>
    <xdr:to>
      <xdr:col>4</xdr:col>
      <xdr:colOff>514800</xdr:colOff>
      <xdr:row>3336</xdr:row>
      <xdr:rowOff>92520</xdr:rowOff>
    </xdr:to>
    <xdr:sp macro="" textlink="">
      <xdr:nvSpPr>
        <xdr:cNvPr id="6344" name="Line 1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/>
      </xdr:nvSpPr>
      <xdr:spPr>
        <a:xfrm flipV="1">
          <a:off x="4864680" y="554623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156240</xdr:colOff>
      <xdr:row>303</xdr:row>
      <xdr:rowOff>156240</xdr:rowOff>
    </xdr:from>
    <xdr:to>
      <xdr:col>3</xdr:col>
      <xdr:colOff>619200</xdr:colOff>
      <xdr:row>304</xdr:row>
      <xdr:rowOff>99720</xdr:rowOff>
    </xdr:to>
    <xdr:sp macro="" textlink="">
      <xdr:nvSpPr>
        <xdr:cNvPr id="6345" name="Line 1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/>
      </xdr:nvSpPr>
      <xdr:spPr>
        <a:xfrm flipV="1">
          <a:off x="4093560" y="5156820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192600</xdr:colOff>
      <xdr:row>369</xdr:row>
      <xdr:rowOff>2160</xdr:rowOff>
    </xdr:from>
    <xdr:to>
      <xdr:col>3</xdr:col>
      <xdr:colOff>656640</xdr:colOff>
      <xdr:row>369</xdr:row>
      <xdr:rowOff>108360</xdr:rowOff>
    </xdr:to>
    <xdr:sp macro="" textlink="">
      <xdr:nvSpPr>
        <xdr:cNvPr id="6346" name="Line 1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/>
      </xdr:nvSpPr>
      <xdr:spPr>
        <a:xfrm flipV="1">
          <a:off x="4129920" y="62335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232560</xdr:colOff>
      <xdr:row>421</xdr:row>
      <xdr:rowOff>15120</xdr:rowOff>
    </xdr:from>
    <xdr:to>
      <xdr:col>8</xdr:col>
      <xdr:colOff>696600</xdr:colOff>
      <xdr:row>421</xdr:row>
      <xdr:rowOff>121320</xdr:rowOff>
    </xdr:to>
    <xdr:sp macro="" textlink="">
      <xdr:nvSpPr>
        <xdr:cNvPr id="6347" name="Line 1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/>
      </xdr:nvSpPr>
      <xdr:spPr>
        <a:xfrm flipV="1">
          <a:off x="7454160" y="7096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196560</xdr:colOff>
      <xdr:row>459</xdr:row>
      <xdr:rowOff>218160</xdr:rowOff>
    </xdr:from>
    <xdr:to>
      <xdr:col>8</xdr:col>
      <xdr:colOff>660600</xdr:colOff>
      <xdr:row>460</xdr:row>
      <xdr:rowOff>97200</xdr:rowOff>
    </xdr:to>
    <xdr:sp macro="" textlink="">
      <xdr:nvSpPr>
        <xdr:cNvPr id="6348" name="Line 1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/>
      </xdr:nvSpPr>
      <xdr:spPr>
        <a:xfrm flipV="1">
          <a:off x="7418160" y="7752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461</xdr:row>
      <xdr:rowOff>12960</xdr:rowOff>
    </xdr:from>
    <xdr:to>
      <xdr:col>7</xdr:col>
      <xdr:colOff>477360</xdr:colOff>
      <xdr:row>461</xdr:row>
      <xdr:rowOff>119160</xdr:rowOff>
    </xdr:to>
    <xdr:sp macro="" textlink="">
      <xdr:nvSpPr>
        <xdr:cNvPr id="6349" name="Line 1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/>
      </xdr:nvSpPr>
      <xdr:spPr>
        <a:xfrm flipV="1">
          <a:off x="6675480" y="777121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3120</xdr:colOff>
      <xdr:row>461</xdr:row>
      <xdr:rowOff>139680</xdr:rowOff>
    </xdr:from>
    <xdr:to>
      <xdr:col>11</xdr:col>
      <xdr:colOff>1080</xdr:colOff>
      <xdr:row>462</xdr:row>
      <xdr:rowOff>83520</xdr:rowOff>
    </xdr:to>
    <xdr:sp macro="" textlink="">
      <xdr:nvSpPr>
        <xdr:cNvPr id="6350" name="Line 1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/>
      </xdr:nvSpPr>
      <xdr:spPr>
        <a:xfrm flipV="1">
          <a:off x="8742600" y="7783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13320</xdr:colOff>
      <xdr:row>462</xdr:row>
      <xdr:rowOff>140400</xdr:rowOff>
    </xdr:from>
    <xdr:to>
      <xdr:col>7</xdr:col>
      <xdr:colOff>477360</xdr:colOff>
      <xdr:row>463</xdr:row>
      <xdr:rowOff>83880</xdr:rowOff>
    </xdr:to>
    <xdr:sp macro="" textlink="">
      <xdr:nvSpPr>
        <xdr:cNvPr id="6351" name="Line 1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/>
      </xdr:nvSpPr>
      <xdr:spPr>
        <a:xfrm flipV="1">
          <a:off x="6675480" y="78001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478</xdr:row>
      <xdr:rowOff>1440</xdr:rowOff>
    </xdr:from>
    <xdr:to>
      <xdr:col>4</xdr:col>
      <xdr:colOff>514800</xdr:colOff>
      <xdr:row>478</xdr:row>
      <xdr:rowOff>107640</xdr:rowOff>
    </xdr:to>
    <xdr:sp macro="" textlink="">
      <xdr:nvSpPr>
        <xdr:cNvPr id="6352" name="Line 1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/>
      </xdr:nvSpPr>
      <xdr:spPr>
        <a:xfrm flipV="1">
          <a:off x="4864680" y="8046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50760</xdr:colOff>
      <xdr:row>477</xdr:row>
      <xdr:rowOff>19800</xdr:rowOff>
    </xdr:from>
    <xdr:to>
      <xdr:col>4</xdr:col>
      <xdr:colOff>514800</xdr:colOff>
      <xdr:row>477</xdr:row>
      <xdr:rowOff>126000</xdr:rowOff>
    </xdr:to>
    <xdr:sp macro="" textlink="">
      <xdr:nvSpPr>
        <xdr:cNvPr id="6353" name="Line 1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/>
      </xdr:nvSpPr>
      <xdr:spPr>
        <a:xfrm flipV="1">
          <a:off x="4864680" y="8031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47520</xdr:colOff>
      <xdr:row>475</xdr:row>
      <xdr:rowOff>19440</xdr:rowOff>
    </xdr:from>
    <xdr:to>
      <xdr:col>5</xdr:col>
      <xdr:colOff>511560</xdr:colOff>
      <xdr:row>475</xdr:row>
      <xdr:rowOff>125640</xdr:rowOff>
    </xdr:to>
    <xdr:sp macro="" textlink="">
      <xdr:nvSpPr>
        <xdr:cNvPr id="6354" name="Line 1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/>
      </xdr:nvSpPr>
      <xdr:spPr>
        <a:xfrm flipV="1">
          <a:off x="5516640" y="79994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495</xdr:row>
      <xdr:rowOff>5040</xdr:rowOff>
    </xdr:from>
    <xdr:to>
      <xdr:col>5</xdr:col>
      <xdr:colOff>475560</xdr:colOff>
      <xdr:row>495</xdr:row>
      <xdr:rowOff>111240</xdr:rowOff>
    </xdr:to>
    <xdr:sp macro="" textlink="">
      <xdr:nvSpPr>
        <xdr:cNvPr id="6355" name="Line 1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/>
      </xdr:nvSpPr>
      <xdr:spPr>
        <a:xfrm flipV="1">
          <a:off x="5480640" y="8317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11520</xdr:colOff>
      <xdr:row>494</xdr:row>
      <xdr:rowOff>23760</xdr:rowOff>
    </xdr:from>
    <xdr:to>
      <xdr:col>5</xdr:col>
      <xdr:colOff>475560</xdr:colOff>
      <xdr:row>494</xdr:row>
      <xdr:rowOff>129960</xdr:rowOff>
    </xdr:to>
    <xdr:sp macro="" textlink="">
      <xdr:nvSpPr>
        <xdr:cNvPr id="6356" name="Line 1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/>
      </xdr:nvSpPr>
      <xdr:spPr>
        <a:xfrm flipV="1">
          <a:off x="5480640" y="83033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50040</xdr:colOff>
      <xdr:row>719</xdr:row>
      <xdr:rowOff>138960</xdr:rowOff>
    </xdr:from>
    <xdr:to>
      <xdr:col>7</xdr:col>
      <xdr:colOff>503475</xdr:colOff>
      <xdr:row>720</xdr:row>
      <xdr:rowOff>82800</xdr:rowOff>
    </xdr:to>
    <xdr:sp macro="" textlink="">
      <xdr:nvSpPr>
        <xdr:cNvPr id="6357" name="Line 1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/>
      </xdr:nvSpPr>
      <xdr:spPr>
        <a:xfrm flipV="1">
          <a:off x="6712200" y="11998944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197280</xdr:colOff>
      <xdr:row>721</xdr:row>
      <xdr:rowOff>139680</xdr:rowOff>
    </xdr:from>
    <xdr:to>
      <xdr:col>8</xdr:col>
      <xdr:colOff>660240</xdr:colOff>
      <xdr:row>722</xdr:row>
      <xdr:rowOff>83520</xdr:rowOff>
    </xdr:to>
    <xdr:sp macro="" textlink="">
      <xdr:nvSpPr>
        <xdr:cNvPr id="6358" name="Line 1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/>
      </xdr:nvSpPr>
      <xdr:spPr>
        <a:xfrm flipV="1">
          <a:off x="7418880" y="12031524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50040</xdr:colOff>
      <xdr:row>723</xdr:row>
      <xdr:rowOff>140760</xdr:rowOff>
    </xdr:from>
    <xdr:to>
      <xdr:col>7</xdr:col>
      <xdr:colOff>503475</xdr:colOff>
      <xdr:row>724</xdr:row>
      <xdr:rowOff>84600</xdr:rowOff>
    </xdr:to>
    <xdr:sp macro="" textlink="">
      <xdr:nvSpPr>
        <xdr:cNvPr id="6359" name="Line 1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/>
      </xdr:nvSpPr>
      <xdr:spPr>
        <a:xfrm flipV="1">
          <a:off x="6712200" y="12064140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197280</xdr:colOff>
      <xdr:row>725</xdr:row>
      <xdr:rowOff>141480</xdr:rowOff>
    </xdr:from>
    <xdr:to>
      <xdr:col>8</xdr:col>
      <xdr:colOff>660240</xdr:colOff>
      <xdr:row>726</xdr:row>
      <xdr:rowOff>104760</xdr:rowOff>
    </xdr:to>
    <xdr:sp macro="" textlink="">
      <xdr:nvSpPr>
        <xdr:cNvPr id="6360" name="Line 1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/>
      </xdr:nvSpPr>
      <xdr:spPr>
        <a:xfrm flipV="1">
          <a:off x="7418880" y="12096720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197280</xdr:colOff>
      <xdr:row>732</xdr:row>
      <xdr:rowOff>2520</xdr:rowOff>
    </xdr:from>
    <xdr:to>
      <xdr:col>8</xdr:col>
      <xdr:colOff>660240</xdr:colOff>
      <xdr:row>732</xdr:row>
      <xdr:rowOff>108720</xdr:rowOff>
    </xdr:to>
    <xdr:sp macro="" textlink="">
      <xdr:nvSpPr>
        <xdr:cNvPr id="6361" name="Line 1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/>
      </xdr:nvSpPr>
      <xdr:spPr>
        <a:xfrm flipV="1">
          <a:off x="7418880" y="12190716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161280</xdr:colOff>
      <xdr:row>731</xdr:row>
      <xdr:rowOff>1440</xdr:rowOff>
    </xdr:from>
    <xdr:to>
      <xdr:col>8</xdr:col>
      <xdr:colOff>624240</xdr:colOff>
      <xdr:row>731</xdr:row>
      <xdr:rowOff>107640</xdr:rowOff>
    </xdr:to>
    <xdr:sp macro="" textlink="">
      <xdr:nvSpPr>
        <xdr:cNvPr id="6362" name="Line 1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/>
      </xdr:nvSpPr>
      <xdr:spPr>
        <a:xfrm flipV="1">
          <a:off x="7382880" y="12176316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4200</xdr:colOff>
      <xdr:row>734</xdr:row>
      <xdr:rowOff>1080</xdr:rowOff>
    </xdr:from>
    <xdr:to>
      <xdr:col>11</xdr:col>
      <xdr:colOff>1080</xdr:colOff>
      <xdr:row>734</xdr:row>
      <xdr:rowOff>107280</xdr:rowOff>
    </xdr:to>
    <xdr:sp macro="" textlink="">
      <xdr:nvSpPr>
        <xdr:cNvPr id="6363" name="Line 1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/>
      </xdr:nvSpPr>
      <xdr:spPr>
        <a:xfrm flipV="1">
          <a:off x="8743680" y="12223080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4200</xdr:colOff>
      <xdr:row>733</xdr:row>
      <xdr:rowOff>19800</xdr:rowOff>
    </xdr:from>
    <xdr:to>
      <xdr:col>11</xdr:col>
      <xdr:colOff>1080</xdr:colOff>
      <xdr:row>733</xdr:row>
      <xdr:rowOff>126000</xdr:rowOff>
    </xdr:to>
    <xdr:sp macro="" textlink="">
      <xdr:nvSpPr>
        <xdr:cNvPr id="6364" name="Line 1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/>
      </xdr:nvSpPr>
      <xdr:spPr>
        <a:xfrm flipV="1">
          <a:off x="8743680" y="12208680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46440</xdr:colOff>
      <xdr:row>763</xdr:row>
      <xdr:rowOff>19800</xdr:rowOff>
    </xdr:from>
    <xdr:to>
      <xdr:col>7</xdr:col>
      <xdr:colOff>4575</xdr:colOff>
      <xdr:row>763</xdr:row>
      <xdr:rowOff>126000</xdr:rowOff>
    </xdr:to>
    <xdr:sp macro="" textlink="">
      <xdr:nvSpPr>
        <xdr:cNvPr id="6365" name="Line 1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/>
      </xdr:nvSpPr>
      <xdr:spPr>
        <a:xfrm flipV="1">
          <a:off x="6149160" y="12709188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14040</xdr:colOff>
      <xdr:row>765</xdr:row>
      <xdr:rowOff>20520</xdr:rowOff>
    </xdr:from>
    <xdr:to>
      <xdr:col>7</xdr:col>
      <xdr:colOff>477000</xdr:colOff>
      <xdr:row>765</xdr:row>
      <xdr:rowOff>126720</xdr:rowOff>
    </xdr:to>
    <xdr:sp macro="" textlink="">
      <xdr:nvSpPr>
        <xdr:cNvPr id="6366" name="Line 1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/>
      </xdr:nvSpPr>
      <xdr:spPr>
        <a:xfrm flipV="1">
          <a:off x="6676200" y="12741768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197280</xdr:colOff>
      <xdr:row>763</xdr:row>
      <xdr:rowOff>146520</xdr:rowOff>
    </xdr:from>
    <xdr:to>
      <xdr:col>8</xdr:col>
      <xdr:colOff>660240</xdr:colOff>
      <xdr:row>764</xdr:row>
      <xdr:rowOff>90000</xdr:rowOff>
    </xdr:to>
    <xdr:sp macro="" textlink="">
      <xdr:nvSpPr>
        <xdr:cNvPr id="6367" name="Line 1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/>
      </xdr:nvSpPr>
      <xdr:spPr>
        <a:xfrm flipV="1">
          <a:off x="7418880" y="127218600"/>
          <a:ext cx="46296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4560</xdr:colOff>
      <xdr:row>821</xdr:row>
      <xdr:rowOff>123840</xdr:rowOff>
    </xdr:from>
    <xdr:to>
      <xdr:col>11</xdr:col>
      <xdr:colOff>2520</xdr:colOff>
      <xdr:row>822</xdr:row>
      <xdr:rowOff>87120</xdr:rowOff>
    </xdr:to>
    <xdr:sp macro="" textlink="">
      <xdr:nvSpPr>
        <xdr:cNvPr id="6368" name="Line 1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/>
      </xdr:nvSpPr>
      <xdr:spPr>
        <a:xfrm flipV="1">
          <a:off x="8744040" y="13669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161640</xdr:colOff>
      <xdr:row>868</xdr:row>
      <xdr:rowOff>2520</xdr:rowOff>
    </xdr:from>
    <xdr:to>
      <xdr:col>8</xdr:col>
      <xdr:colOff>625680</xdr:colOff>
      <xdr:row>868</xdr:row>
      <xdr:rowOff>108720</xdr:rowOff>
    </xdr:to>
    <xdr:sp macro="" textlink="">
      <xdr:nvSpPr>
        <xdr:cNvPr id="6369" name="Line 1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/>
      </xdr:nvSpPr>
      <xdr:spPr>
        <a:xfrm flipV="1">
          <a:off x="7383240" y="14420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16560</xdr:colOff>
      <xdr:row>859</xdr:row>
      <xdr:rowOff>160560</xdr:rowOff>
    </xdr:from>
    <xdr:to>
      <xdr:col>11</xdr:col>
      <xdr:colOff>38520</xdr:colOff>
      <xdr:row>860</xdr:row>
      <xdr:rowOff>104040</xdr:rowOff>
    </xdr:to>
    <xdr:sp macro="" textlink="">
      <xdr:nvSpPr>
        <xdr:cNvPr id="6370" name="Line 1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/>
      </xdr:nvSpPr>
      <xdr:spPr>
        <a:xfrm flipV="1">
          <a:off x="8780040" y="14294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4560</xdr:colOff>
      <xdr:row>918</xdr:row>
      <xdr:rowOff>126000</xdr:rowOff>
    </xdr:from>
    <xdr:to>
      <xdr:col>11</xdr:col>
      <xdr:colOff>2520</xdr:colOff>
      <xdr:row>919</xdr:row>
      <xdr:rowOff>89280</xdr:rowOff>
    </xdr:to>
    <xdr:sp macro="" textlink="">
      <xdr:nvSpPr>
        <xdr:cNvPr id="6371" name="Line 1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/>
      </xdr:nvSpPr>
      <xdr:spPr>
        <a:xfrm flipV="1">
          <a:off x="8744040" y="152465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51840</xdr:colOff>
      <xdr:row>921</xdr:row>
      <xdr:rowOff>20520</xdr:rowOff>
    </xdr:from>
    <xdr:to>
      <xdr:col>4</xdr:col>
      <xdr:colOff>515880</xdr:colOff>
      <xdr:row>921</xdr:row>
      <xdr:rowOff>126720</xdr:rowOff>
    </xdr:to>
    <xdr:sp macro="" textlink="">
      <xdr:nvSpPr>
        <xdr:cNvPr id="6372" name="Line 1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/>
      </xdr:nvSpPr>
      <xdr:spPr>
        <a:xfrm flipV="1">
          <a:off x="4865760" y="15280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51840</xdr:colOff>
      <xdr:row>924</xdr:row>
      <xdr:rowOff>202320</xdr:rowOff>
    </xdr:from>
    <xdr:to>
      <xdr:col>4</xdr:col>
      <xdr:colOff>515880</xdr:colOff>
      <xdr:row>925</xdr:row>
      <xdr:rowOff>81000</xdr:rowOff>
    </xdr:to>
    <xdr:sp macro="" textlink="">
      <xdr:nvSpPr>
        <xdr:cNvPr id="6373" name="Line 1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/>
      </xdr:nvSpPr>
      <xdr:spPr>
        <a:xfrm flipV="1">
          <a:off x="4865760" y="153477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157320</xdr:colOff>
      <xdr:row>925</xdr:row>
      <xdr:rowOff>159480</xdr:rowOff>
    </xdr:from>
    <xdr:to>
      <xdr:col>3</xdr:col>
      <xdr:colOff>621360</xdr:colOff>
      <xdr:row>926</xdr:row>
      <xdr:rowOff>102960</xdr:rowOff>
    </xdr:to>
    <xdr:sp macro="" textlink="">
      <xdr:nvSpPr>
        <xdr:cNvPr id="6374" name="Line 1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/>
      </xdr:nvSpPr>
      <xdr:spPr>
        <a:xfrm flipV="1">
          <a:off x="4094640" y="153661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51840</xdr:colOff>
      <xdr:row>974</xdr:row>
      <xdr:rowOff>158040</xdr:rowOff>
    </xdr:from>
    <xdr:to>
      <xdr:col>4</xdr:col>
      <xdr:colOff>515880</xdr:colOff>
      <xdr:row>975</xdr:row>
      <xdr:rowOff>101520</xdr:rowOff>
    </xdr:to>
    <xdr:sp macro="" textlink="">
      <xdr:nvSpPr>
        <xdr:cNvPr id="6375" name="Line 1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/>
      </xdr:nvSpPr>
      <xdr:spPr>
        <a:xfrm flipV="1">
          <a:off x="4865760" y="161744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161640</xdr:colOff>
      <xdr:row>971</xdr:row>
      <xdr:rowOff>156960</xdr:rowOff>
    </xdr:from>
    <xdr:to>
      <xdr:col>8</xdr:col>
      <xdr:colOff>625680</xdr:colOff>
      <xdr:row>972</xdr:row>
      <xdr:rowOff>100440</xdr:rowOff>
    </xdr:to>
    <xdr:sp macro="" textlink="">
      <xdr:nvSpPr>
        <xdr:cNvPr id="6376" name="Line 1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/>
      </xdr:nvSpPr>
      <xdr:spPr>
        <a:xfrm flipV="1">
          <a:off x="7383240" y="16125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51840</xdr:colOff>
      <xdr:row>1017</xdr:row>
      <xdr:rowOff>155160</xdr:rowOff>
    </xdr:from>
    <xdr:to>
      <xdr:col>4</xdr:col>
      <xdr:colOff>515880</xdr:colOff>
      <xdr:row>1018</xdr:row>
      <xdr:rowOff>98640</xdr:rowOff>
    </xdr:to>
    <xdr:sp macro="" textlink="">
      <xdr:nvSpPr>
        <xdr:cNvPr id="6377" name="Line 1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/>
      </xdr:nvSpPr>
      <xdr:spPr>
        <a:xfrm flipV="1">
          <a:off x="4865760" y="169076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15840</xdr:colOff>
      <xdr:row>1017</xdr:row>
      <xdr:rowOff>11160</xdr:rowOff>
    </xdr:from>
    <xdr:to>
      <xdr:col>4</xdr:col>
      <xdr:colOff>479880</xdr:colOff>
      <xdr:row>1017</xdr:row>
      <xdr:rowOff>117360</xdr:rowOff>
    </xdr:to>
    <xdr:sp macro="" textlink="">
      <xdr:nvSpPr>
        <xdr:cNvPr id="6378" name="Line 1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/>
      </xdr:nvSpPr>
      <xdr:spPr>
        <a:xfrm flipV="1">
          <a:off x="4829760" y="168932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14400</xdr:colOff>
      <xdr:row>1018</xdr:row>
      <xdr:rowOff>138600</xdr:rowOff>
    </xdr:from>
    <xdr:to>
      <xdr:col>7</xdr:col>
      <xdr:colOff>478440</xdr:colOff>
      <xdr:row>1019</xdr:row>
      <xdr:rowOff>82080</xdr:rowOff>
    </xdr:to>
    <xdr:sp macro="" textlink="">
      <xdr:nvSpPr>
        <xdr:cNvPr id="6379" name="Line 1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/>
      </xdr:nvSpPr>
      <xdr:spPr>
        <a:xfrm flipV="1">
          <a:off x="6676560" y="169223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14400</xdr:colOff>
      <xdr:row>1021</xdr:row>
      <xdr:rowOff>156600</xdr:rowOff>
    </xdr:from>
    <xdr:to>
      <xdr:col>7</xdr:col>
      <xdr:colOff>478440</xdr:colOff>
      <xdr:row>1022</xdr:row>
      <xdr:rowOff>100440</xdr:rowOff>
    </xdr:to>
    <xdr:sp macro="" textlink="">
      <xdr:nvSpPr>
        <xdr:cNvPr id="6380" name="Line 1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/>
      </xdr:nvSpPr>
      <xdr:spPr>
        <a:xfrm flipV="1">
          <a:off x="6676560" y="16972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14400</xdr:colOff>
      <xdr:row>1021</xdr:row>
      <xdr:rowOff>12600</xdr:rowOff>
    </xdr:from>
    <xdr:to>
      <xdr:col>7</xdr:col>
      <xdr:colOff>478440</xdr:colOff>
      <xdr:row>1021</xdr:row>
      <xdr:rowOff>118800</xdr:rowOff>
    </xdr:to>
    <xdr:sp macro="" textlink="">
      <xdr:nvSpPr>
        <xdr:cNvPr id="6381" name="Line 1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/>
      </xdr:nvSpPr>
      <xdr:spPr>
        <a:xfrm flipV="1">
          <a:off x="6676560" y="169584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16560</xdr:colOff>
      <xdr:row>1019</xdr:row>
      <xdr:rowOff>138600</xdr:rowOff>
    </xdr:from>
    <xdr:to>
      <xdr:col>11</xdr:col>
      <xdr:colOff>38520</xdr:colOff>
      <xdr:row>1020</xdr:row>
      <xdr:rowOff>82440</xdr:rowOff>
    </xdr:to>
    <xdr:sp macro="" textlink="">
      <xdr:nvSpPr>
        <xdr:cNvPr id="6382" name="Line 1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/>
      </xdr:nvSpPr>
      <xdr:spPr>
        <a:xfrm flipV="1">
          <a:off x="8780040" y="169385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12240</xdr:colOff>
      <xdr:row>1023</xdr:row>
      <xdr:rowOff>157680</xdr:rowOff>
    </xdr:from>
    <xdr:to>
      <xdr:col>5</xdr:col>
      <xdr:colOff>476280</xdr:colOff>
      <xdr:row>1024</xdr:row>
      <xdr:rowOff>101520</xdr:rowOff>
    </xdr:to>
    <xdr:sp macro="" textlink="">
      <xdr:nvSpPr>
        <xdr:cNvPr id="6383" name="Line 1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/>
      </xdr:nvSpPr>
      <xdr:spPr>
        <a:xfrm flipV="1">
          <a:off x="5481360" y="170055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12240</xdr:colOff>
      <xdr:row>1023</xdr:row>
      <xdr:rowOff>13680</xdr:rowOff>
    </xdr:from>
    <xdr:to>
      <xdr:col>5</xdr:col>
      <xdr:colOff>476280</xdr:colOff>
      <xdr:row>1023</xdr:row>
      <xdr:rowOff>119880</xdr:rowOff>
    </xdr:to>
    <xdr:sp macro="" textlink="">
      <xdr:nvSpPr>
        <xdr:cNvPr id="6384" name="Line 1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/>
      </xdr:nvSpPr>
      <xdr:spPr>
        <a:xfrm flipV="1">
          <a:off x="5481360" y="169911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161640</xdr:colOff>
      <xdr:row>1025</xdr:row>
      <xdr:rowOff>122400</xdr:rowOff>
    </xdr:from>
    <xdr:to>
      <xdr:col>8</xdr:col>
      <xdr:colOff>625680</xdr:colOff>
      <xdr:row>1026</xdr:row>
      <xdr:rowOff>85680</xdr:rowOff>
    </xdr:to>
    <xdr:sp macro="" textlink="">
      <xdr:nvSpPr>
        <xdr:cNvPr id="6385" name="Line 1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/>
      </xdr:nvSpPr>
      <xdr:spPr>
        <a:xfrm flipV="1">
          <a:off x="7383240" y="17034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161640</xdr:colOff>
      <xdr:row>1024</xdr:row>
      <xdr:rowOff>141120</xdr:rowOff>
    </xdr:from>
    <xdr:to>
      <xdr:col>8</xdr:col>
      <xdr:colOff>625680</xdr:colOff>
      <xdr:row>1025</xdr:row>
      <xdr:rowOff>84600</xdr:rowOff>
    </xdr:to>
    <xdr:sp macro="" textlink="">
      <xdr:nvSpPr>
        <xdr:cNvPr id="6386" name="Line 1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/>
      </xdr:nvSpPr>
      <xdr:spPr>
        <a:xfrm flipV="1">
          <a:off x="7383240" y="17020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51840</xdr:colOff>
      <xdr:row>1042</xdr:row>
      <xdr:rowOff>16920</xdr:rowOff>
    </xdr:from>
    <xdr:to>
      <xdr:col>4</xdr:col>
      <xdr:colOff>515880</xdr:colOff>
      <xdr:row>1042</xdr:row>
      <xdr:rowOff>123120</xdr:rowOff>
    </xdr:to>
    <xdr:sp macro="" textlink="">
      <xdr:nvSpPr>
        <xdr:cNvPr id="6387" name="Line 1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/>
      </xdr:nvSpPr>
      <xdr:spPr>
        <a:xfrm flipV="1">
          <a:off x="4865760" y="173007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121320</xdr:colOff>
      <xdr:row>1044</xdr:row>
      <xdr:rowOff>144360</xdr:rowOff>
    </xdr:from>
    <xdr:to>
      <xdr:col>3</xdr:col>
      <xdr:colOff>585360</xdr:colOff>
      <xdr:row>1045</xdr:row>
      <xdr:rowOff>88200</xdr:rowOff>
    </xdr:to>
    <xdr:sp macro="" textlink="">
      <xdr:nvSpPr>
        <xdr:cNvPr id="6388" name="Line 1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/>
      </xdr:nvSpPr>
      <xdr:spPr>
        <a:xfrm flipV="1">
          <a:off x="4058640" y="17346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51840</xdr:colOff>
      <xdr:row>1048</xdr:row>
      <xdr:rowOff>2925</xdr:rowOff>
    </xdr:from>
    <xdr:to>
      <xdr:col>4</xdr:col>
      <xdr:colOff>515880</xdr:colOff>
      <xdr:row>1048</xdr:row>
      <xdr:rowOff>89280</xdr:rowOff>
    </xdr:to>
    <xdr:sp macro="" textlink="">
      <xdr:nvSpPr>
        <xdr:cNvPr id="6389" name="Line 1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/>
      </xdr:nvSpPr>
      <xdr:spPr>
        <a:xfrm flipV="1">
          <a:off x="4865760" y="173949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10800</xdr:colOff>
      <xdr:row>1042</xdr:row>
      <xdr:rowOff>143640</xdr:rowOff>
    </xdr:from>
    <xdr:to>
      <xdr:col>6</xdr:col>
      <xdr:colOff>474840</xdr:colOff>
      <xdr:row>1043</xdr:row>
      <xdr:rowOff>87120</xdr:rowOff>
    </xdr:to>
    <xdr:sp macro="" textlink="">
      <xdr:nvSpPr>
        <xdr:cNvPr id="6390" name="Line 1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/>
      </xdr:nvSpPr>
      <xdr:spPr>
        <a:xfrm flipV="1">
          <a:off x="6113520" y="17313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14400</xdr:colOff>
      <xdr:row>1044</xdr:row>
      <xdr:rowOff>17280</xdr:rowOff>
    </xdr:from>
    <xdr:to>
      <xdr:col>7</xdr:col>
      <xdr:colOff>478440</xdr:colOff>
      <xdr:row>1044</xdr:row>
      <xdr:rowOff>123480</xdr:rowOff>
    </xdr:to>
    <xdr:sp macro="" textlink="">
      <xdr:nvSpPr>
        <xdr:cNvPr id="6391" name="Line 1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/>
      </xdr:nvSpPr>
      <xdr:spPr>
        <a:xfrm flipV="1">
          <a:off x="6676560" y="173333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161640</xdr:colOff>
      <xdr:row>1066</xdr:row>
      <xdr:rowOff>4320</xdr:rowOff>
    </xdr:from>
    <xdr:to>
      <xdr:col>8</xdr:col>
      <xdr:colOff>625680</xdr:colOff>
      <xdr:row>1066</xdr:row>
      <xdr:rowOff>110520</xdr:rowOff>
    </xdr:to>
    <xdr:sp macro="" textlink="">
      <xdr:nvSpPr>
        <xdr:cNvPr id="6392" name="Line 1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/>
      </xdr:nvSpPr>
      <xdr:spPr>
        <a:xfrm flipV="1">
          <a:off x="7383240" y="17694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48240</xdr:colOff>
      <xdr:row>1068</xdr:row>
      <xdr:rowOff>149400</xdr:rowOff>
    </xdr:from>
    <xdr:to>
      <xdr:col>5</xdr:col>
      <xdr:colOff>512280</xdr:colOff>
      <xdr:row>1069</xdr:row>
      <xdr:rowOff>93240</xdr:rowOff>
    </xdr:to>
    <xdr:sp macro="" textlink="">
      <xdr:nvSpPr>
        <xdr:cNvPr id="6393" name="Line 1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/>
      </xdr:nvSpPr>
      <xdr:spPr>
        <a:xfrm flipV="1">
          <a:off x="5517360" y="17739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51840</xdr:colOff>
      <xdr:row>1071</xdr:row>
      <xdr:rowOff>151560</xdr:rowOff>
    </xdr:from>
    <xdr:to>
      <xdr:col>4</xdr:col>
      <xdr:colOff>515880</xdr:colOff>
      <xdr:row>1072</xdr:row>
      <xdr:rowOff>95040</xdr:rowOff>
    </xdr:to>
    <xdr:sp macro="" textlink="">
      <xdr:nvSpPr>
        <xdr:cNvPr id="6394" name="Line 1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/>
      </xdr:nvSpPr>
      <xdr:spPr>
        <a:xfrm flipV="1">
          <a:off x="4865760" y="177842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197640</xdr:colOff>
      <xdr:row>1152</xdr:row>
      <xdr:rowOff>0</xdr:rowOff>
    </xdr:from>
    <xdr:to>
      <xdr:col>8</xdr:col>
      <xdr:colOff>661680</xdr:colOff>
      <xdr:row>1152</xdr:row>
      <xdr:rowOff>106200</xdr:rowOff>
    </xdr:to>
    <xdr:sp macro="" textlink="">
      <xdr:nvSpPr>
        <xdr:cNvPr id="6395" name="Line 1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/>
      </xdr:nvSpPr>
      <xdr:spPr>
        <a:xfrm flipV="1">
          <a:off x="7419240" y="190996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48240</xdr:colOff>
      <xdr:row>1190</xdr:row>
      <xdr:rowOff>21240</xdr:rowOff>
    </xdr:from>
    <xdr:to>
      <xdr:col>5</xdr:col>
      <xdr:colOff>512280</xdr:colOff>
      <xdr:row>1190</xdr:row>
      <xdr:rowOff>127440</xdr:rowOff>
    </xdr:to>
    <xdr:sp macro="" textlink="">
      <xdr:nvSpPr>
        <xdr:cNvPr id="6396" name="Line 1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/>
      </xdr:nvSpPr>
      <xdr:spPr>
        <a:xfrm flipV="1">
          <a:off x="5517360" y="19728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12240</xdr:colOff>
      <xdr:row>1189</xdr:row>
      <xdr:rowOff>39960</xdr:rowOff>
    </xdr:from>
    <xdr:to>
      <xdr:col>5</xdr:col>
      <xdr:colOff>476280</xdr:colOff>
      <xdr:row>1189</xdr:row>
      <xdr:rowOff>146160</xdr:rowOff>
    </xdr:to>
    <xdr:sp macro="" textlink="">
      <xdr:nvSpPr>
        <xdr:cNvPr id="6397" name="Line 1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/>
      </xdr:nvSpPr>
      <xdr:spPr>
        <a:xfrm flipV="1">
          <a:off x="5481360" y="19713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15840</xdr:colOff>
      <xdr:row>1200</xdr:row>
      <xdr:rowOff>17280</xdr:rowOff>
    </xdr:from>
    <xdr:to>
      <xdr:col>4</xdr:col>
      <xdr:colOff>479880</xdr:colOff>
      <xdr:row>1200</xdr:row>
      <xdr:rowOff>123480</xdr:rowOff>
    </xdr:to>
    <xdr:sp macro="" textlink="">
      <xdr:nvSpPr>
        <xdr:cNvPr id="6398" name="Line 1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/>
      </xdr:nvSpPr>
      <xdr:spPr>
        <a:xfrm flipV="1">
          <a:off x="4829760" y="198950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10800</xdr:colOff>
      <xdr:row>1245</xdr:row>
      <xdr:rowOff>38520</xdr:rowOff>
    </xdr:from>
    <xdr:to>
      <xdr:col>6</xdr:col>
      <xdr:colOff>474840</xdr:colOff>
      <xdr:row>1245</xdr:row>
      <xdr:rowOff>144720</xdr:rowOff>
    </xdr:to>
    <xdr:sp macro="" textlink="">
      <xdr:nvSpPr>
        <xdr:cNvPr id="6399" name="Line 1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/>
      </xdr:nvSpPr>
      <xdr:spPr>
        <a:xfrm flipV="1">
          <a:off x="6113520" y="206478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54000</xdr:colOff>
      <xdr:row>1244</xdr:row>
      <xdr:rowOff>37800</xdr:rowOff>
    </xdr:from>
    <xdr:to>
      <xdr:col>9</xdr:col>
      <xdr:colOff>518040</xdr:colOff>
      <xdr:row>1244</xdr:row>
      <xdr:rowOff>144000</xdr:rowOff>
    </xdr:to>
    <xdr:sp macro="" textlink="">
      <xdr:nvSpPr>
        <xdr:cNvPr id="6400" name="Line 1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/>
      </xdr:nvSpPr>
      <xdr:spPr>
        <a:xfrm flipV="1">
          <a:off x="8183880" y="206315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14400</xdr:colOff>
      <xdr:row>1246</xdr:row>
      <xdr:rowOff>38880</xdr:rowOff>
    </xdr:from>
    <xdr:to>
      <xdr:col>7</xdr:col>
      <xdr:colOff>478440</xdr:colOff>
      <xdr:row>1246</xdr:row>
      <xdr:rowOff>145080</xdr:rowOff>
    </xdr:to>
    <xdr:sp macro="" textlink="">
      <xdr:nvSpPr>
        <xdr:cNvPr id="6401" name="Line 1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/>
      </xdr:nvSpPr>
      <xdr:spPr>
        <a:xfrm flipV="1">
          <a:off x="6676560" y="206641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14400</xdr:colOff>
      <xdr:row>1247</xdr:row>
      <xdr:rowOff>20520</xdr:rowOff>
    </xdr:from>
    <xdr:to>
      <xdr:col>7</xdr:col>
      <xdr:colOff>478440</xdr:colOff>
      <xdr:row>1247</xdr:row>
      <xdr:rowOff>126720</xdr:rowOff>
    </xdr:to>
    <xdr:sp macro="" textlink="">
      <xdr:nvSpPr>
        <xdr:cNvPr id="6402" name="Line 1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/>
      </xdr:nvSpPr>
      <xdr:spPr>
        <a:xfrm flipV="1">
          <a:off x="6676560" y="20678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87840</xdr:colOff>
      <xdr:row>1248</xdr:row>
      <xdr:rowOff>39600</xdr:rowOff>
    </xdr:from>
    <xdr:to>
      <xdr:col>4</xdr:col>
      <xdr:colOff>551880</xdr:colOff>
      <xdr:row>1248</xdr:row>
      <xdr:rowOff>145800</xdr:rowOff>
    </xdr:to>
    <xdr:sp macro="" textlink="">
      <xdr:nvSpPr>
        <xdr:cNvPr id="6403" name="Line 1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/>
      </xdr:nvSpPr>
      <xdr:spPr>
        <a:xfrm flipV="1">
          <a:off x="4901760" y="206967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48240</xdr:colOff>
      <xdr:row>1249</xdr:row>
      <xdr:rowOff>40320</xdr:rowOff>
    </xdr:from>
    <xdr:to>
      <xdr:col>5</xdr:col>
      <xdr:colOff>512280</xdr:colOff>
      <xdr:row>1249</xdr:row>
      <xdr:rowOff>146520</xdr:rowOff>
    </xdr:to>
    <xdr:sp macro="" textlink="">
      <xdr:nvSpPr>
        <xdr:cNvPr id="6404" name="Line 1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/>
      </xdr:nvSpPr>
      <xdr:spPr>
        <a:xfrm flipV="1">
          <a:off x="5517360" y="207130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51840</xdr:colOff>
      <xdr:row>1250</xdr:row>
      <xdr:rowOff>40680</xdr:rowOff>
    </xdr:from>
    <xdr:to>
      <xdr:col>4</xdr:col>
      <xdr:colOff>515880</xdr:colOff>
      <xdr:row>1250</xdr:row>
      <xdr:rowOff>146880</xdr:rowOff>
    </xdr:to>
    <xdr:sp macro="" textlink="">
      <xdr:nvSpPr>
        <xdr:cNvPr id="6405" name="Line 1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/>
      </xdr:nvSpPr>
      <xdr:spPr>
        <a:xfrm flipV="1">
          <a:off x="4865760" y="207293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54000</xdr:colOff>
      <xdr:row>1303</xdr:row>
      <xdr:rowOff>8280</xdr:rowOff>
    </xdr:from>
    <xdr:to>
      <xdr:col>9</xdr:col>
      <xdr:colOff>518040</xdr:colOff>
      <xdr:row>1303</xdr:row>
      <xdr:rowOff>114480</xdr:rowOff>
    </xdr:to>
    <xdr:sp macro="" textlink="">
      <xdr:nvSpPr>
        <xdr:cNvPr id="6406" name="Line 1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/>
      </xdr:nvSpPr>
      <xdr:spPr>
        <a:xfrm flipV="1">
          <a:off x="8183880" y="216049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14400</xdr:colOff>
      <xdr:row>1403</xdr:row>
      <xdr:rowOff>5400</xdr:rowOff>
    </xdr:from>
    <xdr:to>
      <xdr:col>7</xdr:col>
      <xdr:colOff>478440</xdr:colOff>
      <xdr:row>1403</xdr:row>
      <xdr:rowOff>111600</xdr:rowOff>
    </xdr:to>
    <xdr:sp macro="" textlink="">
      <xdr:nvSpPr>
        <xdr:cNvPr id="6407" name="Line 1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/>
      </xdr:nvSpPr>
      <xdr:spPr>
        <a:xfrm flipV="1">
          <a:off x="6676560" y="23288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12240</xdr:colOff>
      <xdr:row>1406</xdr:row>
      <xdr:rowOff>222840</xdr:rowOff>
    </xdr:from>
    <xdr:to>
      <xdr:col>5</xdr:col>
      <xdr:colOff>476280</xdr:colOff>
      <xdr:row>1407</xdr:row>
      <xdr:rowOff>101880</xdr:rowOff>
    </xdr:to>
    <xdr:sp macro="" textlink="">
      <xdr:nvSpPr>
        <xdr:cNvPr id="6408" name="Line 1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/>
      </xdr:nvSpPr>
      <xdr:spPr>
        <a:xfrm flipV="1">
          <a:off x="5481360" y="233590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161640</xdr:colOff>
      <xdr:row>1407</xdr:row>
      <xdr:rowOff>144360</xdr:rowOff>
    </xdr:from>
    <xdr:to>
      <xdr:col>8</xdr:col>
      <xdr:colOff>625680</xdr:colOff>
      <xdr:row>1408</xdr:row>
      <xdr:rowOff>87840</xdr:rowOff>
    </xdr:to>
    <xdr:sp macro="" textlink="">
      <xdr:nvSpPr>
        <xdr:cNvPr id="6409" name="Line 1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/>
      </xdr:nvSpPr>
      <xdr:spPr>
        <a:xfrm flipV="1">
          <a:off x="7383240" y="233739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197640</xdr:colOff>
      <xdr:row>1408</xdr:row>
      <xdr:rowOff>144720</xdr:rowOff>
    </xdr:from>
    <xdr:to>
      <xdr:col>8</xdr:col>
      <xdr:colOff>661680</xdr:colOff>
      <xdr:row>1409</xdr:row>
      <xdr:rowOff>88560</xdr:rowOff>
    </xdr:to>
    <xdr:sp macro="" textlink="">
      <xdr:nvSpPr>
        <xdr:cNvPr id="6410" name="Line 1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/>
      </xdr:nvSpPr>
      <xdr:spPr>
        <a:xfrm flipV="1">
          <a:off x="7419240" y="233902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84240</xdr:colOff>
      <xdr:row>1409</xdr:row>
      <xdr:rowOff>145080</xdr:rowOff>
    </xdr:from>
    <xdr:to>
      <xdr:col>5</xdr:col>
      <xdr:colOff>548280</xdr:colOff>
      <xdr:row>1410</xdr:row>
      <xdr:rowOff>88560</xdr:rowOff>
    </xdr:to>
    <xdr:sp macro="" textlink="">
      <xdr:nvSpPr>
        <xdr:cNvPr id="6411" name="Line 1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/>
      </xdr:nvSpPr>
      <xdr:spPr>
        <a:xfrm flipV="1">
          <a:off x="5553360" y="234064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50400</xdr:colOff>
      <xdr:row>1411</xdr:row>
      <xdr:rowOff>2520</xdr:rowOff>
    </xdr:from>
    <xdr:to>
      <xdr:col>8</xdr:col>
      <xdr:colOff>90</xdr:colOff>
      <xdr:row>1411</xdr:row>
      <xdr:rowOff>108720</xdr:rowOff>
    </xdr:to>
    <xdr:sp macro="" textlink="">
      <xdr:nvSpPr>
        <xdr:cNvPr id="6412" name="Line 1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/>
      </xdr:nvSpPr>
      <xdr:spPr>
        <a:xfrm flipV="1">
          <a:off x="6712560" y="2342278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84240</xdr:colOff>
      <xdr:row>1420</xdr:row>
      <xdr:rowOff>765</xdr:rowOff>
    </xdr:from>
    <xdr:to>
      <xdr:col>5</xdr:col>
      <xdr:colOff>548280</xdr:colOff>
      <xdr:row>1420</xdr:row>
      <xdr:rowOff>87120</xdr:rowOff>
    </xdr:to>
    <xdr:sp macro="" textlink="">
      <xdr:nvSpPr>
        <xdr:cNvPr id="6413" name="Line 1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/>
      </xdr:nvSpPr>
      <xdr:spPr>
        <a:xfrm flipV="1">
          <a:off x="5553360" y="235733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14400</xdr:colOff>
      <xdr:row>1421</xdr:row>
      <xdr:rowOff>17280</xdr:rowOff>
    </xdr:from>
    <xdr:to>
      <xdr:col>7</xdr:col>
      <xdr:colOff>478440</xdr:colOff>
      <xdr:row>1421</xdr:row>
      <xdr:rowOff>123480</xdr:rowOff>
    </xdr:to>
    <xdr:sp macro="" textlink="">
      <xdr:nvSpPr>
        <xdr:cNvPr id="6414" name="Line 1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/>
      </xdr:nvSpPr>
      <xdr:spPr>
        <a:xfrm flipV="1">
          <a:off x="6676560" y="235932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121320</xdr:colOff>
      <xdr:row>1422</xdr:row>
      <xdr:rowOff>18000</xdr:rowOff>
    </xdr:from>
    <xdr:to>
      <xdr:col>3</xdr:col>
      <xdr:colOff>585360</xdr:colOff>
      <xdr:row>1422</xdr:row>
      <xdr:rowOff>124200</xdr:rowOff>
    </xdr:to>
    <xdr:sp macro="" textlink="">
      <xdr:nvSpPr>
        <xdr:cNvPr id="6415" name="Line 1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/>
      </xdr:nvSpPr>
      <xdr:spPr>
        <a:xfrm flipV="1">
          <a:off x="4058640" y="236095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85320</xdr:colOff>
      <xdr:row>1424</xdr:row>
      <xdr:rowOff>18720</xdr:rowOff>
    </xdr:from>
    <xdr:to>
      <xdr:col>3</xdr:col>
      <xdr:colOff>549360</xdr:colOff>
      <xdr:row>1424</xdr:row>
      <xdr:rowOff>124920</xdr:rowOff>
    </xdr:to>
    <xdr:sp macro="" textlink="">
      <xdr:nvSpPr>
        <xdr:cNvPr id="6416" name="Line 1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/>
      </xdr:nvSpPr>
      <xdr:spPr>
        <a:xfrm flipV="1">
          <a:off x="4022640" y="236421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51840</xdr:colOff>
      <xdr:row>1428</xdr:row>
      <xdr:rowOff>1440</xdr:rowOff>
    </xdr:from>
    <xdr:to>
      <xdr:col>4</xdr:col>
      <xdr:colOff>515880</xdr:colOff>
      <xdr:row>1428</xdr:row>
      <xdr:rowOff>107640</xdr:rowOff>
    </xdr:to>
    <xdr:sp macro="" textlink="">
      <xdr:nvSpPr>
        <xdr:cNvPr id="6417" name="Line 1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/>
      </xdr:nvSpPr>
      <xdr:spPr>
        <a:xfrm flipV="1">
          <a:off x="4865760" y="237054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51840</xdr:colOff>
      <xdr:row>1427</xdr:row>
      <xdr:rowOff>19800</xdr:rowOff>
    </xdr:from>
    <xdr:to>
      <xdr:col>4</xdr:col>
      <xdr:colOff>515880</xdr:colOff>
      <xdr:row>1427</xdr:row>
      <xdr:rowOff>126000</xdr:rowOff>
    </xdr:to>
    <xdr:sp macro="" textlink="">
      <xdr:nvSpPr>
        <xdr:cNvPr id="6418" name="Line 1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/>
      </xdr:nvSpPr>
      <xdr:spPr>
        <a:xfrm flipV="1">
          <a:off x="4865760" y="236910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48240</xdr:colOff>
      <xdr:row>1426</xdr:row>
      <xdr:rowOff>19800</xdr:rowOff>
    </xdr:from>
    <xdr:to>
      <xdr:col>5</xdr:col>
      <xdr:colOff>512280</xdr:colOff>
      <xdr:row>1426</xdr:row>
      <xdr:rowOff>126000</xdr:rowOff>
    </xdr:to>
    <xdr:sp macro="" textlink="">
      <xdr:nvSpPr>
        <xdr:cNvPr id="6419" name="Line 1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/>
      </xdr:nvSpPr>
      <xdr:spPr>
        <a:xfrm flipV="1">
          <a:off x="5517360" y="236747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48240</xdr:colOff>
      <xdr:row>1425</xdr:row>
      <xdr:rowOff>19080</xdr:rowOff>
    </xdr:from>
    <xdr:to>
      <xdr:col>5</xdr:col>
      <xdr:colOff>512280</xdr:colOff>
      <xdr:row>1425</xdr:row>
      <xdr:rowOff>125280</xdr:rowOff>
    </xdr:to>
    <xdr:sp macro="" textlink="">
      <xdr:nvSpPr>
        <xdr:cNvPr id="6420" name="Line 1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/>
      </xdr:nvSpPr>
      <xdr:spPr>
        <a:xfrm flipV="1">
          <a:off x="5517360" y="236584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16560</xdr:colOff>
      <xdr:row>1439</xdr:row>
      <xdr:rowOff>18360</xdr:rowOff>
    </xdr:from>
    <xdr:to>
      <xdr:col>11</xdr:col>
      <xdr:colOff>38520</xdr:colOff>
      <xdr:row>1439</xdr:row>
      <xdr:rowOff>124560</xdr:rowOff>
    </xdr:to>
    <xdr:sp macro="" textlink="">
      <xdr:nvSpPr>
        <xdr:cNvPr id="6421" name="Line 1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/>
      </xdr:nvSpPr>
      <xdr:spPr>
        <a:xfrm flipV="1">
          <a:off x="8780040" y="238923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14400</xdr:colOff>
      <xdr:row>1443</xdr:row>
      <xdr:rowOff>20160</xdr:rowOff>
    </xdr:from>
    <xdr:to>
      <xdr:col>7</xdr:col>
      <xdr:colOff>478440</xdr:colOff>
      <xdr:row>1443</xdr:row>
      <xdr:rowOff>126360</xdr:rowOff>
    </xdr:to>
    <xdr:sp macro="" textlink="">
      <xdr:nvSpPr>
        <xdr:cNvPr id="6422" name="Line 1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/>
      </xdr:nvSpPr>
      <xdr:spPr>
        <a:xfrm flipV="1">
          <a:off x="6676560" y="239575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14400</xdr:colOff>
      <xdr:row>1438</xdr:row>
      <xdr:rowOff>18000</xdr:rowOff>
    </xdr:from>
    <xdr:to>
      <xdr:col>7</xdr:col>
      <xdr:colOff>478440</xdr:colOff>
      <xdr:row>1438</xdr:row>
      <xdr:rowOff>124200</xdr:rowOff>
    </xdr:to>
    <xdr:sp macro="" textlink="">
      <xdr:nvSpPr>
        <xdr:cNvPr id="6423" name="Line 1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/>
      </xdr:nvSpPr>
      <xdr:spPr>
        <a:xfrm flipV="1">
          <a:off x="6676560" y="238760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51840</xdr:colOff>
      <xdr:row>1437</xdr:row>
      <xdr:rowOff>17640</xdr:rowOff>
    </xdr:from>
    <xdr:to>
      <xdr:col>4</xdr:col>
      <xdr:colOff>515880</xdr:colOff>
      <xdr:row>1437</xdr:row>
      <xdr:rowOff>123840</xdr:rowOff>
    </xdr:to>
    <xdr:sp macro="" textlink="">
      <xdr:nvSpPr>
        <xdr:cNvPr id="6424" name="Line 1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/>
      </xdr:nvSpPr>
      <xdr:spPr>
        <a:xfrm flipV="1">
          <a:off x="4865760" y="238597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16560</xdr:colOff>
      <xdr:row>1458</xdr:row>
      <xdr:rowOff>147240</xdr:rowOff>
    </xdr:from>
    <xdr:to>
      <xdr:col>11</xdr:col>
      <xdr:colOff>38520</xdr:colOff>
      <xdr:row>1459</xdr:row>
      <xdr:rowOff>91080</xdr:rowOff>
    </xdr:to>
    <xdr:sp macro="" textlink="">
      <xdr:nvSpPr>
        <xdr:cNvPr id="6425" name="Line 1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/>
      </xdr:nvSpPr>
      <xdr:spPr>
        <a:xfrm flipV="1">
          <a:off x="8780040" y="242185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4560</xdr:colOff>
      <xdr:row>1488</xdr:row>
      <xdr:rowOff>26640</xdr:rowOff>
    </xdr:from>
    <xdr:to>
      <xdr:col>11</xdr:col>
      <xdr:colOff>2520</xdr:colOff>
      <xdr:row>1488</xdr:row>
      <xdr:rowOff>132840</xdr:rowOff>
    </xdr:to>
    <xdr:sp macro="" textlink="">
      <xdr:nvSpPr>
        <xdr:cNvPr id="6426" name="Line 1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/>
      </xdr:nvSpPr>
      <xdr:spPr>
        <a:xfrm flipV="1">
          <a:off x="8744040" y="247006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10800</xdr:colOff>
      <xdr:row>1598</xdr:row>
      <xdr:rowOff>28080</xdr:rowOff>
    </xdr:from>
    <xdr:to>
      <xdr:col>6</xdr:col>
      <xdr:colOff>474840</xdr:colOff>
      <xdr:row>1598</xdr:row>
      <xdr:rowOff>134280</xdr:rowOff>
    </xdr:to>
    <xdr:sp macro="" textlink="">
      <xdr:nvSpPr>
        <xdr:cNvPr id="6427" name="Line 1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/>
      </xdr:nvSpPr>
      <xdr:spPr>
        <a:xfrm flipV="1">
          <a:off x="6113520" y="26533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14400</xdr:colOff>
      <xdr:row>1599</xdr:row>
      <xdr:rowOff>28800</xdr:rowOff>
    </xdr:from>
    <xdr:to>
      <xdr:col>7</xdr:col>
      <xdr:colOff>478440</xdr:colOff>
      <xdr:row>1599</xdr:row>
      <xdr:rowOff>135000</xdr:rowOff>
    </xdr:to>
    <xdr:sp macro="" textlink="">
      <xdr:nvSpPr>
        <xdr:cNvPr id="6428" name="Line 1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/>
      </xdr:nvSpPr>
      <xdr:spPr>
        <a:xfrm flipV="1">
          <a:off x="6676560" y="2655010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4560</xdr:colOff>
      <xdr:row>1603</xdr:row>
      <xdr:rowOff>11520</xdr:rowOff>
    </xdr:from>
    <xdr:to>
      <xdr:col>11</xdr:col>
      <xdr:colOff>2520</xdr:colOff>
      <xdr:row>1603</xdr:row>
      <xdr:rowOff>117720</xdr:rowOff>
    </xdr:to>
    <xdr:sp macro="" textlink="">
      <xdr:nvSpPr>
        <xdr:cNvPr id="6429" name="Line 1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/>
      </xdr:nvSpPr>
      <xdr:spPr>
        <a:xfrm flipV="1">
          <a:off x="8744040" y="266133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4560</xdr:colOff>
      <xdr:row>1602</xdr:row>
      <xdr:rowOff>29880</xdr:rowOff>
    </xdr:from>
    <xdr:to>
      <xdr:col>11</xdr:col>
      <xdr:colOff>2520</xdr:colOff>
      <xdr:row>1602</xdr:row>
      <xdr:rowOff>136080</xdr:rowOff>
    </xdr:to>
    <xdr:sp macro="" textlink="">
      <xdr:nvSpPr>
        <xdr:cNvPr id="6430" name="Line 1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/>
      </xdr:nvSpPr>
      <xdr:spPr>
        <a:xfrm flipV="1">
          <a:off x="8744040" y="26598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161640</xdr:colOff>
      <xdr:row>1619</xdr:row>
      <xdr:rowOff>30600</xdr:rowOff>
    </xdr:from>
    <xdr:to>
      <xdr:col>8</xdr:col>
      <xdr:colOff>625680</xdr:colOff>
      <xdr:row>1619</xdr:row>
      <xdr:rowOff>136800</xdr:rowOff>
    </xdr:to>
    <xdr:sp macro="" textlink="">
      <xdr:nvSpPr>
        <xdr:cNvPr id="6431" name="Line 1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/>
      </xdr:nvSpPr>
      <xdr:spPr>
        <a:xfrm flipV="1">
          <a:off x="7383240" y="268818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16560</xdr:colOff>
      <xdr:row>1624</xdr:row>
      <xdr:rowOff>160200</xdr:rowOff>
    </xdr:from>
    <xdr:to>
      <xdr:col>11</xdr:col>
      <xdr:colOff>38520</xdr:colOff>
      <xdr:row>1625</xdr:row>
      <xdr:rowOff>103680</xdr:rowOff>
    </xdr:to>
    <xdr:sp macro="" textlink="">
      <xdr:nvSpPr>
        <xdr:cNvPr id="6432" name="Line 1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/>
      </xdr:nvSpPr>
      <xdr:spPr>
        <a:xfrm flipV="1">
          <a:off x="8780040" y="269760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51840</xdr:colOff>
      <xdr:row>1637</xdr:row>
      <xdr:rowOff>159120</xdr:rowOff>
    </xdr:from>
    <xdr:to>
      <xdr:col>4</xdr:col>
      <xdr:colOff>515880</xdr:colOff>
      <xdr:row>1638</xdr:row>
      <xdr:rowOff>102960</xdr:rowOff>
    </xdr:to>
    <xdr:sp macro="" textlink="">
      <xdr:nvSpPr>
        <xdr:cNvPr id="6433" name="Line 1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/>
      </xdr:nvSpPr>
      <xdr:spPr>
        <a:xfrm flipV="1">
          <a:off x="4865760" y="27193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161640</xdr:colOff>
      <xdr:row>1653</xdr:row>
      <xdr:rowOff>159120</xdr:rowOff>
    </xdr:from>
    <xdr:to>
      <xdr:col>8</xdr:col>
      <xdr:colOff>625680</xdr:colOff>
      <xdr:row>1654</xdr:row>
      <xdr:rowOff>102960</xdr:rowOff>
    </xdr:to>
    <xdr:sp macro="" textlink="">
      <xdr:nvSpPr>
        <xdr:cNvPr id="6434" name="Line 1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/>
      </xdr:nvSpPr>
      <xdr:spPr>
        <a:xfrm flipV="1">
          <a:off x="7383240" y="274602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16560</xdr:colOff>
      <xdr:row>1654</xdr:row>
      <xdr:rowOff>159840</xdr:rowOff>
    </xdr:from>
    <xdr:to>
      <xdr:col>11</xdr:col>
      <xdr:colOff>38520</xdr:colOff>
      <xdr:row>1655</xdr:row>
      <xdr:rowOff>103320</xdr:rowOff>
    </xdr:to>
    <xdr:sp macro="" textlink="">
      <xdr:nvSpPr>
        <xdr:cNvPr id="6435" name="Line 1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/>
      </xdr:nvSpPr>
      <xdr:spPr>
        <a:xfrm flipV="1">
          <a:off x="8780040" y="274765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51840</xdr:colOff>
      <xdr:row>1655</xdr:row>
      <xdr:rowOff>160200</xdr:rowOff>
    </xdr:from>
    <xdr:to>
      <xdr:col>4</xdr:col>
      <xdr:colOff>515880</xdr:colOff>
      <xdr:row>1656</xdr:row>
      <xdr:rowOff>104040</xdr:rowOff>
    </xdr:to>
    <xdr:sp macro="" textlink="">
      <xdr:nvSpPr>
        <xdr:cNvPr id="6436" name="Line 1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/>
      </xdr:nvSpPr>
      <xdr:spPr>
        <a:xfrm flipV="1">
          <a:off x="4865760" y="274928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157320</xdr:colOff>
      <xdr:row>1656</xdr:row>
      <xdr:rowOff>160920</xdr:rowOff>
    </xdr:from>
    <xdr:to>
      <xdr:col>3</xdr:col>
      <xdr:colOff>621360</xdr:colOff>
      <xdr:row>1657</xdr:row>
      <xdr:rowOff>104400</xdr:rowOff>
    </xdr:to>
    <xdr:sp macro="" textlink="">
      <xdr:nvSpPr>
        <xdr:cNvPr id="6437" name="Line 1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/>
      </xdr:nvSpPr>
      <xdr:spPr>
        <a:xfrm flipV="1">
          <a:off x="4094640" y="275091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87840</xdr:colOff>
      <xdr:row>1663</xdr:row>
      <xdr:rowOff>720</xdr:rowOff>
    </xdr:from>
    <xdr:to>
      <xdr:col>4</xdr:col>
      <xdr:colOff>551880</xdr:colOff>
      <xdr:row>1663</xdr:row>
      <xdr:rowOff>106920</xdr:rowOff>
    </xdr:to>
    <xdr:sp macro="" textlink="">
      <xdr:nvSpPr>
        <xdr:cNvPr id="6438" name="Line 1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/>
      </xdr:nvSpPr>
      <xdr:spPr>
        <a:xfrm flipV="1">
          <a:off x="4901760" y="2760692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197640</xdr:colOff>
      <xdr:row>1657</xdr:row>
      <xdr:rowOff>160920</xdr:rowOff>
    </xdr:from>
    <xdr:to>
      <xdr:col>8</xdr:col>
      <xdr:colOff>661680</xdr:colOff>
      <xdr:row>1658</xdr:row>
      <xdr:rowOff>104760</xdr:rowOff>
    </xdr:to>
    <xdr:sp macro="" textlink="">
      <xdr:nvSpPr>
        <xdr:cNvPr id="6439" name="Line 1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/>
      </xdr:nvSpPr>
      <xdr:spPr>
        <a:xfrm flipV="1">
          <a:off x="7419240" y="275254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14400</xdr:colOff>
      <xdr:row>1660</xdr:row>
      <xdr:rowOff>75</xdr:rowOff>
    </xdr:from>
    <xdr:to>
      <xdr:col>7</xdr:col>
      <xdr:colOff>478440</xdr:colOff>
      <xdr:row>1660</xdr:row>
      <xdr:rowOff>105480</xdr:rowOff>
    </xdr:to>
    <xdr:sp macro="" textlink="">
      <xdr:nvSpPr>
        <xdr:cNvPr id="6440" name="Line 1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/>
      </xdr:nvSpPr>
      <xdr:spPr>
        <a:xfrm flipV="1">
          <a:off x="6676560" y="275580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14400</xdr:colOff>
      <xdr:row>1658</xdr:row>
      <xdr:rowOff>161640</xdr:rowOff>
    </xdr:from>
    <xdr:to>
      <xdr:col>7</xdr:col>
      <xdr:colOff>478440</xdr:colOff>
      <xdr:row>1659</xdr:row>
      <xdr:rowOff>105120</xdr:rowOff>
    </xdr:to>
    <xdr:sp macro="" textlink="">
      <xdr:nvSpPr>
        <xdr:cNvPr id="6441" name="Line 1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/>
      </xdr:nvSpPr>
      <xdr:spPr>
        <a:xfrm flipV="1">
          <a:off x="6676560" y="2754172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16560</xdr:colOff>
      <xdr:row>1664</xdr:row>
      <xdr:rowOff>1080</xdr:rowOff>
    </xdr:from>
    <xdr:to>
      <xdr:col>11</xdr:col>
      <xdr:colOff>38520</xdr:colOff>
      <xdr:row>1664</xdr:row>
      <xdr:rowOff>107280</xdr:rowOff>
    </xdr:to>
    <xdr:sp macro="" textlink="">
      <xdr:nvSpPr>
        <xdr:cNvPr id="6442" name="Line 1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/>
      </xdr:nvSpPr>
      <xdr:spPr>
        <a:xfrm flipV="1">
          <a:off x="8780040" y="276232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14400</xdr:colOff>
      <xdr:row>1794</xdr:row>
      <xdr:rowOff>141120</xdr:rowOff>
    </xdr:from>
    <xdr:to>
      <xdr:col>7</xdr:col>
      <xdr:colOff>478440</xdr:colOff>
      <xdr:row>1795</xdr:row>
      <xdr:rowOff>84960</xdr:rowOff>
    </xdr:to>
    <xdr:sp macro="" textlink="">
      <xdr:nvSpPr>
        <xdr:cNvPr id="6443" name="Line 1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/>
      </xdr:nvSpPr>
      <xdr:spPr>
        <a:xfrm flipV="1">
          <a:off x="6676560" y="298274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14400</xdr:colOff>
      <xdr:row>1795</xdr:row>
      <xdr:rowOff>141480</xdr:rowOff>
    </xdr:from>
    <xdr:to>
      <xdr:col>7</xdr:col>
      <xdr:colOff>478440</xdr:colOff>
      <xdr:row>1796</xdr:row>
      <xdr:rowOff>84960</xdr:rowOff>
    </xdr:to>
    <xdr:sp macro="" textlink="">
      <xdr:nvSpPr>
        <xdr:cNvPr id="6444" name="Line 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/>
      </xdr:nvSpPr>
      <xdr:spPr>
        <a:xfrm flipV="1">
          <a:off x="6676560" y="298437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51840</xdr:colOff>
      <xdr:row>1796</xdr:row>
      <xdr:rowOff>141840</xdr:rowOff>
    </xdr:from>
    <xdr:to>
      <xdr:col>4</xdr:col>
      <xdr:colOff>515880</xdr:colOff>
      <xdr:row>1797</xdr:row>
      <xdr:rowOff>85320</xdr:rowOff>
    </xdr:to>
    <xdr:sp macro="" textlink="">
      <xdr:nvSpPr>
        <xdr:cNvPr id="6445" name="Line 1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/>
      </xdr:nvSpPr>
      <xdr:spPr>
        <a:xfrm flipV="1">
          <a:off x="4865760" y="298600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157320</xdr:colOff>
      <xdr:row>1798</xdr:row>
      <xdr:rowOff>142920</xdr:rowOff>
    </xdr:from>
    <xdr:to>
      <xdr:col>3</xdr:col>
      <xdr:colOff>621360</xdr:colOff>
      <xdr:row>1799</xdr:row>
      <xdr:rowOff>86400</xdr:rowOff>
    </xdr:to>
    <xdr:sp macro="" textlink="">
      <xdr:nvSpPr>
        <xdr:cNvPr id="6446" name="Line 1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/>
      </xdr:nvSpPr>
      <xdr:spPr>
        <a:xfrm flipV="1">
          <a:off x="4094640" y="29892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121320</xdr:colOff>
      <xdr:row>1797</xdr:row>
      <xdr:rowOff>142200</xdr:rowOff>
    </xdr:from>
    <xdr:to>
      <xdr:col>3</xdr:col>
      <xdr:colOff>585360</xdr:colOff>
      <xdr:row>1798</xdr:row>
      <xdr:rowOff>86040</xdr:rowOff>
    </xdr:to>
    <xdr:sp macro="" textlink="">
      <xdr:nvSpPr>
        <xdr:cNvPr id="6447" name="Line 1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/>
      </xdr:nvSpPr>
      <xdr:spPr>
        <a:xfrm flipV="1">
          <a:off x="4058640" y="298763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51840</xdr:colOff>
      <xdr:row>1803</xdr:row>
      <xdr:rowOff>144720</xdr:rowOff>
    </xdr:from>
    <xdr:to>
      <xdr:col>4</xdr:col>
      <xdr:colOff>515880</xdr:colOff>
      <xdr:row>1804</xdr:row>
      <xdr:rowOff>88560</xdr:rowOff>
    </xdr:to>
    <xdr:sp macro="" textlink="">
      <xdr:nvSpPr>
        <xdr:cNvPr id="6448" name="Line 1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/>
      </xdr:nvSpPr>
      <xdr:spPr>
        <a:xfrm flipV="1">
          <a:off x="4865760" y="299741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51840</xdr:colOff>
      <xdr:row>1802</xdr:row>
      <xdr:rowOff>144720</xdr:rowOff>
    </xdr:from>
    <xdr:to>
      <xdr:col>4</xdr:col>
      <xdr:colOff>515880</xdr:colOff>
      <xdr:row>1803</xdr:row>
      <xdr:rowOff>88200</xdr:rowOff>
    </xdr:to>
    <xdr:sp macro="" textlink="">
      <xdr:nvSpPr>
        <xdr:cNvPr id="6449" name="Line 1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/>
      </xdr:nvSpPr>
      <xdr:spPr>
        <a:xfrm flipV="1">
          <a:off x="4865760" y="299578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161640</xdr:colOff>
      <xdr:row>1801</xdr:row>
      <xdr:rowOff>144000</xdr:rowOff>
    </xdr:from>
    <xdr:to>
      <xdr:col>8</xdr:col>
      <xdr:colOff>625680</xdr:colOff>
      <xdr:row>1802</xdr:row>
      <xdr:rowOff>87840</xdr:rowOff>
    </xdr:to>
    <xdr:sp macro="" textlink="">
      <xdr:nvSpPr>
        <xdr:cNvPr id="6450" name="Line 1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/>
      </xdr:nvSpPr>
      <xdr:spPr>
        <a:xfrm flipV="1">
          <a:off x="7383240" y="299415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125640</xdr:colOff>
      <xdr:row>1800</xdr:row>
      <xdr:rowOff>143640</xdr:rowOff>
    </xdr:from>
    <xdr:to>
      <xdr:col>8</xdr:col>
      <xdr:colOff>589680</xdr:colOff>
      <xdr:row>1801</xdr:row>
      <xdr:rowOff>87120</xdr:rowOff>
    </xdr:to>
    <xdr:sp macro="" textlink="">
      <xdr:nvSpPr>
        <xdr:cNvPr id="6451" name="Line 1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/>
      </xdr:nvSpPr>
      <xdr:spPr>
        <a:xfrm flipV="1">
          <a:off x="7347240" y="299252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54000</xdr:colOff>
      <xdr:row>1799</xdr:row>
      <xdr:rowOff>142920</xdr:rowOff>
    </xdr:from>
    <xdr:to>
      <xdr:col>9</xdr:col>
      <xdr:colOff>518040</xdr:colOff>
      <xdr:row>1800</xdr:row>
      <xdr:rowOff>86760</xdr:rowOff>
    </xdr:to>
    <xdr:sp macro="" textlink="">
      <xdr:nvSpPr>
        <xdr:cNvPr id="6452" name="Line 1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/>
      </xdr:nvSpPr>
      <xdr:spPr>
        <a:xfrm flipV="1">
          <a:off x="8183880" y="299089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14400</xdr:colOff>
      <xdr:row>1869</xdr:row>
      <xdr:rowOff>153720</xdr:rowOff>
    </xdr:from>
    <xdr:to>
      <xdr:col>7</xdr:col>
      <xdr:colOff>478440</xdr:colOff>
      <xdr:row>1870</xdr:row>
      <xdr:rowOff>97200</xdr:rowOff>
    </xdr:to>
    <xdr:sp macro="" textlink="">
      <xdr:nvSpPr>
        <xdr:cNvPr id="6453" name="Line 1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/>
      </xdr:nvSpPr>
      <xdr:spPr>
        <a:xfrm flipV="1">
          <a:off x="6676560" y="310671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14400</xdr:colOff>
      <xdr:row>1868</xdr:row>
      <xdr:rowOff>153360</xdr:rowOff>
    </xdr:from>
    <xdr:to>
      <xdr:col>7</xdr:col>
      <xdr:colOff>478440</xdr:colOff>
      <xdr:row>1869</xdr:row>
      <xdr:rowOff>96840</xdr:rowOff>
    </xdr:to>
    <xdr:sp macro="" textlink="">
      <xdr:nvSpPr>
        <xdr:cNvPr id="6454" name="Line 1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/>
      </xdr:nvSpPr>
      <xdr:spPr>
        <a:xfrm flipV="1">
          <a:off x="6676560" y="310508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16560</xdr:colOff>
      <xdr:row>2077</xdr:row>
      <xdr:rowOff>7920</xdr:rowOff>
    </xdr:from>
    <xdr:to>
      <xdr:col>11</xdr:col>
      <xdr:colOff>38520</xdr:colOff>
      <xdr:row>2077</xdr:row>
      <xdr:rowOff>114120</xdr:rowOff>
    </xdr:to>
    <xdr:sp macro="" textlink="">
      <xdr:nvSpPr>
        <xdr:cNvPr id="6455" name="Line 1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/>
      </xdr:nvSpPr>
      <xdr:spPr>
        <a:xfrm flipV="1">
          <a:off x="8780040" y="34504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4560</xdr:colOff>
      <xdr:row>2079</xdr:row>
      <xdr:rowOff>9000</xdr:rowOff>
    </xdr:from>
    <xdr:to>
      <xdr:col>11</xdr:col>
      <xdr:colOff>2520</xdr:colOff>
      <xdr:row>2079</xdr:row>
      <xdr:rowOff>115200</xdr:rowOff>
    </xdr:to>
    <xdr:sp macro="" textlink="">
      <xdr:nvSpPr>
        <xdr:cNvPr id="6456" name="Line 1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/>
      </xdr:nvSpPr>
      <xdr:spPr>
        <a:xfrm flipV="1">
          <a:off x="8744040" y="345369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54000</xdr:colOff>
      <xdr:row>2082</xdr:row>
      <xdr:rowOff>10080</xdr:rowOff>
    </xdr:from>
    <xdr:to>
      <xdr:col>9</xdr:col>
      <xdr:colOff>518040</xdr:colOff>
      <xdr:row>2082</xdr:row>
      <xdr:rowOff>116280</xdr:rowOff>
    </xdr:to>
    <xdr:sp macro="" textlink="">
      <xdr:nvSpPr>
        <xdr:cNvPr id="6457" name="Line 1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/>
      </xdr:nvSpPr>
      <xdr:spPr>
        <a:xfrm flipV="1">
          <a:off x="8183880" y="345858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54000</xdr:colOff>
      <xdr:row>2086</xdr:row>
      <xdr:rowOff>11880</xdr:rowOff>
    </xdr:from>
    <xdr:to>
      <xdr:col>9</xdr:col>
      <xdr:colOff>518040</xdr:colOff>
      <xdr:row>2086</xdr:row>
      <xdr:rowOff>118080</xdr:rowOff>
    </xdr:to>
    <xdr:sp macro="" textlink="">
      <xdr:nvSpPr>
        <xdr:cNvPr id="6458" name="Line 1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/>
      </xdr:nvSpPr>
      <xdr:spPr>
        <a:xfrm flipV="1">
          <a:off x="8183880" y="346510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4560</xdr:colOff>
      <xdr:row>2094</xdr:row>
      <xdr:rowOff>15120</xdr:rowOff>
    </xdr:from>
    <xdr:to>
      <xdr:col>11</xdr:col>
      <xdr:colOff>2520</xdr:colOff>
      <xdr:row>2094</xdr:row>
      <xdr:rowOff>121320</xdr:rowOff>
    </xdr:to>
    <xdr:sp macro="" textlink="">
      <xdr:nvSpPr>
        <xdr:cNvPr id="6459" name="Line 1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/>
      </xdr:nvSpPr>
      <xdr:spPr>
        <a:xfrm flipV="1">
          <a:off x="8744040" y="34781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14400</xdr:colOff>
      <xdr:row>2286</xdr:row>
      <xdr:rowOff>155520</xdr:rowOff>
    </xdr:from>
    <xdr:to>
      <xdr:col>7</xdr:col>
      <xdr:colOff>478440</xdr:colOff>
      <xdr:row>2287</xdr:row>
      <xdr:rowOff>99360</xdr:rowOff>
    </xdr:to>
    <xdr:sp macro="" textlink="">
      <xdr:nvSpPr>
        <xdr:cNvPr id="6460" name="Line 1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/>
      </xdr:nvSpPr>
      <xdr:spPr>
        <a:xfrm flipV="1">
          <a:off x="6676560" y="380192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84240</xdr:colOff>
      <xdr:row>2288</xdr:row>
      <xdr:rowOff>156240</xdr:rowOff>
    </xdr:from>
    <xdr:to>
      <xdr:col>5</xdr:col>
      <xdr:colOff>548280</xdr:colOff>
      <xdr:row>2289</xdr:row>
      <xdr:rowOff>100080</xdr:rowOff>
    </xdr:to>
    <xdr:sp macro="" textlink="">
      <xdr:nvSpPr>
        <xdr:cNvPr id="6461" name="Line 1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/>
      </xdr:nvSpPr>
      <xdr:spPr>
        <a:xfrm flipV="1">
          <a:off x="5553360" y="380518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87840</xdr:colOff>
      <xdr:row>2290</xdr:row>
      <xdr:rowOff>157320</xdr:rowOff>
    </xdr:from>
    <xdr:to>
      <xdr:col>4</xdr:col>
      <xdr:colOff>551880</xdr:colOff>
      <xdr:row>2291</xdr:row>
      <xdr:rowOff>100800</xdr:rowOff>
    </xdr:to>
    <xdr:sp macro="" textlink="">
      <xdr:nvSpPr>
        <xdr:cNvPr id="6462" name="Line 1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/>
      </xdr:nvSpPr>
      <xdr:spPr>
        <a:xfrm flipV="1">
          <a:off x="4901760" y="380844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4</xdr:col>
      <xdr:colOff>87840</xdr:colOff>
      <xdr:row>2297</xdr:row>
      <xdr:rowOff>160200</xdr:rowOff>
    </xdr:from>
    <xdr:to>
      <xdr:col>4</xdr:col>
      <xdr:colOff>551880</xdr:colOff>
      <xdr:row>2298</xdr:row>
      <xdr:rowOff>104040</xdr:rowOff>
    </xdr:to>
    <xdr:sp macro="" textlink="">
      <xdr:nvSpPr>
        <xdr:cNvPr id="6463" name="Line 1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/>
      </xdr:nvSpPr>
      <xdr:spPr>
        <a:xfrm flipV="1">
          <a:off x="4901760" y="381985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48240</xdr:colOff>
      <xdr:row>2295</xdr:row>
      <xdr:rowOff>13320</xdr:rowOff>
    </xdr:from>
    <xdr:to>
      <xdr:col>5</xdr:col>
      <xdr:colOff>512280</xdr:colOff>
      <xdr:row>2295</xdr:row>
      <xdr:rowOff>119520</xdr:rowOff>
    </xdr:to>
    <xdr:sp macro="" textlink="">
      <xdr:nvSpPr>
        <xdr:cNvPr id="6464" name="Line 1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/>
      </xdr:nvSpPr>
      <xdr:spPr>
        <a:xfrm flipV="1">
          <a:off x="5517360" y="38151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48240</xdr:colOff>
      <xdr:row>2293</xdr:row>
      <xdr:rowOff>158400</xdr:rowOff>
    </xdr:from>
    <xdr:to>
      <xdr:col>5</xdr:col>
      <xdr:colOff>512280</xdr:colOff>
      <xdr:row>2294</xdr:row>
      <xdr:rowOff>102240</xdr:rowOff>
    </xdr:to>
    <xdr:sp macro="" textlink="">
      <xdr:nvSpPr>
        <xdr:cNvPr id="6465" name="Line 1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/>
      </xdr:nvSpPr>
      <xdr:spPr>
        <a:xfrm flipV="1">
          <a:off x="5517360" y="3813336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50400</xdr:colOff>
      <xdr:row>2289</xdr:row>
      <xdr:rowOff>156960</xdr:rowOff>
    </xdr:from>
    <xdr:to>
      <xdr:col>8</xdr:col>
      <xdr:colOff>90</xdr:colOff>
      <xdr:row>2290</xdr:row>
      <xdr:rowOff>100440</xdr:rowOff>
    </xdr:to>
    <xdr:sp macro="" textlink="">
      <xdr:nvSpPr>
        <xdr:cNvPr id="6466" name="Line 1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/>
      </xdr:nvSpPr>
      <xdr:spPr>
        <a:xfrm flipV="1">
          <a:off x="6712560" y="380681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197640</xdr:colOff>
      <xdr:row>2296</xdr:row>
      <xdr:rowOff>159840</xdr:rowOff>
    </xdr:from>
    <xdr:to>
      <xdr:col>8</xdr:col>
      <xdr:colOff>661680</xdr:colOff>
      <xdr:row>2297</xdr:row>
      <xdr:rowOff>103320</xdr:rowOff>
    </xdr:to>
    <xdr:sp macro="" textlink="">
      <xdr:nvSpPr>
        <xdr:cNvPr id="6467" name="Line 1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/>
      </xdr:nvSpPr>
      <xdr:spPr>
        <a:xfrm flipV="1">
          <a:off x="7419240" y="381822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161640</xdr:colOff>
      <xdr:row>2295</xdr:row>
      <xdr:rowOff>159480</xdr:rowOff>
    </xdr:from>
    <xdr:to>
      <xdr:col>8</xdr:col>
      <xdr:colOff>625680</xdr:colOff>
      <xdr:row>2296</xdr:row>
      <xdr:rowOff>103320</xdr:rowOff>
    </xdr:to>
    <xdr:sp macro="" textlink="">
      <xdr:nvSpPr>
        <xdr:cNvPr id="6468" name="Line 1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/>
      </xdr:nvSpPr>
      <xdr:spPr>
        <a:xfrm flipV="1">
          <a:off x="7383240" y="381659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48240</xdr:colOff>
      <xdr:row>2315</xdr:row>
      <xdr:rowOff>161640</xdr:rowOff>
    </xdr:from>
    <xdr:to>
      <xdr:col>5</xdr:col>
      <xdr:colOff>512280</xdr:colOff>
      <xdr:row>2316</xdr:row>
      <xdr:rowOff>105120</xdr:rowOff>
    </xdr:to>
    <xdr:sp macro="" textlink="">
      <xdr:nvSpPr>
        <xdr:cNvPr id="6469" name="Line 1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/>
      </xdr:nvSpPr>
      <xdr:spPr>
        <a:xfrm flipV="1">
          <a:off x="5517360" y="384977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16560</xdr:colOff>
      <xdr:row>2318</xdr:row>
      <xdr:rowOff>0</xdr:rowOff>
    </xdr:from>
    <xdr:to>
      <xdr:col>11</xdr:col>
      <xdr:colOff>38520</xdr:colOff>
      <xdr:row>2318</xdr:row>
      <xdr:rowOff>106200</xdr:rowOff>
    </xdr:to>
    <xdr:sp macro="" textlink="">
      <xdr:nvSpPr>
        <xdr:cNvPr id="6470" name="Line 1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/>
      </xdr:nvSpPr>
      <xdr:spPr>
        <a:xfrm flipV="1">
          <a:off x="8780040" y="3853033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16560</xdr:colOff>
      <xdr:row>2342</xdr:row>
      <xdr:rowOff>3960</xdr:rowOff>
    </xdr:from>
    <xdr:to>
      <xdr:col>11</xdr:col>
      <xdr:colOff>38520</xdr:colOff>
      <xdr:row>2342</xdr:row>
      <xdr:rowOff>110160</xdr:rowOff>
    </xdr:to>
    <xdr:sp macro="" textlink="">
      <xdr:nvSpPr>
        <xdr:cNvPr id="6471" name="Line 1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/>
      </xdr:nvSpPr>
      <xdr:spPr>
        <a:xfrm flipV="1">
          <a:off x="8780040" y="3892726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161640</xdr:colOff>
      <xdr:row>2336</xdr:row>
      <xdr:rowOff>1080</xdr:rowOff>
    </xdr:from>
    <xdr:to>
      <xdr:col>8</xdr:col>
      <xdr:colOff>625680</xdr:colOff>
      <xdr:row>2336</xdr:row>
      <xdr:rowOff>107280</xdr:rowOff>
    </xdr:to>
    <xdr:sp macro="" textlink="">
      <xdr:nvSpPr>
        <xdr:cNvPr id="6472" name="Line 1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/>
      </xdr:nvSpPr>
      <xdr:spPr>
        <a:xfrm flipV="1">
          <a:off x="7383240" y="38829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161640</xdr:colOff>
      <xdr:row>2339</xdr:row>
      <xdr:rowOff>2520</xdr:rowOff>
    </xdr:from>
    <xdr:to>
      <xdr:col>8</xdr:col>
      <xdr:colOff>625680</xdr:colOff>
      <xdr:row>2339</xdr:row>
      <xdr:rowOff>108720</xdr:rowOff>
    </xdr:to>
    <xdr:sp macro="" textlink="">
      <xdr:nvSpPr>
        <xdr:cNvPr id="6473" name="Line 1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/>
      </xdr:nvSpPr>
      <xdr:spPr>
        <a:xfrm flipV="1">
          <a:off x="7383240" y="38878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50400</xdr:colOff>
      <xdr:row>2448</xdr:row>
      <xdr:rowOff>159840</xdr:rowOff>
    </xdr:from>
    <xdr:to>
      <xdr:col>8</xdr:col>
      <xdr:colOff>90</xdr:colOff>
      <xdr:row>2449</xdr:row>
      <xdr:rowOff>103320</xdr:rowOff>
    </xdr:to>
    <xdr:sp macro="" textlink="">
      <xdr:nvSpPr>
        <xdr:cNvPr id="6474" name="Line 1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/>
      </xdr:nvSpPr>
      <xdr:spPr>
        <a:xfrm flipV="1">
          <a:off x="6712560" y="407172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50400</xdr:colOff>
      <xdr:row>2449</xdr:row>
      <xdr:rowOff>160200</xdr:rowOff>
    </xdr:from>
    <xdr:to>
      <xdr:col>8</xdr:col>
      <xdr:colOff>90</xdr:colOff>
      <xdr:row>2450</xdr:row>
      <xdr:rowOff>104040</xdr:rowOff>
    </xdr:to>
    <xdr:sp macro="" textlink="">
      <xdr:nvSpPr>
        <xdr:cNvPr id="6475" name="Line 1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/>
      </xdr:nvSpPr>
      <xdr:spPr>
        <a:xfrm flipV="1">
          <a:off x="6712560" y="4073360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48240</xdr:colOff>
      <xdr:row>2451</xdr:row>
      <xdr:rowOff>161280</xdr:rowOff>
    </xdr:from>
    <xdr:to>
      <xdr:col>5</xdr:col>
      <xdr:colOff>512280</xdr:colOff>
      <xdr:row>2452</xdr:row>
      <xdr:rowOff>104760</xdr:rowOff>
    </xdr:to>
    <xdr:sp macro="" textlink="">
      <xdr:nvSpPr>
        <xdr:cNvPr id="6476" name="Line 1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/>
      </xdr:nvSpPr>
      <xdr:spPr>
        <a:xfrm flipV="1">
          <a:off x="5517360" y="407662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197640</xdr:colOff>
      <xdr:row>2454</xdr:row>
      <xdr:rowOff>75</xdr:rowOff>
    </xdr:from>
    <xdr:to>
      <xdr:col>8</xdr:col>
      <xdr:colOff>661680</xdr:colOff>
      <xdr:row>2454</xdr:row>
      <xdr:rowOff>105480</xdr:rowOff>
    </xdr:to>
    <xdr:sp macro="" textlink="">
      <xdr:nvSpPr>
        <xdr:cNvPr id="6477" name="Line 1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/>
      </xdr:nvSpPr>
      <xdr:spPr>
        <a:xfrm flipV="1">
          <a:off x="7419240" y="4079880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16560</xdr:colOff>
      <xdr:row>2495</xdr:row>
      <xdr:rowOff>3600</xdr:rowOff>
    </xdr:from>
    <xdr:to>
      <xdr:col>11</xdr:col>
      <xdr:colOff>38520</xdr:colOff>
      <xdr:row>2495</xdr:row>
      <xdr:rowOff>109800</xdr:rowOff>
    </xdr:to>
    <xdr:sp macro="" textlink="">
      <xdr:nvSpPr>
        <xdr:cNvPr id="6478" name="Line 1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/>
      </xdr:nvSpPr>
      <xdr:spPr>
        <a:xfrm flipV="1">
          <a:off x="8780040" y="4147855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50400</xdr:colOff>
      <xdr:row>2601</xdr:row>
      <xdr:rowOff>153360</xdr:rowOff>
    </xdr:from>
    <xdr:to>
      <xdr:col>8</xdr:col>
      <xdr:colOff>90</xdr:colOff>
      <xdr:row>2602</xdr:row>
      <xdr:rowOff>96840</xdr:rowOff>
    </xdr:to>
    <xdr:sp macro="" textlink="">
      <xdr:nvSpPr>
        <xdr:cNvPr id="6479" name="Line 1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/>
      </xdr:nvSpPr>
      <xdr:spPr>
        <a:xfrm flipV="1">
          <a:off x="6712560" y="4327437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54000</xdr:colOff>
      <xdr:row>2603</xdr:row>
      <xdr:rowOff>154080</xdr:rowOff>
    </xdr:from>
    <xdr:to>
      <xdr:col>9</xdr:col>
      <xdr:colOff>518040</xdr:colOff>
      <xdr:row>2604</xdr:row>
      <xdr:rowOff>97560</xdr:rowOff>
    </xdr:to>
    <xdr:sp macro="" textlink="">
      <xdr:nvSpPr>
        <xdr:cNvPr id="6480" name="Line 1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/>
      </xdr:nvSpPr>
      <xdr:spPr>
        <a:xfrm flipV="1">
          <a:off x="8183880" y="433069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4560</xdr:colOff>
      <xdr:row>2602</xdr:row>
      <xdr:rowOff>153360</xdr:rowOff>
    </xdr:from>
    <xdr:to>
      <xdr:col>11</xdr:col>
      <xdr:colOff>2520</xdr:colOff>
      <xdr:row>2603</xdr:row>
      <xdr:rowOff>97200</xdr:rowOff>
    </xdr:to>
    <xdr:sp macro="" textlink="">
      <xdr:nvSpPr>
        <xdr:cNvPr id="6481" name="Line 1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/>
      </xdr:nvSpPr>
      <xdr:spPr>
        <a:xfrm flipV="1">
          <a:off x="8744040" y="432906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54000</xdr:colOff>
      <xdr:row>2606</xdr:row>
      <xdr:rowOff>155160</xdr:rowOff>
    </xdr:from>
    <xdr:to>
      <xdr:col>9</xdr:col>
      <xdr:colOff>518040</xdr:colOff>
      <xdr:row>2607</xdr:row>
      <xdr:rowOff>99000</xdr:rowOff>
    </xdr:to>
    <xdr:sp macro="" textlink="">
      <xdr:nvSpPr>
        <xdr:cNvPr id="6482" name="Line 1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/>
      </xdr:nvSpPr>
      <xdr:spPr>
        <a:xfrm flipV="1">
          <a:off x="8183880" y="433558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14400</xdr:colOff>
      <xdr:row>2621</xdr:row>
      <xdr:rowOff>155520</xdr:rowOff>
    </xdr:from>
    <xdr:to>
      <xdr:col>7</xdr:col>
      <xdr:colOff>478440</xdr:colOff>
      <xdr:row>2622</xdr:row>
      <xdr:rowOff>99000</xdr:rowOff>
    </xdr:to>
    <xdr:sp macro="" textlink="">
      <xdr:nvSpPr>
        <xdr:cNvPr id="6483" name="Line 1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/>
      </xdr:nvSpPr>
      <xdr:spPr>
        <a:xfrm flipV="1">
          <a:off x="6676560" y="4360611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16560</xdr:colOff>
      <xdr:row>2626</xdr:row>
      <xdr:rowOff>157680</xdr:rowOff>
    </xdr:from>
    <xdr:to>
      <xdr:col>11</xdr:col>
      <xdr:colOff>38520</xdr:colOff>
      <xdr:row>2627</xdr:row>
      <xdr:rowOff>101160</xdr:rowOff>
    </xdr:to>
    <xdr:sp macro="" textlink="">
      <xdr:nvSpPr>
        <xdr:cNvPr id="6484" name="Line 1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/>
      </xdr:nvSpPr>
      <xdr:spPr>
        <a:xfrm flipV="1">
          <a:off x="8780040" y="4368762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16560</xdr:colOff>
      <xdr:row>2644</xdr:row>
      <xdr:rowOff>158760</xdr:rowOff>
    </xdr:from>
    <xdr:to>
      <xdr:col>11</xdr:col>
      <xdr:colOff>38520</xdr:colOff>
      <xdr:row>2645</xdr:row>
      <xdr:rowOff>102240</xdr:rowOff>
    </xdr:to>
    <xdr:sp macro="" textlink="">
      <xdr:nvSpPr>
        <xdr:cNvPr id="6485" name="Line 1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/>
      </xdr:nvSpPr>
      <xdr:spPr>
        <a:xfrm flipV="1">
          <a:off x="8780040" y="4398674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16560</xdr:colOff>
      <xdr:row>2643</xdr:row>
      <xdr:rowOff>158040</xdr:rowOff>
    </xdr:from>
    <xdr:to>
      <xdr:col>11</xdr:col>
      <xdr:colOff>38520</xdr:colOff>
      <xdr:row>2644</xdr:row>
      <xdr:rowOff>101880</xdr:rowOff>
    </xdr:to>
    <xdr:sp macro="" textlink="">
      <xdr:nvSpPr>
        <xdr:cNvPr id="6486" name="Line 1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/>
      </xdr:nvSpPr>
      <xdr:spPr>
        <a:xfrm flipV="1">
          <a:off x="8780040" y="4397043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50400</xdr:colOff>
      <xdr:row>2739</xdr:row>
      <xdr:rowOff>159840</xdr:rowOff>
    </xdr:from>
    <xdr:to>
      <xdr:col>8</xdr:col>
      <xdr:colOff>90</xdr:colOff>
      <xdr:row>2740</xdr:row>
      <xdr:rowOff>103680</xdr:rowOff>
    </xdr:to>
    <xdr:sp macro="" textlink="">
      <xdr:nvSpPr>
        <xdr:cNvPr id="6487" name="Line 1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/>
      </xdr:nvSpPr>
      <xdr:spPr>
        <a:xfrm flipV="1">
          <a:off x="6712560" y="455696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16560</xdr:colOff>
      <xdr:row>2751</xdr:row>
      <xdr:rowOff>2160</xdr:rowOff>
    </xdr:from>
    <xdr:to>
      <xdr:col>11</xdr:col>
      <xdr:colOff>38520</xdr:colOff>
      <xdr:row>2751</xdr:row>
      <xdr:rowOff>108360</xdr:rowOff>
    </xdr:to>
    <xdr:sp macro="" textlink="">
      <xdr:nvSpPr>
        <xdr:cNvPr id="6488" name="Line 1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/>
      </xdr:nvSpPr>
      <xdr:spPr>
        <a:xfrm flipV="1">
          <a:off x="8780040" y="457489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16560</xdr:colOff>
      <xdr:row>2750</xdr:row>
      <xdr:rowOff>1800</xdr:rowOff>
    </xdr:from>
    <xdr:to>
      <xdr:col>11</xdr:col>
      <xdr:colOff>38520</xdr:colOff>
      <xdr:row>2750</xdr:row>
      <xdr:rowOff>108000</xdr:rowOff>
    </xdr:to>
    <xdr:sp macro="" textlink="">
      <xdr:nvSpPr>
        <xdr:cNvPr id="6489" name="Line 1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/>
      </xdr:nvSpPr>
      <xdr:spPr>
        <a:xfrm flipV="1">
          <a:off x="8780040" y="457326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46800</xdr:colOff>
      <xdr:row>2856</xdr:row>
      <xdr:rowOff>14760</xdr:rowOff>
    </xdr:from>
    <xdr:to>
      <xdr:col>6</xdr:col>
      <xdr:colOff>501315</xdr:colOff>
      <xdr:row>2856</xdr:row>
      <xdr:rowOff>120960</xdr:rowOff>
    </xdr:to>
    <xdr:sp macro="" textlink="">
      <xdr:nvSpPr>
        <xdr:cNvPr id="6490" name="Line 1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/>
      </xdr:nvSpPr>
      <xdr:spPr>
        <a:xfrm flipV="1">
          <a:off x="6149520" y="474891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10800</xdr:colOff>
      <xdr:row>2859</xdr:row>
      <xdr:rowOff>16200</xdr:rowOff>
    </xdr:from>
    <xdr:to>
      <xdr:col>6</xdr:col>
      <xdr:colOff>474840</xdr:colOff>
      <xdr:row>2859</xdr:row>
      <xdr:rowOff>122400</xdr:rowOff>
    </xdr:to>
    <xdr:sp macro="" textlink="">
      <xdr:nvSpPr>
        <xdr:cNvPr id="6491" name="Line 1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/>
      </xdr:nvSpPr>
      <xdr:spPr>
        <a:xfrm flipV="1">
          <a:off x="6113520" y="475380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14400</xdr:colOff>
      <xdr:row>2860</xdr:row>
      <xdr:rowOff>16560</xdr:rowOff>
    </xdr:from>
    <xdr:to>
      <xdr:col>7</xdr:col>
      <xdr:colOff>478440</xdr:colOff>
      <xdr:row>2860</xdr:row>
      <xdr:rowOff>122760</xdr:rowOff>
    </xdr:to>
    <xdr:sp macro="" textlink="">
      <xdr:nvSpPr>
        <xdr:cNvPr id="6492" name="Line 1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/>
      </xdr:nvSpPr>
      <xdr:spPr>
        <a:xfrm flipV="1">
          <a:off x="6676560" y="47554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16560</xdr:colOff>
      <xdr:row>2857</xdr:row>
      <xdr:rowOff>15120</xdr:rowOff>
    </xdr:from>
    <xdr:to>
      <xdr:col>11</xdr:col>
      <xdr:colOff>38520</xdr:colOff>
      <xdr:row>2857</xdr:row>
      <xdr:rowOff>121320</xdr:rowOff>
    </xdr:to>
    <xdr:sp macro="" textlink="">
      <xdr:nvSpPr>
        <xdr:cNvPr id="6493" name="Line 1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/>
      </xdr:nvSpPr>
      <xdr:spPr>
        <a:xfrm flipV="1">
          <a:off x="8780040" y="475054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16560</xdr:colOff>
      <xdr:row>2867</xdr:row>
      <xdr:rowOff>19440</xdr:rowOff>
    </xdr:from>
    <xdr:to>
      <xdr:col>11</xdr:col>
      <xdr:colOff>38520</xdr:colOff>
      <xdr:row>2867</xdr:row>
      <xdr:rowOff>125640</xdr:rowOff>
    </xdr:to>
    <xdr:sp macro="" textlink="">
      <xdr:nvSpPr>
        <xdr:cNvPr id="6494" name="Line 1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/>
      </xdr:nvSpPr>
      <xdr:spPr>
        <a:xfrm flipV="1">
          <a:off x="8780040" y="476684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16560</xdr:colOff>
      <xdr:row>2866</xdr:row>
      <xdr:rowOff>19080</xdr:rowOff>
    </xdr:from>
    <xdr:to>
      <xdr:col>11</xdr:col>
      <xdr:colOff>38520</xdr:colOff>
      <xdr:row>2866</xdr:row>
      <xdr:rowOff>125280</xdr:rowOff>
    </xdr:to>
    <xdr:sp macro="" textlink="">
      <xdr:nvSpPr>
        <xdr:cNvPr id="6495" name="Line 1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/>
      </xdr:nvSpPr>
      <xdr:spPr>
        <a:xfrm flipV="1">
          <a:off x="8780040" y="4765215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4560</xdr:colOff>
      <xdr:row>3028</xdr:row>
      <xdr:rowOff>29160</xdr:rowOff>
    </xdr:from>
    <xdr:to>
      <xdr:col>11</xdr:col>
      <xdr:colOff>2520</xdr:colOff>
      <xdr:row>3028</xdr:row>
      <xdr:rowOff>135360</xdr:rowOff>
    </xdr:to>
    <xdr:sp macro="" textlink="">
      <xdr:nvSpPr>
        <xdr:cNvPr id="6496" name="Line 1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/>
      </xdr:nvSpPr>
      <xdr:spPr>
        <a:xfrm flipV="1">
          <a:off x="8744040" y="503443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161640</xdr:colOff>
      <xdr:row>3238</xdr:row>
      <xdr:rowOff>41040</xdr:rowOff>
    </xdr:from>
    <xdr:to>
      <xdr:col>8</xdr:col>
      <xdr:colOff>625680</xdr:colOff>
      <xdr:row>3238</xdr:row>
      <xdr:rowOff>147240</xdr:rowOff>
    </xdr:to>
    <xdr:sp macro="" textlink="">
      <xdr:nvSpPr>
        <xdr:cNvPr id="6497" name="Line 1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/>
      </xdr:nvSpPr>
      <xdr:spPr>
        <a:xfrm flipV="1">
          <a:off x="7383240" y="538362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50400</xdr:colOff>
      <xdr:row>3239</xdr:row>
      <xdr:rowOff>41400</xdr:rowOff>
    </xdr:from>
    <xdr:to>
      <xdr:col>8</xdr:col>
      <xdr:colOff>90</xdr:colOff>
      <xdr:row>3239</xdr:row>
      <xdr:rowOff>147600</xdr:rowOff>
    </xdr:to>
    <xdr:sp macro="" textlink="">
      <xdr:nvSpPr>
        <xdr:cNvPr id="6498" name="Line 1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/>
      </xdr:nvSpPr>
      <xdr:spPr>
        <a:xfrm flipV="1">
          <a:off x="6712560" y="5385258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10800</xdr:colOff>
      <xdr:row>3241</xdr:row>
      <xdr:rowOff>42480</xdr:rowOff>
    </xdr:from>
    <xdr:to>
      <xdr:col>6</xdr:col>
      <xdr:colOff>474840</xdr:colOff>
      <xdr:row>3241</xdr:row>
      <xdr:rowOff>148680</xdr:rowOff>
    </xdr:to>
    <xdr:sp macro="" textlink="">
      <xdr:nvSpPr>
        <xdr:cNvPr id="6499" name="Line 1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/>
      </xdr:nvSpPr>
      <xdr:spPr>
        <a:xfrm flipV="1">
          <a:off x="6113520" y="538851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6</xdr:col>
      <xdr:colOff>10800</xdr:colOff>
      <xdr:row>3244</xdr:row>
      <xdr:rowOff>43920</xdr:rowOff>
    </xdr:from>
    <xdr:to>
      <xdr:col>6</xdr:col>
      <xdr:colOff>474840</xdr:colOff>
      <xdr:row>3244</xdr:row>
      <xdr:rowOff>150120</xdr:rowOff>
    </xdr:to>
    <xdr:sp macro="" textlink="">
      <xdr:nvSpPr>
        <xdr:cNvPr id="6500" name="Line 1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/>
      </xdr:nvSpPr>
      <xdr:spPr>
        <a:xfrm flipV="1">
          <a:off x="6113520" y="53934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5</xdr:col>
      <xdr:colOff>48240</xdr:colOff>
      <xdr:row>3247</xdr:row>
      <xdr:rowOff>45000</xdr:rowOff>
    </xdr:from>
    <xdr:to>
      <xdr:col>5</xdr:col>
      <xdr:colOff>512280</xdr:colOff>
      <xdr:row>3247</xdr:row>
      <xdr:rowOff>151200</xdr:rowOff>
    </xdr:to>
    <xdr:sp macro="" textlink="">
      <xdr:nvSpPr>
        <xdr:cNvPr id="6501" name="Line 1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/>
      </xdr:nvSpPr>
      <xdr:spPr>
        <a:xfrm flipV="1">
          <a:off x="5517360" y="539829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157320</xdr:colOff>
      <xdr:row>3246</xdr:row>
      <xdr:rowOff>44280</xdr:rowOff>
    </xdr:from>
    <xdr:to>
      <xdr:col>3</xdr:col>
      <xdr:colOff>621360</xdr:colOff>
      <xdr:row>3246</xdr:row>
      <xdr:rowOff>150480</xdr:rowOff>
    </xdr:to>
    <xdr:sp macro="" textlink="">
      <xdr:nvSpPr>
        <xdr:cNvPr id="6502" name="Line 1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/>
      </xdr:nvSpPr>
      <xdr:spPr>
        <a:xfrm flipV="1">
          <a:off x="4094640" y="5396666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157320</xdr:colOff>
      <xdr:row>3245</xdr:row>
      <xdr:rowOff>44280</xdr:rowOff>
    </xdr:from>
    <xdr:to>
      <xdr:col>3</xdr:col>
      <xdr:colOff>621360</xdr:colOff>
      <xdr:row>3245</xdr:row>
      <xdr:rowOff>150480</xdr:rowOff>
    </xdr:to>
    <xdr:sp macro="" textlink="">
      <xdr:nvSpPr>
        <xdr:cNvPr id="6503" name="Line 1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/>
      </xdr:nvSpPr>
      <xdr:spPr>
        <a:xfrm flipV="1">
          <a:off x="4094640" y="5395039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9</xdr:col>
      <xdr:colOff>90000</xdr:colOff>
      <xdr:row>4044</xdr:row>
      <xdr:rowOff>7200</xdr:rowOff>
    </xdr:from>
    <xdr:to>
      <xdr:col>9</xdr:col>
      <xdr:colOff>554040</xdr:colOff>
      <xdr:row>4044</xdr:row>
      <xdr:rowOff>113400</xdr:rowOff>
    </xdr:to>
    <xdr:sp macro="" textlink="">
      <xdr:nvSpPr>
        <xdr:cNvPr id="6504" name="Line 1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/>
      </xdr:nvSpPr>
      <xdr:spPr>
        <a:xfrm flipV="1">
          <a:off x="8219880" y="67243140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161640</xdr:colOff>
      <xdr:row>4385</xdr:row>
      <xdr:rowOff>8280</xdr:rowOff>
    </xdr:from>
    <xdr:to>
      <xdr:col>8</xdr:col>
      <xdr:colOff>625680</xdr:colOff>
      <xdr:row>4385</xdr:row>
      <xdr:rowOff>114480</xdr:rowOff>
    </xdr:to>
    <xdr:sp macro="" textlink="">
      <xdr:nvSpPr>
        <xdr:cNvPr id="6505" name="Line 1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/>
      </xdr:nvSpPr>
      <xdr:spPr>
        <a:xfrm flipV="1">
          <a:off x="7383240" y="72914796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8</xdr:col>
      <xdr:colOff>197640</xdr:colOff>
      <xdr:row>4542</xdr:row>
      <xdr:rowOff>140040</xdr:rowOff>
    </xdr:from>
    <xdr:to>
      <xdr:col>8</xdr:col>
      <xdr:colOff>661680</xdr:colOff>
      <xdr:row>4543</xdr:row>
      <xdr:rowOff>83520</xdr:rowOff>
    </xdr:to>
    <xdr:sp macro="" textlink="">
      <xdr:nvSpPr>
        <xdr:cNvPr id="6506" name="Line 1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/>
      </xdr:nvSpPr>
      <xdr:spPr>
        <a:xfrm flipV="1">
          <a:off x="7419240" y="755763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4560</xdr:colOff>
      <xdr:row>4803</xdr:row>
      <xdr:rowOff>53280</xdr:rowOff>
    </xdr:from>
    <xdr:to>
      <xdr:col>11</xdr:col>
      <xdr:colOff>2520</xdr:colOff>
      <xdr:row>4803</xdr:row>
      <xdr:rowOff>159480</xdr:rowOff>
    </xdr:to>
    <xdr:sp macro="" textlink="">
      <xdr:nvSpPr>
        <xdr:cNvPr id="6507" name="Line 1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/>
      </xdr:nvSpPr>
      <xdr:spPr>
        <a:xfrm flipV="1">
          <a:off x="8744040" y="79881084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193320</xdr:colOff>
      <xdr:row>6729</xdr:row>
      <xdr:rowOff>7920</xdr:rowOff>
    </xdr:from>
    <xdr:to>
      <xdr:col>3</xdr:col>
      <xdr:colOff>657360</xdr:colOff>
      <xdr:row>6729</xdr:row>
      <xdr:rowOff>114120</xdr:rowOff>
    </xdr:to>
    <xdr:sp macro="" textlink="">
      <xdr:nvSpPr>
        <xdr:cNvPr id="6508" name="Line 1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/>
      </xdr:nvSpPr>
      <xdr:spPr>
        <a:xfrm flipV="1">
          <a:off x="4130640" y="111910572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14400</xdr:colOff>
      <xdr:row>7183</xdr:row>
      <xdr:rowOff>154080</xdr:rowOff>
    </xdr:from>
    <xdr:to>
      <xdr:col>7</xdr:col>
      <xdr:colOff>478440</xdr:colOff>
      <xdr:row>7184</xdr:row>
      <xdr:rowOff>97560</xdr:rowOff>
    </xdr:to>
    <xdr:sp macro="" textlink="">
      <xdr:nvSpPr>
        <xdr:cNvPr id="6509" name="Line 1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/>
      </xdr:nvSpPr>
      <xdr:spPr>
        <a:xfrm flipV="1">
          <a:off x="6676560" y="1195683480"/>
          <a:ext cx="464040" cy="106200"/>
        </a:xfrm>
        <a:prstGeom prst="line">
          <a:avLst/>
        </a:prstGeom>
        <a:ln w="18000">
          <a:solidFill>
            <a:srgbClr val="FF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8507"/>
  <sheetViews>
    <sheetView tabSelected="1" topLeftCell="B1" zoomScaleNormal="100" workbookViewId="0">
      <selection activeCell="O2574" sqref="O2574"/>
    </sheetView>
  </sheetViews>
  <sheetFormatPr defaultRowHeight="12.75" x14ac:dyDescent="0.2"/>
  <cols>
    <col min="1" max="1" width="4" customWidth="1"/>
    <col min="2" max="2" width="37.1640625" customWidth="1"/>
    <col min="3" max="3" width="21" customWidth="1"/>
    <col min="4" max="4" width="13.83203125" customWidth="1"/>
    <col min="5" max="5" width="10.33203125" customWidth="1"/>
    <col min="6" max="6" width="10" customWidth="1"/>
    <col min="7" max="8" width="8.83203125" customWidth="1"/>
    <col min="9" max="9" width="14.33203125" customWidth="1"/>
    <col min="10" max="10" width="10" customWidth="1"/>
    <col min="11" max="11" width="7" customWidth="1"/>
    <col min="12" max="12" width="6" customWidth="1"/>
    <col min="13" max="13" width="12.83203125" customWidth="1"/>
    <col min="14" max="1025" width="8.6640625" customWidth="1"/>
  </cols>
  <sheetData>
    <row r="1" spans="1:12" ht="12.75" customHeight="1" x14ac:dyDescent="0.2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s="1" customFormat="1" ht="12.75" customHeight="1" x14ac:dyDescent="0.2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2" ht="22.5" x14ac:dyDescent="0.2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4" t="s">
        <v>13</v>
      </c>
    </row>
    <row r="4" spans="1:12" x14ac:dyDescent="0.2">
      <c r="A4" s="5" t="s">
        <v>14</v>
      </c>
      <c r="B4" s="6" t="s">
        <v>15</v>
      </c>
      <c r="C4" s="7" t="s">
        <v>16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9">
        <v>0</v>
      </c>
    </row>
    <row r="5" spans="1:12" x14ac:dyDescent="0.2">
      <c r="A5" s="5" t="s">
        <v>17</v>
      </c>
      <c r="B5" s="10" t="s">
        <v>18</v>
      </c>
      <c r="C5" s="10" t="s">
        <v>19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9">
        <v>0</v>
      </c>
    </row>
    <row r="6" spans="1:12" x14ac:dyDescent="0.2">
      <c r="A6" s="5" t="s">
        <v>20</v>
      </c>
      <c r="B6" s="11"/>
      <c r="C6" s="11"/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9">
        <v>0</v>
      </c>
    </row>
    <row r="7" spans="1:12" ht="13.35" customHeight="1" x14ac:dyDescent="0.2">
      <c r="A7" s="5" t="s">
        <v>21</v>
      </c>
      <c r="B7" s="11"/>
      <c r="C7" s="11"/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9">
        <v>0</v>
      </c>
    </row>
    <row r="8" spans="1:12" ht="13.35" customHeight="1" x14ac:dyDescent="0.2">
      <c r="A8" s="12"/>
      <c r="B8" s="13"/>
      <c r="C8" s="13"/>
      <c r="D8" s="14"/>
      <c r="E8" s="14"/>
      <c r="F8" s="14"/>
      <c r="G8" s="14"/>
      <c r="H8" s="14"/>
      <c r="I8" s="14"/>
      <c r="J8" s="14"/>
      <c r="K8" s="14"/>
      <c r="L8" s="14"/>
    </row>
    <row r="9" spans="1:12" ht="12" customHeight="1" x14ac:dyDescent="0.2">
      <c r="A9" s="259" t="s">
        <v>22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</row>
    <row r="10" spans="1:12" ht="24" customHeight="1" x14ac:dyDescent="0.2">
      <c r="A10" s="15" t="s">
        <v>2</v>
      </c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 t="s">
        <v>8</v>
      </c>
      <c r="H10" s="16" t="s">
        <v>9</v>
      </c>
      <c r="I10" s="16" t="s">
        <v>10</v>
      </c>
      <c r="J10" s="16" t="s">
        <v>11</v>
      </c>
      <c r="K10" s="16" t="s">
        <v>12</v>
      </c>
      <c r="L10" s="4" t="s">
        <v>13</v>
      </c>
    </row>
    <row r="11" spans="1:12" ht="12" customHeight="1" x14ac:dyDescent="0.2">
      <c r="A11" s="5" t="s">
        <v>14</v>
      </c>
      <c r="B11" s="6" t="s">
        <v>23</v>
      </c>
      <c r="C11" s="6" t="s">
        <v>24</v>
      </c>
      <c r="D11" s="8">
        <v>0</v>
      </c>
      <c r="E11" s="8">
        <v>800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9">
        <v>0</v>
      </c>
    </row>
    <row r="12" spans="1:12" ht="12" customHeight="1" x14ac:dyDescent="0.2">
      <c r="A12" s="5" t="s">
        <v>17</v>
      </c>
      <c r="B12" s="17"/>
      <c r="C12" s="17"/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9">
        <v>0</v>
      </c>
    </row>
    <row r="13" spans="1:12" ht="12" customHeight="1" x14ac:dyDescent="0.2">
      <c r="A13" s="5" t="s">
        <v>20</v>
      </c>
      <c r="B13" s="17"/>
      <c r="C13" s="17"/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9">
        <v>0</v>
      </c>
    </row>
    <row r="14" spans="1:12" ht="12" customHeight="1" x14ac:dyDescent="0.2">
      <c r="A14" s="5" t="s">
        <v>21</v>
      </c>
      <c r="B14" s="17"/>
      <c r="C14" s="17"/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9">
        <v>0</v>
      </c>
    </row>
    <row r="15" spans="1:12" ht="12" customHeight="1" x14ac:dyDescent="0.2">
      <c r="A15" s="12"/>
      <c r="B15" s="13"/>
      <c r="C15" s="13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2" customHeight="1" x14ac:dyDescent="0.2">
      <c r="A16" s="249" t="s">
        <v>25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</row>
    <row r="17" spans="1:12" ht="24" customHeight="1" x14ac:dyDescent="0.2">
      <c r="A17" s="18" t="s">
        <v>2</v>
      </c>
      <c r="B17" s="19" t="s">
        <v>3</v>
      </c>
      <c r="C17" s="19" t="s">
        <v>4</v>
      </c>
      <c r="D17" s="19" t="s">
        <v>5</v>
      </c>
      <c r="E17" s="19" t="s">
        <v>6</v>
      </c>
      <c r="F17" s="19" t="s">
        <v>7</v>
      </c>
      <c r="G17" s="19" t="s">
        <v>8</v>
      </c>
      <c r="H17" s="19" t="s">
        <v>9</v>
      </c>
      <c r="I17" s="19" t="s">
        <v>10</v>
      </c>
      <c r="J17" s="19" t="s">
        <v>11</v>
      </c>
      <c r="K17" s="19" t="s">
        <v>12</v>
      </c>
      <c r="L17" s="20" t="s">
        <v>13</v>
      </c>
    </row>
    <row r="18" spans="1:12" ht="12" customHeight="1" x14ac:dyDescent="0.2">
      <c r="A18" s="21" t="s">
        <v>14</v>
      </c>
      <c r="B18" s="22" t="s">
        <v>26</v>
      </c>
      <c r="C18" s="22" t="s">
        <v>27</v>
      </c>
      <c r="D18" s="23">
        <v>1200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1800</v>
      </c>
      <c r="L18" s="24">
        <v>1800</v>
      </c>
    </row>
    <row r="19" spans="1:12" ht="12" customHeight="1" x14ac:dyDescent="0.2">
      <c r="A19" s="21" t="s">
        <v>17</v>
      </c>
      <c r="B19" s="25" t="s">
        <v>28</v>
      </c>
      <c r="C19" s="25" t="s">
        <v>29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800</v>
      </c>
      <c r="J19" s="23">
        <v>0</v>
      </c>
      <c r="K19" s="23">
        <v>0</v>
      </c>
      <c r="L19" s="24">
        <v>0</v>
      </c>
    </row>
    <row r="20" spans="1:12" ht="12" customHeight="1" x14ac:dyDescent="0.2">
      <c r="A20" s="21" t="s">
        <v>20</v>
      </c>
      <c r="B20" s="25" t="s">
        <v>30</v>
      </c>
      <c r="C20" s="25" t="s">
        <v>31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800</v>
      </c>
      <c r="L20" s="24">
        <v>0</v>
      </c>
    </row>
    <row r="21" spans="1:12" ht="12" customHeight="1" x14ac:dyDescent="0.2">
      <c r="A21" s="21" t="s">
        <v>21</v>
      </c>
      <c r="B21" s="22" t="s">
        <v>23</v>
      </c>
      <c r="C21" s="22" t="s">
        <v>24</v>
      </c>
      <c r="D21" s="23">
        <v>525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4">
        <v>0</v>
      </c>
    </row>
    <row r="22" spans="1:12" ht="12" customHeight="1" x14ac:dyDescent="0.2">
      <c r="A22" s="21" t="s">
        <v>32</v>
      </c>
      <c r="B22" s="25" t="s">
        <v>33</v>
      </c>
      <c r="C22" s="25" t="s">
        <v>34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350</v>
      </c>
      <c r="J22" s="23">
        <v>0</v>
      </c>
      <c r="K22" s="23">
        <v>0</v>
      </c>
      <c r="L22" s="24">
        <v>0</v>
      </c>
    </row>
    <row r="23" spans="1:12" ht="12" customHeight="1" x14ac:dyDescent="0.2">
      <c r="A23" s="12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2" customHeight="1" x14ac:dyDescent="0.2">
      <c r="A24" s="259" t="s">
        <v>22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</row>
    <row r="25" spans="1:12" ht="22.5" x14ac:dyDescent="0.2">
      <c r="A25" s="15" t="s">
        <v>2</v>
      </c>
      <c r="B25" s="16" t="s">
        <v>3</v>
      </c>
      <c r="C25" s="16" t="s">
        <v>4</v>
      </c>
      <c r="D25" s="16" t="s">
        <v>5</v>
      </c>
      <c r="E25" s="16" t="s">
        <v>6</v>
      </c>
      <c r="F25" s="16" t="s">
        <v>7</v>
      </c>
      <c r="G25" s="16" t="s">
        <v>8</v>
      </c>
      <c r="H25" s="16" t="s">
        <v>9</v>
      </c>
      <c r="I25" s="16" t="s">
        <v>10</v>
      </c>
      <c r="J25" s="16" t="s">
        <v>11</v>
      </c>
      <c r="K25" s="16" t="s">
        <v>12</v>
      </c>
      <c r="L25" s="4" t="s">
        <v>13</v>
      </c>
    </row>
    <row r="26" spans="1:12" ht="12" customHeight="1" x14ac:dyDescent="0.2">
      <c r="A26" s="5" t="s">
        <v>14</v>
      </c>
      <c r="B26" s="7" t="s">
        <v>35</v>
      </c>
      <c r="C26" s="22" t="s">
        <v>24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1800</v>
      </c>
      <c r="L26" s="9">
        <v>0</v>
      </c>
    </row>
    <row r="27" spans="1:12" ht="12" customHeight="1" x14ac:dyDescent="0.2">
      <c r="A27" s="5" t="s">
        <v>17</v>
      </c>
      <c r="B27" s="17"/>
      <c r="C27" s="17"/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9">
        <v>0</v>
      </c>
    </row>
    <row r="28" spans="1:12" ht="12" customHeight="1" x14ac:dyDescent="0.2">
      <c r="A28" s="5" t="s">
        <v>20</v>
      </c>
      <c r="B28" s="17"/>
      <c r="C28" s="17"/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9">
        <v>0</v>
      </c>
    </row>
    <row r="29" spans="1:12" ht="12" customHeight="1" x14ac:dyDescent="0.2">
      <c r="A29" s="5" t="s">
        <v>21</v>
      </c>
      <c r="B29" s="17"/>
      <c r="C29" s="17"/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9">
        <v>0</v>
      </c>
    </row>
    <row r="30" spans="1:12" ht="12" customHeight="1" x14ac:dyDescent="0.2">
      <c r="A30" s="12"/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2" customHeight="1" x14ac:dyDescent="0.2">
      <c r="A31" s="249" t="s">
        <v>36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</row>
    <row r="32" spans="1:12" ht="24" customHeight="1" x14ac:dyDescent="0.2">
      <c r="A32" s="18" t="s">
        <v>2</v>
      </c>
      <c r="B32" s="19" t="s">
        <v>3</v>
      </c>
      <c r="C32" s="19" t="s">
        <v>4</v>
      </c>
      <c r="D32" s="19" t="s">
        <v>5</v>
      </c>
      <c r="E32" s="19" t="s">
        <v>6</v>
      </c>
      <c r="F32" s="19" t="s">
        <v>7</v>
      </c>
      <c r="G32" s="19" t="s">
        <v>8</v>
      </c>
      <c r="H32" s="19" t="s">
        <v>9</v>
      </c>
      <c r="I32" s="19" t="s">
        <v>10</v>
      </c>
      <c r="J32" s="19" t="s">
        <v>11</v>
      </c>
      <c r="K32" s="19" t="s">
        <v>12</v>
      </c>
      <c r="L32" s="20" t="s">
        <v>13</v>
      </c>
    </row>
    <row r="33" spans="1:12" ht="12" customHeight="1" x14ac:dyDescent="0.2">
      <c r="A33" s="21" t="s">
        <v>14</v>
      </c>
      <c r="B33" s="25" t="s">
        <v>37</v>
      </c>
      <c r="C33" s="25" t="s">
        <v>38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800</v>
      </c>
      <c r="J33" s="23">
        <v>0</v>
      </c>
      <c r="K33" s="23">
        <v>0</v>
      </c>
      <c r="L33" s="24">
        <v>0</v>
      </c>
    </row>
    <row r="34" spans="1:12" ht="12" customHeight="1" x14ac:dyDescent="0.2">
      <c r="A34" s="21" t="s">
        <v>17</v>
      </c>
      <c r="B34" s="25"/>
      <c r="C34" s="25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4">
        <f>SUM(D34:K34)</f>
        <v>0</v>
      </c>
    </row>
    <row r="35" spans="1:12" ht="12" customHeight="1" x14ac:dyDescent="0.2">
      <c r="A35" s="12"/>
      <c r="B35" s="13"/>
      <c r="C35" s="13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2" customHeight="1" x14ac:dyDescent="0.2">
      <c r="A36" s="236" t="s">
        <v>39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</row>
    <row r="37" spans="1:12" ht="24" customHeight="1" x14ac:dyDescent="0.2">
      <c r="A37" s="26" t="s">
        <v>2</v>
      </c>
      <c r="B37" s="27" t="s">
        <v>3</v>
      </c>
      <c r="C37" s="27" t="s">
        <v>4</v>
      </c>
      <c r="D37" s="27" t="s">
        <v>5</v>
      </c>
      <c r="E37" s="27" t="s">
        <v>6</v>
      </c>
      <c r="F37" s="27" t="s">
        <v>7</v>
      </c>
      <c r="G37" s="27" t="s">
        <v>8</v>
      </c>
      <c r="H37" s="27" t="s">
        <v>9</v>
      </c>
      <c r="I37" s="27" t="s">
        <v>10</v>
      </c>
      <c r="J37" s="27" t="s">
        <v>11</v>
      </c>
      <c r="K37" s="27" t="s">
        <v>12</v>
      </c>
      <c r="L37" s="20" t="s">
        <v>13</v>
      </c>
    </row>
    <row r="38" spans="1:12" ht="12" customHeight="1" x14ac:dyDescent="0.2">
      <c r="A38" s="21" t="s">
        <v>14</v>
      </c>
      <c r="B38" s="22" t="s">
        <v>40</v>
      </c>
      <c r="C38" s="22" t="s">
        <v>41</v>
      </c>
      <c r="D38" s="28">
        <v>225</v>
      </c>
      <c r="E38" s="28">
        <v>0</v>
      </c>
      <c r="F38" s="28">
        <v>0</v>
      </c>
      <c r="G38" s="28">
        <v>0</v>
      </c>
      <c r="H38" s="28">
        <v>0</v>
      </c>
      <c r="I38" s="28">
        <v>800</v>
      </c>
      <c r="J38" s="28">
        <v>0</v>
      </c>
      <c r="K38" s="28">
        <v>0</v>
      </c>
      <c r="L38" s="29">
        <v>800</v>
      </c>
    </row>
    <row r="39" spans="1:12" ht="12" customHeight="1" x14ac:dyDescent="0.2">
      <c r="A39" s="21" t="s">
        <v>17</v>
      </c>
      <c r="B39" s="22" t="s">
        <v>42</v>
      </c>
      <c r="C39" s="22" t="s">
        <v>43</v>
      </c>
      <c r="D39" s="28">
        <v>1200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9">
        <v>0</v>
      </c>
    </row>
    <row r="40" spans="1:12" ht="12" customHeight="1" x14ac:dyDescent="0.2">
      <c r="A40" s="21" t="s">
        <v>20</v>
      </c>
      <c r="B40" s="22" t="s">
        <v>44</v>
      </c>
      <c r="C40" s="22" t="s">
        <v>45</v>
      </c>
      <c r="D40" s="28">
        <v>525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9">
        <v>0</v>
      </c>
    </row>
    <row r="41" spans="1:12" ht="12" customHeight="1" x14ac:dyDescent="0.2">
      <c r="A41" s="21" t="s">
        <v>21</v>
      </c>
      <c r="B41" s="30" t="s">
        <v>46</v>
      </c>
      <c r="C41" s="30" t="s">
        <v>47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350</v>
      </c>
      <c r="J41" s="28">
        <v>0</v>
      </c>
      <c r="K41" s="28">
        <v>0</v>
      </c>
      <c r="L41" s="29">
        <v>0</v>
      </c>
    </row>
    <row r="42" spans="1:12" ht="12" customHeight="1" x14ac:dyDescent="0.2">
      <c r="A42" s="12"/>
      <c r="B42" s="13"/>
      <c r="C42" s="13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12" customHeight="1" x14ac:dyDescent="0.2">
      <c r="A43" s="236" t="s">
        <v>48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</row>
    <row r="44" spans="1:12" ht="24" customHeight="1" x14ac:dyDescent="0.2">
      <c r="A44" s="26" t="s">
        <v>2</v>
      </c>
      <c r="B44" s="27" t="s">
        <v>3</v>
      </c>
      <c r="C44" s="27" t="s">
        <v>4</v>
      </c>
      <c r="D44" s="27" t="s">
        <v>5</v>
      </c>
      <c r="E44" s="27" t="s">
        <v>6</v>
      </c>
      <c r="F44" s="27" t="s">
        <v>7</v>
      </c>
      <c r="G44" s="27" t="s">
        <v>8</v>
      </c>
      <c r="H44" s="27" t="s">
        <v>9</v>
      </c>
      <c r="I44" s="27" t="s">
        <v>10</v>
      </c>
      <c r="J44" s="27" t="s">
        <v>11</v>
      </c>
      <c r="K44" s="27" t="s">
        <v>12</v>
      </c>
      <c r="L44" s="20" t="s">
        <v>13</v>
      </c>
    </row>
    <row r="45" spans="1:12" ht="12" customHeight="1" x14ac:dyDescent="0.2">
      <c r="A45" s="21" t="s">
        <v>14</v>
      </c>
      <c r="B45" s="30" t="s">
        <v>18</v>
      </c>
      <c r="C45" s="30" t="s">
        <v>49</v>
      </c>
      <c r="D45" s="28">
        <v>0</v>
      </c>
      <c r="E45" s="28">
        <v>0</v>
      </c>
      <c r="F45" s="28">
        <v>0</v>
      </c>
      <c r="G45" s="28">
        <v>0</v>
      </c>
      <c r="H45" s="28">
        <v>1800</v>
      </c>
      <c r="I45" s="28">
        <v>800</v>
      </c>
      <c r="J45" s="28">
        <v>0</v>
      </c>
      <c r="K45" s="28">
        <v>1800</v>
      </c>
      <c r="L45" s="29">
        <v>3600</v>
      </c>
    </row>
    <row r="46" spans="1:12" ht="12" customHeight="1" x14ac:dyDescent="0.2">
      <c r="A46" s="21" t="s">
        <v>17</v>
      </c>
      <c r="B46" s="30" t="s">
        <v>50</v>
      </c>
      <c r="C46" s="30" t="s">
        <v>51</v>
      </c>
      <c r="D46" s="28">
        <v>0</v>
      </c>
      <c r="E46" s="28">
        <v>0</v>
      </c>
      <c r="F46" s="28">
        <v>0</v>
      </c>
      <c r="G46" s="28">
        <v>0</v>
      </c>
      <c r="H46" s="28">
        <v>800</v>
      </c>
      <c r="I46" s="28">
        <v>0</v>
      </c>
      <c r="J46" s="28">
        <v>0</v>
      </c>
      <c r="K46" s="28">
        <v>0</v>
      </c>
      <c r="L46" s="29">
        <v>0</v>
      </c>
    </row>
    <row r="47" spans="1:12" ht="12" customHeight="1" x14ac:dyDescent="0.2">
      <c r="A47" s="21" t="s">
        <v>20</v>
      </c>
      <c r="B47" s="30" t="s">
        <v>52</v>
      </c>
      <c r="C47" s="30" t="s">
        <v>53</v>
      </c>
      <c r="D47" s="31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800</v>
      </c>
      <c r="L47" s="9">
        <v>0</v>
      </c>
    </row>
    <row r="48" spans="1:12" ht="12" customHeight="1" x14ac:dyDescent="0.2">
      <c r="A48" s="21" t="s">
        <v>21</v>
      </c>
      <c r="B48" s="30" t="s">
        <v>54</v>
      </c>
      <c r="C48" s="30" t="s">
        <v>55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350</v>
      </c>
      <c r="J48" s="28">
        <v>0</v>
      </c>
      <c r="K48" s="28">
        <v>0</v>
      </c>
      <c r="L48" s="29">
        <v>0</v>
      </c>
    </row>
    <row r="49" spans="1:13" ht="12" customHeight="1" x14ac:dyDescent="0.2">
      <c r="A49" s="21" t="s">
        <v>32</v>
      </c>
      <c r="B49" s="30" t="s">
        <v>56</v>
      </c>
      <c r="C49" s="30" t="s">
        <v>38</v>
      </c>
      <c r="D49" s="28">
        <v>0</v>
      </c>
      <c r="E49" s="28">
        <v>0</v>
      </c>
      <c r="F49" s="28">
        <v>0</v>
      </c>
      <c r="G49" s="28">
        <v>0</v>
      </c>
      <c r="H49" s="28">
        <v>350</v>
      </c>
      <c r="I49" s="28">
        <v>0</v>
      </c>
      <c r="J49" s="28">
        <v>0</v>
      </c>
      <c r="K49" s="28">
        <v>0</v>
      </c>
      <c r="L49" s="29">
        <v>0</v>
      </c>
    </row>
    <row r="50" spans="1:13" ht="12" customHeight="1" x14ac:dyDescent="0.2">
      <c r="A50" s="21" t="s">
        <v>57</v>
      </c>
      <c r="B50" s="30" t="s">
        <v>58</v>
      </c>
      <c r="C50" s="30" t="s">
        <v>59</v>
      </c>
      <c r="D50" s="28">
        <v>0</v>
      </c>
      <c r="E50" s="28">
        <v>0</v>
      </c>
      <c r="F50" s="28">
        <v>0</v>
      </c>
      <c r="G50" s="28">
        <v>0</v>
      </c>
      <c r="H50" s="28">
        <v>350</v>
      </c>
      <c r="I50" s="28">
        <v>0</v>
      </c>
      <c r="J50" s="28">
        <v>0</v>
      </c>
      <c r="K50" s="28">
        <v>0</v>
      </c>
      <c r="L50" s="29">
        <v>0</v>
      </c>
    </row>
    <row r="51" spans="1:13" ht="12" customHeight="1" x14ac:dyDescent="0.2">
      <c r="A51" s="21" t="s">
        <v>60</v>
      </c>
      <c r="B51" s="30" t="s">
        <v>61</v>
      </c>
      <c r="C51" s="30" t="s">
        <v>62</v>
      </c>
      <c r="D51" s="31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150</v>
      </c>
      <c r="L51" s="9">
        <v>0</v>
      </c>
    </row>
    <row r="52" spans="1:13" ht="12" customHeight="1" x14ac:dyDescent="0.2">
      <c r="A52" s="12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4"/>
    </row>
    <row r="53" spans="1:13" ht="12" customHeight="1" x14ac:dyDescent="0.2">
      <c r="A53" s="236" t="s">
        <v>63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</row>
    <row r="54" spans="1:13" ht="24" customHeight="1" x14ac:dyDescent="0.2">
      <c r="A54" s="32" t="s">
        <v>2</v>
      </c>
      <c r="B54" s="33" t="s">
        <v>3</v>
      </c>
      <c r="C54" s="34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4" t="s">
        <v>13</v>
      </c>
    </row>
    <row r="55" spans="1:13" ht="12" customHeight="1" x14ac:dyDescent="0.2">
      <c r="A55" s="35" t="s">
        <v>14</v>
      </c>
      <c r="B55" s="25" t="s">
        <v>64</v>
      </c>
      <c r="C55" s="25" t="s">
        <v>65</v>
      </c>
      <c r="D55" s="36">
        <v>0</v>
      </c>
      <c r="E55" s="36">
        <v>0</v>
      </c>
      <c r="F55" s="36">
        <v>0</v>
      </c>
      <c r="G55" s="36">
        <v>0</v>
      </c>
      <c r="H55" s="36">
        <v>1800</v>
      </c>
      <c r="I55" s="36">
        <v>800</v>
      </c>
      <c r="J55" s="36">
        <v>0</v>
      </c>
      <c r="K55" s="36">
        <v>1800</v>
      </c>
      <c r="L55" s="9">
        <f>H55+K55</f>
        <v>3600</v>
      </c>
    </row>
    <row r="56" spans="1:13" ht="12" customHeight="1" x14ac:dyDescent="0.2">
      <c r="A56" s="35" t="s">
        <v>17</v>
      </c>
      <c r="B56" s="22" t="s">
        <v>66</v>
      </c>
      <c r="C56" s="22" t="s">
        <v>67</v>
      </c>
      <c r="D56" s="36">
        <v>1200</v>
      </c>
      <c r="E56" s="36">
        <v>800</v>
      </c>
      <c r="F56" s="36">
        <v>1100</v>
      </c>
      <c r="G56" s="36">
        <v>0</v>
      </c>
      <c r="H56" s="36">
        <v>350</v>
      </c>
      <c r="I56" s="36">
        <v>350</v>
      </c>
      <c r="J56" s="8">
        <v>0</v>
      </c>
      <c r="K56" s="8">
        <v>0</v>
      </c>
      <c r="L56" s="9">
        <f>D56+E56+F56+H56</f>
        <v>3450</v>
      </c>
      <c r="M56" t="s">
        <v>68</v>
      </c>
    </row>
    <row r="57" spans="1:13" ht="12" customHeight="1" x14ac:dyDescent="0.2">
      <c r="A57" s="35" t="s">
        <v>20</v>
      </c>
      <c r="B57" s="25" t="s">
        <v>69</v>
      </c>
      <c r="C57" s="25" t="s">
        <v>34</v>
      </c>
      <c r="D57" s="36">
        <v>0</v>
      </c>
      <c r="E57" s="36">
        <v>0</v>
      </c>
      <c r="F57" s="36">
        <v>0</v>
      </c>
      <c r="G57" s="36">
        <v>0</v>
      </c>
      <c r="H57" s="36">
        <v>800</v>
      </c>
      <c r="I57" s="36">
        <v>0</v>
      </c>
      <c r="J57" s="36">
        <v>0</v>
      </c>
      <c r="K57" s="36">
        <v>150</v>
      </c>
      <c r="L57" s="9">
        <v>800</v>
      </c>
    </row>
    <row r="58" spans="1:13" ht="12" customHeight="1" x14ac:dyDescent="0.2">
      <c r="A58" s="35" t="s">
        <v>21</v>
      </c>
      <c r="B58" s="25" t="s">
        <v>70</v>
      </c>
      <c r="C58" s="25" t="s">
        <v>71</v>
      </c>
      <c r="D58" s="36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800</v>
      </c>
      <c r="L58" s="9">
        <v>0</v>
      </c>
    </row>
    <row r="59" spans="1:13" ht="12" customHeight="1" x14ac:dyDescent="0.2">
      <c r="A59" s="35" t="s">
        <v>32</v>
      </c>
      <c r="B59" s="25" t="s">
        <v>72</v>
      </c>
      <c r="C59" s="25" t="s">
        <v>73</v>
      </c>
      <c r="D59" s="36">
        <v>0</v>
      </c>
      <c r="E59" s="36">
        <v>0</v>
      </c>
      <c r="F59" s="36">
        <v>0</v>
      </c>
      <c r="G59" s="36">
        <v>0</v>
      </c>
      <c r="H59" s="36">
        <v>350</v>
      </c>
      <c r="I59" s="36">
        <v>0</v>
      </c>
      <c r="J59" s="36">
        <v>0</v>
      </c>
      <c r="K59" s="36">
        <v>0</v>
      </c>
      <c r="L59" s="9">
        <v>0</v>
      </c>
    </row>
    <row r="60" spans="1:13" ht="12" customHeight="1" x14ac:dyDescent="0.2">
      <c r="A60" s="35" t="s">
        <v>57</v>
      </c>
      <c r="B60" s="25" t="s">
        <v>74</v>
      </c>
      <c r="C60" s="25" t="s">
        <v>71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150</v>
      </c>
      <c r="L60" s="9">
        <v>0</v>
      </c>
    </row>
    <row r="61" spans="1:13" ht="12" customHeight="1" x14ac:dyDescent="0.2">
      <c r="A61" s="12"/>
      <c r="B61" s="13"/>
      <c r="C61" s="13"/>
      <c r="D61" s="14"/>
      <c r="E61" s="14"/>
      <c r="F61" s="14"/>
      <c r="G61" s="14"/>
      <c r="H61" s="14"/>
      <c r="I61" s="14"/>
      <c r="J61" s="14"/>
      <c r="K61" s="14"/>
      <c r="L61" s="14"/>
    </row>
    <row r="62" spans="1:13" ht="12" customHeight="1" x14ac:dyDescent="0.2">
      <c r="A62" s="252" t="s">
        <v>75</v>
      </c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</row>
    <row r="63" spans="1:13" ht="22.5" x14ac:dyDescent="0.2">
      <c r="A63" s="37" t="s">
        <v>2</v>
      </c>
      <c r="B63" s="33" t="s">
        <v>3</v>
      </c>
      <c r="C63" s="34" t="s">
        <v>4</v>
      </c>
      <c r="D63" s="38" t="s">
        <v>5</v>
      </c>
      <c r="E63" s="3" t="s">
        <v>6</v>
      </c>
      <c r="F63" s="3" t="s">
        <v>7</v>
      </c>
      <c r="G63" s="3" t="s">
        <v>76</v>
      </c>
      <c r="H63" s="3" t="s">
        <v>9</v>
      </c>
      <c r="I63" s="3" t="s">
        <v>10</v>
      </c>
      <c r="J63" s="3" t="s">
        <v>11</v>
      </c>
      <c r="K63" s="3" t="s">
        <v>12</v>
      </c>
      <c r="L63" s="4" t="s">
        <v>13</v>
      </c>
    </row>
    <row r="64" spans="1:13" ht="12" customHeight="1" x14ac:dyDescent="0.2">
      <c r="A64" s="21" t="s">
        <v>14</v>
      </c>
      <c r="B64" s="25" t="s">
        <v>77</v>
      </c>
      <c r="C64" s="25" t="s">
        <v>51</v>
      </c>
      <c r="D64" s="23">
        <v>0</v>
      </c>
      <c r="E64" s="36">
        <v>0</v>
      </c>
      <c r="F64" s="8">
        <v>0</v>
      </c>
      <c r="G64" s="8">
        <v>0</v>
      </c>
      <c r="H64" s="8">
        <v>1800</v>
      </c>
      <c r="I64" s="8">
        <v>0</v>
      </c>
      <c r="J64" s="8">
        <v>0</v>
      </c>
      <c r="K64" s="8">
        <v>0</v>
      </c>
      <c r="L64" s="9">
        <v>0</v>
      </c>
    </row>
    <row r="65" spans="1:12" ht="12" customHeight="1" x14ac:dyDescent="0.2">
      <c r="A65" s="39" t="s">
        <v>17</v>
      </c>
      <c r="B65" s="40"/>
      <c r="C65" s="41"/>
      <c r="D65" s="31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9">
        <v>0</v>
      </c>
    </row>
    <row r="66" spans="1:12" ht="12" customHeight="1" x14ac:dyDescent="0.2">
      <c r="A66" s="42" t="s">
        <v>20</v>
      </c>
      <c r="B66" s="43"/>
      <c r="C66" s="44"/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9">
        <v>0</v>
      </c>
    </row>
    <row r="67" spans="1:12" ht="12" customHeight="1" x14ac:dyDescent="0.2">
      <c r="A67" s="42" t="s">
        <v>21</v>
      </c>
      <c r="B67" s="43"/>
      <c r="C67" s="44"/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9">
        <v>0</v>
      </c>
    </row>
    <row r="68" spans="1:12" ht="12" customHeight="1" x14ac:dyDescent="0.2">
      <c r="A68" s="12"/>
      <c r="B68" s="13"/>
      <c r="C68" s="13"/>
      <c r="D68" s="14"/>
      <c r="E68" s="14"/>
      <c r="F68" s="14"/>
      <c r="G68" s="14"/>
      <c r="H68" s="14"/>
      <c r="I68" s="14"/>
      <c r="J68" s="14"/>
      <c r="K68" s="14"/>
      <c r="L68" s="14"/>
    </row>
    <row r="69" spans="1:12" ht="12" customHeight="1" x14ac:dyDescent="0.2">
      <c r="A69" s="252" t="s">
        <v>78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</row>
    <row r="70" spans="1:12" ht="12" customHeight="1" x14ac:dyDescent="0.2">
      <c r="A70" s="26" t="s">
        <v>2</v>
      </c>
      <c r="B70" s="27" t="s">
        <v>3</v>
      </c>
      <c r="C70" s="27" t="s">
        <v>4</v>
      </c>
      <c r="D70" s="27" t="s">
        <v>5</v>
      </c>
      <c r="E70" s="27" t="s">
        <v>6</v>
      </c>
      <c r="F70" s="27" t="s">
        <v>7</v>
      </c>
      <c r="G70" s="45" t="s">
        <v>79</v>
      </c>
      <c r="H70" s="3" t="s">
        <v>9</v>
      </c>
      <c r="I70" s="3" t="s">
        <v>10</v>
      </c>
      <c r="J70" s="3" t="s">
        <v>11</v>
      </c>
      <c r="K70" s="3" t="s">
        <v>12</v>
      </c>
      <c r="L70" s="4" t="s">
        <v>13</v>
      </c>
    </row>
    <row r="71" spans="1:12" ht="12" customHeight="1" x14ac:dyDescent="0.2">
      <c r="A71" s="21" t="s">
        <v>14</v>
      </c>
      <c r="B71" s="30" t="s">
        <v>80</v>
      </c>
      <c r="C71" s="30" t="s">
        <v>81</v>
      </c>
      <c r="D71" s="28">
        <v>0</v>
      </c>
      <c r="E71" s="28">
        <v>0</v>
      </c>
      <c r="F71" s="28">
        <v>0</v>
      </c>
      <c r="G71" s="36">
        <v>0</v>
      </c>
      <c r="H71" s="8">
        <v>0</v>
      </c>
      <c r="I71" s="8">
        <v>350</v>
      </c>
      <c r="J71" s="8">
        <v>0</v>
      </c>
      <c r="K71" s="8">
        <v>1800</v>
      </c>
      <c r="L71" s="9">
        <v>1800</v>
      </c>
    </row>
    <row r="72" spans="1:12" ht="12" customHeight="1" x14ac:dyDescent="0.2">
      <c r="A72" s="21" t="s">
        <v>17</v>
      </c>
      <c r="B72" s="30" t="s">
        <v>82</v>
      </c>
      <c r="C72" s="30" t="s">
        <v>83</v>
      </c>
      <c r="D72" s="28">
        <v>0</v>
      </c>
      <c r="E72" s="28">
        <v>0</v>
      </c>
      <c r="F72" s="28">
        <v>0</v>
      </c>
      <c r="G72" s="36">
        <v>0</v>
      </c>
      <c r="H72" s="8">
        <v>0</v>
      </c>
      <c r="I72" s="8">
        <v>800</v>
      </c>
      <c r="J72" s="8">
        <v>0</v>
      </c>
      <c r="K72" s="8">
        <v>0</v>
      </c>
      <c r="L72" s="9">
        <v>0</v>
      </c>
    </row>
    <row r="73" spans="1:12" ht="12" customHeight="1" x14ac:dyDescent="0.2">
      <c r="A73" s="21" t="s">
        <v>20</v>
      </c>
      <c r="B73" s="30"/>
      <c r="C73" s="30"/>
      <c r="D73" s="28">
        <v>0</v>
      </c>
      <c r="E73" s="28">
        <v>0</v>
      </c>
      <c r="F73" s="28">
        <v>0</v>
      </c>
      <c r="G73" s="36">
        <v>0</v>
      </c>
      <c r="H73" s="8">
        <v>0</v>
      </c>
      <c r="I73" s="8">
        <v>0</v>
      </c>
      <c r="J73" s="8">
        <v>0</v>
      </c>
      <c r="K73" s="8">
        <v>0</v>
      </c>
      <c r="L73" s="9">
        <v>0</v>
      </c>
    </row>
    <row r="74" spans="1:12" ht="12" customHeight="1" x14ac:dyDescent="0.2">
      <c r="A74" s="21" t="s">
        <v>21</v>
      </c>
      <c r="B74" s="46"/>
      <c r="C74" s="46"/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9">
        <v>0</v>
      </c>
    </row>
    <row r="75" spans="1:12" ht="12" customHeight="1" x14ac:dyDescent="0.2">
      <c r="A75" s="12"/>
      <c r="B75" s="13"/>
      <c r="C75" s="13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2" customHeight="1" x14ac:dyDescent="0.2">
      <c r="A76" s="243" t="s">
        <v>84</v>
      </c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</row>
    <row r="77" spans="1:12" ht="24" customHeight="1" x14ac:dyDescent="0.2">
      <c r="A77" s="47" t="s">
        <v>2</v>
      </c>
      <c r="B77" s="48" t="s">
        <v>3</v>
      </c>
      <c r="C77" s="49" t="s">
        <v>4</v>
      </c>
      <c r="D77" s="50" t="s">
        <v>5</v>
      </c>
      <c r="E77" s="16" t="s">
        <v>6</v>
      </c>
      <c r="F77" s="16" t="s">
        <v>7</v>
      </c>
      <c r="G77" s="16" t="s">
        <v>8</v>
      </c>
      <c r="H77" s="16" t="s">
        <v>9</v>
      </c>
      <c r="I77" s="16" t="s">
        <v>10</v>
      </c>
      <c r="J77" s="16" t="s">
        <v>11</v>
      </c>
      <c r="K77" s="16" t="s">
        <v>12</v>
      </c>
      <c r="L77" s="4" t="s">
        <v>13</v>
      </c>
    </row>
    <row r="78" spans="1:12" ht="12" customHeight="1" x14ac:dyDescent="0.2">
      <c r="A78" s="35" t="s">
        <v>14</v>
      </c>
      <c r="B78" s="25" t="s">
        <v>85</v>
      </c>
      <c r="C78" s="25" t="s">
        <v>86</v>
      </c>
      <c r="D78" s="23"/>
      <c r="E78" s="36">
        <v>0</v>
      </c>
      <c r="F78" s="8">
        <v>0</v>
      </c>
      <c r="G78" s="8">
        <v>0</v>
      </c>
      <c r="H78" s="8">
        <v>1800</v>
      </c>
      <c r="I78" s="8">
        <v>0</v>
      </c>
      <c r="J78" s="8">
        <v>0</v>
      </c>
      <c r="K78" s="8">
        <v>0</v>
      </c>
      <c r="L78" s="9">
        <v>0</v>
      </c>
    </row>
    <row r="79" spans="1:12" ht="12" customHeight="1" x14ac:dyDescent="0.2">
      <c r="A79" s="35" t="s">
        <v>17</v>
      </c>
      <c r="B79" s="22"/>
      <c r="C79" s="22"/>
      <c r="D79" s="23"/>
      <c r="E79" s="36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9">
        <f>SUM(D79:K79)</f>
        <v>0</v>
      </c>
    </row>
    <row r="80" spans="1:12" ht="12" customHeight="1" x14ac:dyDescent="0.2">
      <c r="A80" s="51" t="s">
        <v>87</v>
      </c>
      <c r="B80" s="40"/>
      <c r="C80" s="41"/>
      <c r="D80" s="31"/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9">
        <f>SUM(D80:K80)</f>
        <v>0</v>
      </c>
    </row>
    <row r="81" spans="1:13" ht="12" customHeight="1" x14ac:dyDescent="0.2">
      <c r="A81" s="51" t="s">
        <v>88</v>
      </c>
      <c r="B81" s="22"/>
      <c r="C81" s="52"/>
      <c r="D81" s="8"/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9">
        <f>SUM(D81:K81)</f>
        <v>0</v>
      </c>
    </row>
    <row r="82" spans="1:13" ht="12" customHeight="1" x14ac:dyDescent="0.2">
      <c r="A82" s="42"/>
    </row>
    <row r="83" spans="1:13" ht="12" customHeight="1" x14ac:dyDescent="0.2">
      <c r="A83" s="243" t="s">
        <v>89</v>
      </c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</row>
    <row r="84" spans="1:13" ht="24" customHeight="1" x14ac:dyDescent="0.2">
      <c r="A84" s="18" t="s">
        <v>2</v>
      </c>
      <c r="B84" s="19" t="s">
        <v>3</v>
      </c>
      <c r="C84" s="19" t="s">
        <v>4</v>
      </c>
      <c r="D84" s="19" t="s">
        <v>5</v>
      </c>
      <c r="E84" s="19" t="s">
        <v>6</v>
      </c>
      <c r="F84" s="19" t="s">
        <v>7</v>
      </c>
      <c r="G84" s="19" t="s">
        <v>8</v>
      </c>
      <c r="H84" s="19" t="s">
        <v>9</v>
      </c>
      <c r="I84" s="19" t="s">
        <v>10</v>
      </c>
      <c r="J84" s="19" t="s">
        <v>11</v>
      </c>
      <c r="K84" s="19" t="s">
        <v>12</v>
      </c>
      <c r="L84" s="20" t="s">
        <v>13</v>
      </c>
    </row>
    <row r="85" spans="1:13" ht="12" customHeight="1" x14ac:dyDescent="0.2">
      <c r="A85" s="21" t="s">
        <v>14</v>
      </c>
      <c r="B85" s="22" t="s">
        <v>90</v>
      </c>
      <c r="C85" s="22" t="s">
        <v>24</v>
      </c>
      <c r="D85" s="28">
        <v>1200</v>
      </c>
      <c r="E85" s="28">
        <v>0</v>
      </c>
      <c r="F85" s="28">
        <v>0</v>
      </c>
      <c r="G85" s="28">
        <v>0</v>
      </c>
      <c r="H85" s="28">
        <v>800</v>
      </c>
      <c r="I85" s="28">
        <v>800</v>
      </c>
      <c r="J85" s="28">
        <v>0</v>
      </c>
      <c r="K85" s="28">
        <v>1800</v>
      </c>
      <c r="L85" s="29">
        <f>K85+H85+D85</f>
        <v>3800</v>
      </c>
      <c r="M85" t="s">
        <v>68</v>
      </c>
    </row>
    <row r="86" spans="1:13" ht="12" customHeight="1" x14ac:dyDescent="0.2">
      <c r="A86" s="21" t="s">
        <v>17</v>
      </c>
      <c r="B86" s="22" t="s">
        <v>91</v>
      </c>
      <c r="C86" s="22" t="s">
        <v>92</v>
      </c>
      <c r="D86" s="28">
        <v>225</v>
      </c>
      <c r="E86" s="28">
        <v>0</v>
      </c>
      <c r="F86" s="28">
        <v>1100</v>
      </c>
      <c r="G86" s="28">
        <v>0</v>
      </c>
      <c r="H86" s="28">
        <v>1800</v>
      </c>
      <c r="I86" s="28">
        <v>0</v>
      </c>
      <c r="J86" s="28">
        <v>0</v>
      </c>
      <c r="K86" s="28">
        <v>0</v>
      </c>
      <c r="L86" s="29">
        <f>H86+F86</f>
        <v>2900</v>
      </c>
    </row>
    <row r="87" spans="1:13" ht="12" customHeight="1" x14ac:dyDescent="0.2">
      <c r="A87" s="21" t="s">
        <v>20</v>
      </c>
      <c r="B87" s="22" t="s">
        <v>93</v>
      </c>
      <c r="C87" s="22" t="s">
        <v>55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800</v>
      </c>
      <c r="L87" s="29">
        <v>0</v>
      </c>
    </row>
    <row r="88" spans="1:13" ht="12" customHeight="1" x14ac:dyDescent="0.2">
      <c r="A88" s="21" t="s">
        <v>21</v>
      </c>
      <c r="B88" s="22" t="s">
        <v>94</v>
      </c>
      <c r="C88" s="22" t="s">
        <v>95</v>
      </c>
      <c r="D88" s="28">
        <v>525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9">
        <v>0</v>
      </c>
    </row>
    <row r="89" spans="1:13" ht="12" customHeight="1" x14ac:dyDescent="0.2">
      <c r="A89" s="21" t="s">
        <v>32</v>
      </c>
      <c r="B89" s="30" t="s">
        <v>96</v>
      </c>
      <c r="C89" s="30" t="s">
        <v>97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350</v>
      </c>
      <c r="J89" s="28">
        <v>0</v>
      </c>
      <c r="K89" s="28">
        <v>0</v>
      </c>
      <c r="L89" s="29">
        <v>0</v>
      </c>
    </row>
    <row r="90" spans="1:13" ht="12" customHeight="1" x14ac:dyDescent="0.2">
      <c r="A90" s="21" t="s">
        <v>57</v>
      </c>
      <c r="B90" s="30" t="s">
        <v>98</v>
      </c>
      <c r="C90" s="30" t="s">
        <v>99</v>
      </c>
      <c r="D90" s="28">
        <v>0</v>
      </c>
      <c r="E90" s="28">
        <v>0</v>
      </c>
      <c r="F90" s="28">
        <v>0</v>
      </c>
      <c r="G90" s="28">
        <v>0</v>
      </c>
      <c r="H90" s="28">
        <v>350</v>
      </c>
      <c r="I90" s="28">
        <v>0</v>
      </c>
      <c r="J90" s="28">
        <v>0</v>
      </c>
      <c r="K90" s="28">
        <v>0</v>
      </c>
      <c r="L90" s="29">
        <v>0</v>
      </c>
    </row>
    <row r="91" spans="1:13" ht="12" customHeight="1" x14ac:dyDescent="0.2">
      <c r="A91" s="21" t="s">
        <v>60</v>
      </c>
      <c r="B91" s="22" t="s">
        <v>100</v>
      </c>
      <c r="C91" s="22" t="s">
        <v>101</v>
      </c>
      <c r="D91" s="28">
        <v>225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9">
        <v>0</v>
      </c>
    </row>
    <row r="92" spans="1:13" ht="12" customHeight="1" x14ac:dyDescent="0.2">
      <c r="A92" s="12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4"/>
    </row>
    <row r="93" spans="1:13" ht="12" customHeight="1" x14ac:dyDescent="0.2">
      <c r="A93" s="243" t="s">
        <v>102</v>
      </c>
      <c r="B93" s="243"/>
      <c r="C93" s="243"/>
      <c r="D93" s="243"/>
      <c r="E93" s="243"/>
      <c r="F93" s="243"/>
      <c r="G93" s="243"/>
      <c r="H93" s="243"/>
      <c r="I93" s="243"/>
      <c r="J93" s="243"/>
      <c r="K93" s="243"/>
      <c r="L93" s="243"/>
    </row>
    <row r="94" spans="1:13" ht="24" customHeight="1" x14ac:dyDescent="0.2">
      <c r="A94" s="18" t="s">
        <v>2</v>
      </c>
      <c r="B94" s="19" t="s">
        <v>3</v>
      </c>
      <c r="C94" s="19" t="s">
        <v>4</v>
      </c>
      <c r="D94" s="19" t="s">
        <v>5</v>
      </c>
      <c r="E94" s="19" t="s">
        <v>6</v>
      </c>
      <c r="F94" s="19" t="s">
        <v>7</v>
      </c>
      <c r="G94" s="19" t="s">
        <v>8</v>
      </c>
      <c r="H94" s="19" t="s">
        <v>9</v>
      </c>
      <c r="I94" s="19" t="s">
        <v>10</v>
      </c>
      <c r="J94" s="19" t="s">
        <v>11</v>
      </c>
      <c r="K94" s="19" t="s">
        <v>12</v>
      </c>
      <c r="L94" s="20" t="s">
        <v>13</v>
      </c>
    </row>
    <row r="95" spans="1:13" ht="12" customHeight="1" x14ac:dyDescent="0.2">
      <c r="A95" s="21" t="s">
        <v>14</v>
      </c>
      <c r="B95" s="30" t="s">
        <v>103</v>
      </c>
      <c r="C95" s="30" t="s">
        <v>104</v>
      </c>
      <c r="D95" s="28">
        <v>0</v>
      </c>
      <c r="E95" s="28">
        <v>0</v>
      </c>
      <c r="F95" s="28">
        <v>500</v>
      </c>
      <c r="G95" s="28">
        <v>0</v>
      </c>
      <c r="H95" s="28">
        <v>1800</v>
      </c>
      <c r="I95" s="28">
        <v>0</v>
      </c>
      <c r="J95" s="28">
        <v>0</v>
      </c>
      <c r="K95" s="28">
        <v>1800</v>
      </c>
      <c r="L95" s="29">
        <f>K95+H95</f>
        <v>3600</v>
      </c>
    </row>
    <row r="96" spans="1:13" ht="12" customHeight="1" x14ac:dyDescent="0.2">
      <c r="A96" s="21" t="s">
        <v>17</v>
      </c>
      <c r="B96" s="30" t="s">
        <v>105</v>
      </c>
      <c r="C96" s="30" t="s">
        <v>106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800</v>
      </c>
      <c r="J96" s="28">
        <v>0</v>
      </c>
      <c r="K96" s="28">
        <v>150</v>
      </c>
      <c r="L96" s="29">
        <v>800</v>
      </c>
    </row>
    <row r="97" spans="1:12" ht="12" customHeight="1" x14ac:dyDescent="0.2">
      <c r="A97" s="21" t="s">
        <v>20</v>
      </c>
      <c r="B97" s="22" t="s">
        <v>107</v>
      </c>
      <c r="C97" s="22" t="s">
        <v>97</v>
      </c>
      <c r="D97" s="28">
        <v>225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800</v>
      </c>
      <c r="L97" s="29">
        <v>800</v>
      </c>
    </row>
    <row r="98" spans="1:12" ht="12" customHeight="1" x14ac:dyDescent="0.2">
      <c r="A98" s="21" t="s">
        <v>21</v>
      </c>
      <c r="B98" s="22" t="s">
        <v>108</v>
      </c>
      <c r="C98" s="22" t="s">
        <v>71</v>
      </c>
      <c r="D98" s="28">
        <v>1200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9">
        <v>0</v>
      </c>
    </row>
    <row r="99" spans="1:12" ht="12" customHeight="1" x14ac:dyDescent="0.2">
      <c r="A99" s="21" t="s">
        <v>32</v>
      </c>
      <c r="B99" s="30" t="s">
        <v>109</v>
      </c>
      <c r="C99" s="30" t="s">
        <v>110</v>
      </c>
      <c r="D99" s="28">
        <v>0</v>
      </c>
      <c r="E99" s="28">
        <v>0</v>
      </c>
      <c r="F99" s="28">
        <v>1100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9">
        <v>0</v>
      </c>
    </row>
    <row r="100" spans="1:12" ht="12" customHeight="1" x14ac:dyDescent="0.2">
      <c r="A100" s="21" t="s">
        <v>57</v>
      </c>
      <c r="B100" s="22" t="s">
        <v>90</v>
      </c>
      <c r="C100" s="22" t="s">
        <v>24</v>
      </c>
      <c r="D100" s="28">
        <v>0</v>
      </c>
      <c r="E100" s="28">
        <v>800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9">
        <v>0</v>
      </c>
    </row>
    <row r="101" spans="1:12" ht="12" customHeight="1" x14ac:dyDescent="0.2">
      <c r="A101" s="21" t="s">
        <v>60</v>
      </c>
      <c r="B101" s="30" t="s">
        <v>111</v>
      </c>
      <c r="C101" s="30" t="s">
        <v>73</v>
      </c>
      <c r="D101" s="28">
        <v>0</v>
      </c>
      <c r="E101" s="28">
        <v>0</v>
      </c>
      <c r="F101" s="28">
        <v>0</v>
      </c>
      <c r="G101" s="28">
        <v>0</v>
      </c>
      <c r="H101" s="28">
        <v>800</v>
      </c>
      <c r="I101" s="28">
        <v>0</v>
      </c>
      <c r="J101" s="28">
        <v>0</v>
      </c>
      <c r="K101" s="28">
        <v>0</v>
      </c>
      <c r="L101" s="29">
        <v>0</v>
      </c>
    </row>
    <row r="102" spans="1:12" ht="12" customHeight="1" x14ac:dyDescent="0.2">
      <c r="A102" s="21" t="s">
        <v>112</v>
      </c>
      <c r="B102" s="22" t="s">
        <v>113</v>
      </c>
      <c r="C102" s="22" t="s">
        <v>71</v>
      </c>
      <c r="D102" s="28">
        <v>525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9">
        <v>0</v>
      </c>
    </row>
    <row r="103" spans="1:12" ht="12" customHeight="1" x14ac:dyDescent="0.2">
      <c r="A103" s="21" t="s">
        <v>114</v>
      </c>
      <c r="B103" s="30" t="s">
        <v>115</v>
      </c>
      <c r="C103" s="30" t="s">
        <v>71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350</v>
      </c>
      <c r="J103" s="28">
        <v>0</v>
      </c>
      <c r="K103" s="28">
        <v>0</v>
      </c>
      <c r="L103" s="29">
        <v>0</v>
      </c>
    </row>
    <row r="104" spans="1:12" ht="12" customHeight="1" x14ac:dyDescent="0.2">
      <c r="A104" s="21" t="s">
        <v>116</v>
      </c>
      <c r="B104" s="22" t="s">
        <v>117</v>
      </c>
      <c r="C104" s="22" t="s">
        <v>118</v>
      </c>
      <c r="D104" s="28">
        <v>0</v>
      </c>
      <c r="E104" s="28">
        <v>350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9">
        <v>0</v>
      </c>
    </row>
    <row r="105" spans="1:12" s="53" customFormat="1" ht="12.75" customHeight="1" x14ac:dyDescent="0.2">
      <c r="A105" s="21" t="s">
        <v>119</v>
      </c>
      <c r="B105" s="30" t="s">
        <v>120</v>
      </c>
      <c r="C105" s="30" t="s">
        <v>38</v>
      </c>
      <c r="D105" s="28">
        <v>0</v>
      </c>
      <c r="E105" s="28">
        <v>0</v>
      </c>
      <c r="F105" s="28">
        <v>0</v>
      </c>
      <c r="G105" s="28">
        <v>0</v>
      </c>
      <c r="H105" s="28">
        <v>350</v>
      </c>
      <c r="I105" s="28">
        <v>0</v>
      </c>
      <c r="J105" s="28">
        <v>0</v>
      </c>
      <c r="K105" s="28">
        <v>0</v>
      </c>
      <c r="L105" s="29">
        <v>0</v>
      </c>
    </row>
    <row r="106" spans="1:12" x14ac:dyDescent="0.2">
      <c r="A106" s="21" t="s">
        <v>121</v>
      </c>
      <c r="B106" s="30" t="s">
        <v>109</v>
      </c>
      <c r="C106" s="30" t="s">
        <v>122</v>
      </c>
      <c r="D106" s="28">
        <v>0</v>
      </c>
      <c r="E106" s="28">
        <v>0</v>
      </c>
      <c r="F106" s="28">
        <v>0</v>
      </c>
      <c r="G106" s="28">
        <v>0</v>
      </c>
      <c r="H106" s="28">
        <v>350</v>
      </c>
      <c r="I106" s="28">
        <v>0</v>
      </c>
      <c r="J106" s="28">
        <v>0</v>
      </c>
      <c r="K106" s="28">
        <v>0</v>
      </c>
      <c r="L106" s="29">
        <v>0</v>
      </c>
    </row>
    <row r="107" spans="1:12" ht="12" customHeight="1" x14ac:dyDescent="0.2">
      <c r="A107" s="21" t="s">
        <v>123</v>
      </c>
      <c r="B107" s="22" t="s">
        <v>124</v>
      </c>
      <c r="C107" s="22" t="s">
        <v>125</v>
      </c>
      <c r="D107" s="28">
        <v>225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9">
        <v>0</v>
      </c>
    </row>
    <row r="108" spans="1:12" ht="12" customHeight="1" x14ac:dyDescent="0.2">
      <c r="A108" s="21" t="s">
        <v>126</v>
      </c>
      <c r="B108" s="30" t="s">
        <v>127</v>
      </c>
      <c r="C108" s="30" t="s">
        <v>128</v>
      </c>
      <c r="D108" s="28">
        <v>0</v>
      </c>
      <c r="E108" s="28">
        <v>0</v>
      </c>
      <c r="F108" s="28">
        <v>200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9">
        <v>0</v>
      </c>
    </row>
    <row r="109" spans="1:12" ht="12" customHeight="1" x14ac:dyDescent="0.2">
      <c r="A109" s="21" t="s">
        <v>129</v>
      </c>
      <c r="B109" s="30" t="s">
        <v>130</v>
      </c>
      <c r="C109" s="30" t="s">
        <v>49</v>
      </c>
      <c r="D109" s="28">
        <v>0</v>
      </c>
      <c r="E109" s="28">
        <v>0</v>
      </c>
      <c r="F109" s="28">
        <v>200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9">
        <v>0</v>
      </c>
    </row>
    <row r="110" spans="1:12" ht="12" customHeight="1" x14ac:dyDescent="0.2">
      <c r="A110" s="21" t="s">
        <v>131</v>
      </c>
      <c r="B110" s="30" t="s">
        <v>132</v>
      </c>
      <c r="C110" s="30" t="s">
        <v>133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150</v>
      </c>
      <c r="J110" s="28">
        <v>0</v>
      </c>
      <c r="K110" s="28">
        <v>0</v>
      </c>
      <c r="L110" s="29">
        <v>0</v>
      </c>
    </row>
    <row r="111" spans="1:12" ht="12" customHeight="1" x14ac:dyDescent="0.2">
      <c r="A111" s="21" t="s">
        <v>134</v>
      </c>
      <c r="B111" s="30" t="s">
        <v>135</v>
      </c>
      <c r="C111" s="22" t="s">
        <v>133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150</v>
      </c>
      <c r="J111" s="28">
        <v>0</v>
      </c>
      <c r="K111" s="28">
        <v>0</v>
      </c>
      <c r="L111" s="29">
        <v>0</v>
      </c>
    </row>
    <row r="112" spans="1:12" ht="12" customHeight="1" x14ac:dyDescent="0.2">
      <c r="A112" s="21" t="s">
        <v>136</v>
      </c>
      <c r="B112" s="22" t="s">
        <v>137</v>
      </c>
      <c r="C112" s="22" t="s">
        <v>138</v>
      </c>
      <c r="D112" s="28">
        <v>0</v>
      </c>
      <c r="E112" s="28">
        <v>150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9">
        <v>0</v>
      </c>
    </row>
    <row r="113" spans="1:13" x14ac:dyDescent="0.2">
      <c r="A113" s="12"/>
      <c r="B113" s="13"/>
      <c r="C113" s="13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1:13" ht="12.75" customHeight="1" x14ac:dyDescent="0.2">
      <c r="A114" s="243" t="s">
        <v>139</v>
      </c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</row>
    <row r="115" spans="1:13" ht="22.5" x14ac:dyDescent="0.2">
      <c r="A115" s="18" t="s">
        <v>2</v>
      </c>
      <c r="B115" s="19" t="s">
        <v>3</v>
      </c>
      <c r="C115" s="19" t="s">
        <v>4</v>
      </c>
      <c r="D115" s="19" t="s">
        <v>5</v>
      </c>
      <c r="E115" s="19" t="s">
        <v>6</v>
      </c>
      <c r="F115" s="19" t="s">
        <v>7</v>
      </c>
      <c r="G115" s="19" t="s">
        <v>8</v>
      </c>
      <c r="H115" s="19" t="s">
        <v>9</v>
      </c>
      <c r="I115" s="19" t="s">
        <v>10</v>
      </c>
      <c r="J115" s="19" t="s">
        <v>11</v>
      </c>
      <c r="K115" s="19" t="s">
        <v>12</v>
      </c>
      <c r="L115" s="20" t="s">
        <v>13</v>
      </c>
    </row>
    <row r="116" spans="1:13" x14ac:dyDescent="0.2">
      <c r="A116" s="21" t="s">
        <v>14</v>
      </c>
      <c r="B116" s="22" t="s">
        <v>140</v>
      </c>
      <c r="C116" s="22" t="s">
        <v>141</v>
      </c>
      <c r="D116" s="28">
        <v>0</v>
      </c>
      <c r="E116" s="28">
        <v>800</v>
      </c>
      <c r="F116" s="28">
        <v>1100</v>
      </c>
      <c r="G116" s="28">
        <v>0</v>
      </c>
      <c r="H116" s="28">
        <v>800</v>
      </c>
      <c r="I116" s="28">
        <v>800</v>
      </c>
      <c r="J116" s="28">
        <v>0</v>
      </c>
      <c r="K116" s="28">
        <v>0</v>
      </c>
      <c r="L116" s="29">
        <f>H116+F116+E116</f>
        <v>2700</v>
      </c>
      <c r="M116" s="54" t="s">
        <v>68</v>
      </c>
    </row>
    <row r="117" spans="1:13" x14ac:dyDescent="0.2">
      <c r="A117" s="21" t="s">
        <v>17</v>
      </c>
      <c r="B117" s="22" t="s">
        <v>142</v>
      </c>
      <c r="C117" s="22" t="s">
        <v>27</v>
      </c>
      <c r="D117" s="28">
        <v>0</v>
      </c>
      <c r="E117" s="28">
        <v>150</v>
      </c>
      <c r="F117" s="28">
        <v>500</v>
      </c>
      <c r="G117" s="28">
        <v>0</v>
      </c>
      <c r="H117" s="28">
        <v>0</v>
      </c>
      <c r="I117" s="28">
        <v>150</v>
      </c>
      <c r="J117" s="28">
        <v>0</v>
      </c>
      <c r="K117" s="28">
        <v>0</v>
      </c>
      <c r="L117" s="29">
        <f>I117+F117</f>
        <v>650</v>
      </c>
      <c r="M117" s="54"/>
    </row>
    <row r="118" spans="1:13" x14ac:dyDescent="0.2">
      <c r="A118" s="21" t="s">
        <v>20</v>
      </c>
      <c r="B118" s="22" t="s">
        <v>143</v>
      </c>
      <c r="C118" s="22" t="s">
        <v>34</v>
      </c>
      <c r="D118" s="28">
        <v>0</v>
      </c>
      <c r="E118" s="28">
        <v>350</v>
      </c>
      <c r="F118" s="28">
        <v>0</v>
      </c>
      <c r="G118" s="28">
        <v>0</v>
      </c>
      <c r="H118" s="28">
        <v>350</v>
      </c>
      <c r="I118" s="28">
        <v>0</v>
      </c>
      <c r="J118" s="28">
        <v>0</v>
      </c>
      <c r="K118" s="28">
        <v>0</v>
      </c>
      <c r="L118" s="29">
        <v>350</v>
      </c>
      <c r="M118" s="54"/>
    </row>
    <row r="119" spans="1:13" x14ac:dyDescent="0.2">
      <c r="A119" s="21" t="s">
        <v>21</v>
      </c>
      <c r="B119" s="30" t="s">
        <v>144</v>
      </c>
      <c r="C119" s="30" t="s">
        <v>145</v>
      </c>
      <c r="D119" s="28">
        <v>0</v>
      </c>
      <c r="E119" s="28">
        <v>0</v>
      </c>
      <c r="F119" s="28">
        <v>0</v>
      </c>
      <c r="G119" s="28">
        <v>0</v>
      </c>
      <c r="H119" s="28">
        <v>1800</v>
      </c>
      <c r="I119" s="28">
        <v>0</v>
      </c>
      <c r="J119" s="28">
        <v>0</v>
      </c>
      <c r="K119" s="28">
        <v>0</v>
      </c>
      <c r="L119" s="29">
        <v>0</v>
      </c>
    </row>
    <row r="120" spans="1:13" x14ac:dyDescent="0.2">
      <c r="A120" s="21" t="s">
        <v>32</v>
      </c>
      <c r="B120" s="22" t="s">
        <v>109</v>
      </c>
      <c r="C120" s="22" t="s">
        <v>110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1800</v>
      </c>
      <c r="L120" s="29">
        <v>0</v>
      </c>
    </row>
    <row r="121" spans="1:13" x14ac:dyDescent="0.2">
      <c r="A121" s="21" t="s">
        <v>57</v>
      </c>
      <c r="B121" s="22" t="s">
        <v>146</v>
      </c>
      <c r="C121" s="22" t="s">
        <v>71</v>
      </c>
      <c r="D121" s="28">
        <v>1200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9">
        <v>0</v>
      </c>
    </row>
    <row r="122" spans="1:13" x14ac:dyDescent="0.2">
      <c r="A122" s="21" t="s">
        <v>60</v>
      </c>
      <c r="B122" s="22" t="s">
        <v>147</v>
      </c>
      <c r="C122" s="22" t="s">
        <v>51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800</v>
      </c>
      <c r="L122" s="29">
        <v>0</v>
      </c>
    </row>
    <row r="123" spans="1:13" x14ac:dyDescent="0.2">
      <c r="A123" s="21" t="s">
        <v>112</v>
      </c>
      <c r="B123" s="22" t="s">
        <v>148</v>
      </c>
      <c r="C123" s="22" t="s">
        <v>149</v>
      </c>
      <c r="D123" s="28">
        <v>525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9">
        <v>0</v>
      </c>
    </row>
    <row r="124" spans="1:13" x14ac:dyDescent="0.2">
      <c r="A124" s="21" t="s">
        <v>114</v>
      </c>
      <c r="B124" s="30" t="s">
        <v>150</v>
      </c>
      <c r="C124" s="30" t="s">
        <v>53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350</v>
      </c>
      <c r="J124" s="28">
        <v>0</v>
      </c>
      <c r="K124" s="28">
        <v>0</v>
      </c>
      <c r="L124" s="29">
        <v>0</v>
      </c>
    </row>
    <row r="125" spans="1:13" x14ac:dyDescent="0.2">
      <c r="A125" s="21" t="s">
        <v>116</v>
      </c>
      <c r="B125" s="30" t="s">
        <v>150</v>
      </c>
      <c r="C125" s="30" t="s">
        <v>53</v>
      </c>
      <c r="D125" s="28">
        <v>0</v>
      </c>
      <c r="E125" s="28">
        <v>0</v>
      </c>
      <c r="F125" s="28">
        <v>0</v>
      </c>
      <c r="G125" s="28">
        <v>0</v>
      </c>
      <c r="H125" s="28">
        <v>350</v>
      </c>
      <c r="I125" s="28">
        <v>0</v>
      </c>
      <c r="J125" s="28">
        <v>0</v>
      </c>
      <c r="K125" s="28">
        <v>0</v>
      </c>
      <c r="L125" s="29">
        <v>0</v>
      </c>
    </row>
    <row r="126" spans="1:13" x14ac:dyDescent="0.2">
      <c r="A126" s="21" t="s">
        <v>119</v>
      </c>
      <c r="B126" s="30" t="s">
        <v>151</v>
      </c>
      <c r="C126" s="30" t="s">
        <v>49</v>
      </c>
      <c r="D126" s="28">
        <v>0</v>
      </c>
      <c r="E126" s="28">
        <v>0</v>
      </c>
      <c r="F126" s="28">
        <v>200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9">
        <v>0</v>
      </c>
    </row>
    <row r="127" spans="1:13" s="53" customFormat="1" ht="11.25" x14ac:dyDescent="0.2">
      <c r="A127" s="21" t="s">
        <v>121</v>
      </c>
      <c r="B127" s="30" t="s">
        <v>152</v>
      </c>
      <c r="C127" s="30" t="s">
        <v>153</v>
      </c>
      <c r="D127" s="28">
        <v>0</v>
      </c>
      <c r="E127" s="28">
        <v>0</v>
      </c>
      <c r="F127" s="28">
        <v>200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9">
        <v>0</v>
      </c>
    </row>
    <row r="128" spans="1:13" s="53" customFormat="1" ht="11.25" x14ac:dyDescent="0.2">
      <c r="A128" s="21" t="s">
        <v>123</v>
      </c>
      <c r="B128" s="30" t="s">
        <v>154</v>
      </c>
      <c r="C128" s="30" t="s">
        <v>155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150</v>
      </c>
      <c r="L128" s="29">
        <v>0</v>
      </c>
    </row>
    <row r="129" spans="1:13" ht="13.5" customHeight="1" x14ac:dyDescent="0.2">
      <c r="A129" s="21" t="s">
        <v>126</v>
      </c>
      <c r="B129" s="30" t="s">
        <v>156</v>
      </c>
      <c r="C129" s="30" t="s">
        <v>31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150</v>
      </c>
      <c r="J129" s="28">
        <v>0</v>
      </c>
      <c r="K129" s="28">
        <v>0</v>
      </c>
      <c r="L129" s="29">
        <v>0</v>
      </c>
    </row>
    <row r="130" spans="1:13" x14ac:dyDescent="0.2">
      <c r="A130" s="21" t="s">
        <v>129</v>
      </c>
      <c r="B130" s="22" t="s">
        <v>157</v>
      </c>
      <c r="C130" s="22" t="s">
        <v>158</v>
      </c>
      <c r="D130" s="28">
        <v>0</v>
      </c>
      <c r="E130" s="28">
        <v>150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9">
        <v>0</v>
      </c>
    </row>
    <row r="131" spans="1:13" x14ac:dyDescent="0.2">
      <c r="A131" s="12"/>
      <c r="B131" s="13"/>
      <c r="C131" s="13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1:13" ht="12.75" customHeight="1" x14ac:dyDescent="0.2">
      <c r="A132" s="243" t="s">
        <v>159</v>
      </c>
      <c r="B132" s="243"/>
      <c r="C132" s="243"/>
      <c r="D132" s="243"/>
      <c r="E132" s="243"/>
      <c r="F132" s="243"/>
      <c r="G132" s="243"/>
      <c r="H132" s="243"/>
      <c r="I132" s="243"/>
      <c r="J132" s="243"/>
      <c r="K132" s="243"/>
      <c r="L132" s="243"/>
    </row>
    <row r="133" spans="1:13" ht="22.5" x14ac:dyDescent="0.2">
      <c r="A133" s="18" t="s">
        <v>2</v>
      </c>
      <c r="B133" s="19" t="s">
        <v>3</v>
      </c>
      <c r="C133" s="19" t="s">
        <v>4</v>
      </c>
      <c r="D133" s="19" t="s">
        <v>5</v>
      </c>
      <c r="E133" s="19" t="s">
        <v>6</v>
      </c>
      <c r="F133" s="19" t="s">
        <v>7</v>
      </c>
      <c r="G133" s="19" t="s">
        <v>8</v>
      </c>
      <c r="H133" s="19" t="s">
        <v>9</v>
      </c>
      <c r="I133" s="19" t="s">
        <v>10</v>
      </c>
      <c r="J133" s="19" t="s">
        <v>11</v>
      </c>
      <c r="K133" s="19" t="s">
        <v>12</v>
      </c>
      <c r="L133" s="20" t="s">
        <v>13</v>
      </c>
    </row>
    <row r="134" spans="1:13" x14ac:dyDescent="0.2">
      <c r="A134" s="21" t="s">
        <v>14</v>
      </c>
      <c r="B134" s="22" t="s">
        <v>160</v>
      </c>
      <c r="C134" s="22" t="s">
        <v>71</v>
      </c>
      <c r="D134" s="28">
        <v>1200</v>
      </c>
      <c r="E134" s="28">
        <v>0</v>
      </c>
      <c r="F134" s="28">
        <v>0</v>
      </c>
      <c r="G134" s="28">
        <v>0</v>
      </c>
      <c r="H134" s="28">
        <v>1800</v>
      </c>
      <c r="I134" s="28">
        <v>0</v>
      </c>
      <c r="J134" s="28">
        <v>0</v>
      </c>
      <c r="K134" s="28">
        <v>0</v>
      </c>
      <c r="L134" s="29">
        <v>1800</v>
      </c>
      <c r="M134" s="54"/>
    </row>
    <row r="135" spans="1:13" x14ac:dyDescent="0.2">
      <c r="A135" s="21" t="s">
        <v>17</v>
      </c>
      <c r="B135" s="30" t="s">
        <v>161</v>
      </c>
      <c r="C135" s="30" t="s">
        <v>162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800</v>
      </c>
      <c r="J135" s="28">
        <v>0</v>
      </c>
      <c r="K135" s="28">
        <v>150</v>
      </c>
      <c r="L135" s="29">
        <v>800</v>
      </c>
      <c r="M135" s="54"/>
    </row>
    <row r="136" spans="1:13" s="53" customFormat="1" ht="11.25" x14ac:dyDescent="0.2">
      <c r="A136" s="21" t="s">
        <v>20</v>
      </c>
      <c r="B136" s="30" t="s">
        <v>161</v>
      </c>
      <c r="C136" s="30" t="s">
        <v>163</v>
      </c>
      <c r="D136" s="28">
        <v>0</v>
      </c>
      <c r="E136" s="28">
        <v>0</v>
      </c>
      <c r="F136" s="28">
        <v>200</v>
      </c>
      <c r="G136" s="28">
        <v>0</v>
      </c>
      <c r="H136" s="28">
        <v>350</v>
      </c>
      <c r="I136" s="28">
        <v>0</v>
      </c>
      <c r="J136" s="28">
        <v>0</v>
      </c>
      <c r="K136" s="28">
        <v>0</v>
      </c>
      <c r="L136" s="29">
        <v>350</v>
      </c>
    </row>
    <row r="137" spans="1:13" s="53" customFormat="1" ht="11.25" x14ac:dyDescent="0.2">
      <c r="A137" s="21" t="s">
        <v>21</v>
      </c>
      <c r="B137" s="30" t="s">
        <v>146</v>
      </c>
      <c r="C137" s="30" t="s">
        <v>71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1800</v>
      </c>
      <c r="L137" s="29">
        <f>SUM(D137:J137)</f>
        <v>0</v>
      </c>
    </row>
    <row r="138" spans="1:13" s="53" customFormat="1" ht="11.25" x14ac:dyDescent="0.2">
      <c r="A138" s="21" t="s">
        <v>32</v>
      </c>
      <c r="B138" s="30" t="s">
        <v>164</v>
      </c>
      <c r="C138" s="30" t="s">
        <v>97</v>
      </c>
      <c r="D138" s="28">
        <v>0</v>
      </c>
      <c r="E138" s="28">
        <v>0</v>
      </c>
      <c r="F138" s="28">
        <v>1100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9">
        <v>0</v>
      </c>
    </row>
    <row r="139" spans="1:13" s="53" customFormat="1" ht="11.25" x14ac:dyDescent="0.2">
      <c r="A139" s="21" t="s">
        <v>57</v>
      </c>
      <c r="B139" s="30" t="s">
        <v>165</v>
      </c>
      <c r="C139" s="30" t="s">
        <v>31</v>
      </c>
      <c r="D139" s="28">
        <v>0</v>
      </c>
      <c r="E139" s="28">
        <v>0</v>
      </c>
      <c r="F139" s="28">
        <v>0</v>
      </c>
      <c r="G139" s="28">
        <v>0</v>
      </c>
      <c r="H139" s="28">
        <v>800</v>
      </c>
      <c r="I139" s="28">
        <v>0</v>
      </c>
      <c r="J139" s="28">
        <v>0</v>
      </c>
      <c r="K139" s="28">
        <v>0</v>
      </c>
      <c r="L139" s="29">
        <v>0</v>
      </c>
    </row>
    <row r="140" spans="1:13" s="53" customFormat="1" ht="11.25" x14ac:dyDescent="0.2">
      <c r="A140" s="21" t="s">
        <v>60</v>
      </c>
      <c r="B140" s="30" t="s">
        <v>140</v>
      </c>
      <c r="C140" s="30" t="s">
        <v>166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800</v>
      </c>
      <c r="L140" s="29">
        <f>SUM(D140:J140)</f>
        <v>0</v>
      </c>
    </row>
    <row r="141" spans="1:13" s="53" customFormat="1" ht="11.25" x14ac:dyDescent="0.2">
      <c r="A141" s="21" t="s">
        <v>112</v>
      </c>
      <c r="B141" s="30" t="s">
        <v>167</v>
      </c>
      <c r="C141" s="30" t="s">
        <v>71</v>
      </c>
      <c r="D141" s="28">
        <v>0</v>
      </c>
      <c r="E141" s="28">
        <v>0</v>
      </c>
      <c r="F141" s="28">
        <v>500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9">
        <v>0</v>
      </c>
    </row>
    <row r="142" spans="1:13" s="53" customFormat="1" ht="11.25" x14ac:dyDescent="0.2">
      <c r="A142" s="21" t="s">
        <v>114</v>
      </c>
      <c r="B142" s="30" t="s">
        <v>168</v>
      </c>
      <c r="C142" s="30" t="s">
        <v>169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350</v>
      </c>
      <c r="J142" s="28">
        <v>0</v>
      </c>
      <c r="K142" s="28">
        <v>0</v>
      </c>
      <c r="L142" s="29">
        <v>0</v>
      </c>
    </row>
    <row r="143" spans="1:13" x14ac:dyDescent="0.2">
      <c r="A143" s="21" t="s">
        <v>116</v>
      </c>
      <c r="B143" s="30" t="s">
        <v>170</v>
      </c>
      <c r="C143" s="30" t="s">
        <v>171</v>
      </c>
      <c r="D143" s="28">
        <v>0</v>
      </c>
      <c r="E143" s="28">
        <v>0</v>
      </c>
      <c r="F143" s="28">
        <v>0</v>
      </c>
      <c r="G143" s="28">
        <v>0</v>
      </c>
      <c r="H143" s="28">
        <v>350</v>
      </c>
      <c r="I143" s="28">
        <v>0</v>
      </c>
      <c r="J143" s="28">
        <v>0</v>
      </c>
      <c r="K143" s="28">
        <v>0</v>
      </c>
      <c r="L143" s="29">
        <v>0</v>
      </c>
      <c r="M143" s="54"/>
    </row>
    <row r="144" spans="1:13" s="53" customFormat="1" ht="11.25" x14ac:dyDescent="0.2">
      <c r="A144" s="21" t="s">
        <v>119</v>
      </c>
      <c r="B144" s="22" t="s">
        <v>172</v>
      </c>
      <c r="C144" s="22" t="s">
        <v>55</v>
      </c>
      <c r="D144" s="28">
        <v>225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9">
        <v>0</v>
      </c>
    </row>
    <row r="145" spans="1:13" s="53" customFormat="1" ht="11.25" x14ac:dyDescent="0.2">
      <c r="A145" s="21" t="s">
        <v>121</v>
      </c>
      <c r="B145" s="30" t="s">
        <v>173</v>
      </c>
      <c r="C145" s="30" t="s">
        <v>31</v>
      </c>
      <c r="D145" s="28">
        <v>0</v>
      </c>
      <c r="E145" s="28">
        <v>0</v>
      </c>
      <c r="F145" s="28">
        <v>200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9">
        <v>0</v>
      </c>
    </row>
    <row r="146" spans="1:13" s="53" customFormat="1" ht="11.25" x14ac:dyDescent="0.2">
      <c r="A146" s="21" t="s">
        <v>123</v>
      </c>
      <c r="B146" s="30" t="s">
        <v>165</v>
      </c>
      <c r="C146" s="30" t="s">
        <v>31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150</v>
      </c>
      <c r="L146" s="29">
        <v>0</v>
      </c>
    </row>
    <row r="147" spans="1:13" s="53" customFormat="1" ht="11.25" x14ac:dyDescent="0.2">
      <c r="A147" s="12"/>
      <c r="B147" s="13"/>
      <c r="C147" s="13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1:13" s="55" customFormat="1" ht="16.5" customHeight="1" x14ac:dyDescent="0.2">
      <c r="A148" s="261" t="s">
        <v>174</v>
      </c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</row>
    <row r="149" spans="1:13" ht="22.5" x14ac:dyDescent="0.2">
      <c r="A149" s="18" t="s">
        <v>2</v>
      </c>
      <c r="B149" s="19" t="s">
        <v>3</v>
      </c>
      <c r="C149" s="19" t="s">
        <v>4</v>
      </c>
      <c r="D149" s="19" t="s">
        <v>5</v>
      </c>
      <c r="E149" s="19" t="s">
        <v>6</v>
      </c>
      <c r="F149" s="19" t="s">
        <v>7</v>
      </c>
      <c r="G149" s="19" t="s">
        <v>8</v>
      </c>
      <c r="H149" s="19" t="s">
        <v>9</v>
      </c>
      <c r="I149" s="19" t="s">
        <v>10</v>
      </c>
      <c r="J149" s="19" t="s">
        <v>11</v>
      </c>
      <c r="K149" s="19" t="s">
        <v>12</v>
      </c>
      <c r="L149" s="20" t="s">
        <v>13</v>
      </c>
    </row>
    <row r="150" spans="1:13" x14ac:dyDescent="0.2">
      <c r="A150" s="21" t="s">
        <v>14</v>
      </c>
      <c r="B150" s="30" t="s">
        <v>164</v>
      </c>
      <c r="C150" s="30" t="s">
        <v>97</v>
      </c>
      <c r="D150" s="28">
        <v>0</v>
      </c>
      <c r="E150" s="28">
        <v>0</v>
      </c>
      <c r="F150" s="28">
        <v>0</v>
      </c>
      <c r="G150" s="28">
        <v>0</v>
      </c>
      <c r="H150" s="28">
        <v>1800</v>
      </c>
      <c r="I150" s="28">
        <v>800</v>
      </c>
      <c r="J150" s="28">
        <v>0</v>
      </c>
      <c r="K150" s="28">
        <v>0</v>
      </c>
      <c r="L150" s="29">
        <v>1800</v>
      </c>
      <c r="M150" s="54"/>
    </row>
    <row r="151" spans="1:13" x14ac:dyDescent="0.2">
      <c r="A151" s="21" t="s">
        <v>17</v>
      </c>
      <c r="B151" s="30" t="s">
        <v>175</v>
      </c>
      <c r="C151" s="30" t="s">
        <v>71</v>
      </c>
      <c r="D151" s="28">
        <v>0</v>
      </c>
      <c r="E151" s="28">
        <v>0</v>
      </c>
      <c r="F151" s="28">
        <v>1100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9">
        <v>0</v>
      </c>
      <c r="M151" s="54"/>
    </row>
    <row r="152" spans="1:13" x14ac:dyDescent="0.2">
      <c r="A152" s="21" t="s">
        <v>20</v>
      </c>
      <c r="B152" s="30" t="s">
        <v>176</v>
      </c>
      <c r="C152" s="30" t="s">
        <v>73</v>
      </c>
      <c r="D152" s="28">
        <v>0</v>
      </c>
      <c r="E152" s="28">
        <v>0</v>
      </c>
      <c r="F152" s="28">
        <v>0</v>
      </c>
      <c r="G152" s="28">
        <v>0</v>
      </c>
      <c r="H152" s="28">
        <v>800</v>
      </c>
      <c r="I152" s="28">
        <v>0</v>
      </c>
      <c r="J152" s="28">
        <v>0</v>
      </c>
      <c r="K152" s="28">
        <v>0</v>
      </c>
      <c r="L152" s="29">
        <v>0</v>
      </c>
      <c r="M152" s="54"/>
    </row>
    <row r="153" spans="1:13" x14ac:dyDescent="0.2">
      <c r="A153" s="21" t="s">
        <v>21</v>
      </c>
      <c r="B153" s="30" t="s">
        <v>177</v>
      </c>
      <c r="C153" s="30" t="s">
        <v>178</v>
      </c>
      <c r="D153" s="28">
        <v>0</v>
      </c>
      <c r="E153" s="28">
        <v>0</v>
      </c>
      <c r="F153" s="28">
        <v>500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9">
        <v>0</v>
      </c>
      <c r="M153" s="54"/>
    </row>
    <row r="154" spans="1:13" x14ac:dyDescent="0.2">
      <c r="A154" s="21" t="s">
        <v>32</v>
      </c>
      <c r="B154" s="30" t="s">
        <v>179</v>
      </c>
      <c r="C154" s="30" t="s">
        <v>180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350</v>
      </c>
      <c r="J154" s="28">
        <v>0</v>
      </c>
      <c r="K154" s="28">
        <v>0</v>
      </c>
      <c r="L154" s="29">
        <v>0</v>
      </c>
      <c r="M154" s="54"/>
    </row>
    <row r="155" spans="1:13" s="53" customFormat="1" ht="11.25" x14ac:dyDescent="0.2">
      <c r="A155" s="21" t="s">
        <v>57</v>
      </c>
      <c r="B155" s="30" t="s">
        <v>181</v>
      </c>
      <c r="C155" s="30" t="s">
        <v>182</v>
      </c>
      <c r="D155" s="28">
        <v>0</v>
      </c>
      <c r="E155" s="28">
        <v>0</v>
      </c>
      <c r="F155" s="28">
        <v>0</v>
      </c>
      <c r="G155" s="28">
        <v>0</v>
      </c>
      <c r="H155" s="28">
        <v>350</v>
      </c>
      <c r="I155" s="28">
        <v>0</v>
      </c>
      <c r="J155" s="28">
        <v>0</v>
      </c>
      <c r="K155" s="28">
        <v>0</v>
      </c>
      <c r="L155" s="29">
        <v>0</v>
      </c>
    </row>
    <row r="156" spans="1:13" s="53" customFormat="1" ht="11.25" x14ac:dyDescent="0.2">
      <c r="A156" s="21" t="s">
        <v>60</v>
      </c>
      <c r="B156" s="30" t="s">
        <v>183</v>
      </c>
      <c r="C156" s="30" t="s">
        <v>55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150</v>
      </c>
      <c r="J156" s="28">
        <v>0</v>
      </c>
      <c r="K156" s="28">
        <v>0</v>
      </c>
      <c r="L156" s="29">
        <v>0</v>
      </c>
    </row>
    <row r="157" spans="1:13" s="53" customFormat="1" ht="11.25" x14ac:dyDescent="0.2">
      <c r="A157" s="12"/>
      <c r="B157" s="13"/>
      <c r="C157" s="13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1:13" ht="12.75" customHeight="1" x14ac:dyDescent="0.2">
      <c r="A158" s="262" t="s">
        <v>184</v>
      </c>
      <c r="B158" s="262"/>
      <c r="C158" s="262"/>
      <c r="D158" s="262"/>
      <c r="E158" s="262"/>
      <c r="F158" s="262"/>
      <c r="G158" s="262"/>
      <c r="H158" s="262"/>
      <c r="I158" s="262"/>
      <c r="J158" s="262"/>
      <c r="K158" s="262"/>
      <c r="L158" s="262"/>
    </row>
    <row r="159" spans="1:13" ht="22.5" x14ac:dyDescent="0.2">
      <c r="A159" s="56" t="s">
        <v>2</v>
      </c>
      <c r="B159" s="48" t="s">
        <v>3</v>
      </c>
      <c r="C159" s="49" t="s">
        <v>4</v>
      </c>
      <c r="D159" s="50" t="s">
        <v>5</v>
      </c>
      <c r="E159" s="50" t="s">
        <v>6</v>
      </c>
      <c r="F159" s="50" t="s">
        <v>7</v>
      </c>
      <c r="G159" s="50" t="s">
        <v>8</v>
      </c>
      <c r="H159" s="50" t="s">
        <v>9</v>
      </c>
      <c r="I159" s="50" t="s">
        <v>10</v>
      </c>
      <c r="J159" s="50" t="s">
        <v>11</v>
      </c>
      <c r="K159" s="50" t="s">
        <v>12</v>
      </c>
      <c r="L159" s="57" t="s">
        <v>13</v>
      </c>
    </row>
    <row r="160" spans="1:13" x14ac:dyDescent="0.2">
      <c r="A160" s="21" t="s">
        <v>14</v>
      </c>
      <c r="B160" s="25" t="s">
        <v>185</v>
      </c>
      <c r="C160" s="25" t="s">
        <v>53</v>
      </c>
      <c r="D160" s="23">
        <v>0</v>
      </c>
      <c r="E160" s="23">
        <v>0</v>
      </c>
      <c r="F160" s="23">
        <v>1100</v>
      </c>
      <c r="G160" s="23">
        <v>0</v>
      </c>
      <c r="H160" s="23">
        <v>1800</v>
      </c>
      <c r="I160" s="23">
        <v>0</v>
      </c>
      <c r="J160" s="23">
        <v>0</v>
      </c>
      <c r="K160" s="23">
        <v>1800</v>
      </c>
      <c r="L160" s="24">
        <v>3600</v>
      </c>
    </row>
    <row r="161" spans="1:13" x14ac:dyDescent="0.2">
      <c r="A161" s="21" t="s">
        <v>17</v>
      </c>
      <c r="B161" s="25" t="s">
        <v>172</v>
      </c>
      <c r="C161" s="25" t="s">
        <v>55</v>
      </c>
      <c r="D161" s="23">
        <v>0</v>
      </c>
      <c r="E161" s="23">
        <v>0</v>
      </c>
      <c r="F161" s="23">
        <v>0</v>
      </c>
      <c r="G161" s="23">
        <v>0</v>
      </c>
      <c r="H161" s="23">
        <v>800</v>
      </c>
      <c r="I161" s="23">
        <v>0</v>
      </c>
      <c r="J161" s="23">
        <v>0</v>
      </c>
      <c r="K161" s="23">
        <v>0</v>
      </c>
      <c r="L161" s="24">
        <v>0</v>
      </c>
    </row>
    <row r="162" spans="1:13" x14ac:dyDescent="0.2">
      <c r="A162" s="21" t="s">
        <v>20</v>
      </c>
      <c r="B162" s="25" t="s">
        <v>186</v>
      </c>
      <c r="C162" s="25" t="s">
        <v>34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800</v>
      </c>
      <c r="L162" s="24">
        <v>0</v>
      </c>
    </row>
    <row r="163" spans="1:13" ht="16.5" customHeight="1" x14ac:dyDescent="0.2">
      <c r="A163" s="21" t="s">
        <v>21</v>
      </c>
      <c r="B163" s="25" t="s">
        <v>187</v>
      </c>
      <c r="C163" s="25" t="s">
        <v>188</v>
      </c>
      <c r="D163" s="23">
        <v>0</v>
      </c>
      <c r="E163" s="23">
        <v>0</v>
      </c>
      <c r="F163" s="23">
        <v>500</v>
      </c>
      <c r="G163" s="23">
        <v>0</v>
      </c>
      <c r="H163" s="23"/>
      <c r="I163" s="23">
        <v>0</v>
      </c>
      <c r="J163" s="23">
        <v>0</v>
      </c>
      <c r="K163" s="23">
        <v>0</v>
      </c>
      <c r="L163" s="24">
        <v>0</v>
      </c>
    </row>
    <row r="164" spans="1:13" ht="16.5" customHeight="1" x14ac:dyDescent="0.2">
      <c r="A164" s="12"/>
      <c r="B164" s="13"/>
      <c r="C164" s="13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1:13" ht="12.75" customHeight="1" x14ac:dyDescent="0.2">
      <c r="A165" s="260" t="s">
        <v>189</v>
      </c>
      <c r="B165" s="260"/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</row>
    <row r="166" spans="1:13" ht="22.5" x14ac:dyDescent="0.2">
      <c r="A166" s="2" t="s">
        <v>2</v>
      </c>
      <c r="B166" s="38" t="s">
        <v>3</v>
      </c>
      <c r="C166" s="38" t="s">
        <v>4</v>
      </c>
      <c r="D166" s="38" t="s">
        <v>5</v>
      </c>
      <c r="E166" s="38" t="s">
        <v>6</v>
      </c>
      <c r="F166" s="38" t="s">
        <v>7</v>
      </c>
      <c r="G166" s="3" t="s">
        <v>8</v>
      </c>
      <c r="H166" s="3" t="s">
        <v>9</v>
      </c>
      <c r="I166" s="3" t="s">
        <v>10</v>
      </c>
      <c r="J166" s="3" t="s">
        <v>11</v>
      </c>
      <c r="K166" s="3" t="s">
        <v>12</v>
      </c>
      <c r="L166" s="4" t="s">
        <v>13</v>
      </c>
    </row>
    <row r="167" spans="1:13" ht="15.75" customHeight="1" x14ac:dyDescent="0.2">
      <c r="A167" s="35" t="s">
        <v>14</v>
      </c>
      <c r="B167" s="25" t="s">
        <v>190</v>
      </c>
      <c r="C167" s="25" t="s">
        <v>191</v>
      </c>
      <c r="D167" s="23">
        <v>0</v>
      </c>
      <c r="E167" s="23">
        <v>0</v>
      </c>
      <c r="F167" s="23">
        <v>1100</v>
      </c>
      <c r="G167" s="36">
        <v>0</v>
      </c>
      <c r="H167" s="8">
        <v>0</v>
      </c>
      <c r="I167" s="8">
        <v>0</v>
      </c>
      <c r="J167" s="8">
        <v>0</v>
      </c>
      <c r="K167" s="8">
        <v>0</v>
      </c>
      <c r="L167" s="9">
        <v>0</v>
      </c>
      <c r="M167" s="54"/>
    </row>
    <row r="168" spans="1:13" x14ac:dyDescent="0.2">
      <c r="A168" s="42"/>
      <c r="B168" s="40"/>
      <c r="C168" s="40"/>
      <c r="D168" s="58"/>
      <c r="E168" s="31"/>
      <c r="F168" s="31"/>
      <c r="G168" s="8"/>
      <c r="H168" s="8"/>
      <c r="I168" s="8"/>
      <c r="J168" s="8"/>
      <c r="K168" s="8"/>
      <c r="L168" s="9"/>
      <c r="M168" s="54"/>
    </row>
    <row r="169" spans="1:13" x14ac:dyDescent="0.2">
      <c r="A169" s="12"/>
      <c r="B169" s="13"/>
      <c r="C169" s="13"/>
      <c r="D169" s="14"/>
      <c r="E169" s="14"/>
      <c r="F169" s="14"/>
      <c r="G169" s="14"/>
      <c r="H169" s="14"/>
      <c r="I169" s="14"/>
      <c r="J169" s="14"/>
      <c r="K169" s="14"/>
      <c r="L169" s="14"/>
      <c r="M169" s="54"/>
    </row>
    <row r="170" spans="1:13" ht="12.75" customHeight="1" x14ac:dyDescent="0.2">
      <c r="A170" s="254" t="s">
        <v>192</v>
      </c>
      <c r="B170" s="254"/>
      <c r="C170" s="254"/>
      <c r="D170" s="254"/>
      <c r="E170" s="254"/>
      <c r="F170" s="254"/>
      <c r="G170" s="254"/>
      <c r="H170" s="254"/>
      <c r="I170" s="254"/>
      <c r="J170" s="254"/>
      <c r="K170" s="254"/>
      <c r="L170" s="254"/>
    </row>
    <row r="171" spans="1:13" ht="22.5" x14ac:dyDescent="0.2">
      <c r="A171" s="59" t="s">
        <v>2</v>
      </c>
      <c r="B171" s="38" t="s">
        <v>3</v>
      </c>
      <c r="C171" s="38" t="s">
        <v>4</v>
      </c>
      <c r="D171" s="38" t="s">
        <v>5</v>
      </c>
      <c r="E171" s="38" t="s">
        <v>6</v>
      </c>
      <c r="F171" s="38" t="s">
        <v>7</v>
      </c>
      <c r="G171" s="38" t="s">
        <v>8</v>
      </c>
      <c r="H171" s="38" t="s">
        <v>9</v>
      </c>
      <c r="I171" s="38" t="s">
        <v>10</v>
      </c>
      <c r="J171" s="38" t="s">
        <v>11</v>
      </c>
      <c r="K171" s="38" t="s">
        <v>12</v>
      </c>
      <c r="L171" s="57" t="s">
        <v>13</v>
      </c>
    </row>
    <row r="172" spans="1:13" x14ac:dyDescent="0.2">
      <c r="A172" s="21" t="s">
        <v>14</v>
      </c>
      <c r="B172" s="60" t="s">
        <v>193</v>
      </c>
      <c r="C172" s="60" t="s">
        <v>24</v>
      </c>
      <c r="D172" s="23">
        <v>525</v>
      </c>
      <c r="E172" s="23">
        <v>350</v>
      </c>
      <c r="F172" s="23">
        <v>500</v>
      </c>
      <c r="G172" s="23">
        <v>0</v>
      </c>
      <c r="H172" s="23">
        <v>800</v>
      </c>
      <c r="I172" s="23">
        <v>800</v>
      </c>
      <c r="J172" s="23">
        <v>0</v>
      </c>
      <c r="K172" s="23">
        <v>1800</v>
      </c>
      <c r="L172" s="24">
        <f>K172+I172+H172+F172+D172</f>
        <v>4425</v>
      </c>
      <c r="M172" t="s">
        <v>194</v>
      </c>
    </row>
    <row r="173" spans="1:13" x14ac:dyDescent="0.2">
      <c r="A173" s="21" t="s">
        <v>17</v>
      </c>
      <c r="B173" s="60" t="s">
        <v>195</v>
      </c>
      <c r="C173" s="60" t="s">
        <v>196</v>
      </c>
      <c r="D173" s="23">
        <v>0</v>
      </c>
      <c r="E173" s="23">
        <v>800</v>
      </c>
      <c r="F173" s="23">
        <v>1100</v>
      </c>
      <c r="G173" s="23">
        <v>0</v>
      </c>
      <c r="H173" s="23">
        <v>1800</v>
      </c>
      <c r="I173" s="23">
        <v>0</v>
      </c>
      <c r="J173" s="23">
        <v>0</v>
      </c>
      <c r="K173" s="23">
        <v>0</v>
      </c>
      <c r="L173" s="24">
        <v>2900</v>
      </c>
    </row>
    <row r="174" spans="1:13" x14ac:dyDescent="0.2">
      <c r="A174" s="21" t="s">
        <v>20</v>
      </c>
      <c r="B174" s="22" t="s">
        <v>197</v>
      </c>
      <c r="C174" s="22" t="s">
        <v>125</v>
      </c>
      <c r="D174" s="23">
        <v>0</v>
      </c>
      <c r="E174" s="23">
        <v>150</v>
      </c>
      <c r="F174" s="23">
        <v>0</v>
      </c>
      <c r="G174" s="23">
        <v>0</v>
      </c>
      <c r="H174" s="23">
        <v>0</v>
      </c>
      <c r="I174" s="23">
        <v>350</v>
      </c>
      <c r="J174" s="23">
        <v>0</v>
      </c>
      <c r="K174" s="23">
        <v>0</v>
      </c>
      <c r="L174" s="24">
        <v>350</v>
      </c>
    </row>
    <row r="175" spans="1:13" x14ac:dyDescent="0.2">
      <c r="A175" s="21" t="s">
        <v>21</v>
      </c>
      <c r="B175" s="22" t="s">
        <v>198</v>
      </c>
      <c r="C175" s="22" t="s">
        <v>199</v>
      </c>
      <c r="D175" s="23">
        <v>1200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4">
        <v>0</v>
      </c>
    </row>
    <row r="176" spans="1:13" x14ac:dyDescent="0.2">
      <c r="A176" s="21" t="s">
        <v>32</v>
      </c>
      <c r="B176" s="25" t="s">
        <v>200</v>
      </c>
      <c r="C176" s="25" t="s">
        <v>201</v>
      </c>
      <c r="D176" s="23">
        <v>0</v>
      </c>
      <c r="E176" s="23">
        <v>0</v>
      </c>
      <c r="F176" s="23">
        <v>0</v>
      </c>
      <c r="G176" s="23">
        <v>0</v>
      </c>
      <c r="H176" s="23">
        <v>350</v>
      </c>
      <c r="I176" s="23">
        <v>0</v>
      </c>
      <c r="J176" s="23">
        <v>0</v>
      </c>
      <c r="K176" s="23">
        <v>0</v>
      </c>
      <c r="L176" s="24">
        <v>0</v>
      </c>
    </row>
    <row r="177" spans="1:12" s="53" customFormat="1" ht="11.25" customHeight="1" x14ac:dyDescent="0.2">
      <c r="A177" s="21" t="s">
        <v>57</v>
      </c>
      <c r="B177" s="25" t="s">
        <v>202</v>
      </c>
      <c r="C177" s="25" t="s">
        <v>203</v>
      </c>
      <c r="D177" s="23">
        <v>0</v>
      </c>
      <c r="E177" s="23">
        <v>0</v>
      </c>
      <c r="F177" s="23">
        <v>200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4">
        <v>0</v>
      </c>
    </row>
    <row r="178" spans="1:12" x14ac:dyDescent="0.2">
      <c r="A178" s="21" t="s">
        <v>60</v>
      </c>
      <c r="B178" s="25" t="s">
        <v>204</v>
      </c>
      <c r="C178" s="25" t="s">
        <v>201</v>
      </c>
      <c r="D178" s="23">
        <v>0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4">
        <v>0</v>
      </c>
    </row>
    <row r="179" spans="1:12" x14ac:dyDescent="0.2">
      <c r="A179" s="12"/>
      <c r="B179" s="13"/>
      <c r="C179" s="13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1:12" ht="12.75" customHeight="1" x14ac:dyDescent="0.2">
      <c r="A180" s="252" t="s">
        <v>205</v>
      </c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</row>
    <row r="181" spans="1:12" ht="22.5" x14ac:dyDescent="0.2">
      <c r="A181" s="26" t="s">
        <v>2</v>
      </c>
      <c r="B181" s="27" t="s">
        <v>3</v>
      </c>
      <c r="C181" s="27" t="s">
        <v>4</v>
      </c>
      <c r="D181" s="27" t="s">
        <v>5</v>
      </c>
      <c r="E181" s="27" t="s">
        <v>6</v>
      </c>
      <c r="F181" s="27" t="s">
        <v>7</v>
      </c>
      <c r="G181" s="27" t="s">
        <v>8</v>
      </c>
      <c r="H181" s="27" t="s">
        <v>9</v>
      </c>
      <c r="I181" s="27" t="s">
        <v>10</v>
      </c>
      <c r="J181" s="27" t="s">
        <v>11</v>
      </c>
      <c r="K181" s="27" t="s">
        <v>12</v>
      </c>
      <c r="L181" s="20" t="s">
        <v>13</v>
      </c>
    </row>
    <row r="182" spans="1:12" x14ac:dyDescent="0.2">
      <c r="A182" s="21" t="s">
        <v>14</v>
      </c>
      <c r="B182" s="30" t="s">
        <v>195</v>
      </c>
      <c r="C182" s="30" t="s">
        <v>196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800</v>
      </c>
      <c r="J182" s="28">
        <v>0</v>
      </c>
      <c r="K182" s="28">
        <v>1800</v>
      </c>
      <c r="L182" s="29">
        <v>1800</v>
      </c>
    </row>
    <row r="183" spans="1:12" x14ac:dyDescent="0.2">
      <c r="A183" s="21" t="s">
        <v>17</v>
      </c>
      <c r="B183" s="22" t="s">
        <v>206</v>
      </c>
      <c r="C183" s="22" t="s">
        <v>207</v>
      </c>
      <c r="D183" s="28">
        <v>0</v>
      </c>
      <c r="E183" s="28">
        <v>150</v>
      </c>
      <c r="F183" s="28">
        <v>0</v>
      </c>
      <c r="G183" s="28">
        <v>0</v>
      </c>
      <c r="H183" s="28">
        <v>0</v>
      </c>
      <c r="I183" s="28">
        <v>150</v>
      </c>
      <c r="J183" s="28">
        <v>0</v>
      </c>
      <c r="K183" s="28">
        <v>800</v>
      </c>
      <c r="L183" s="29">
        <v>950</v>
      </c>
    </row>
    <row r="184" spans="1:12" x14ac:dyDescent="0.2">
      <c r="A184" s="21" t="s">
        <v>20</v>
      </c>
      <c r="B184" s="22" t="s">
        <v>208</v>
      </c>
      <c r="C184" s="22" t="s">
        <v>196</v>
      </c>
      <c r="D184" s="28">
        <v>0</v>
      </c>
      <c r="E184" s="28">
        <v>800</v>
      </c>
      <c r="F184" s="28">
        <v>200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9">
        <v>800</v>
      </c>
    </row>
    <row r="185" spans="1:12" x14ac:dyDescent="0.2">
      <c r="A185" s="21" t="s">
        <v>21</v>
      </c>
      <c r="B185" s="30" t="s">
        <v>209</v>
      </c>
      <c r="C185" s="30" t="s">
        <v>210</v>
      </c>
      <c r="D185" s="28">
        <v>0</v>
      </c>
      <c r="E185" s="28">
        <v>0</v>
      </c>
      <c r="F185" s="28">
        <v>0</v>
      </c>
      <c r="G185" s="28">
        <v>0</v>
      </c>
      <c r="H185" s="28">
        <v>1800</v>
      </c>
      <c r="I185" s="28">
        <v>0</v>
      </c>
      <c r="J185" s="28">
        <v>0</v>
      </c>
      <c r="K185" s="28">
        <v>0</v>
      </c>
      <c r="L185" s="29">
        <v>0</v>
      </c>
    </row>
    <row r="186" spans="1:12" x14ac:dyDescent="0.2">
      <c r="A186" s="21" t="s">
        <v>32</v>
      </c>
      <c r="B186" s="22" t="s">
        <v>211</v>
      </c>
      <c r="C186" s="22" t="s">
        <v>71</v>
      </c>
      <c r="D186" s="28">
        <v>1200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9">
        <v>0</v>
      </c>
    </row>
    <row r="187" spans="1:12" x14ac:dyDescent="0.2">
      <c r="A187" s="21" t="s">
        <v>57</v>
      </c>
      <c r="B187" s="30" t="s">
        <v>212</v>
      </c>
      <c r="C187" s="30" t="s">
        <v>213</v>
      </c>
      <c r="D187" s="28">
        <v>0</v>
      </c>
      <c r="E187" s="28">
        <v>0</v>
      </c>
      <c r="F187" s="28">
        <v>1100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9">
        <v>0</v>
      </c>
    </row>
    <row r="188" spans="1:12" x14ac:dyDescent="0.2">
      <c r="A188" s="21" t="s">
        <v>60</v>
      </c>
      <c r="B188" s="30" t="s">
        <v>214</v>
      </c>
      <c r="C188" s="30" t="s">
        <v>122</v>
      </c>
      <c r="D188" s="28">
        <v>0</v>
      </c>
      <c r="E188" s="28">
        <v>0</v>
      </c>
      <c r="F188" s="28">
        <v>0</v>
      </c>
      <c r="G188" s="28">
        <v>0</v>
      </c>
      <c r="H188" s="28">
        <v>800</v>
      </c>
      <c r="I188" s="28">
        <v>0</v>
      </c>
      <c r="J188" s="28">
        <v>0</v>
      </c>
      <c r="K188" s="28">
        <v>0</v>
      </c>
      <c r="L188" s="29">
        <v>0</v>
      </c>
    </row>
    <row r="189" spans="1:12" x14ac:dyDescent="0.2">
      <c r="A189" s="21" t="s">
        <v>112</v>
      </c>
      <c r="B189" s="22" t="s">
        <v>215</v>
      </c>
      <c r="C189" s="22" t="s">
        <v>216</v>
      </c>
      <c r="D189" s="28">
        <v>525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9">
        <v>0</v>
      </c>
    </row>
    <row r="190" spans="1:12" x14ac:dyDescent="0.2">
      <c r="A190" s="21" t="s">
        <v>114</v>
      </c>
      <c r="B190" s="30" t="s">
        <v>217</v>
      </c>
      <c r="C190" s="30" t="s">
        <v>122</v>
      </c>
      <c r="D190" s="28">
        <v>0</v>
      </c>
      <c r="E190" s="28">
        <v>0</v>
      </c>
      <c r="F190" s="28">
        <v>500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9">
        <v>0</v>
      </c>
    </row>
    <row r="191" spans="1:12" x14ac:dyDescent="0.2">
      <c r="A191" s="21" t="s">
        <v>116</v>
      </c>
      <c r="B191" s="30" t="s">
        <v>218</v>
      </c>
      <c r="C191" s="30" t="s">
        <v>71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350</v>
      </c>
      <c r="J191" s="28">
        <v>0</v>
      </c>
      <c r="K191" s="28">
        <v>0</v>
      </c>
      <c r="L191" s="29">
        <v>0</v>
      </c>
    </row>
    <row r="192" spans="1:12" x14ac:dyDescent="0.2">
      <c r="A192" s="21" t="s">
        <v>119</v>
      </c>
      <c r="B192" s="30" t="s">
        <v>219</v>
      </c>
      <c r="C192" s="30" t="s">
        <v>216</v>
      </c>
      <c r="D192" s="28">
        <v>0</v>
      </c>
      <c r="E192" s="28">
        <v>0</v>
      </c>
      <c r="F192" s="28">
        <v>0</v>
      </c>
      <c r="G192" s="28">
        <v>0</v>
      </c>
      <c r="H192" s="28">
        <v>350</v>
      </c>
      <c r="I192" s="28">
        <v>0</v>
      </c>
      <c r="J192" s="28">
        <v>0</v>
      </c>
      <c r="K192" s="28">
        <v>0</v>
      </c>
      <c r="L192" s="29">
        <v>0</v>
      </c>
    </row>
    <row r="193" spans="1:13" s="53" customFormat="1" ht="11.25" x14ac:dyDescent="0.2">
      <c r="A193" s="21" t="s">
        <v>121</v>
      </c>
      <c r="B193" s="30" t="s">
        <v>220</v>
      </c>
      <c r="C193" s="30" t="s">
        <v>53</v>
      </c>
      <c r="D193" s="28">
        <v>0</v>
      </c>
      <c r="E193" s="28">
        <v>0</v>
      </c>
      <c r="F193" s="28">
        <v>0</v>
      </c>
      <c r="G193" s="28">
        <v>0</v>
      </c>
      <c r="H193" s="28">
        <v>350</v>
      </c>
      <c r="I193" s="28">
        <v>0</v>
      </c>
      <c r="J193" s="28">
        <v>0</v>
      </c>
      <c r="K193" s="28">
        <v>0</v>
      </c>
      <c r="L193" s="29">
        <v>0</v>
      </c>
    </row>
    <row r="194" spans="1:13" s="53" customFormat="1" ht="11.25" x14ac:dyDescent="0.2">
      <c r="A194" s="21" t="s">
        <v>123</v>
      </c>
      <c r="B194" s="22" t="s">
        <v>221</v>
      </c>
      <c r="C194" s="22" t="s">
        <v>222</v>
      </c>
      <c r="D194" s="28">
        <v>225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9">
        <v>0</v>
      </c>
    </row>
    <row r="195" spans="1:13" s="53" customFormat="1" ht="11.25" x14ac:dyDescent="0.2">
      <c r="A195" s="21" t="s">
        <v>126</v>
      </c>
      <c r="B195" s="22" t="s">
        <v>223</v>
      </c>
      <c r="C195" s="22" t="s">
        <v>92</v>
      </c>
      <c r="D195" s="28">
        <v>225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9">
        <v>0</v>
      </c>
    </row>
    <row r="196" spans="1:13" x14ac:dyDescent="0.2">
      <c r="A196" s="21" t="s">
        <v>129</v>
      </c>
      <c r="B196" s="30" t="s">
        <v>224</v>
      </c>
      <c r="C196" s="30" t="s">
        <v>27</v>
      </c>
      <c r="D196" s="28">
        <v>0</v>
      </c>
      <c r="E196" s="28">
        <v>0</v>
      </c>
      <c r="F196" s="28">
        <v>200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9">
        <v>0</v>
      </c>
    </row>
    <row r="197" spans="1:13" x14ac:dyDescent="0.2">
      <c r="A197" s="21" t="s">
        <v>131</v>
      </c>
      <c r="B197" s="30" t="s">
        <v>225</v>
      </c>
      <c r="C197" s="30" t="s">
        <v>226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8">
        <v>150</v>
      </c>
      <c r="J197" s="28">
        <v>0</v>
      </c>
      <c r="K197" s="28">
        <v>0</v>
      </c>
      <c r="L197" s="29">
        <v>0</v>
      </c>
    </row>
    <row r="198" spans="1:13" x14ac:dyDescent="0.2">
      <c r="A198" s="21" t="s">
        <v>134</v>
      </c>
      <c r="B198" s="30" t="s">
        <v>227</v>
      </c>
      <c r="C198" s="30" t="s">
        <v>110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150</v>
      </c>
      <c r="L198" s="29">
        <v>0</v>
      </c>
    </row>
    <row r="199" spans="1:13" x14ac:dyDescent="0.2">
      <c r="A199" s="61"/>
    </row>
    <row r="200" spans="1:13" ht="12.75" customHeight="1" x14ac:dyDescent="0.2">
      <c r="A200" s="252" t="s">
        <v>228</v>
      </c>
      <c r="B200" s="252"/>
      <c r="C200" s="252"/>
      <c r="D200" s="252"/>
      <c r="E200" s="252"/>
      <c r="F200" s="252"/>
      <c r="G200" s="252"/>
      <c r="H200" s="252"/>
      <c r="I200" s="252"/>
      <c r="J200" s="252"/>
      <c r="K200" s="252"/>
      <c r="L200" s="252"/>
    </row>
    <row r="201" spans="1:13" ht="22.5" x14ac:dyDescent="0.2">
      <c r="A201" s="26" t="s">
        <v>2</v>
      </c>
      <c r="B201" s="27" t="s">
        <v>3</v>
      </c>
      <c r="C201" s="27" t="s">
        <v>4</v>
      </c>
      <c r="D201" s="27" t="s">
        <v>5</v>
      </c>
      <c r="E201" s="27" t="s">
        <v>6</v>
      </c>
      <c r="F201" s="27" t="s">
        <v>7</v>
      </c>
      <c r="G201" s="27" t="s">
        <v>8</v>
      </c>
      <c r="H201" s="27" t="s">
        <v>9</v>
      </c>
      <c r="I201" s="27" t="s">
        <v>10</v>
      </c>
      <c r="J201" s="27" t="s">
        <v>11</v>
      </c>
      <c r="K201" s="27" t="s">
        <v>12</v>
      </c>
      <c r="L201" s="20" t="s">
        <v>13</v>
      </c>
    </row>
    <row r="202" spans="1:13" ht="14.25" customHeight="1" x14ac:dyDescent="0.2">
      <c r="A202" s="21" t="s">
        <v>14</v>
      </c>
      <c r="B202" s="22" t="s">
        <v>229</v>
      </c>
      <c r="C202" s="22" t="s">
        <v>106</v>
      </c>
      <c r="D202" s="28">
        <v>1200</v>
      </c>
      <c r="E202" s="28">
        <v>350</v>
      </c>
      <c r="F202" s="28">
        <v>1100</v>
      </c>
      <c r="G202" s="28">
        <v>0</v>
      </c>
      <c r="H202" s="28">
        <v>1800</v>
      </c>
      <c r="I202" s="28">
        <v>800</v>
      </c>
      <c r="J202" s="28">
        <v>0</v>
      </c>
      <c r="K202" s="28">
        <v>800</v>
      </c>
      <c r="L202" s="29">
        <f>K202+I202+H202+F202+D202</f>
        <v>5700</v>
      </c>
      <c r="M202" t="s">
        <v>194</v>
      </c>
    </row>
    <row r="203" spans="1:13" ht="15" customHeight="1" x14ac:dyDescent="0.2">
      <c r="A203" s="21" t="s">
        <v>17</v>
      </c>
      <c r="B203" s="22" t="s">
        <v>230</v>
      </c>
      <c r="C203" s="22" t="s">
        <v>231</v>
      </c>
      <c r="D203" s="28">
        <v>0</v>
      </c>
      <c r="E203" s="28">
        <v>800</v>
      </c>
      <c r="F203" s="28">
        <v>200</v>
      </c>
      <c r="G203" s="28">
        <v>0</v>
      </c>
      <c r="H203" s="28">
        <v>350</v>
      </c>
      <c r="I203" s="28">
        <v>0</v>
      </c>
      <c r="J203" s="28">
        <v>0</v>
      </c>
      <c r="K203" s="28">
        <v>1800</v>
      </c>
      <c r="L203" s="29">
        <f>K203+H203+E203</f>
        <v>2950</v>
      </c>
      <c r="M203" t="s">
        <v>68</v>
      </c>
    </row>
    <row r="204" spans="1:13" ht="15" customHeight="1" x14ac:dyDescent="0.2">
      <c r="A204" s="21" t="s">
        <v>20</v>
      </c>
      <c r="B204" s="22" t="s">
        <v>232</v>
      </c>
      <c r="C204" s="22" t="s">
        <v>233</v>
      </c>
      <c r="D204" s="28">
        <v>225</v>
      </c>
      <c r="E204" s="28">
        <v>150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9">
        <v>225</v>
      </c>
    </row>
    <row r="205" spans="1:13" ht="15" customHeight="1" x14ac:dyDescent="0.2">
      <c r="A205" s="21" t="s">
        <v>21</v>
      </c>
      <c r="B205" s="30" t="s">
        <v>234</v>
      </c>
      <c r="C205" s="30" t="s">
        <v>196</v>
      </c>
      <c r="D205" s="28">
        <v>0</v>
      </c>
      <c r="E205" s="28">
        <v>0</v>
      </c>
      <c r="F205" s="28">
        <v>0</v>
      </c>
      <c r="G205" s="28">
        <v>0</v>
      </c>
      <c r="H205" s="28">
        <v>800</v>
      </c>
      <c r="I205" s="28">
        <v>0</v>
      </c>
      <c r="J205" s="28">
        <v>0</v>
      </c>
      <c r="K205" s="28">
        <v>0</v>
      </c>
      <c r="L205" s="29">
        <v>0</v>
      </c>
    </row>
    <row r="206" spans="1:13" ht="15" customHeight="1" x14ac:dyDescent="0.2">
      <c r="A206" s="21" t="s">
        <v>32</v>
      </c>
      <c r="B206" s="22" t="s">
        <v>235</v>
      </c>
      <c r="C206" s="22" t="s">
        <v>24</v>
      </c>
      <c r="D206" s="28">
        <v>525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9">
        <v>0</v>
      </c>
    </row>
    <row r="207" spans="1:13" ht="15" customHeight="1" x14ac:dyDescent="0.2">
      <c r="A207" s="21" t="s">
        <v>57</v>
      </c>
      <c r="B207" s="30" t="s">
        <v>236</v>
      </c>
      <c r="C207" s="30" t="s">
        <v>71</v>
      </c>
      <c r="D207" s="28">
        <v>0</v>
      </c>
      <c r="E207" s="28">
        <v>0</v>
      </c>
      <c r="F207" s="28">
        <v>500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9">
        <v>0</v>
      </c>
    </row>
    <row r="208" spans="1:13" ht="15" customHeight="1" x14ac:dyDescent="0.2">
      <c r="A208" s="21" t="s">
        <v>60</v>
      </c>
      <c r="B208" s="30" t="s">
        <v>237</v>
      </c>
      <c r="C208" s="30" t="s">
        <v>153</v>
      </c>
      <c r="D208" s="28">
        <v>0</v>
      </c>
      <c r="E208" s="28">
        <v>0</v>
      </c>
      <c r="F208" s="28">
        <v>0</v>
      </c>
      <c r="G208" s="28">
        <v>0</v>
      </c>
      <c r="H208" s="28">
        <v>350</v>
      </c>
      <c r="I208" s="28">
        <v>0</v>
      </c>
      <c r="J208" s="28">
        <v>0</v>
      </c>
      <c r="K208" s="28">
        <v>0</v>
      </c>
      <c r="L208" s="29">
        <v>0</v>
      </c>
    </row>
    <row r="209" spans="1:13" ht="15" customHeight="1" x14ac:dyDescent="0.2">
      <c r="A209" s="21" t="s">
        <v>112</v>
      </c>
      <c r="B209" s="30" t="s">
        <v>238</v>
      </c>
      <c r="C209" s="30" t="s">
        <v>163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350</v>
      </c>
      <c r="J209" s="28">
        <v>0</v>
      </c>
      <c r="K209" s="28">
        <v>0</v>
      </c>
      <c r="L209" s="29">
        <v>0</v>
      </c>
    </row>
    <row r="210" spans="1:13" ht="15" customHeight="1" x14ac:dyDescent="0.2">
      <c r="A210" s="21" t="s">
        <v>114</v>
      </c>
      <c r="B210" s="22" t="s">
        <v>239</v>
      </c>
      <c r="C210" s="22" t="s">
        <v>71</v>
      </c>
      <c r="D210" s="28">
        <v>225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9">
        <v>0</v>
      </c>
    </row>
    <row r="211" spans="1:13" ht="15" customHeight="1" x14ac:dyDescent="0.2">
      <c r="A211" s="21" t="s">
        <v>116</v>
      </c>
      <c r="B211" s="30" t="s">
        <v>240</v>
      </c>
      <c r="C211" s="30" t="s">
        <v>241</v>
      </c>
      <c r="D211" s="28">
        <v>0</v>
      </c>
      <c r="E211" s="28">
        <v>0</v>
      </c>
      <c r="F211" s="28">
        <v>200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9">
        <v>0</v>
      </c>
    </row>
    <row r="212" spans="1:13" ht="15" customHeight="1" x14ac:dyDescent="0.2">
      <c r="A212" s="21" t="s">
        <v>119</v>
      </c>
      <c r="B212" s="30" t="s">
        <v>211</v>
      </c>
      <c r="C212" s="30" t="s">
        <v>242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150</v>
      </c>
      <c r="J212" s="28">
        <v>0</v>
      </c>
      <c r="K212" s="28">
        <v>0</v>
      </c>
      <c r="L212" s="29">
        <v>0</v>
      </c>
    </row>
    <row r="213" spans="1:13" ht="15" customHeight="1" x14ac:dyDescent="0.2">
      <c r="A213" s="21" t="s">
        <v>121</v>
      </c>
      <c r="B213" s="30" t="s">
        <v>243</v>
      </c>
      <c r="C213" s="30" t="s">
        <v>67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150</v>
      </c>
      <c r="J213" s="28">
        <v>0</v>
      </c>
      <c r="K213" s="28">
        <v>0</v>
      </c>
      <c r="L213" s="29">
        <v>0</v>
      </c>
    </row>
    <row r="214" spans="1:13" ht="16.5" customHeight="1" x14ac:dyDescent="0.2">
      <c r="A214" s="21" t="s">
        <v>123</v>
      </c>
      <c r="B214" s="22" t="s">
        <v>244</v>
      </c>
      <c r="C214" s="22" t="s">
        <v>43</v>
      </c>
      <c r="D214" s="28">
        <v>0</v>
      </c>
      <c r="E214" s="28">
        <v>150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9">
        <v>0</v>
      </c>
    </row>
    <row r="215" spans="1:13" x14ac:dyDescent="0.2">
      <c r="A215" s="21" t="s">
        <v>126</v>
      </c>
      <c r="B215" s="22" t="s">
        <v>245</v>
      </c>
      <c r="C215" s="22" t="s">
        <v>71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150</v>
      </c>
      <c r="L215" s="29">
        <v>0</v>
      </c>
    </row>
    <row r="216" spans="1:13" x14ac:dyDescent="0.2">
      <c r="A216" s="21" t="s">
        <v>129</v>
      </c>
      <c r="B216" s="22" t="s">
        <v>246</v>
      </c>
      <c r="C216" s="22" t="s">
        <v>196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150</v>
      </c>
      <c r="L216" s="29">
        <v>0</v>
      </c>
    </row>
    <row r="217" spans="1:13" ht="16.5" customHeight="1" x14ac:dyDescent="0.2">
      <c r="A217" s="61"/>
    </row>
    <row r="218" spans="1:13" ht="12.75" customHeight="1" x14ac:dyDescent="0.2">
      <c r="A218" s="236" t="s">
        <v>247</v>
      </c>
      <c r="B218" s="236"/>
      <c r="C218" s="236"/>
      <c r="D218" s="236"/>
      <c r="E218" s="236"/>
      <c r="F218" s="236"/>
      <c r="G218" s="236"/>
      <c r="H218" s="236"/>
      <c r="I218" s="236"/>
      <c r="J218" s="236"/>
      <c r="K218" s="236"/>
      <c r="L218" s="236"/>
    </row>
    <row r="219" spans="1:13" ht="22.5" x14ac:dyDescent="0.2">
      <c r="A219" s="26" t="s">
        <v>2</v>
      </c>
      <c r="B219" s="27" t="s">
        <v>3</v>
      </c>
      <c r="C219" s="27" t="s">
        <v>4</v>
      </c>
      <c r="D219" s="27" t="s">
        <v>5</v>
      </c>
      <c r="E219" s="27" t="s">
        <v>6</v>
      </c>
      <c r="F219" s="27" t="s">
        <v>7</v>
      </c>
      <c r="G219" s="27" t="s">
        <v>8</v>
      </c>
      <c r="H219" s="27" t="s">
        <v>9</v>
      </c>
      <c r="I219" s="27" t="s">
        <v>10</v>
      </c>
      <c r="J219" s="27" t="s">
        <v>11</v>
      </c>
      <c r="K219" s="27" t="s">
        <v>12</v>
      </c>
      <c r="L219" s="20" t="s">
        <v>13</v>
      </c>
    </row>
    <row r="220" spans="1:13" ht="16.5" customHeight="1" x14ac:dyDescent="0.2">
      <c r="A220" s="21" t="s">
        <v>14</v>
      </c>
      <c r="B220" s="22" t="s">
        <v>248</v>
      </c>
      <c r="C220" s="22" t="s">
        <v>249</v>
      </c>
      <c r="D220" s="28">
        <v>1200</v>
      </c>
      <c r="E220" s="28">
        <v>150</v>
      </c>
      <c r="F220" s="28">
        <v>500</v>
      </c>
      <c r="G220" s="28">
        <v>0</v>
      </c>
      <c r="H220" s="28">
        <v>1800</v>
      </c>
      <c r="I220" s="28">
        <v>150</v>
      </c>
      <c r="J220" s="28">
        <v>0</v>
      </c>
      <c r="K220" s="28">
        <v>150</v>
      </c>
      <c r="L220" s="29">
        <f>K220+I220+H220+F220+D220</f>
        <v>3800</v>
      </c>
      <c r="M220" t="s">
        <v>68</v>
      </c>
    </row>
    <row r="221" spans="1:13" x14ac:dyDescent="0.2">
      <c r="A221" s="21" t="s">
        <v>17</v>
      </c>
      <c r="B221" s="30" t="s">
        <v>250</v>
      </c>
      <c r="C221" s="30" t="s">
        <v>71</v>
      </c>
      <c r="D221" s="28">
        <v>0</v>
      </c>
      <c r="E221" s="28">
        <v>0</v>
      </c>
      <c r="F221" s="28">
        <v>1100</v>
      </c>
      <c r="G221" s="28">
        <v>0</v>
      </c>
      <c r="H221" s="28">
        <v>800</v>
      </c>
      <c r="I221" s="28">
        <v>0</v>
      </c>
      <c r="J221" s="28">
        <v>0</v>
      </c>
      <c r="K221" s="28">
        <v>0</v>
      </c>
      <c r="L221" s="29">
        <v>1100</v>
      </c>
    </row>
    <row r="222" spans="1:13" x14ac:dyDescent="0.2">
      <c r="A222" s="21" t="s">
        <v>20</v>
      </c>
      <c r="B222" s="30" t="s">
        <v>251</v>
      </c>
      <c r="C222" s="30" t="s">
        <v>252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1800</v>
      </c>
      <c r="L222" s="29">
        <v>0</v>
      </c>
    </row>
    <row r="223" spans="1:13" ht="12.75" customHeight="1" x14ac:dyDescent="0.2">
      <c r="A223" s="21" t="s">
        <v>21</v>
      </c>
      <c r="B223" s="22" t="s">
        <v>238</v>
      </c>
      <c r="C223" s="22" t="s">
        <v>253</v>
      </c>
      <c r="D223" s="28">
        <v>0</v>
      </c>
      <c r="E223" s="28">
        <v>800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9">
        <v>0</v>
      </c>
    </row>
    <row r="224" spans="1:13" ht="12.75" customHeight="1" x14ac:dyDescent="0.2">
      <c r="A224" s="21" t="s">
        <v>32</v>
      </c>
      <c r="B224" s="30" t="s">
        <v>254</v>
      </c>
      <c r="C224" s="30" t="s">
        <v>255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800</v>
      </c>
      <c r="J224" s="28">
        <v>0</v>
      </c>
      <c r="K224" s="28">
        <v>0</v>
      </c>
      <c r="L224" s="29">
        <v>0</v>
      </c>
    </row>
    <row r="225" spans="1:12" ht="12.75" customHeight="1" x14ac:dyDescent="0.2">
      <c r="A225" s="21" t="s">
        <v>57</v>
      </c>
      <c r="B225" s="30" t="s">
        <v>256</v>
      </c>
      <c r="C225" s="30" t="s">
        <v>104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800</v>
      </c>
      <c r="L225" s="29">
        <v>0</v>
      </c>
    </row>
    <row r="226" spans="1:12" ht="12.75" customHeight="1" x14ac:dyDescent="0.2">
      <c r="A226" s="21" t="s">
        <v>60</v>
      </c>
      <c r="B226" s="22" t="s">
        <v>257</v>
      </c>
      <c r="C226" s="22" t="s">
        <v>258</v>
      </c>
      <c r="D226" s="28">
        <v>525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9">
        <v>0</v>
      </c>
    </row>
    <row r="227" spans="1:12" x14ac:dyDescent="0.2">
      <c r="A227" s="21" t="s">
        <v>112</v>
      </c>
      <c r="B227" s="30" t="s">
        <v>259</v>
      </c>
      <c r="C227" s="30" t="s">
        <v>260</v>
      </c>
      <c r="D227" s="28">
        <v>0</v>
      </c>
      <c r="E227" s="28">
        <v>0</v>
      </c>
      <c r="F227" s="28">
        <v>500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9">
        <v>0</v>
      </c>
    </row>
    <row r="228" spans="1:12" x14ac:dyDescent="0.2">
      <c r="A228" s="21" t="s">
        <v>114</v>
      </c>
      <c r="B228" s="22" t="s">
        <v>261</v>
      </c>
      <c r="C228" s="22" t="s">
        <v>262</v>
      </c>
      <c r="D228" s="28">
        <v>0</v>
      </c>
      <c r="E228" s="28">
        <v>350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9">
        <v>0</v>
      </c>
    </row>
    <row r="229" spans="1:12" x14ac:dyDescent="0.2">
      <c r="A229" s="21" t="s">
        <v>116</v>
      </c>
      <c r="B229" s="30" t="s">
        <v>263</v>
      </c>
      <c r="C229" s="30" t="s">
        <v>51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350</v>
      </c>
      <c r="J229" s="28">
        <v>0</v>
      </c>
      <c r="K229" s="28">
        <v>0</v>
      </c>
      <c r="L229" s="29">
        <v>0</v>
      </c>
    </row>
    <row r="230" spans="1:12" ht="12.75" customHeight="1" x14ac:dyDescent="0.2">
      <c r="A230" s="21" t="s">
        <v>119</v>
      </c>
      <c r="B230" s="30" t="s">
        <v>256</v>
      </c>
      <c r="C230" s="30" t="s">
        <v>104</v>
      </c>
      <c r="D230" s="28">
        <v>0</v>
      </c>
      <c r="E230" s="28">
        <v>0</v>
      </c>
      <c r="F230" s="28">
        <v>0</v>
      </c>
      <c r="G230" s="28">
        <v>0</v>
      </c>
      <c r="H230" s="28">
        <v>350</v>
      </c>
      <c r="I230" s="28">
        <v>0</v>
      </c>
      <c r="J230" s="28">
        <v>0</v>
      </c>
      <c r="K230" s="28">
        <v>0</v>
      </c>
      <c r="L230" s="29">
        <v>0</v>
      </c>
    </row>
    <row r="231" spans="1:12" ht="12.75" customHeight="1" x14ac:dyDescent="0.2">
      <c r="A231" s="21" t="s">
        <v>121</v>
      </c>
      <c r="B231" s="30" t="s">
        <v>264</v>
      </c>
      <c r="C231" s="30" t="s">
        <v>71</v>
      </c>
      <c r="D231" s="28">
        <v>0</v>
      </c>
      <c r="E231" s="28">
        <v>0</v>
      </c>
      <c r="F231" s="28">
        <v>0</v>
      </c>
      <c r="G231" s="28">
        <v>0</v>
      </c>
      <c r="H231" s="28">
        <v>350</v>
      </c>
      <c r="I231" s="28">
        <v>0</v>
      </c>
      <c r="J231" s="28">
        <v>0</v>
      </c>
      <c r="K231" s="28">
        <v>0</v>
      </c>
      <c r="L231" s="29">
        <v>0</v>
      </c>
    </row>
    <row r="232" spans="1:12" ht="12.75" customHeight="1" x14ac:dyDescent="0.2">
      <c r="A232" s="21" t="s">
        <v>123</v>
      </c>
      <c r="B232" s="22" t="s">
        <v>265</v>
      </c>
      <c r="C232" s="22" t="s">
        <v>55</v>
      </c>
      <c r="D232" s="28">
        <v>225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9">
        <v>0</v>
      </c>
    </row>
    <row r="233" spans="1:12" ht="12.75" customHeight="1" x14ac:dyDescent="0.2">
      <c r="A233" s="21" t="s">
        <v>126</v>
      </c>
      <c r="B233" s="22" t="s">
        <v>266</v>
      </c>
      <c r="C233" s="22" t="s">
        <v>24</v>
      </c>
      <c r="D233" s="28">
        <v>225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9">
        <v>0</v>
      </c>
    </row>
    <row r="234" spans="1:12" ht="12.75" customHeight="1" x14ac:dyDescent="0.2">
      <c r="A234" s="21" t="s">
        <v>129</v>
      </c>
      <c r="B234" s="30" t="s">
        <v>267</v>
      </c>
      <c r="C234" s="30" t="s">
        <v>249</v>
      </c>
      <c r="D234" s="28">
        <v>0</v>
      </c>
      <c r="E234" s="28">
        <v>0</v>
      </c>
      <c r="F234" s="28">
        <v>200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9">
        <v>0</v>
      </c>
    </row>
    <row r="235" spans="1:12" ht="12.75" customHeight="1" x14ac:dyDescent="0.2">
      <c r="A235" s="21" t="s">
        <v>131</v>
      </c>
      <c r="B235" s="30" t="s">
        <v>268</v>
      </c>
      <c r="C235" s="30" t="s">
        <v>71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150</v>
      </c>
      <c r="J235" s="28">
        <v>0</v>
      </c>
      <c r="K235" s="28">
        <v>0</v>
      </c>
      <c r="L235" s="29">
        <v>0</v>
      </c>
    </row>
    <row r="236" spans="1:12" x14ac:dyDescent="0.2">
      <c r="A236" s="21" t="s">
        <v>134</v>
      </c>
      <c r="B236" s="22" t="s">
        <v>269</v>
      </c>
      <c r="C236" s="22" t="s">
        <v>122</v>
      </c>
      <c r="D236" s="28">
        <v>0</v>
      </c>
      <c r="E236" s="28">
        <v>150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9">
        <v>0</v>
      </c>
    </row>
    <row r="237" spans="1:12" x14ac:dyDescent="0.2">
      <c r="A237" s="21" t="s">
        <v>136</v>
      </c>
      <c r="B237" s="22" t="s">
        <v>238</v>
      </c>
      <c r="C237" s="22" t="s">
        <v>163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150</v>
      </c>
      <c r="L237" s="29">
        <v>0</v>
      </c>
    </row>
    <row r="238" spans="1:12" x14ac:dyDescent="0.2">
      <c r="A238" s="61"/>
    </row>
    <row r="239" spans="1:12" ht="12.75" customHeight="1" x14ac:dyDescent="0.2">
      <c r="A239" s="252" t="s">
        <v>270</v>
      </c>
      <c r="B239" s="252"/>
      <c r="C239" s="252"/>
      <c r="D239" s="252"/>
      <c r="E239" s="252"/>
      <c r="F239" s="252"/>
      <c r="G239" s="252"/>
      <c r="H239" s="252"/>
      <c r="I239" s="252"/>
      <c r="J239" s="252"/>
      <c r="K239" s="252"/>
      <c r="L239" s="252"/>
    </row>
    <row r="240" spans="1:12" ht="22.5" x14ac:dyDescent="0.2">
      <c r="A240" s="26" t="s">
        <v>2</v>
      </c>
      <c r="B240" s="27" t="s">
        <v>3</v>
      </c>
      <c r="C240" s="27" t="s">
        <v>4</v>
      </c>
      <c r="D240" s="27" t="s">
        <v>5</v>
      </c>
      <c r="E240" s="27" t="s">
        <v>6</v>
      </c>
      <c r="F240" s="27" t="s">
        <v>7</v>
      </c>
      <c r="G240" s="27" t="s">
        <v>8</v>
      </c>
      <c r="H240" s="27" t="s">
        <v>9</v>
      </c>
      <c r="I240" s="27" t="s">
        <v>10</v>
      </c>
      <c r="J240" s="27" t="s">
        <v>11</v>
      </c>
      <c r="K240" s="27" t="s">
        <v>12</v>
      </c>
      <c r="L240" s="20" t="s">
        <v>13</v>
      </c>
    </row>
    <row r="241" spans="1:13" s="53" customFormat="1" ht="11.25" customHeight="1" x14ac:dyDescent="0.2">
      <c r="A241" s="21" t="s">
        <v>14</v>
      </c>
      <c r="B241" s="30" t="s">
        <v>271</v>
      </c>
      <c r="C241" s="30" t="s">
        <v>272</v>
      </c>
      <c r="D241" s="28">
        <v>0</v>
      </c>
      <c r="E241" s="28">
        <v>0</v>
      </c>
      <c r="F241" s="28">
        <v>1100</v>
      </c>
      <c r="G241" s="28">
        <v>0</v>
      </c>
      <c r="H241" s="28">
        <v>1800</v>
      </c>
      <c r="I241" s="28">
        <v>800</v>
      </c>
      <c r="J241" s="28">
        <v>0</v>
      </c>
      <c r="K241" s="28">
        <v>1800</v>
      </c>
      <c r="L241" s="29">
        <f>K241+H241+F241</f>
        <v>4700</v>
      </c>
      <c r="M241" t="s">
        <v>68</v>
      </c>
    </row>
    <row r="242" spans="1:13" x14ac:dyDescent="0.2">
      <c r="A242" s="21" t="s">
        <v>17</v>
      </c>
      <c r="B242" s="22" t="s">
        <v>273</v>
      </c>
      <c r="C242" s="22" t="s">
        <v>31</v>
      </c>
      <c r="D242" s="28">
        <v>0</v>
      </c>
      <c r="E242" s="28">
        <v>150</v>
      </c>
      <c r="F242" s="28">
        <v>500</v>
      </c>
      <c r="G242" s="28">
        <v>0</v>
      </c>
      <c r="H242" s="28">
        <v>350</v>
      </c>
      <c r="I242" s="28">
        <v>350</v>
      </c>
      <c r="J242" s="28">
        <v>0</v>
      </c>
      <c r="K242" s="28">
        <v>0</v>
      </c>
      <c r="L242" s="29">
        <f>I242+H242+F242</f>
        <v>1200</v>
      </c>
      <c r="M242" t="s">
        <v>68</v>
      </c>
    </row>
    <row r="243" spans="1:13" x14ac:dyDescent="0.2">
      <c r="A243" s="21" t="s">
        <v>20</v>
      </c>
      <c r="B243" s="22" t="s">
        <v>274</v>
      </c>
      <c r="C243" s="22" t="s">
        <v>31</v>
      </c>
      <c r="D243" s="28">
        <v>0</v>
      </c>
      <c r="E243" s="28">
        <v>800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9">
        <v>0</v>
      </c>
    </row>
    <row r="244" spans="1:13" x14ac:dyDescent="0.2">
      <c r="A244" s="21" t="s">
        <v>21</v>
      </c>
      <c r="B244" s="30" t="s">
        <v>275</v>
      </c>
      <c r="C244" s="30" t="s">
        <v>241</v>
      </c>
      <c r="D244" s="28">
        <v>0</v>
      </c>
      <c r="E244" s="28">
        <v>0</v>
      </c>
      <c r="F244" s="28">
        <v>0</v>
      </c>
      <c r="G244" s="28">
        <v>0</v>
      </c>
      <c r="H244" s="28">
        <v>800</v>
      </c>
      <c r="I244" s="28">
        <v>0</v>
      </c>
      <c r="J244" s="28">
        <v>0</v>
      </c>
      <c r="K244" s="28">
        <v>0</v>
      </c>
      <c r="L244" s="29">
        <v>0</v>
      </c>
    </row>
    <row r="245" spans="1:13" x14ac:dyDescent="0.2">
      <c r="A245" s="21" t="s">
        <v>32</v>
      </c>
      <c r="B245" s="30" t="s">
        <v>276</v>
      </c>
      <c r="C245" s="30" t="s">
        <v>196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800</v>
      </c>
      <c r="L245" s="29">
        <v>0</v>
      </c>
    </row>
    <row r="246" spans="1:13" x14ac:dyDescent="0.2">
      <c r="A246" s="21" t="s">
        <v>57</v>
      </c>
      <c r="B246" s="30" t="s">
        <v>277</v>
      </c>
      <c r="C246" s="30" t="s">
        <v>55</v>
      </c>
      <c r="D246" s="28">
        <v>0</v>
      </c>
      <c r="E246" s="28">
        <v>0</v>
      </c>
      <c r="F246" s="28">
        <v>0</v>
      </c>
      <c r="G246" s="28">
        <v>0</v>
      </c>
      <c r="H246" s="28">
        <v>350</v>
      </c>
      <c r="I246" s="28">
        <v>0</v>
      </c>
      <c r="J246" s="28">
        <v>0</v>
      </c>
      <c r="K246" s="28">
        <v>0</v>
      </c>
      <c r="L246" s="29">
        <v>0</v>
      </c>
    </row>
    <row r="247" spans="1:13" ht="15" customHeight="1" x14ac:dyDescent="0.2">
      <c r="A247" s="21" t="s">
        <v>60</v>
      </c>
      <c r="B247" s="22" t="s">
        <v>278</v>
      </c>
      <c r="C247" s="22" t="s">
        <v>53</v>
      </c>
      <c r="D247" s="28">
        <v>0</v>
      </c>
      <c r="E247" s="28">
        <v>350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9">
        <v>0</v>
      </c>
    </row>
    <row r="248" spans="1:13" ht="15" customHeight="1" x14ac:dyDescent="0.2">
      <c r="A248" s="21" t="s">
        <v>112</v>
      </c>
      <c r="B248" s="30" t="s">
        <v>279</v>
      </c>
      <c r="C248" s="30" t="s">
        <v>203</v>
      </c>
      <c r="D248" s="28">
        <v>0</v>
      </c>
      <c r="E248" s="28">
        <v>0</v>
      </c>
      <c r="F248" s="28">
        <v>200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9">
        <v>0</v>
      </c>
    </row>
    <row r="249" spans="1:13" s="53" customFormat="1" ht="11.25" customHeight="1" x14ac:dyDescent="0.2">
      <c r="A249" s="21" t="s">
        <v>114</v>
      </c>
      <c r="B249" s="30" t="s">
        <v>280</v>
      </c>
      <c r="C249" s="30" t="s">
        <v>71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150</v>
      </c>
      <c r="J249" s="28">
        <v>0</v>
      </c>
      <c r="K249" s="28">
        <v>0</v>
      </c>
      <c r="L249" s="29">
        <v>0</v>
      </c>
    </row>
    <row r="250" spans="1:13" s="53" customFormat="1" ht="11.25" customHeight="1" x14ac:dyDescent="0.2">
      <c r="A250" s="21" t="s">
        <v>116</v>
      </c>
      <c r="B250" s="30" t="s">
        <v>281</v>
      </c>
      <c r="C250" s="30" t="s">
        <v>24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150</v>
      </c>
      <c r="L250" s="29">
        <v>0</v>
      </c>
    </row>
    <row r="251" spans="1:13" s="53" customFormat="1" ht="11.25" customHeight="1" x14ac:dyDescent="0.2">
      <c r="A251" s="21" t="s">
        <v>119</v>
      </c>
      <c r="B251" s="30" t="s">
        <v>282</v>
      </c>
      <c r="C251" s="30" t="s">
        <v>71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150</v>
      </c>
      <c r="L251" s="29">
        <v>0</v>
      </c>
    </row>
    <row r="252" spans="1:13" s="53" customFormat="1" ht="11.25" customHeight="1" x14ac:dyDescent="0.2">
      <c r="A252" s="61"/>
      <c r="B252"/>
      <c r="C252"/>
      <c r="D252"/>
      <c r="E252"/>
      <c r="F252"/>
      <c r="G252"/>
      <c r="H252"/>
      <c r="I252"/>
      <c r="J252"/>
      <c r="K252"/>
      <c r="L252"/>
    </row>
    <row r="253" spans="1:13" ht="12.75" customHeight="1" x14ac:dyDescent="0.2">
      <c r="A253" s="254" t="s">
        <v>283</v>
      </c>
      <c r="B253" s="254"/>
      <c r="C253" s="254"/>
      <c r="D253" s="254"/>
      <c r="E253" s="254"/>
      <c r="F253" s="254"/>
      <c r="G253" s="254"/>
      <c r="H253" s="254"/>
      <c r="I253" s="254"/>
      <c r="J253" s="254"/>
      <c r="K253" s="254"/>
      <c r="L253" s="254"/>
    </row>
    <row r="254" spans="1:13" ht="22.5" x14ac:dyDescent="0.2">
      <c r="A254" s="2" t="s">
        <v>2</v>
      </c>
      <c r="B254" s="3" t="s">
        <v>3</v>
      </c>
      <c r="C254" s="3" t="s">
        <v>4</v>
      </c>
      <c r="D254" s="3" t="s">
        <v>5</v>
      </c>
      <c r="E254" s="3" t="s">
        <v>6</v>
      </c>
      <c r="F254" s="3" t="s">
        <v>7</v>
      </c>
      <c r="G254" s="3" t="s">
        <v>8</v>
      </c>
      <c r="H254" s="3" t="s">
        <v>9</v>
      </c>
      <c r="I254" s="3" t="s">
        <v>10</v>
      </c>
      <c r="J254" s="3" t="s">
        <v>11</v>
      </c>
      <c r="K254" s="3" t="s">
        <v>12</v>
      </c>
      <c r="L254" s="4" t="s">
        <v>13</v>
      </c>
    </row>
    <row r="255" spans="1:13" x14ac:dyDescent="0.2">
      <c r="A255" s="21" t="s">
        <v>14</v>
      </c>
      <c r="B255" s="22" t="s">
        <v>284</v>
      </c>
      <c r="C255" s="22" t="s">
        <v>24</v>
      </c>
      <c r="D255" s="23">
        <v>225</v>
      </c>
      <c r="E255" s="23">
        <v>0</v>
      </c>
      <c r="F255" s="23">
        <v>1100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62">
        <f>F255</f>
        <v>1100</v>
      </c>
    </row>
    <row r="256" spans="1:13" x14ac:dyDescent="0.2">
      <c r="A256" s="21" t="s">
        <v>17</v>
      </c>
      <c r="B256" s="63" t="s">
        <v>285</v>
      </c>
      <c r="C256" s="63" t="s">
        <v>71</v>
      </c>
      <c r="D256" s="64">
        <v>0</v>
      </c>
      <c r="E256" s="64">
        <v>0</v>
      </c>
      <c r="F256" s="64">
        <v>200</v>
      </c>
      <c r="G256" s="64">
        <v>0</v>
      </c>
      <c r="H256" s="64">
        <v>350</v>
      </c>
      <c r="I256" s="64">
        <v>0</v>
      </c>
      <c r="J256" s="64">
        <v>0</v>
      </c>
      <c r="K256" s="64">
        <v>0</v>
      </c>
      <c r="L256" s="62">
        <v>350</v>
      </c>
    </row>
    <row r="257" spans="1:12" x14ac:dyDescent="0.2">
      <c r="A257" s="21" t="s">
        <v>20</v>
      </c>
      <c r="B257" s="25" t="s">
        <v>286</v>
      </c>
      <c r="C257" s="25" t="s">
        <v>145</v>
      </c>
      <c r="D257" s="23">
        <v>0</v>
      </c>
      <c r="E257" s="23">
        <v>0</v>
      </c>
      <c r="F257" s="23">
        <v>0</v>
      </c>
      <c r="G257" s="23">
        <v>0</v>
      </c>
      <c r="H257" s="23">
        <v>1800</v>
      </c>
      <c r="I257" s="23">
        <v>0</v>
      </c>
      <c r="J257" s="23">
        <v>0</v>
      </c>
      <c r="K257" s="23">
        <v>0</v>
      </c>
      <c r="L257" s="62">
        <v>0</v>
      </c>
    </row>
    <row r="258" spans="1:12" x14ac:dyDescent="0.2">
      <c r="A258" s="21" t="s">
        <v>21</v>
      </c>
      <c r="B258" s="22" t="s">
        <v>287</v>
      </c>
      <c r="C258" s="22" t="s">
        <v>71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1800</v>
      </c>
      <c r="L258" s="29">
        <v>0</v>
      </c>
    </row>
    <row r="259" spans="1:12" x14ac:dyDescent="0.2">
      <c r="A259" s="21" t="s">
        <v>32</v>
      </c>
      <c r="B259" s="60" t="s">
        <v>288</v>
      </c>
      <c r="C259" s="60" t="s">
        <v>43</v>
      </c>
      <c r="D259" s="23">
        <v>1200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62">
        <v>0</v>
      </c>
    </row>
    <row r="260" spans="1:12" x14ac:dyDescent="0.2">
      <c r="A260" s="21" t="s">
        <v>57</v>
      </c>
      <c r="B260" s="25" t="s">
        <v>289</v>
      </c>
      <c r="C260" s="25" t="s">
        <v>290</v>
      </c>
      <c r="D260" s="23">
        <v>0</v>
      </c>
      <c r="E260" s="23">
        <v>0</v>
      </c>
      <c r="F260" s="23">
        <v>0</v>
      </c>
      <c r="G260" s="23">
        <v>0</v>
      </c>
      <c r="H260" s="23">
        <v>800</v>
      </c>
      <c r="I260" s="23">
        <v>0</v>
      </c>
      <c r="J260" s="23">
        <v>0</v>
      </c>
      <c r="K260" s="23">
        <v>0</v>
      </c>
      <c r="L260" s="62">
        <v>0</v>
      </c>
    </row>
    <row r="261" spans="1:12" x14ac:dyDescent="0.2">
      <c r="A261" s="21" t="s">
        <v>60</v>
      </c>
      <c r="B261" s="60" t="s">
        <v>291</v>
      </c>
      <c r="C261" s="60" t="s">
        <v>216</v>
      </c>
      <c r="D261" s="23">
        <v>525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62">
        <v>0</v>
      </c>
    </row>
    <row r="262" spans="1:12" s="53" customFormat="1" ht="11.25" x14ac:dyDescent="0.2">
      <c r="A262" s="21" t="s">
        <v>112</v>
      </c>
      <c r="B262" s="25" t="s">
        <v>292</v>
      </c>
      <c r="C262" s="65" t="s">
        <v>203</v>
      </c>
      <c r="D262" s="23">
        <v>0</v>
      </c>
      <c r="E262" s="23">
        <v>0</v>
      </c>
      <c r="F262" s="23">
        <v>500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62">
        <v>0</v>
      </c>
    </row>
    <row r="263" spans="1:12" s="53" customFormat="1" ht="11.25" customHeight="1" x14ac:dyDescent="0.2">
      <c r="A263" s="21" t="s">
        <v>114</v>
      </c>
      <c r="B263" s="25" t="s">
        <v>293</v>
      </c>
      <c r="C263" s="25" t="s">
        <v>122</v>
      </c>
      <c r="D263" s="23">
        <v>0</v>
      </c>
      <c r="E263" s="23">
        <v>0</v>
      </c>
      <c r="F263" s="23">
        <v>0</v>
      </c>
      <c r="G263" s="23">
        <v>0</v>
      </c>
      <c r="H263" s="23">
        <v>350</v>
      </c>
      <c r="I263" s="23">
        <v>0</v>
      </c>
      <c r="J263" s="23">
        <v>0</v>
      </c>
      <c r="K263" s="23">
        <v>0</v>
      </c>
      <c r="L263" s="62">
        <v>0</v>
      </c>
    </row>
    <row r="264" spans="1:12" x14ac:dyDescent="0.2">
      <c r="A264" s="21" t="s">
        <v>116</v>
      </c>
      <c r="B264" s="25" t="s">
        <v>294</v>
      </c>
      <c r="C264" s="25" t="s">
        <v>71</v>
      </c>
      <c r="D264" s="23">
        <v>0</v>
      </c>
      <c r="E264" s="23">
        <v>0</v>
      </c>
      <c r="F264" s="23">
        <v>200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62">
        <v>0</v>
      </c>
    </row>
    <row r="265" spans="1:12" x14ac:dyDescent="0.2">
      <c r="A265" s="61"/>
    </row>
    <row r="266" spans="1:12" ht="12.75" customHeight="1" x14ac:dyDescent="0.2">
      <c r="A266" s="257" t="s">
        <v>295</v>
      </c>
      <c r="B266" s="257"/>
      <c r="C266" s="257"/>
      <c r="D266" s="257"/>
      <c r="E266" s="257"/>
      <c r="F266" s="257"/>
      <c r="G266" s="257"/>
      <c r="H266" s="257"/>
      <c r="I266" s="257"/>
      <c r="J266" s="257"/>
      <c r="K266" s="257"/>
      <c r="L266" s="257"/>
    </row>
    <row r="267" spans="1:12" ht="22.5" x14ac:dyDescent="0.2">
      <c r="A267" s="66" t="s">
        <v>2</v>
      </c>
      <c r="B267" s="67" t="s">
        <v>3</v>
      </c>
      <c r="C267" s="67" t="s">
        <v>4</v>
      </c>
      <c r="D267" s="67" t="s">
        <v>5</v>
      </c>
      <c r="E267" s="68" t="s">
        <v>6</v>
      </c>
      <c r="F267" s="68" t="s">
        <v>7</v>
      </c>
      <c r="G267" s="68" t="s">
        <v>8</v>
      </c>
      <c r="H267" s="68" t="s">
        <v>9</v>
      </c>
      <c r="I267" s="68" t="s">
        <v>10</v>
      </c>
      <c r="J267" s="68" t="s">
        <v>11</v>
      </c>
      <c r="K267" s="68" t="s">
        <v>12</v>
      </c>
      <c r="L267" s="69" t="s">
        <v>13</v>
      </c>
    </row>
    <row r="268" spans="1:12" x14ac:dyDescent="0.2">
      <c r="A268" s="21" t="s">
        <v>14</v>
      </c>
      <c r="B268" s="22" t="s">
        <v>296</v>
      </c>
      <c r="C268" s="22" t="s">
        <v>125</v>
      </c>
      <c r="D268" s="23">
        <v>525</v>
      </c>
      <c r="E268" s="36">
        <v>800</v>
      </c>
      <c r="F268" s="8">
        <v>0</v>
      </c>
      <c r="G268" s="8">
        <v>0</v>
      </c>
      <c r="H268" s="8">
        <v>1800</v>
      </c>
      <c r="I268" s="8">
        <v>0</v>
      </c>
      <c r="J268" s="8">
        <v>0</v>
      </c>
      <c r="K268" s="8">
        <v>0</v>
      </c>
      <c r="L268" s="9">
        <v>2600</v>
      </c>
    </row>
    <row r="269" spans="1:12" x14ac:dyDescent="0.2">
      <c r="A269" s="21" t="s">
        <v>17</v>
      </c>
      <c r="B269" s="22" t="s">
        <v>297</v>
      </c>
      <c r="C269" s="22" t="s">
        <v>298</v>
      </c>
      <c r="D269" s="23">
        <v>1200</v>
      </c>
      <c r="E269" s="36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9">
        <v>0</v>
      </c>
    </row>
    <row r="270" spans="1:12" x14ac:dyDescent="0.2">
      <c r="A270" s="21" t="s">
        <v>20</v>
      </c>
      <c r="B270" s="25" t="s">
        <v>299</v>
      </c>
      <c r="C270" s="25" t="s">
        <v>171</v>
      </c>
      <c r="D270" s="23">
        <v>0</v>
      </c>
      <c r="E270" s="36">
        <v>0</v>
      </c>
      <c r="F270" s="8">
        <v>0</v>
      </c>
      <c r="G270" s="8">
        <v>0</v>
      </c>
      <c r="H270" s="8">
        <v>800</v>
      </c>
      <c r="I270" s="8">
        <v>0</v>
      </c>
      <c r="J270" s="8">
        <v>0</v>
      </c>
      <c r="K270" s="8">
        <v>0</v>
      </c>
      <c r="L270" s="9">
        <v>0</v>
      </c>
    </row>
    <row r="271" spans="1:12" x14ac:dyDescent="0.2">
      <c r="A271" s="21" t="s">
        <v>21</v>
      </c>
      <c r="B271" s="25" t="s">
        <v>291</v>
      </c>
      <c r="C271" s="25" t="s">
        <v>216</v>
      </c>
      <c r="D271" s="23">
        <v>0</v>
      </c>
      <c r="E271" s="36">
        <v>0</v>
      </c>
      <c r="F271" s="8">
        <v>0</v>
      </c>
      <c r="G271" s="8">
        <v>0</v>
      </c>
      <c r="H271" s="8">
        <v>350</v>
      </c>
      <c r="I271" s="8">
        <v>0</v>
      </c>
      <c r="J271" s="8">
        <v>0</v>
      </c>
      <c r="K271" s="8">
        <v>0</v>
      </c>
      <c r="L271" s="9">
        <v>0</v>
      </c>
    </row>
    <row r="272" spans="1:12" x14ac:dyDescent="0.2">
      <c r="A272" s="21" t="s">
        <v>32</v>
      </c>
      <c r="B272" s="25" t="s">
        <v>300</v>
      </c>
      <c r="C272" s="25" t="s">
        <v>81</v>
      </c>
      <c r="D272" s="23">
        <v>0</v>
      </c>
      <c r="E272" s="36">
        <v>0</v>
      </c>
      <c r="F272" s="8">
        <v>0</v>
      </c>
      <c r="G272" s="8">
        <v>0</v>
      </c>
      <c r="H272" s="8">
        <v>350</v>
      </c>
      <c r="I272" s="8">
        <v>0</v>
      </c>
      <c r="J272" s="8">
        <v>0</v>
      </c>
      <c r="K272" s="8">
        <v>0</v>
      </c>
      <c r="L272" s="9">
        <v>0</v>
      </c>
    </row>
    <row r="273" spans="1:12" x14ac:dyDescent="0.2">
      <c r="A273" s="21" t="s">
        <v>57</v>
      </c>
      <c r="B273" s="22" t="s">
        <v>301</v>
      </c>
      <c r="C273" s="22" t="s">
        <v>253</v>
      </c>
      <c r="D273" s="23">
        <v>0</v>
      </c>
      <c r="E273" s="36">
        <v>350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9">
        <v>0</v>
      </c>
    </row>
    <row r="274" spans="1:12" x14ac:dyDescent="0.2">
      <c r="A274" s="21" t="s">
        <v>60</v>
      </c>
      <c r="B274" s="22" t="s">
        <v>302</v>
      </c>
      <c r="C274" s="22" t="s">
        <v>55</v>
      </c>
      <c r="D274" s="23">
        <v>225</v>
      </c>
      <c r="E274" s="36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9">
        <v>0</v>
      </c>
    </row>
    <row r="275" spans="1:12" x14ac:dyDescent="0.2">
      <c r="A275" s="21" t="s">
        <v>112</v>
      </c>
      <c r="B275" s="70" t="s">
        <v>303</v>
      </c>
      <c r="C275" s="70" t="s">
        <v>71</v>
      </c>
      <c r="D275" s="31">
        <v>225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9">
        <v>0</v>
      </c>
    </row>
    <row r="276" spans="1:12" x14ac:dyDescent="0.2">
      <c r="A276" s="61"/>
    </row>
    <row r="277" spans="1:12" ht="12.75" customHeight="1" x14ac:dyDescent="0.2">
      <c r="A277" s="257" t="s">
        <v>304</v>
      </c>
      <c r="B277" s="257"/>
      <c r="C277" s="257"/>
      <c r="D277" s="257"/>
      <c r="E277" s="257"/>
      <c r="F277" s="257"/>
      <c r="G277" s="257"/>
      <c r="H277" s="257"/>
      <c r="I277" s="257"/>
      <c r="J277" s="257"/>
      <c r="K277" s="257"/>
      <c r="L277" s="257"/>
    </row>
    <row r="278" spans="1:12" ht="22.5" x14ac:dyDescent="0.2">
      <c r="A278" s="26" t="s">
        <v>2</v>
      </c>
      <c r="B278" s="27" t="s">
        <v>3</v>
      </c>
      <c r="C278" s="27" t="s">
        <v>4</v>
      </c>
      <c r="D278" s="27" t="s">
        <v>5</v>
      </c>
      <c r="E278" s="71" t="s">
        <v>6</v>
      </c>
      <c r="F278" s="68" t="s">
        <v>7</v>
      </c>
      <c r="G278" s="68" t="s">
        <v>8</v>
      </c>
      <c r="H278" s="68" t="s">
        <v>9</v>
      </c>
      <c r="I278" s="68" t="s">
        <v>10</v>
      </c>
      <c r="J278" s="68" t="s">
        <v>11</v>
      </c>
      <c r="K278" s="68" t="s">
        <v>12</v>
      </c>
      <c r="L278" s="69" t="s">
        <v>13</v>
      </c>
    </row>
    <row r="279" spans="1:12" x14ac:dyDescent="0.2">
      <c r="A279" s="21" t="s">
        <v>14</v>
      </c>
      <c r="B279" s="30" t="s">
        <v>296</v>
      </c>
      <c r="C279" s="30" t="s">
        <v>49</v>
      </c>
      <c r="D279" s="28">
        <v>0</v>
      </c>
      <c r="E279" s="36">
        <v>0</v>
      </c>
      <c r="F279" s="8">
        <v>0</v>
      </c>
      <c r="G279" s="8">
        <v>0</v>
      </c>
      <c r="H279" s="8">
        <v>0</v>
      </c>
      <c r="I279" s="8">
        <v>800</v>
      </c>
      <c r="J279" s="8">
        <v>0</v>
      </c>
      <c r="K279" s="8">
        <v>1800</v>
      </c>
      <c r="L279" s="9">
        <v>1800</v>
      </c>
    </row>
    <row r="280" spans="1:12" x14ac:dyDescent="0.2">
      <c r="A280" s="21" t="s">
        <v>17</v>
      </c>
      <c r="B280" s="30" t="s">
        <v>305</v>
      </c>
      <c r="C280" s="30" t="s">
        <v>38</v>
      </c>
      <c r="D280" s="28">
        <v>0</v>
      </c>
      <c r="E280" s="36">
        <v>0</v>
      </c>
      <c r="F280" s="8">
        <v>0</v>
      </c>
      <c r="G280" s="8">
        <v>0</v>
      </c>
      <c r="H280" s="8">
        <v>1800</v>
      </c>
      <c r="I280" s="8">
        <v>0</v>
      </c>
      <c r="J280" s="8">
        <v>0</v>
      </c>
      <c r="K280" s="8">
        <v>0</v>
      </c>
      <c r="L280" s="9">
        <v>0</v>
      </c>
    </row>
    <row r="281" spans="1:12" x14ac:dyDescent="0.2">
      <c r="A281" s="21" t="s">
        <v>20</v>
      </c>
      <c r="B281" s="30" t="s">
        <v>300</v>
      </c>
      <c r="C281" s="30" t="s">
        <v>24</v>
      </c>
      <c r="D281" s="28">
        <v>0</v>
      </c>
      <c r="E281" s="36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800</v>
      </c>
      <c r="L281" s="9">
        <v>0</v>
      </c>
    </row>
    <row r="282" spans="1:12" x14ac:dyDescent="0.2">
      <c r="A282" s="21" t="s">
        <v>21</v>
      </c>
      <c r="B282" s="30" t="s">
        <v>306</v>
      </c>
      <c r="C282" s="30" t="s">
        <v>307</v>
      </c>
      <c r="D282" s="28">
        <v>0</v>
      </c>
      <c r="E282" s="36">
        <v>0</v>
      </c>
      <c r="F282" s="8">
        <v>0</v>
      </c>
      <c r="G282" s="8">
        <v>0</v>
      </c>
      <c r="H282" s="8">
        <v>0</v>
      </c>
      <c r="I282" s="8">
        <v>350</v>
      </c>
      <c r="J282" s="8">
        <v>0</v>
      </c>
      <c r="K282" s="8">
        <v>0</v>
      </c>
      <c r="L282" s="9">
        <v>0</v>
      </c>
    </row>
    <row r="283" spans="1:12" x14ac:dyDescent="0.2">
      <c r="A283" s="21" t="s">
        <v>32</v>
      </c>
      <c r="B283" s="30" t="s">
        <v>308</v>
      </c>
      <c r="C283" s="30" t="s">
        <v>71</v>
      </c>
      <c r="D283" s="28">
        <v>0</v>
      </c>
      <c r="E283" s="36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150</v>
      </c>
      <c r="L283" s="9">
        <v>0</v>
      </c>
    </row>
    <row r="284" spans="1:12" x14ac:dyDescent="0.2">
      <c r="A284" s="61"/>
    </row>
    <row r="285" spans="1:12" ht="12.75" customHeight="1" x14ac:dyDescent="0.2">
      <c r="A285" s="257" t="s">
        <v>309</v>
      </c>
      <c r="B285" s="257"/>
      <c r="C285" s="257"/>
      <c r="D285" s="257"/>
      <c r="E285" s="257"/>
      <c r="F285" s="257"/>
      <c r="G285" s="257"/>
      <c r="H285" s="257"/>
      <c r="I285" s="257"/>
      <c r="J285" s="257"/>
      <c r="K285" s="257"/>
      <c r="L285" s="257"/>
    </row>
    <row r="286" spans="1:12" ht="22.5" x14ac:dyDescent="0.2">
      <c r="A286" s="26" t="s">
        <v>2</v>
      </c>
      <c r="B286" s="27" t="s">
        <v>3</v>
      </c>
      <c r="C286" s="27" t="s">
        <v>4</v>
      </c>
      <c r="D286" s="27" t="s">
        <v>5</v>
      </c>
      <c r="E286" s="27" t="s">
        <v>6</v>
      </c>
      <c r="F286" s="71" t="s">
        <v>7</v>
      </c>
      <c r="G286" s="68" t="s">
        <v>8</v>
      </c>
      <c r="H286" s="68" t="s">
        <v>9</v>
      </c>
      <c r="I286" s="68" t="s">
        <v>10</v>
      </c>
      <c r="J286" s="68" t="s">
        <v>11</v>
      </c>
      <c r="K286" s="68" t="s">
        <v>12</v>
      </c>
      <c r="L286" s="69" t="s">
        <v>13</v>
      </c>
    </row>
    <row r="287" spans="1:12" x14ac:dyDescent="0.2">
      <c r="A287" s="21" t="s">
        <v>14</v>
      </c>
      <c r="B287" s="30" t="s">
        <v>310</v>
      </c>
      <c r="C287" s="30" t="s">
        <v>71</v>
      </c>
      <c r="D287" s="28">
        <v>0</v>
      </c>
      <c r="E287" s="28">
        <v>0</v>
      </c>
      <c r="F287" s="36">
        <v>0</v>
      </c>
      <c r="G287" s="8">
        <v>0</v>
      </c>
      <c r="H287" s="8">
        <v>0</v>
      </c>
      <c r="I287" s="8">
        <v>800</v>
      </c>
      <c r="J287" s="8">
        <v>0</v>
      </c>
      <c r="K287" s="8">
        <v>800</v>
      </c>
      <c r="L287" s="9">
        <f>SUM(D287:K287)</f>
        <v>1600</v>
      </c>
    </row>
    <row r="288" spans="1:12" x14ac:dyDescent="0.2">
      <c r="A288" s="21" t="s">
        <v>17</v>
      </c>
      <c r="B288" s="22" t="s">
        <v>311</v>
      </c>
      <c r="C288" s="22" t="s">
        <v>34</v>
      </c>
      <c r="D288" s="23">
        <v>0</v>
      </c>
      <c r="E288" s="36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1800</v>
      </c>
      <c r="L288" s="9">
        <f>SUM(D288:K288)</f>
        <v>1800</v>
      </c>
    </row>
    <row r="289" spans="1:12" x14ac:dyDescent="0.2">
      <c r="A289" s="21" t="s">
        <v>20</v>
      </c>
      <c r="B289" s="25"/>
      <c r="C289" s="25"/>
      <c r="D289" s="23">
        <v>0</v>
      </c>
      <c r="E289" s="36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9">
        <f>SUM(D289:K289)</f>
        <v>0</v>
      </c>
    </row>
    <row r="290" spans="1:12" x14ac:dyDescent="0.2">
      <c r="A290" s="21" t="s">
        <v>21</v>
      </c>
      <c r="B290" s="25"/>
      <c r="C290" s="25"/>
      <c r="D290" s="23">
        <v>0</v>
      </c>
      <c r="E290" s="36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9">
        <f>SUM(D290:K290)</f>
        <v>0</v>
      </c>
    </row>
    <row r="291" spans="1:12" x14ac:dyDescent="0.2">
      <c r="A291" s="61"/>
    </row>
    <row r="292" spans="1:12" ht="12.75" customHeight="1" x14ac:dyDescent="0.2">
      <c r="A292" s="258" t="s">
        <v>312</v>
      </c>
      <c r="B292" s="258"/>
      <c r="C292" s="258"/>
      <c r="D292" s="258"/>
      <c r="E292" s="258"/>
      <c r="F292" s="258"/>
      <c r="G292" s="258"/>
      <c r="H292" s="258"/>
      <c r="I292" s="258"/>
      <c r="J292" s="258"/>
      <c r="K292" s="258"/>
      <c r="L292" s="258"/>
    </row>
    <row r="293" spans="1:12" ht="22.5" x14ac:dyDescent="0.2">
      <c r="A293" s="72" t="s">
        <v>2</v>
      </c>
      <c r="B293" s="73" t="s">
        <v>3</v>
      </c>
      <c r="C293" s="73" t="s">
        <v>4</v>
      </c>
      <c r="D293" s="73" t="s">
        <v>5</v>
      </c>
      <c r="E293" s="74" t="s">
        <v>6</v>
      </c>
      <c r="F293" s="74" t="s">
        <v>7</v>
      </c>
      <c r="G293" s="74" t="s">
        <v>8</v>
      </c>
      <c r="H293" s="74" t="s">
        <v>9</v>
      </c>
      <c r="I293" s="74" t="s">
        <v>10</v>
      </c>
      <c r="J293" s="74" t="s">
        <v>11</v>
      </c>
      <c r="K293" s="74" t="s">
        <v>12</v>
      </c>
      <c r="L293" s="69" t="s">
        <v>13</v>
      </c>
    </row>
    <row r="294" spans="1:12" x14ac:dyDescent="0.2">
      <c r="A294" s="21" t="s">
        <v>14</v>
      </c>
      <c r="B294" s="25" t="s">
        <v>313</v>
      </c>
      <c r="C294" s="25" t="s">
        <v>128</v>
      </c>
      <c r="D294" s="23">
        <v>0</v>
      </c>
      <c r="E294" s="36">
        <v>0</v>
      </c>
      <c r="F294" s="8">
        <v>0</v>
      </c>
      <c r="G294" s="8">
        <v>0</v>
      </c>
      <c r="H294" s="8">
        <v>1800</v>
      </c>
      <c r="I294" s="8">
        <v>0</v>
      </c>
      <c r="J294" s="8">
        <v>0</v>
      </c>
      <c r="K294" s="8">
        <v>0</v>
      </c>
      <c r="L294" s="9">
        <v>0</v>
      </c>
    </row>
    <row r="295" spans="1:12" x14ac:dyDescent="0.2">
      <c r="A295" s="21" t="s">
        <v>17</v>
      </c>
      <c r="B295" s="22"/>
      <c r="C295" s="22"/>
      <c r="D295" s="23">
        <v>0</v>
      </c>
      <c r="E295" s="36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9">
        <f>SUM(D295:K295)</f>
        <v>0</v>
      </c>
    </row>
    <row r="296" spans="1:12" x14ac:dyDescent="0.2">
      <c r="A296" s="21" t="s">
        <v>20</v>
      </c>
      <c r="B296" s="25"/>
      <c r="C296" s="25"/>
      <c r="D296" s="23">
        <v>0</v>
      </c>
      <c r="E296" s="36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9">
        <f>SUM(D296:K296)</f>
        <v>0</v>
      </c>
    </row>
    <row r="297" spans="1:12" x14ac:dyDescent="0.2">
      <c r="A297" s="61"/>
    </row>
    <row r="298" spans="1:12" ht="12.75" customHeight="1" x14ac:dyDescent="0.2">
      <c r="A298" s="259" t="s">
        <v>314</v>
      </c>
      <c r="B298" s="259"/>
      <c r="C298" s="259"/>
      <c r="D298" s="259"/>
      <c r="E298" s="259"/>
      <c r="F298" s="259"/>
      <c r="G298" s="259"/>
      <c r="H298" s="259"/>
      <c r="I298" s="259"/>
      <c r="J298" s="259"/>
      <c r="K298" s="259"/>
      <c r="L298" s="259"/>
    </row>
    <row r="299" spans="1:12" ht="22.5" x14ac:dyDescent="0.2">
      <c r="A299" s="15" t="s">
        <v>2</v>
      </c>
      <c r="B299" s="16" t="s">
        <v>3</v>
      </c>
      <c r="C299" s="16" t="s">
        <v>4</v>
      </c>
      <c r="D299" s="16" t="s">
        <v>5</v>
      </c>
      <c r="E299" s="16" t="s">
        <v>6</v>
      </c>
      <c r="F299" s="16" t="s">
        <v>7</v>
      </c>
      <c r="G299" s="16" t="s">
        <v>8</v>
      </c>
      <c r="H299" s="16" t="s">
        <v>9</v>
      </c>
      <c r="I299" s="16" t="s">
        <v>10</v>
      </c>
      <c r="J299" s="16" t="s">
        <v>11</v>
      </c>
      <c r="K299" s="16" t="s">
        <v>12</v>
      </c>
      <c r="L299" s="4" t="s">
        <v>13</v>
      </c>
    </row>
    <row r="300" spans="1:12" x14ac:dyDescent="0.2">
      <c r="A300" s="5" t="s">
        <v>14</v>
      </c>
      <c r="B300" s="75" t="s">
        <v>315</v>
      </c>
      <c r="C300" s="75" t="s">
        <v>316</v>
      </c>
      <c r="D300" s="8">
        <v>0</v>
      </c>
      <c r="E300" s="8">
        <v>0</v>
      </c>
      <c r="F300" s="8">
        <v>1100</v>
      </c>
      <c r="G300" s="8">
        <v>0</v>
      </c>
      <c r="H300" s="8">
        <v>1800</v>
      </c>
      <c r="I300" s="8">
        <v>0</v>
      </c>
      <c r="J300" s="8">
        <v>0</v>
      </c>
      <c r="K300" s="8">
        <v>0</v>
      </c>
      <c r="L300" s="9">
        <v>1800</v>
      </c>
    </row>
    <row r="301" spans="1:12" x14ac:dyDescent="0.2">
      <c r="A301" s="5" t="s">
        <v>17</v>
      </c>
      <c r="B301" s="60" t="s">
        <v>317</v>
      </c>
      <c r="C301" s="60" t="s">
        <v>233</v>
      </c>
      <c r="D301" s="23">
        <v>225</v>
      </c>
      <c r="E301" s="23">
        <v>800</v>
      </c>
      <c r="F301" s="23">
        <v>500</v>
      </c>
      <c r="G301" s="23">
        <v>0</v>
      </c>
      <c r="H301" s="23">
        <v>0</v>
      </c>
      <c r="I301" s="23">
        <v>0</v>
      </c>
      <c r="J301" s="36">
        <v>0</v>
      </c>
      <c r="K301" s="8">
        <v>0</v>
      </c>
      <c r="L301" s="9">
        <v>1300</v>
      </c>
    </row>
    <row r="302" spans="1:12" x14ac:dyDescent="0.2">
      <c r="A302" s="5" t="s">
        <v>20</v>
      </c>
      <c r="B302" s="6" t="s">
        <v>318</v>
      </c>
      <c r="C302" s="6" t="s">
        <v>242</v>
      </c>
      <c r="D302" s="8">
        <v>1200</v>
      </c>
      <c r="E302" s="8">
        <v>0</v>
      </c>
      <c r="F302" s="8">
        <v>0</v>
      </c>
      <c r="G302" s="8">
        <v>0</v>
      </c>
      <c r="H302" s="8">
        <v>0</v>
      </c>
      <c r="I302" s="8">
        <v>800</v>
      </c>
      <c r="J302" s="8">
        <v>0</v>
      </c>
      <c r="K302" s="8">
        <v>0</v>
      </c>
      <c r="L302" s="9">
        <v>1200</v>
      </c>
    </row>
    <row r="303" spans="1:12" x14ac:dyDescent="0.2">
      <c r="A303" s="5" t="s">
        <v>21</v>
      </c>
      <c r="B303" s="25" t="s">
        <v>319</v>
      </c>
      <c r="C303" s="25" t="s">
        <v>53</v>
      </c>
      <c r="D303" s="23">
        <v>0</v>
      </c>
      <c r="E303" s="23">
        <v>0</v>
      </c>
      <c r="F303" s="23">
        <v>0</v>
      </c>
      <c r="G303" s="23">
        <v>0</v>
      </c>
      <c r="H303" s="23">
        <v>0</v>
      </c>
      <c r="I303" s="23">
        <v>0</v>
      </c>
      <c r="J303" s="36">
        <v>0</v>
      </c>
      <c r="K303" s="8">
        <v>1800</v>
      </c>
      <c r="L303" s="9">
        <f>SUM(D303:K303)</f>
        <v>1800</v>
      </c>
    </row>
    <row r="304" spans="1:12" x14ac:dyDescent="0.2">
      <c r="A304" s="5" t="s">
        <v>32</v>
      </c>
      <c r="B304" s="25" t="s">
        <v>320</v>
      </c>
      <c r="C304" s="25" t="s">
        <v>71</v>
      </c>
      <c r="D304" s="23">
        <v>0</v>
      </c>
      <c r="E304" s="23">
        <v>0</v>
      </c>
      <c r="F304" s="23">
        <v>0</v>
      </c>
      <c r="G304" s="23">
        <v>0</v>
      </c>
      <c r="H304" s="23">
        <v>800</v>
      </c>
      <c r="I304" s="23">
        <v>0</v>
      </c>
      <c r="J304" s="36">
        <v>0</v>
      </c>
      <c r="K304" s="8">
        <v>0</v>
      </c>
      <c r="L304" s="9">
        <v>0</v>
      </c>
    </row>
    <row r="305" spans="1:12" x14ac:dyDescent="0.2">
      <c r="A305" s="5" t="s">
        <v>57</v>
      </c>
      <c r="B305" s="22" t="s">
        <v>321</v>
      </c>
      <c r="C305" s="22" t="s">
        <v>34</v>
      </c>
      <c r="D305" s="23">
        <v>525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36">
        <v>0</v>
      </c>
      <c r="K305" s="8">
        <v>0</v>
      </c>
      <c r="L305" s="9">
        <v>0</v>
      </c>
    </row>
    <row r="306" spans="1:12" x14ac:dyDescent="0.2">
      <c r="A306" s="5" t="s">
        <v>60</v>
      </c>
      <c r="B306" s="25" t="s">
        <v>322</v>
      </c>
      <c r="C306" s="25" t="s">
        <v>81</v>
      </c>
      <c r="D306" s="23">
        <v>0</v>
      </c>
      <c r="E306" s="23">
        <v>0</v>
      </c>
      <c r="F306" s="23">
        <v>0</v>
      </c>
      <c r="G306" s="23">
        <v>0</v>
      </c>
      <c r="H306" s="23">
        <v>350</v>
      </c>
      <c r="I306" s="23">
        <v>0</v>
      </c>
      <c r="J306" s="36">
        <v>0</v>
      </c>
      <c r="K306" s="8">
        <v>0</v>
      </c>
      <c r="L306" s="9">
        <v>0</v>
      </c>
    </row>
    <row r="307" spans="1:12" x14ac:dyDescent="0.2">
      <c r="A307" s="5" t="s">
        <v>112</v>
      </c>
      <c r="B307" s="70" t="s">
        <v>323</v>
      </c>
      <c r="C307" s="70" t="s">
        <v>133</v>
      </c>
      <c r="D307" s="31">
        <v>0</v>
      </c>
      <c r="E307" s="31">
        <v>350</v>
      </c>
      <c r="F307" s="31">
        <v>0</v>
      </c>
      <c r="G307" s="31">
        <v>0</v>
      </c>
      <c r="H307" s="31">
        <v>0</v>
      </c>
      <c r="I307" s="31">
        <v>0</v>
      </c>
      <c r="J307" s="8">
        <v>0</v>
      </c>
      <c r="K307" s="8">
        <v>0</v>
      </c>
      <c r="L307" s="9">
        <v>0</v>
      </c>
    </row>
    <row r="308" spans="1:12" x14ac:dyDescent="0.2">
      <c r="A308" s="5" t="s">
        <v>114</v>
      </c>
      <c r="B308" s="25" t="s">
        <v>324</v>
      </c>
      <c r="C308" s="25" t="s">
        <v>71</v>
      </c>
      <c r="D308" s="23">
        <v>0</v>
      </c>
      <c r="E308" s="23">
        <v>0</v>
      </c>
      <c r="F308" s="23">
        <v>200</v>
      </c>
      <c r="G308" s="23">
        <v>0</v>
      </c>
      <c r="H308" s="23">
        <v>0</v>
      </c>
      <c r="I308" s="23">
        <v>0</v>
      </c>
      <c r="J308" s="36">
        <v>0</v>
      </c>
      <c r="K308" s="8">
        <v>0</v>
      </c>
      <c r="L308" s="9">
        <v>0</v>
      </c>
    </row>
    <row r="309" spans="1:12" x14ac:dyDescent="0.2">
      <c r="A309" s="5" t="s">
        <v>116</v>
      </c>
      <c r="B309" s="6" t="s">
        <v>325</v>
      </c>
      <c r="C309" s="6" t="s">
        <v>272</v>
      </c>
      <c r="D309" s="8">
        <v>0</v>
      </c>
      <c r="E309" s="8">
        <v>150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9">
        <v>0</v>
      </c>
    </row>
    <row r="310" spans="1:12" x14ac:dyDescent="0.2">
      <c r="A310" s="5" t="s">
        <v>119</v>
      </c>
      <c r="B310" s="6" t="s">
        <v>326</v>
      </c>
      <c r="C310" s="6" t="s">
        <v>253</v>
      </c>
      <c r="D310" s="8">
        <v>0</v>
      </c>
      <c r="E310" s="8">
        <v>150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9">
        <v>0</v>
      </c>
    </row>
    <row r="311" spans="1:12" x14ac:dyDescent="0.2">
      <c r="A311" s="61"/>
    </row>
    <row r="312" spans="1:12" ht="12.75" customHeight="1" x14ac:dyDescent="0.2">
      <c r="A312" s="249" t="s">
        <v>327</v>
      </c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</row>
    <row r="313" spans="1:12" ht="22.5" x14ac:dyDescent="0.2">
      <c r="A313" s="76" t="s">
        <v>2</v>
      </c>
      <c r="B313" s="77" t="s">
        <v>3</v>
      </c>
      <c r="C313" s="77" t="s">
        <v>4</v>
      </c>
      <c r="D313" s="77" t="s">
        <v>5</v>
      </c>
      <c r="E313" s="77" t="s">
        <v>6</v>
      </c>
      <c r="F313" s="77" t="s">
        <v>7</v>
      </c>
      <c r="G313" s="77" t="s">
        <v>8</v>
      </c>
      <c r="H313" s="77" t="s">
        <v>9</v>
      </c>
      <c r="I313" s="77" t="s">
        <v>10</v>
      </c>
      <c r="J313" s="77" t="s">
        <v>11</v>
      </c>
      <c r="K313" s="77" t="s">
        <v>12</v>
      </c>
      <c r="L313" s="78" t="s">
        <v>13</v>
      </c>
    </row>
    <row r="314" spans="1:12" x14ac:dyDescent="0.2">
      <c r="A314" s="79" t="s">
        <v>14</v>
      </c>
      <c r="B314" s="25" t="s">
        <v>328</v>
      </c>
      <c r="C314" s="25" t="s">
        <v>106</v>
      </c>
      <c r="D314" s="23">
        <v>0</v>
      </c>
      <c r="E314" s="23">
        <v>0</v>
      </c>
      <c r="F314" s="23">
        <v>500</v>
      </c>
      <c r="G314" s="23">
        <v>0</v>
      </c>
      <c r="H314" s="23">
        <v>1800</v>
      </c>
      <c r="I314" s="23">
        <v>0</v>
      </c>
      <c r="J314" s="23">
        <v>0</v>
      </c>
      <c r="K314" s="23">
        <v>1800</v>
      </c>
      <c r="L314" s="24">
        <v>2600</v>
      </c>
    </row>
    <row r="315" spans="1:12" x14ac:dyDescent="0.2">
      <c r="A315" s="79" t="s">
        <v>17</v>
      </c>
      <c r="B315" s="25" t="s">
        <v>329</v>
      </c>
      <c r="C315" s="25" t="s">
        <v>38</v>
      </c>
      <c r="D315" s="23">
        <v>0</v>
      </c>
      <c r="E315" s="23">
        <v>0</v>
      </c>
      <c r="F315" s="23">
        <v>200</v>
      </c>
      <c r="G315" s="23">
        <v>0</v>
      </c>
      <c r="H315" s="23">
        <v>0</v>
      </c>
      <c r="I315" s="23">
        <v>800</v>
      </c>
      <c r="J315" s="23">
        <v>0</v>
      </c>
      <c r="K315" s="23">
        <v>0</v>
      </c>
      <c r="L315" s="24">
        <v>800</v>
      </c>
    </row>
    <row r="316" spans="1:12" x14ac:dyDescent="0.2">
      <c r="A316" s="79" t="s">
        <v>20</v>
      </c>
      <c r="B316" s="25" t="s">
        <v>330</v>
      </c>
      <c r="C316" s="25" t="s">
        <v>59</v>
      </c>
      <c r="D316" s="23">
        <v>0</v>
      </c>
      <c r="E316" s="23">
        <v>0</v>
      </c>
      <c r="F316" s="23">
        <v>0</v>
      </c>
      <c r="G316" s="23">
        <v>0</v>
      </c>
      <c r="H316" s="23">
        <v>350</v>
      </c>
      <c r="I316" s="23">
        <v>0</v>
      </c>
      <c r="J316" s="23">
        <v>0</v>
      </c>
      <c r="K316" s="23">
        <v>800</v>
      </c>
      <c r="L316" s="24">
        <v>800</v>
      </c>
    </row>
    <row r="317" spans="1:12" x14ac:dyDescent="0.2">
      <c r="A317" s="79" t="s">
        <v>21</v>
      </c>
      <c r="B317" s="80" t="s">
        <v>331</v>
      </c>
      <c r="C317" s="80" t="s">
        <v>53</v>
      </c>
      <c r="D317" s="23">
        <v>225</v>
      </c>
      <c r="E317" s="23">
        <v>0</v>
      </c>
      <c r="F317" s="23">
        <v>0</v>
      </c>
      <c r="G317" s="23">
        <v>0</v>
      </c>
      <c r="H317" s="23">
        <v>350</v>
      </c>
      <c r="I317" s="23">
        <v>0</v>
      </c>
      <c r="J317" s="23">
        <v>0</v>
      </c>
      <c r="K317" s="23">
        <v>0</v>
      </c>
      <c r="L317" s="24">
        <v>350</v>
      </c>
    </row>
    <row r="318" spans="1:12" x14ac:dyDescent="0.2">
      <c r="A318" s="79" t="s">
        <v>32</v>
      </c>
      <c r="B318" s="80" t="s">
        <v>332</v>
      </c>
      <c r="C318" s="80" t="s">
        <v>333</v>
      </c>
      <c r="D318" s="23">
        <v>1200</v>
      </c>
      <c r="E318" s="23">
        <v>0</v>
      </c>
      <c r="F318" s="23">
        <v>0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4">
        <v>0</v>
      </c>
    </row>
    <row r="319" spans="1:12" x14ac:dyDescent="0.2">
      <c r="A319" s="79" t="s">
        <v>57</v>
      </c>
      <c r="B319" s="25" t="s">
        <v>334</v>
      </c>
      <c r="C319" s="25" t="s">
        <v>335</v>
      </c>
      <c r="D319" s="23">
        <v>0</v>
      </c>
      <c r="E319" s="23">
        <v>0</v>
      </c>
      <c r="F319" s="23">
        <v>0</v>
      </c>
      <c r="G319" s="23">
        <v>0</v>
      </c>
      <c r="H319" s="23">
        <v>0</v>
      </c>
      <c r="I319" s="23">
        <v>0</v>
      </c>
      <c r="J319" s="23">
        <v>1100</v>
      </c>
      <c r="K319" s="23">
        <v>0</v>
      </c>
      <c r="L319" s="24">
        <v>0</v>
      </c>
    </row>
    <row r="320" spans="1:12" x14ac:dyDescent="0.2">
      <c r="A320" s="79" t="s">
        <v>60</v>
      </c>
      <c r="B320" s="25" t="s">
        <v>336</v>
      </c>
      <c r="C320" s="25" t="s">
        <v>86</v>
      </c>
      <c r="D320" s="23">
        <v>0</v>
      </c>
      <c r="E320" s="23">
        <v>0</v>
      </c>
      <c r="F320" s="23">
        <v>1100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4">
        <v>0</v>
      </c>
    </row>
    <row r="321" spans="1:12" x14ac:dyDescent="0.2">
      <c r="A321" s="79" t="s">
        <v>112</v>
      </c>
      <c r="B321" s="25" t="s">
        <v>337</v>
      </c>
      <c r="C321" s="25" t="s">
        <v>338</v>
      </c>
      <c r="D321" s="23">
        <v>0</v>
      </c>
      <c r="E321" s="23">
        <v>0</v>
      </c>
      <c r="F321" s="23">
        <v>0</v>
      </c>
      <c r="G321" s="23">
        <v>0</v>
      </c>
      <c r="H321" s="23">
        <v>800</v>
      </c>
      <c r="I321" s="23">
        <v>0</v>
      </c>
      <c r="J321" s="23">
        <v>0</v>
      </c>
      <c r="K321" s="23">
        <v>0</v>
      </c>
      <c r="L321" s="24">
        <v>0</v>
      </c>
    </row>
    <row r="322" spans="1:12" x14ac:dyDescent="0.2">
      <c r="A322" s="79" t="s">
        <v>114</v>
      </c>
      <c r="B322" s="80" t="s">
        <v>339</v>
      </c>
      <c r="C322" s="80" t="s">
        <v>73</v>
      </c>
      <c r="D322" s="23">
        <v>525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4">
        <v>0</v>
      </c>
    </row>
    <row r="323" spans="1:12" x14ac:dyDescent="0.2">
      <c r="A323" s="79" t="s">
        <v>116</v>
      </c>
      <c r="B323" s="25" t="s">
        <v>340</v>
      </c>
      <c r="C323" s="25" t="s">
        <v>38</v>
      </c>
      <c r="D323" s="23">
        <v>0</v>
      </c>
      <c r="E323" s="23">
        <v>0</v>
      </c>
      <c r="F323" s="23">
        <v>0</v>
      </c>
      <c r="G323" s="23">
        <v>0</v>
      </c>
      <c r="H323" s="23">
        <v>0</v>
      </c>
      <c r="I323" s="23">
        <v>350</v>
      </c>
      <c r="J323" s="23">
        <v>0</v>
      </c>
      <c r="K323" s="23">
        <v>0</v>
      </c>
      <c r="L323" s="24">
        <v>0</v>
      </c>
    </row>
    <row r="324" spans="1:12" x14ac:dyDescent="0.2">
      <c r="A324" s="79" t="s">
        <v>119</v>
      </c>
      <c r="B324" s="80" t="s">
        <v>341</v>
      </c>
      <c r="C324" s="80" t="s">
        <v>199</v>
      </c>
      <c r="D324" s="23">
        <v>225</v>
      </c>
      <c r="E324" s="23">
        <v>0</v>
      </c>
      <c r="F324" s="23">
        <v>0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4">
        <v>0</v>
      </c>
    </row>
    <row r="325" spans="1:12" x14ac:dyDescent="0.2">
      <c r="A325" s="79" t="s">
        <v>121</v>
      </c>
      <c r="B325" s="25" t="s">
        <v>342</v>
      </c>
      <c r="C325" s="25" t="s">
        <v>216</v>
      </c>
      <c r="D325" s="23">
        <v>0</v>
      </c>
      <c r="E325" s="23">
        <v>0</v>
      </c>
      <c r="F325" s="23">
        <v>200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4">
        <v>0</v>
      </c>
    </row>
    <row r="326" spans="1:12" x14ac:dyDescent="0.2">
      <c r="A326" s="79" t="s">
        <v>123</v>
      </c>
      <c r="B326" s="25" t="s">
        <v>343</v>
      </c>
      <c r="C326" s="25" t="s">
        <v>31</v>
      </c>
      <c r="D326" s="23">
        <v>0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150</v>
      </c>
      <c r="L326" s="24">
        <v>0</v>
      </c>
    </row>
    <row r="327" spans="1:12" x14ac:dyDescent="0.2">
      <c r="A327" s="79" t="s">
        <v>126</v>
      </c>
      <c r="B327" s="25" t="s">
        <v>344</v>
      </c>
      <c r="C327" s="25" t="s">
        <v>51</v>
      </c>
      <c r="D327" s="23">
        <v>0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150</v>
      </c>
      <c r="L327" s="24">
        <v>0</v>
      </c>
    </row>
    <row r="328" spans="1:12" x14ac:dyDescent="0.2">
      <c r="A328" s="79" t="s">
        <v>129</v>
      </c>
      <c r="B328" s="25" t="s">
        <v>345</v>
      </c>
      <c r="C328" s="25" t="s">
        <v>122</v>
      </c>
      <c r="D328" s="23">
        <v>0</v>
      </c>
      <c r="E328" s="23">
        <v>0</v>
      </c>
      <c r="F328" s="23">
        <v>0</v>
      </c>
      <c r="G328" s="23">
        <v>0</v>
      </c>
      <c r="H328" s="23">
        <v>0</v>
      </c>
      <c r="I328" s="23">
        <v>150</v>
      </c>
      <c r="J328" s="23">
        <v>0</v>
      </c>
      <c r="K328" s="23">
        <v>0</v>
      </c>
      <c r="L328" s="24">
        <v>0</v>
      </c>
    </row>
    <row r="329" spans="1:12" x14ac:dyDescent="0.2">
      <c r="A329" s="61"/>
    </row>
    <row r="330" spans="1:12" ht="12.75" customHeight="1" x14ac:dyDescent="0.2">
      <c r="A330" s="243" t="s">
        <v>346</v>
      </c>
      <c r="B330" s="243"/>
      <c r="C330" s="243"/>
      <c r="D330" s="243"/>
      <c r="E330" s="243"/>
      <c r="F330" s="243"/>
      <c r="G330" s="243"/>
      <c r="H330" s="243"/>
      <c r="I330" s="243"/>
      <c r="J330" s="243"/>
      <c r="K330" s="243"/>
      <c r="L330" s="243"/>
    </row>
    <row r="331" spans="1:12" ht="22.5" x14ac:dyDescent="0.2">
      <c r="A331" s="18" t="s">
        <v>2</v>
      </c>
      <c r="B331" s="19" t="s">
        <v>3</v>
      </c>
      <c r="C331" s="19" t="s">
        <v>4</v>
      </c>
      <c r="D331" s="19" t="s">
        <v>5</v>
      </c>
      <c r="E331" s="19" t="s">
        <v>6</v>
      </c>
      <c r="F331" s="19" t="s">
        <v>7</v>
      </c>
      <c r="G331" s="19" t="s">
        <v>8</v>
      </c>
      <c r="H331" s="19" t="s">
        <v>9</v>
      </c>
      <c r="I331" s="19" t="s">
        <v>10</v>
      </c>
      <c r="J331" s="19" t="s">
        <v>11</v>
      </c>
      <c r="K331" s="19" t="s">
        <v>12</v>
      </c>
      <c r="L331" s="20" t="s">
        <v>13</v>
      </c>
    </row>
    <row r="332" spans="1:12" x14ac:dyDescent="0.2">
      <c r="A332" s="21" t="s">
        <v>14</v>
      </c>
      <c r="B332" s="22" t="s">
        <v>332</v>
      </c>
      <c r="C332" s="22" t="s">
        <v>333</v>
      </c>
      <c r="D332" s="28">
        <v>0</v>
      </c>
      <c r="E332" s="28">
        <v>800</v>
      </c>
      <c r="F332" s="28">
        <v>1100</v>
      </c>
      <c r="G332" s="28">
        <v>0</v>
      </c>
      <c r="H332" s="28">
        <v>1800</v>
      </c>
      <c r="I332" s="28">
        <v>0</v>
      </c>
      <c r="J332" s="28">
        <v>0</v>
      </c>
      <c r="K332" s="28">
        <v>0</v>
      </c>
      <c r="L332" s="29">
        <f>H332+F332</f>
        <v>2900</v>
      </c>
    </row>
    <row r="333" spans="1:12" x14ac:dyDescent="0.2">
      <c r="A333" s="21" t="s">
        <v>17</v>
      </c>
      <c r="B333" s="30" t="s">
        <v>347</v>
      </c>
      <c r="C333" s="30" t="s">
        <v>24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350</v>
      </c>
      <c r="J333" s="28">
        <v>0</v>
      </c>
      <c r="K333" s="28">
        <v>1800</v>
      </c>
      <c r="L333" s="29">
        <v>1800</v>
      </c>
    </row>
    <row r="334" spans="1:12" x14ac:dyDescent="0.2">
      <c r="A334" s="21" t="s">
        <v>20</v>
      </c>
      <c r="B334" s="22" t="s">
        <v>348</v>
      </c>
      <c r="C334" s="22" t="s">
        <v>31</v>
      </c>
      <c r="D334" s="28">
        <v>525</v>
      </c>
      <c r="E334" s="28">
        <v>150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9">
        <v>525</v>
      </c>
    </row>
    <row r="335" spans="1:12" x14ac:dyDescent="0.2">
      <c r="A335" s="21" t="s">
        <v>21</v>
      </c>
      <c r="B335" s="30" t="s">
        <v>349</v>
      </c>
      <c r="C335" s="30" t="s">
        <v>71</v>
      </c>
      <c r="D335" s="28">
        <v>0</v>
      </c>
      <c r="E335" s="28">
        <v>0</v>
      </c>
      <c r="F335" s="28">
        <v>0</v>
      </c>
      <c r="G335" s="28">
        <v>1600</v>
      </c>
      <c r="H335" s="28">
        <v>0</v>
      </c>
      <c r="I335" s="28">
        <v>0</v>
      </c>
      <c r="J335" s="28">
        <v>0</v>
      </c>
      <c r="K335" s="28">
        <v>0</v>
      </c>
      <c r="L335" s="29">
        <v>0</v>
      </c>
    </row>
    <row r="336" spans="1:12" x14ac:dyDescent="0.2">
      <c r="A336" s="21" t="s">
        <v>32</v>
      </c>
      <c r="B336" s="22" t="s">
        <v>350</v>
      </c>
      <c r="C336" s="22" t="s">
        <v>65</v>
      </c>
      <c r="D336" s="28">
        <v>1200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9">
        <v>0</v>
      </c>
    </row>
    <row r="337" spans="1:12" x14ac:dyDescent="0.2">
      <c r="A337" s="21" t="s">
        <v>57</v>
      </c>
      <c r="B337" s="30" t="s">
        <v>351</v>
      </c>
      <c r="C337" s="30" t="s">
        <v>71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800</v>
      </c>
      <c r="J337" s="28">
        <v>0</v>
      </c>
      <c r="K337" s="28">
        <v>0</v>
      </c>
      <c r="L337" s="29">
        <v>0</v>
      </c>
    </row>
    <row r="338" spans="1:12" x14ac:dyDescent="0.2">
      <c r="A338" s="21" t="s">
        <v>60</v>
      </c>
      <c r="B338" s="30" t="s">
        <v>352</v>
      </c>
      <c r="C338" s="30" t="s">
        <v>59</v>
      </c>
      <c r="D338" s="28">
        <v>0</v>
      </c>
      <c r="E338" s="28">
        <v>0</v>
      </c>
      <c r="F338" s="28">
        <v>0</v>
      </c>
      <c r="G338" s="28">
        <v>0</v>
      </c>
      <c r="H338" s="28">
        <v>800</v>
      </c>
      <c r="I338" s="28">
        <v>0</v>
      </c>
      <c r="J338" s="28">
        <v>0</v>
      </c>
      <c r="K338" s="28">
        <v>0</v>
      </c>
      <c r="L338" s="29">
        <v>0</v>
      </c>
    </row>
    <row r="339" spans="1:12" x14ac:dyDescent="0.2">
      <c r="A339" s="21" t="s">
        <v>112</v>
      </c>
      <c r="B339" s="30" t="s">
        <v>353</v>
      </c>
      <c r="C339" s="30" t="s">
        <v>38</v>
      </c>
      <c r="D339" s="28">
        <v>0</v>
      </c>
      <c r="E339" s="28">
        <v>0</v>
      </c>
      <c r="F339" s="28">
        <v>0</v>
      </c>
      <c r="G339" s="28">
        <v>800</v>
      </c>
      <c r="H339" s="28">
        <v>0</v>
      </c>
      <c r="I339" s="28">
        <v>0</v>
      </c>
      <c r="J339" s="28">
        <v>0</v>
      </c>
      <c r="K339" s="28">
        <v>0</v>
      </c>
      <c r="L339" s="29">
        <v>0</v>
      </c>
    </row>
    <row r="340" spans="1:12" x14ac:dyDescent="0.2">
      <c r="A340" s="21" t="s">
        <v>114</v>
      </c>
      <c r="B340" s="30" t="s">
        <v>354</v>
      </c>
      <c r="C340" s="30" t="s">
        <v>59</v>
      </c>
      <c r="D340" s="28">
        <v>0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800</v>
      </c>
      <c r="L340" s="29">
        <v>0</v>
      </c>
    </row>
    <row r="341" spans="1:12" x14ac:dyDescent="0.2">
      <c r="A341" s="21" t="s">
        <v>116</v>
      </c>
      <c r="B341" s="30" t="s">
        <v>355</v>
      </c>
      <c r="C341" s="30" t="s">
        <v>356</v>
      </c>
      <c r="D341" s="28">
        <v>0</v>
      </c>
      <c r="E341" s="28">
        <v>0</v>
      </c>
      <c r="F341" s="28">
        <v>500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9">
        <v>0</v>
      </c>
    </row>
    <row r="342" spans="1:12" x14ac:dyDescent="0.2">
      <c r="A342" s="21" t="s">
        <v>119</v>
      </c>
      <c r="B342" s="30" t="s">
        <v>357</v>
      </c>
      <c r="C342" s="30" t="s">
        <v>358</v>
      </c>
      <c r="D342" s="28">
        <v>0</v>
      </c>
      <c r="E342" s="28">
        <v>0</v>
      </c>
      <c r="F342" s="28">
        <v>0</v>
      </c>
      <c r="G342" s="28">
        <v>0</v>
      </c>
      <c r="H342" s="28">
        <v>350</v>
      </c>
      <c r="I342" s="28">
        <v>0</v>
      </c>
      <c r="J342" s="28">
        <v>0</v>
      </c>
      <c r="K342" s="28">
        <v>0</v>
      </c>
      <c r="L342" s="29">
        <v>0</v>
      </c>
    </row>
    <row r="343" spans="1:12" x14ac:dyDescent="0.2">
      <c r="A343" s="21" t="s">
        <v>121</v>
      </c>
      <c r="B343" s="30" t="s">
        <v>359</v>
      </c>
      <c r="C343" s="30" t="s">
        <v>122</v>
      </c>
      <c r="D343" s="28">
        <v>0</v>
      </c>
      <c r="E343" s="28">
        <v>0</v>
      </c>
      <c r="F343" s="28">
        <v>0</v>
      </c>
      <c r="G343" s="28">
        <v>0</v>
      </c>
      <c r="H343" s="28">
        <v>350</v>
      </c>
      <c r="I343" s="28">
        <v>0</v>
      </c>
      <c r="J343" s="28">
        <v>0</v>
      </c>
      <c r="K343" s="28">
        <v>0</v>
      </c>
      <c r="L343" s="29">
        <v>0</v>
      </c>
    </row>
    <row r="344" spans="1:12" x14ac:dyDescent="0.2">
      <c r="A344" s="21" t="s">
        <v>123</v>
      </c>
      <c r="B344" s="22" t="s">
        <v>360</v>
      </c>
      <c r="C344" s="22" t="s">
        <v>34</v>
      </c>
      <c r="D344" s="28">
        <v>0</v>
      </c>
      <c r="E344" s="28">
        <v>350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9">
        <v>0</v>
      </c>
    </row>
    <row r="345" spans="1:12" x14ac:dyDescent="0.2">
      <c r="A345" s="21" t="s">
        <v>126</v>
      </c>
      <c r="B345" s="22" t="s">
        <v>361</v>
      </c>
      <c r="C345" s="22" t="s">
        <v>24</v>
      </c>
      <c r="D345" s="28">
        <v>225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9">
        <v>0</v>
      </c>
    </row>
    <row r="346" spans="1:12" x14ac:dyDescent="0.2">
      <c r="A346" s="21" t="s">
        <v>129</v>
      </c>
      <c r="B346" s="22" t="s">
        <v>362</v>
      </c>
      <c r="C346" s="22" t="s">
        <v>122</v>
      </c>
      <c r="D346" s="28">
        <v>225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9">
        <v>0</v>
      </c>
    </row>
    <row r="347" spans="1:12" x14ac:dyDescent="0.2">
      <c r="A347" s="21" t="s">
        <v>131</v>
      </c>
      <c r="B347" s="30" t="s">
        <v>363</v>
      </c>
      <c r="C347" s="30" t="s">
        <v>178</v>
      </c>
      <c r="D347" s="28">
        <v>0</v>
      </c>
      <c r="E347" s="28">
        <v>0</v>
      </c>
      <c r="F347" s="28">
        <v>200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9">
        <v>0</v>
      </c>
    </row>
    <row r="348" spans="1:12" x14ac:dyDescent="0.2">
      <c r="A348" s="21" t="s">
        <v>134</v>
      </c>
      <c r="B348" s="30" t="s">
        <v>364</v>
      </c>
      <c r="C348" s="30" t="s">
        <v>122</v>
      </c>
      <c r="D348" s="28">
        <v>0</v>
      </c>
      <c r="E348" s="28">
        <v>0</v>
      </c>
      <c r="F348" s="28">
        <v>200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9">
        <v>0</v>
      </c>
    </row>
    <row r="349" spans="1:12" x14ac:dyDescent="0.2">
      <c r="A349" s="21" t="s">
        <v>136</v>
      </c>
      <c r="B349" s="30" t="s">
        <v>365</v>
      </c>
      <c r="C349" s="30" t="s">
        <v>31</v>
      </c>
      <c r="D349" s="28">
        <v>0</v>
      </c>
      <c r="E349" s="28"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150</v>
      </c>
      <c r="L349" s="29">
        <v>0</v>
      </c>
    </row>
    <row r="350" spans="1:12" x14ac:dyDescent="0.2">
      <c r="A350" s="21" t="s">
        <v>366</v>
      </c>
      <c r="B350" s="30" t="s">
        <v>367</v>
      </c>
      <c r="C350" s="30" t="s">
        <v>55</v>
      </c>
      <c r="D350" s="28">
        <v>0</v>
      </c>
      <c r="E350" s="28">
        <v>0</v>
      </c>
      <c r="F350" s="28">
        <v>0</v>
      </c>
      <c r="G350" s="28">
        <v>0</v>
      </c>
      <c r="H350" s="28">
        <v>0</v>
      </c>
      <c r="I350" s="28">
        <v>150</v>
      </c>
      <c r="J350" s="28">
        <v>0</v>
      </c>
      <c r="K350" s="28">
        <v>0</v>
      </c>
      <c r="L350" s="29">
        <v>0</v>
      </c>
    </row>
    <row r="351" spans="1:12" x14ac:dyDescent="0.2">
      <c r="A351" s="21" t="s">
        <v>368</v>
      </c>
      <c r="B351" s="30" t="s">
        <v>339</v>
      </c>
      <c r="C351" s="30" t="s">
        <v>73</v>
      </c>
      <c r="D351" s="28">
        <v>0</v>
      </c>
      <c r="E351" s="28">
        <v>0</v>
      </c>
      <c r="F351" s="28">
        <v>0</v>
      </c>
      <c r="G351" s="28">
        <v>0</v>
      </c>
      <c r="H351" s="28">
        <v>0</v>
      </c>
      <c r="I351" s="28">
        <v>150</v>
      </c>
      <c r="J351" s="28">
        <v>0</v>
      </c>
      <c r="K351" s="28">
        <v>0</v>
      </c>
      <c r="L351" s="29">
        <v>0</v>
      </c>
    </row>
    <row r="352" spans="1:12" x14ac:dyDescent="0.2">
      <c r="A352" s="21" t="s">
        <v>369</v>
      </c>
      <c r="B352" s="22" t="s">
        <v>370</v>
      </c>
      <c r="C352" s="22" t="s">
        <v>71</v>
      </c>
      <c r="D352" s="28">
        <v>0</v>
      </c>
      <c r="E352" s="28">
        <v>150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9">
        <v>0</v>
      </c>
    </row>
    <row r="353" spans="1:13" x14ac:dyDescent="0.2">
      <c r="A353" s="61"/>
    </row>
    <row r="354" spans="1:13" ht="12.75" customHeight="1" x14ac:dyDescent="0.2">
      <c r="A354" s="243" t="s">
        <v>371</v>
      </c>
      <c r="B354" s="243"/>
      <c r="C354" s="243"/>
      <c r="D354" s="243"/>
      <c r="E354" s="243"/>
      <c r="F354" s="243"/>
      <c r="G354" s="243"/>
      <c r="H354" s="243"/>
      <c r="I354" s="243"/>
      <c r="J354" s="243"/>
      <c r="K354" s="243"/>
      <c r="L354" s="243"/>
    </row>
    <row r="355" spans="1:13" ht="22.5" x14ac:dyDescent="0.2">
      <c r="A355" s="18" t="s">
        <v>2</v>
      </c>
      <c r="B355" s="19" t="s">
        <v>3</v>
      </c>
      <c r="C355" s="19" t="s">
        <v>4</v>
      </c>
      <c r="D355" s="19" t="s">
        <v>5</v>
      </c>
      <c r="E355" s="19" t="s">
        <v>6</v>
      </c>
      <c r="F355" s="19" t="s">
        <v>7</v>
      </c>
      <c r="G355" s="19" t="s">
        <v>8</v>
      </c>
      <c r="H355" s="19" t="s">
        <v>9</v>
      </c>
      <c r="I355" s="19" t="s">
        <v>10</v>
      </c>
      <c r="J355" s="19" t="s">
        <v>11</v>
      </c>
      <c r="K355" s="19" t="s">
        <v>12</v>
      </c>
      <c r="L355" s="20" t="s">
        <v>13</v>
      </c>
    </row>
    <row r="356" spans="1:13" x14ac:dyDescent="0.2">
      <c r="A356" s="21" t="s">
        <v>14</v>
      </c>
      <c r="B356" s="22" t="s">
        <v>364</v>
      </c>
      <c r="C356" s="22" t="s">
        <v>122</v>
      </c>
      <c r="D356" s="28">
        <v>225</v>
      </c>
      <c r="E356" s="28">
        <v>0</v>
      </c>
      <c r="F356" s="28">
        <v>0</v>
      </c>
      <c r="G356" s="28">
        <v>0</v>
      </c>
      <c r="H356" s="28">
        <v>1800</v>
      </c>
      <c r="I356" s="28">
        <v>0</v>
      </c>
      <c r="J356" s="28">
        <v>0</v>
      </c>
      <c r="K356" s="28">
        <v>150</v>
      </c>
      <c r="L356" s="29">
        <f>H356+D356</f>
        <v>2025</v>
      </c>
    </row>
    <row r="357" spans="1:13" x14ac:dyDescent="0.2">
      <c r="A357" s="21" t="s">
        <v>17</v>
      </c>
      <c r="B357" s="22" t="s">
        <v>372</v>
      </c>
      <c r="C357" s="22" t="s">
        <v>31</v>
      </c>
      <c r="D357" s="28">
        <v>525</v>
      </c>
      <c r="E357" s="28">
        <v>350</v>
      </c>
      <c r="F357" s="28">
        <v>0</v>
      </c>
      <c r="G357" s="28">
        <v>0</v>
      </c>
      <c r="H357" s="28">
        <v>0</v>
      </c>
      <c r="I357" s="28">
        <v>350</v>
      </c>
      <c r="J357" s="28">
        <v>0</v>
      </c>
      <c r="K357" s="28">
        <v>800</v>
      </c>
      <c r="L357" s="29">
        <f>K357+E357+D357</f>
        <v>1675</v>
      </c>
      <c r="M357" t="s">
        <v>68</v>
      </c>
    </row>
    <row r="358" spans="1:13" s="53" customFormat="1" ht="11.25" x14ac:dyDescent="0.2">
      <c r="A358" s="21" t="s">
        <v>20</v>
      </c>
      <c r="B358" s="22" t="s">
        <v>373</v>
      </c>
      <c r="C358" s="22" t="s">
        <v>231</v>
      </c>
      <c r="D358" s="28">
        <v>0</v>
      </c>
      <c r="E358" s="28">
        <v>150</v>
      </c>
      <c r="F358" s="28">
        <v>0</v>
      </c>
      <c r="G358" s="28">
        <v>0</v>
      </c>
      <c r="H358" s="28">
        <v>0</v>
      </c>
      <c r="I358" s="28">
        <v>0</v>
      </c>
      <c r="J358" s="28">
        <v>500</v>
      </c>
      <c r="K358" s="28">
        <v>0</v>
      </c>
      <c r="L358" s="29">
        <v>500</v>
      </c>
    </row>
    <row r="359" spans="1:13" s="53" customFormat="1" ht="11.25" x14ac:dyDescent="0.2">
      <c r="A359" s="21" t="s">
        <v>21</v>
      </c>
      <c r="B359" s="30" t="s">
        <v>374</v>
      </c>
      <c r="C359" s="30" t="s">
        <v>31</v>
      </c>
      <c r="D359" s="28">
        <v>0</v>
      </c>
      <c r="E359" s="28">
        <v>0</v>
      </c>
      <c r="F359" s="28">
        <v>200</v>
      </c>
      <c r="G359" s="28">
        <v>0</v>
      </c>
      <c r="H359" s="28">
        <v>350</v>
      </c>
      <c r="I359" s="28">
        <v>0</v>
      </c>
      <c r="J359" s="28">
        <v>0</v>
      </c>
      <c r="K359" s="28">
        <v>0</v>
      </c>
      <c r="L359" s="29">
        <v>350</v>
      </c>
    </row>
    <row r="360" spans="1:13" s="53" customFormat="1" ht="11.25" x14ac:dyDescent="0.2">
      <c r="A360" s="21" t="s">
        <v>32</v>
      </c>
      <c r="B360" s="30" t="s">
        <v>375</v>
      </c>
      <c r="C360" s="30" t="s">
        <v>97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1800</v>
      </c>
      <c r="L360" s="29">
        <v>0</v>
      </c>
    </row>
    <row r="361" spans="1:13" s="53" customFormat="1" ht="11.25" x14ac:dyDescent="0.2">
      <c r="A361" s="21" t="s">
        <v>57</v>
      </c>
      <c r="B361" s="30" t="s">
        <v>376</v>
      </c>
      <c r="C361" s="30" t="s">
        <v>377</v>
      </c>
      <c r="D361" s="28">
        <v>0</v>
      </c>
      <c r="E361" s="28">
        <v>0</v>
      </c>
      <c r="F361" s="28">
        <v>0</v>
      </c>
      <c r="G361" s="28">
        <v>1600</v>
      </c>
      <c r="H361" s="28">
        <v>0</v>
      </c>
      <c r="I361" s="28">
        <v>0</v>
      </c>
      <c r="J361" s="28">
        <v>0</v>
      </c>
      <c r="K361" s="28">
        <v>0</v>
      </c>
      <c r="L361" s="29">
        <v>0</v>
      </c>
    </row>
    <row r="362" spans="1:13" s="53" customFormat="1" ht="11.25" x14ac:dyDescent="0.2">
      <c r="A362" s="21" t="s">
        <v>60</v>
      </c>
      <c r="B362" s="22" t="s">
        <v>378</v>
      </c>
      <c r="C362" s="22" t="s">
        <v>24</v>
      </c>
      <c r="D362" s="28">
        <v>1200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9">
        <v>0</v>
      </c>
    </row>
    <row r="363" spans="1:13" s="53" customFormat="1" ht="11.25" x14ac:dyDescent="0.2">
      <c r="A363" s="21" t="s">
        <v>112</v>
      </c>
      <c r="B363" s="30" t="s">
        <v>379</v>
      </c>
      <c r="C363" s="30" t="s">
        <v>380</v>
      </c>
      <c r="D363" s="28">
        <v>0</v>
      </c>
      <c r="E363" s="28">
        <v>0</v>
      </c>
      <c r="F363" s="28">
        <v>1100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9">
        <v>0</v>
      </c>
    </row>
    <row r="364" spans="1:13" s="53" customFormat="1" ht="11.25" x14ac:dyDescent="0.2">
      <c r="A364" s="21" t="s">
        <v>114</v>
      </c>
      <c r="B364" s="30" t="s">
        <v>332</v>
      </c>
      <c r="C364" s="30" t="s">
        <v>381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1100</v>
      </c>
      <c r="K364" s="28">
        <v>0</v>
      </c>
      <c r="L364" s="29">
        <v>0</v>
      </c>
    </row>
    <row r="365" spans="1:13" x14ac:dyDescent="0.2">
      <c r="A365" s="21" t="s">
        <v>116</v>
      </c>
      <c r="B365" s="30" t="s">
        <v>382</v>
      </c>
      <c r="C365" s="30" t="s">
        <v>97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800</v>
      </c>
      <c r="J365" s="28">
        <v>0</v>
      </c>
      <c r="K365" s="28">
        <v>0</v>
      </c>
      <c r="L365" s="29">
        <v>0</v>
      </c>
    </row>
    <row r="366" spans="1:13" x14ac:dyDescent="0.2">
      <c r="A366" s="21" t="s">
        <v>119</v>
      </c>
      <c r="B366" s="30" t="s">
        <v>383</v>
      </c>
      <c r="C366" s="30" t="s">
        <v>65</v>
      </c>
      <c r="D366" s="28">
        <v>0</v>
      </c>
      <c r="E366" s="28">
        <v>0</v>
      </c>
      <c r="F366" s="28">
        <v>0</v>
      </c>
      <c r="G366" s="28">
        <v>0</v>
      </c>
      <c r="H366" s="28">
        <v>800</v>
      </c>
      <c r="I366" s="28">
        <v>0</v>
      </c>
      <c r="J366" s="28">
        <v>0</v>
      </c>
      <c r="K366" s="28">
        <v>0</v>
      </c>
      <c r="L366" s="29">
        <v>0</v>
      </c>
    </row>
    <row r="367" spans="1:13" x14ac:dyDescent="0.2">
      <c r="A367" s="21" t="s">
        <v>121</v>
      </c>
      <c r="B367" s="22" t="s">
        <v>384</v>
      </c>
      <c r="C367" s="22" t="s">
        <v>385</v>
      </c>
      <c r="D367" s="28">
        <v>0</v>
      </c>
      <c r="E367" s="28">
        <v>800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9">
        <v>0</v>
      </c>
    </row>
    <row r="368" spans="1:13" x14ac:dyDescent="0.2">
      <c r="A368" s="21" t="s">
        <v>123</v>
      </c>
      <c r="B368" s="30" t="s">
        <v>386</v>
      </c>
      <c r="C368" s="30" t="s">
        <v>210</v>
      </c>
      <c r="D368" s="28">
        <v>0</v>
      </c>
      <c r="E368" s="28">
        <v>0</v>
      </c>
      <c r="F368" s="28">
        <v>500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9">
        <v>0</v>
      </c>
    </row>
    <row r="369" spans="1:13" x14ac:dyDescent="0.2">
      <c r="A369" s="21" t="s">
        <v>126</v>
      </c>
      <c r="B369" s="30" t="s">
        <v>387</v>
      </c>
      <c r="C369" s="30" t="s">
        <v>316</v>
      </c>
      <c r="D369" s="28">
        <v>0</v>
      </c>
      <c r="E369" s="28">
        <v>0</v>
      </c>
      <c r="F369" s="28">
        <v>0</v>
      </c>
      <c r="G369" s="28">
        <v>0</v>
      </c>
      <c r="H369" s="28">
        <v>350</v>
      </c>
      <c r="I369" s="28">
        <v>0</v>
      </c>
      <c r="J369" s="28">
        <v>0</v>
      </c>
      <c r="K369" s="28">
        <v>0</v>
      </c>
      <c r="L369" s="29">
        <v>0</v>
      </c>
    </row>
    <row r="370" spans="1:13" s="53" customFormat="1" ht="11.25" customHeight="1" x14ac:dyDescent="0.2">
      <c r="A370" s="21" t="s">
        <v>129</v>
      </c>
      <c r="B370" s="22" t="s">
        <v>388</v>
      </c>
      <c r="C370" s="22" t="s">
        <v>55</v>
      </c>
      <c r="D370" s="28">
        <v>225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9">
        <v>0</v>
      </c>
    </row>
    <row r="371" spans="1:13" s="53" customFormat="1" ht="11.25" customHeight="1" x14ac:dyDescent="0.2">
      <c r="A371" s="21" t="s">
        <v>131</v>
      </c>
      <c r="B371" s="30" t="s">
        <v>350</v>
      </c>
      <c r="C371" s="30" t="s">
        <v>65</v>
      </c>
      <c r="D371" s="28">
        <v>0</v>
      </c>
      <c r="E371" s="28">
        <v>0</v>
      </c>
      <c r="F371" s="28">
        <v>200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9">
        <v>0</v>
      </c>
    </row>
    <row r="372" spans="1:13" x14ac:dyDescent="0.2">
      <c r="A372" s="21" t="s">
        <v>134</v>
      </c>
      <c r="B372" s="30" t="s">
        <v>389</v>
      </c>
      <c r="C372" s="30" t="s">
        <v>81</v>
      </c>
      <c r="D372" s="2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150</v>
      </c>
      <c r="J372" s="28">
        <v>0</v>
      </c>
      <c r="K372" s="28">
        <v>0</v>
      </c>
      <c r="L372" s="29">
        <v>0</v>
      </c>
    </row>
    <row r="373" spans="1:13" x14ac:dyDescent="0.2">
      <c r="A373" s="61"/>
    </row>
    <row r="374" spans="1:13" ht="12.75" customHeight="1" x14ac:dyDescent="0.2">
      <c r="A374" s="243" t="s">
        <v>390</v>
      </c>
      <c r="B374" s="243"/>
      <c r="C374" s="243"/>
      <c r="D374" s="243"/>
      <c r="E374" s="243"/>
      <c r="F374" s="243"/>
      <c r="G374" s="243"/>
      <c r="H374" s="243"/>
      <c r="I374" s="243"/>
      <c r="J374" s="243"/>
      <c r="K374" s="243"/>
      <c r="L374" s="243"/>
    </row>
    <row r="375" spans="1:13" ht="22.5" x14ac:dyDescent="0.2">
      <c r="A375" s="18" t="s">
        <v>2</v>
      </c>
      <c r="B375" s="19" t="s">
        <v>3</v>
      </c>
      <c r="C375" s="19" t="s">
        <v>4</v>
      </c>
      <c r="D375" s="19" t="s">
        <v>5</v>
      </c>
      <c r="E375" s="19" t="s">
        <v>6</v>
      </c>
      <c r="F375" s="19" t="s">
        <v>7</v>
      </c>
      <c r="G375" s="19" t="s">
        <v>8</v>
      </c>
      <c r="H375" s="19" t="s">
        <v>9</v>
      </c>
      <c r="I375" s="19" t="s">
        <v>10</v>
      </c>
      <c r="J375" s="19" t="s">
        <v>11</v>
      </c>
      <c r="K375" s="19" t="s">
        <v>12</v>
      </c>
      <c r="L375" s="20" t="s">
        <v>13</v>
      </c>
    </row>
    <row r="376" spans="1:13" x14ac:dyDescent="0.2">
      <c r="A376" s="21" t="s">
        <v>14</v>
      </c>
      <c r="B376" s="22" t="s">
        <v>391</v>
      </c>
      <c r="C376" s="22" t="s">
        <v>392</v>
      </c>
      <c r="D376" s="28">
        <v>0</v>
      </c>
      <c r="E376" s="28">
        <v>150</v>
      </c>
      <c r="F376" s="28">
        <v>1100</v>
      </c>
      <c r="G376" s="28">
        <v>0</v>
      </c>
      <c r="H376" s="28">
        <v>1800</v>
      </c>
      <c r="I376" s="28">
        <v>150</v>
      </c>
      <c r="J376" s="28">
        <v>0</v>
      </c>
      <c r="K376" s="28">
        <v>0</v>
      </c>
      <c r="L376" s="29">
        <f>H376+F376+E376</f>
        <v>3050</v>
      </c>
      <c r="M376" t="s">
        <v>68</v>
      </c>
    </row>
    <row r="377" spans="1:13" x14ac:dyDescent="0.2">
      <c r="A377" s="21" t="s">
        <v>17</v>
      </c>
      <c r="B377" s="30" t="s">
        <v>393</v>
      </c>
      <c r="C377" s="30" t="s">
        <v>53</v>
      </c>
      <c r="D377" s="28">
        <v>0</v>
      </c>
      <c r="E377" s="28">
        <v>0</v>
      </c>
      <c r="F377" s="28">
        <v>0</v>
      </c>
      <c r="G377" s="28">
        <v>0</v>
      </c>
      <c r="H377" s="28">
        <v>0</v>
      </c>
      <c r="I377" s="28">
        <v>150</v>
      </c>
      <c r="J377" s="28">
        <v>0</v>
      </c>
      <c r="K377" s="28">
        <v>1800</v>
      </c>
      <c r="L377" s="29">
        <v>1800</v>
      </c>
    </row>
    <row r="378" spans="1:13" x14ac:dyDescent="0.2">
      <c r="A378" s="21" t="s">
        <v>20</v>
      </c>
      <c r="B378" s="22" t="s">
        <v>394</v>
      </c>
      <c r="C378" s="22" t="s">
        <v>24</v>
      </c>
      <c r="D378" s="28">
        <v>0</v>
      </c>
      <c r="E378" s="28">
        <v>800</v>
      </c>
      <c r="F378" s="28">
        <v>500</v>
      </c>
      <c r="G378" s="28">
        <v>0</v>
      </c>
      <c r="H378" s="28">
        <v>0</v>
      </c>
      <c r="I378" s="28">
        <v>350</v>
      </c>
      <c r="J378" s="28">
        <v>0</v>
      </c>
      <c r="K378" s="28">
        <v>0</v>
      </c>
      <c r="L378" s="29">
        <v>1300</v>
      </c>
    </row>
    <row r="379" spans="1:13" x14ac:dyDescent="0.2">
      <c r="A379" s="21" t="s">
        <v>21</v>
      </c>
      <c r="B379" s="30" t="s">
        <v>395</v>
      </c>
      <c r="C379" s="30" t="s">
        <v>71</v>
      </c>
      <c r="D379" s="28">
        <v>0</v>
      </c>
      <c r="E379" s="28">
        <v>0</v>
      </c>
      <c r="F379" s="28">
        <v>0</v>
      </c>
      <c r="G379" s="28">
        <v>0</v>
      </c>
      <c r="H379" s="28">
        <v>800</v>
      </c>
      <c r="I379" s="28">
        <v>800</v>
      </c>
      <c r="J379" s="28">
        <v>0</v>
      </c>
      <c r="K379" s="28">
        <v>0</v>
      </c>
      <c r="L379" s="29">
        <v>800</v>
      </c>
    </row>
    <row r="380" spans="1:13" x14ac:dyDescent="0.2">
      <c r="A380" s="21" t="s">
        <v>32</v>
      </c>
      <c r="B380" s="30" t="s">
        <v>396</v>
      </c>
      <c r="C380" s="30" t="s">
        <v>397</v>
      </c>
      <c r="D380" s="28">
        <v>0</v>
      </c>
      <c r="E380" s="28">
        <v>0</v>
      </c>
      <c r="F380" s="28">
        <v>0</v>
      </c>
      <c r="G380" s="28">
        <v>1600</v>
      </c>
      <c r="H380" s="28">
        <v>0</v>
      </c>
      <c r="I380" s="28">
        <v>0</v>
      </c>
      <c r="J380" s="28">
        <v>0</v>
      </c>
      <c r="K380" s="28">
        <v>0</v>
      </c>
      <c r="L380" s="29">
        <v>0</v>
      </c>
    </row>
    <row r="381" spans="1:13" x14ac:dyDescent="0.2">
      <c r="A381" s="21" t="s">
        <v>57</v>
      </c>
      <c r="B381" s="22" t="s">
        <v>398</v>
      </c>
      <c r="C381" s="22" t="s">
        <v>122</v>
      </c>
      <c r="D381" s="28">
        <v>1200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9">
        <v>0</v>
      </c>
    </row>
    <row r="382" spans="1:13" x14ac:dyDescent="0.2">
      <c r="A382" s="21" t="s">
        <v>60</v>
      </c>
      <c r="B382" s="22" t="s">
        <v>389</v>
      </c>
      <c r="C382" s="22" t="s">
        <v>24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800</v>
      </c>
      <c r="L382" s="29">
        <v>0</v>
      </c>
    </row>
    <row r="383" spans="1:13" s="53" customFormat="1" ht="11.25" x14ac:dyDescent="0.2">
      <c r="A383" s="21" t="s">
        <v>112</v>
      </c>
      <c r="B383" s="22" t="s">
        <v>399</v>
      </c>
      <c r="C383" s="22" t="s">
        <v>122</v>
      </c>
      <c r="D383" s="28">
        <v>525</v>
      </c>
      <c r="E383" s="28"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9">
        <v>0</v>
      </c>
    </row>
    <row r="384" spans="1:13" s="53" customFormat="1" ht="11.25" x14ac:dyDescent="0.2">
      <c r="A384" s="21" t="s">
        <v>114</v>
      </c>
      <c r="B384" s="30" t="s">
        <v>400</v>
      </c>
      <c r="C384" s="30" t="s">
        <v>24</v>
      </c>
      <c r="D384" s="28">
        <v>0</v>
      </c>
      <c r="E384" s="28">
        <v>0</v>
      </c>
      <c r="F384" s="28">
        <v>0</v>
      </c>
      <c r="G384" s="28">
        <v>0</v>
      </c>
      <c r="H384" s="28">
        <v>350</v>
      </c>
      <c r="I384" s="28">
        <v>0</v>
      </c>
      <c r="J384" s="28">
        <v>0</v>
      </c>
      <c r="K384" s="28">
        <v>0</v>
      </c>
      <c r="L384" s="29">
        <v>0</v>
      </c>
    </row>
    <row r="385" spans="1:12" s="53" customFormat="1" ht="11.25" x14ac:dyDescent="0.2">
      <c r="A385" s="21" t="s">
        <v>116</v>
      </c>
      <c r="B385" s="22" t="s">
        <v>375</v>
      </c>
      <c r="C385" s="22" t="s">
        <v>97</v>
      </c>
      <c r="D385" s="28">
        <v>0</v>
      </c>
      <c r="E385" s="28">
        <v>350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9">
        <v>0</v>
      </c>
    </row>
    <row r="386" spans="1:12" s="53" customFormat="1" ht="11.25" customHeight="1" x14ac:dyDescent="0.2">
      <c r="A386" s="21" t="s">
        <v>119</v>
      </c>
      <c r="B386" s="30" t="s">
        <v>384</v>
      </c>
      <c r="C386" s="30" t="s">
        <v>252</v>
      </c>
      <c r="D386" s="28">
        <v>0</v>
      </c>
      <c r="E386" s="28">
        <v>0</v>
      </c>
      <c r="F386" s="28">
        <v>0</v>
      </c>
      <c r="G386" s="28">
        <v>0</v>
      </c>
      <c r="H386" s="28">
        <v>350</v>
      </c>
      <c r="I386" s="28">
        <v>0</v>
      </c>
      <c r="J386" s="28">
        <v>0</v>
      </c>
      <c r="K386" s="28">
        <v>0</v>
      </c>
      <c r="L386" s="29">
        <v>0</v>
      </c>
    </row>
    <row r="387" spans="1:12" s="53" customFormat="1" ht="11.25" customHeight="1" x14ac:dyDescent="0.2">
      <c r="A387" s="21" t="s">
        <v>121</v>
      </c>
      <c r="B387" s="30" t="s">
        <v>401</v>
      </c>
      <c r="C387" s="30" t="s">
        <v>65</v>
      </c>
      <c r="D387" s="28">
        <v>0</v>
      </c>
      <c r="E387" s="28">
        <v>0</v>
      </c>
      <c r="F387" s="28">
        <v>200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9">
        <v>0</v>
      </c>
    </row>
    <row r="388" spans="1:12" x14ac:dyDescent="0.2">
      <c r="A388" s="21" t="s">
        <v>123</v>
      </c>
      <c r="B388" s="30" t="s">
        <v>402</v>
      </c>
      <c r="C388" s="30" t="s">
        <v>203</v>
      </c>
      <c r="D388" s="28">
        <v>0</v>
      </c>
      <c r="E388" s="28">
        <v>0</v>
      </c>
      <c r="F388" s="28">
        <v>200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9">
        <v>0</v>
      </c>
    </row>
    <row r="389" spans="1:12" x14ac:dyDescent="0.2">
      <c r="A389" s="21" t="s">
        <v>126</v>
      </c>
      <c r="B389" s="30" t="s">
        <v>403</v>
      </c>
      <c r="C389" s="30" t="s">
        <v>34</v>
      </c>
      <c r="D389" s="28">
        <v>0</v>
      </c>
      <c r="E389" s="28"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150</v>
      </c>
      <c r="L389" s="29">
        <v>0</v>
      </c>
    </row>
    <row r="390" spans="1:12" x14ac:dyDescent="0.2">
      <c r="A390" s="21" t="s">
        <v>129</v>
      </c>
      <c r="B390" s="30" t="s">
        <v>404</v>
      </c>
      <c r="C390" s="30" t="s">
        <v>71</v>
      </c>
      <c r="D390" s="28">
        <v>0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150</v>
      </c>
      <c r="L390" s="29">
        <v>0</v>
      </c>
    </row>
    <row r="391" spans="1:12" x14ac:dyDescent="0.2">
      <c r="A391" s="21" t="s">
        <v>131</v>
      </c>
      <c r="B391" s="22" t="s">
        <v>405</v>
      </c>
      <c r="C391" s="22" t="s">
        <v>65</v>
      </c>
      <c r="D391" s="28">
        <v>0</v>
      </c>
      <c r="E391" s="28">
        <v>150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9">
        <v>0</v>
      </c>
    </row>
    <row r="392" spans="1:12" x14ac:dyDescent="0.2">
      <c r="A392" s="61"/>
    </row>
    <row r="393" spans="1:12" ht="12.75" customHeight="1" x14ac:dyDescent="0.2">
      <c r="A393" s="243" t="s">
        <v>406</v>
      </c>
      <c r="B393" s="243"/>
      <c r="C393" s="243"/>
      <c r="D393" s="243"/>
      <c r="E393" s="243"/>
      <c r="F393" s="243"/>
      <c r="G393" s="243"/>
      <c r="H393" s="243"/>
      <c r="I393" s="243"/>
      <c r="J393" s="243"/>
      <c r="K393" s="243"/>
      <c r="L393" s="243"/>
    </row>
    <row r="394" spans="1:12" ht="22.5" x14ac:dyDescent="0.2">
      <c r="A394" s="18" t="s">
        <v>2</v>
      </c>
      <c r="B394" s="19" t="s">
        <v>3</v>
      </c>
      <c r="C394" s="19" t="s">
        <v>4</v>
      </c>
      <c r="D394" s="19" t="s">
        <v>5</v>
      </c>
      <c r="E394" s="19" t="s">
        <v>6</v>
      </c>
      <c r="F394" s="19" t="s">
        <v>7</v>
      </c>
      <c r="G394" s="19" t="s">
        <v>8</v>
      </c>
      <c r="H394" s="19" t="s">
        <v>9</v>
      </c>
      <c r="I394" s="19" t="s">
        <v>10</v>
      </c>
      <c r="J394" s="19" t="s">
        <v>11</v>
      </c>
      <c r="K394" s="19" t="s">
        <v>12</v>
      </c>
      <c r="L394" s="20" t="s">
        <v>13</v>
      </c>
    </row>
    <row r="395" spans="1:12" x14ac:dyDescent="0.2">
      <c r="A395" s="21" t="s">
        <v>14</v>
      </c>
      <c r="B395" s="22" t="s">
        <v>407</v>
      </c>
      <c r="C395" s="22" t="s">
        <v>408</v>
      </c>
      <c r="D395" s="28">
        <v>0</v>
      </c>
      <c r="E395" s="28">
        <v>350</v>
      </c>
      <c r="F395" s="28">
        <v>200</v>
      </c>
      <c r="G395" s="28">
        <v>0</v>
      </c>
      <c r="H395" s="28">
        <v>1800</v>
      </c>
      <c r="I395" s="28">
        <v>0</v>
      </c>
      <c r="J395" s="28">
        <v>0</v>
      </c>
      <c r="K395" s="28">
        <v>0</v>
      </c>
      <c r="L395" s="29">
        <v>2150</v>
      </c>
    </row>
    <row r="396" spans="1:12" x14ac:dyDescent="0.2">
      <c r="A396" s="21" t="s">
        <v>17</v>
      </c>
      <c r="B396" s="22" t="s">
        <v>378</v>
      </c>
      <c r="C396" s="22" t="s">
        <v>24</v>
      </c>
      <c r="D396" s="2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1800</v>
      </c>
      <c r="L396" s="29">
        <v>0</v>
      </c>
    </row>
    <row r="397" spans="1:12" x14ac:dyDescent="0.2">
      <c r="A397" s="21" t="s">
        <v>20</v>
      </c>
      <c r="B397" s="30" t="s">
        <v>409</v>
      </c>
      <c r="C397" s="30" t="s">
        <v>71</v>
      </c>
      <c r="D397" s="28">
        <v>0</v>
      </c>
      <c r="E397" s="28">
        <v>0</v>
      </c>
      <c r="F397" s="28">
        <v>1100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9">
        <v>0</v>
      </c>
    </row>
    <row r="398" spans="1:12" x14ac:dyDescent="0.2">
      <c r="A398" s="21" t="s">
        <v>21</v>
      </c>
      <c r="B398" s="30" t="s">
        <v>410</v>
      </c>
      <c r="C398" s="30" t="s">
        <v>65</v>
      </c>
      <c r="D398" s="28">
        <v>0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1100</v>
      </c>
      <c r="K398" s="28">
        <v>0</v>
      </c>
      <c r="L398" s="29">
        <v>0</v>
      </c>
    </row>
    <row r="399" spans="1:12" x14ac:dyDescent="0.2">
      <c r="A399" s="21" t="s">
        <v>32</v>
      </c>
      <c r="B399" s="30" t="s">
        <v>398</v>
      </c>
      <c r="C399" s="30" t="s">
        <v>122</v>
      </c>
      <c r="D399" s="28">
        <v>0</v>
      </c>
      <c r="E399" s="28">
        <v>0</v>
      </c>
      <c r="F399" s="28">
        <v>0</v>
      </c>
      <c r="G399" s="28">
        <v>0</v>
      </c>
      <c r="H399" s="28">
        <v>0</v>
      </c>
      <c r="I399" s="28">
        <v>800</v>
      </c>
      <c r="J399" s="28">
        <v>0</v>
      </c>
      <c r="K399" s="28">
        <v>0</v>
      </c>
      <c r="L399" s="29">
        <v>0</v>
      </c>
    </row>
    <row r="400" spans="1:12" x14ac:dyDescent="0.2">
      <c r="A400" s="21" t="s">
        <v>57</v>
      </c>
      <c r="B400" s="30" t="s">
        <v>411</v>
      </c>
      <c r="C400" s="30" t="s">
        <v>412</v>
      </c>
      <c r="D400" s="28">
        <v>0</v>
      </c>
      <c r="E400" s="28">
        <v>0</v>
      </c>
      <c r="F400" s="28">
        <v>0</v>
      </c>
      <c r="G400" s="28">
        <v>0</v>
      </c>
      <c r="H400" s="28">
        <v>800</v>
      </c>
      <c r="I400" s="28">
        <v>0</v>
      </c>
      <c r="J400" s="28">
        <v>0</v>
      </c>
      <c r="K400" s="28">
        <v>0</v>
      </c>
      <c r="L400" s="29">
        <v>0</v>
      </c>
    </row>
    <row r="401" spans="1:13" x14ac:dyDescent="0.2">
      <c r="A401" s="21" t="s">
        <v>60</v>
      </c>
      <c r="B401" s="22" t="s">
        <v>413</v>
      </c>
      <c r="C401" s="22" t="s">
        <v>414</v>
      </c>
      <c r="D401" s="28">
        <v>0</v>
      </c>
      <c r="E401" s="28">
        <v>800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9">
        <v>0</v>
      </c>
    </row>
    <row r="402" spans="1:13" x14ac:dyDescent="0.2">
      <c r="A402" s="21" t="s">
        <v>112</v>
      </c>
      <c r="B402" s="22" t="s">
        <v>391</v>
      </c>
      <c r="C402" s="22" t="s">
        <v>392</v>
      </c>
      <c r="D402" s="28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800</v>
      </c>
      <c r="L402" s="29">
        <v>0</v>
      </c>
    </row>
    <row r="403" spans="1:13" s="53" customFormat="1" ht="11.25" customHeight="1" x14ac:dyDescent="0.2">
      <c r="A403" s="21" t="s">
        <v>114</v>
      </c>
      <c r="B403" s="30" t="s">
        <v>415</v>
      </c>
      <c r="C403" s="30" t="s">
        <v>71</v>
      </c>
      <c r="D403" s="28">
        <v>0</v>
      </c>
      <c r="E403" s="28">
        <v>0</v>
      </c>
      <c r="F403" s="28">
        <v>500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9">
        <v>0</v>
      </c>
    </row>
    <row r="404" spans="1:13" x14ac:dyDescent="0.2">
      <c r="A404" s="21" t="s">
        <v>116</v>
      </c>
      <c r="B404" s="22" t="s">
        <v>416</v>
      </c>
      <c r="C404" s="22" t="s">
        <v>31</v>
      </c>
      <c r="D404" s="28">
        <v>0</v>
      </c>
      <c r="E404" s="28">
        <v>150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9">
        <v>0</v>
      </c>
    </row>
    <row r="405" spans="1:13" x14ac:dyDescent="0.2">
      <c r="A405" s="61"/>
    </row>
    <row r="406" spans="1:13" ht="12.75" customHeight="1" x14ac:dyDescent="0.2">
      <c r="A406" s="253" t="s">
        <v>417</v>
      </c>
      <c r="B406" s="253"/>
      <c r="C406" s="253"/>
      <c r="D406" s="253"/>
      <c r="E406" s="253"/>
      <c r="F406" s="253"/>
      <c r="G406" s="253"/>
      <c r="H406" s="253"/>
      <c r="I406" s="253"/>
      <c r="J406" s="253"/>
      <c r="K406" s="253"/>
      <c r="L406" s="253"/>
    </row>
    <row r="407" spans="1:13" ht="22.5" x14ac:dyDescent="0.2">
      <c r="A407" s="81" t="s">
        <v>2</v>
      </c>
      <c r="B407" s="50" t="s">
        <v>3</v>
      </c>
      <c r="C407" s="50" t="s">
        <v>4</v>
      </c>
      <c r="D407" s="50" t="s">
        <v>5</v>
      </c>
      <c r="E407" s="50" t="s">
        <v>6</v>
      </c>
      <c r="F407" s="50" t="s">
        <v>7</v>
      </c>
      <c r="G407" s="16" t="s">
        <v>8</v>
      </c>
      <c r="H407" s="16" t="s">
        <v>9</v>
      </c>
      <c r="I407" s="16" t="s">
        <v>10</v>
      </c>
      <c r="J407" s="16" t="s">
        <v>11</v>
      </c>
      <c r="K407" s="16" t="s">
        <v>12</v>
      </c>
      <c r="L407" s="4" t="s">
        <v>13</v>
      </c>
    </row>
    <row r="408" spans="1:13" x14ac:dyDescent="0.2">
      <c r="A408" s="21" t="s">
        <v>14</v>
      </c>
      <c r="B408" s="25" t="s">
        <v>410</v>
      </c>
      <c r="C408" s="25" t="s">
        <v>65</v>
      </c>
      <c r="D408" s="23">
        <v>0</v>
      </c>
      <c r="E408" s="23">
        <v>0</v>
      </c>
      <c r="F408" s="23">
        <v>1100</v>
      </c>
      <c r="G408" s="36">
        <v>1600</v>
      </c>
      <c r="H408" s="8">
        <v>800</v>
      </c>
      <c r="I408" s="8">
        <v>800</v>
      </c>
      <c r="J408" s="8">
        <v>0</v>
      </c>
      <c r="K408" s="8">
        <v>1800</v>
      </c>
      <c r="L408" s="9">
        <f>K408+H408+G408+F408</f>
        <v>5300</v>
      </c>
      <c r="M408" t="s">
        <v>68</v>
      </c>
    </row>
    <row r="409" spans="1:13" x14ac:dyDescent="0.2">
      <c r="A409" s="21" t="s">
        <v>17</v>
      </c>
      <c r="B409" s="25" t="s">
        <v>418</v>
      </c>
      <c r="C409" s="25" t="s">
        <v>419</v>
      </c>
      <c r="D409" s="23">
        <v>0</v>
      </c>
      <c r="E409" s="23">
        <v>0</v>
      </c>
      <c r="F409" s="23">
        <v>0</v>
      </c>
      <c r="G409" s="36">
        <v>0</v>
      </c>
      <c r="H409" s="8">
        <v>1800</v>
      </c>
      <c r="I409" s="8">
        <v>0</v>
      </c>
      <c r="J409" s="8">
        <v>0</v>
      </c>
      <c r="K409" s="8">
        <v>0</v>
      </c>
      <c r="L409" s="9">
        <v>0</v>
      </c>
    </row>
    <row r="410" spans="1:13" x14ac:dyDescent="0.2">
      <c r="A410" s="21" t="s">
        <v>20</v>
      </c>
      <c r="B410" s="25" t="s">
        <v>420</v>
      </c>
      <c r="C410" s="25" t="s">
        <v>55</v>
      </c>
      <c r="D410" s="23">
        <v>0</v>
      </c>
      <c r="E410" s="23">
        <v>0</v>
      </c>
      <c r="F410" s="23">
        <v>0</v>
      </c>
      <c r="G410" s="36">
        <v>0</v>
      </c>
      <c r="H410" s="8">
        <v>0</v>
      </c>
      <c r="I410" s="8">
        <v>0</v>
      </c>
      <c r="J410" s="8">
        <v>0</v>
      </c>
      <c r="K410" s="8">
        <v>800</v>
      </c>
      <c r="L410" s="9">
        <v>0</v>
      </c>
    </row>
    <row r="411" spans="1:13" x14ac:dyDescent="0.2">
      <c r="A411" s="61"/>
    </row>
    <row r="412" spans="1:13" ht="12.75" customHeight="1" x14ac:dyDescent="0.2">
      <c r="A412" s="243" t="s">
        <v>421</v>
      </c>
      <c r="B412" s="243"/>
      <c r="C412" s="243"/>
      <c r="D412" s="243"/>
      <c r="E412" s="243"/>
      <c r="F412" s="243"/>
      <c r="G412" s="243"/>
      <c r="H412" s="243"/>
      <c r="I412" s="243"/>
      <c r="J412" s="243"/>
      <c r="K412" s="243"/>
      <c r="L412" s="243"/>
    </row>
    <row r="413" spans="1:13" ht="22.5" x14ac:dyDescent="0.2">
      <c r="A413" s="18" t="s">
        <v>2</v>
      </c>
      <c r="B413" s="19" t="s">
        <v>3</v>
      </c>
      <c r="C413" s="19" t="s">
        <v>4</v>
      </c>
      <c r="D413" s="19" t="s">
        <v>5</v>
      </c>
      <c r="E413" s="82" t="s">
        <v>6</v>
      </c>
      <c r="F413" s="50" t="s">
        <v>7</v>
      </c>
      <c r="G413" s="16" t="s">
        <v>8</v>
      </c>
      <c r="H413" s="16" t="s">
        <v>9</v>
      </c>
      <c r="I413" s="16" t="s">
        <v>10</v>
      </c>
      <c r="J413" s="16" t="s">
        <v>11</v>
      </c>
      <c r="K413" s="16" t="s">
        <v>12</v>
      </c>
      <c r="L413" s="4" t="s">
        <v>13</v>
      </c>
    </row>
    <row r="414" spans="1:13" x14ac:dyDescent="0.2">
      <c r="A414" s="21" t="s">
        <v>14</v>
      </c>
      <c r="B414" s="30" t="s">
        <v>422</v>
      </c>
      <c r="C414" s="30" t="s">
        <v>31</v>
      </c>
      <c r="D414" s="28">
        <v>0</v>
      </c>
      <c r="E414" s="83">
        <v>0</v>
      </c>
      <c r="F414" s="23">
        <v>0</v>
      </c>
      <c r="G414" s="36">
        <v>0</v>
      </c>
      <c r="H414" s="8">
        <v>0</v>
      </c>
      <c r="I414" s="8">
        <v>0</v>
      </c>
      <c r="J414" s="8">
        <v>0</v>
      </c>
      <c r="K414" s="8">
        <v>1800</v>
      </c>
      <c r="L414" s="9">
        <v>0</v>
      </c>
    </row>
    <row r="415" spans="1:13" x14ac:dyDescent="0.2">
      <c r="A415" s="21" t="s">
        <v>17</v>
      </c>
      <c r="B415" s="30" t="s">
        <v>423</v>
      </c>
      <c r="C415" s="30" t="s">
        <v>424</v>
      </c>
      <c r="D415" s="28">
        <v>0</v>
      </c>
      <c r="E415" s="83">
        <v>0</v>
      </c>
      <c r="F415" s="23">
        <v>0</v>
      </c>
      <c r="G415" s="36">
        <v>0</v>
      </c>
      <c r="H415" s="8">
        <v>0</v>
      </c>
      <c r="I415" s="8">
        <v>800</v>
      </c>
      <c r="J415" s="8">
        <v>0</v>
      </c>
      <c r="K415" s="8">
        <v>0</v>
      </c>
      <c r="L415" s="9">
        <v>0</v>
      </c>
    </row>
    <row r="416" spans="1:13" x14ac:dyDescent="0.2">
      <c r="A416" s="61"/>
    </row>
    <row r="417" spans="1:13" ht="12.75" customHeight="1" x14ac:dyDescent="0.2">
      <c r="A417" s="253" t="s">
        <v>425</v>
      </c>
      <c r="B417" s="253"/>
      <c r="C417" s="253"/>
      <c r="D417" s="253"/>
      <c r="E417" s="253"/>
      <c r="F417" s="253"/>
      <c r="G417" s="253"/>
      <c r="H417" s="253"/>
      <c r="I417" s="253"/>
      <c r="J417" s="253"/>
      <c r="K417" s="253"/>
      <c r="L417" s="253"/>
    </row>
    <row r="418" spans="1:13" ht="22.5" x14ac:dyDescent="0.2">
      <c r="A418" s="15" t="s">
        <v>2</v>
      </c>
      <c r="B418" s="16" t="s">
        <v>3</v>
      </c>
      <c r="C418" s="16" t="s">
        <v>4</v>
      </c>
      <c r="D418" s="16" t="s">
        <v>5</v>
      </c>
      <c r="E418" s="16" t="s">
        <v>6</v>
      </c>
      <c r="F418" s="16" t="s">
        <v>7</v>
      </c>
      <c r="G418" s="16" t="s">
        <v>8</v>
      </c>
      <c r="H418" s="16" t="s">
        <v>9</v>
      </c>
      <c r="I418" s="16" t="s">
        <v>10</v>
      </c>
      <c r="J418" s="16" t="s">
        <v>11</v>
      </c>
      <c r="K418" s="16" t="s">
        <v>12</v>
      </c>
      <c r="L418" s="4" t="s">
        <v>13</v>
      </c>
    </row>
    <row r="419" spans="1:13" s="53" customFormat="1" ht="11.25" customHeight="1" x14ac:dyDescent="0.2">
      <c r="A419" s="84" t="s">
        <v>14</v>
      </c>
      <c r="B419" s="85" t="s">
        <v>426</v>
      </c>
      <c r="C419" s="85" t="s">
        <v>55</v>
      </c>
      <c r="D419" s="64">
        <v>1200</v>
      </c>
      <c r="E419" s="64">
        <v>800</v>
      </c>
      <c r="F419" s="64">
        <v>1100</v>
      </c>
      <c r="G419" s="64">
        <v>0</v>
      </c>
      <c r="H419" s="64">
        <v>0</v>
      </c>
      <c r="I419" s="64">
        <v>800</v>
      </c>
      <c r="J419" s="64">
        <v>0</v>
      </c>
      <c r="K419" s="8">
        <v>1800</v>
      </c>
      <c r="L419" s="9">
        <f>K419+I419+F419+D419</f>
        <v>4900</v>
      </c>
      <c r="M419" t="s">
        <v>68</v>
      </c>
    </row>
    <row r="420" spans="1:13" s="53" customFormat="1" ht="11.25" customHeight="1" x14ac:dyDescent="0.2">
      <c r="A420" s="84" t="s">
        <v>17</v>
      </c>
      <c r="B420" s="25" t="s">
        <v>427</v>
      </c>
      <c r="C420" s="25" t="s">
        <v>428</v>
      </c>
      <c r="D420" s="23">
        <v>0</v>
      </c>
      <c r="E420" s="23">
        <v>0</v>
      </c>
      <c r="F420" s="23">
        <v>0</v>
      </c>
      <c r="G420" s="23">
        <v>0</v>
      </c>
      <c r="H420" s="23">
        <v>1800</v>
      </c>
      <c r="I420" s="23">
        <v>350</v>
      </c>
      <c r="J420" s="23">
        <v>0</v>
      </c>
      <c r="K420" s="36">
        <v>0</v>
      </c>
      <c r="L420" s="9">
        <v>1800</v>
      </c>
    </row>
    <row r="421" spans="1:13" s="53" customFormat="1" ht="11.25" customHeight="1" x14ac:dyDescent="0.2">
      <c r="A421" s="84" t="s">
        <v>20</v>
      </c>
      <c r="B421" s="60" t="s">
        <v>429</v>
      </c>
      <c r="C421" s="60" t="s">
        <v>241</v>
      </c>
      <c r="D421" s="23">
        <v>225</v>
      </c>
      <c r="E421" s="23">
        <v>350</v>
      </c>
      <c r="F421" s="23">
        <v>0</v>
      </c>
      <c r="G421" s="23">
        <v>0</v>
      </c>
      <c r="H421" s="23">
        <v>350</v>
      </c>
      <c r="I421" s="23">
        <v>150</v>
      </c>
      <c r="J421" s="23">
        <v>0</v>
      </c>
      <c r="K421" s="36">
        <v>150</v>
      </c>
      <c r="L421" s="9">
        <f>I421+H421+E421+D421</f>
        <v>1075</v>
      </c>
      <c r="M421" t="s">
        <v>68</v>
      </c>
    </row>
    <row r="422" spans="1:13" x14ac:dyDescent="0.2">
      <c r="A422" s="84" t="s">
        <v>21</v>
      </c>
      <c r="B422" s="86" t="s">
        <v>430</v>
      </c>
      <c r="C422" s="87" t="s">
        <v>71</v>
      </c>
      <c r="D422" s="31">
        <v>0</v>
      </c>
      <c r="E422" s="31">
        <v>0</v>
      </c>
      <c r="F422" s="31">
        <v>200</v>
      </c>
      <c r="G422" s="31">
        <v>0</v>
      </c>
      <c r="H422" s="31">
        <v>350</v>
      </c>
      <c r="I422" s="8">
        <v>150</v>
      </c>
      <c r="J422" s="8">
        <v>0</v>
      </c>
      <c r="K422" s="8">
        <v>0</v>
      </c>
      <c r="L422" s="9">
        <v>550</v>
      </c>
    </row>
    <row r="423" spans="1:13" x14ac:dyDescent="0.2">
      <c r="A423" s="84" t="s">
        <v>32</v>
      </c>
      <c r="B423" s="25" t="s">
        <v>431</v>
      </c>
      <c r="C423" s="25" t="s">
        <v>432</v>
      </c>
      <c r="D423" s="23">
        <v>0</v>
      </c>
      <c r="E423" s="23">
        <v>0</v>
      </c>
      <c r="F423" s="23">
        <v>0</v>
      </c>
      <c r="G423" s="23">
        <v>0</v>
      </c>
      <c r="H423" s="23">
        <v>800</v>
      </c>
      <c r="I423" s="36">
        <v>0</v>
      </c>
      <c r="J423" s="8">
        <v>0</v>
      </c>
      <c r="K423" s="8">
        <v>0</v>
      </c>
      <c r="L423" s="9">
        <v>0</v>
      </c>
    </row>
    <row r="424" spans="1:13" x14ac:dyDescent="0.2">
      <c r="A424" s="84" t="s">
        <v>57</v>
      </c>
      <c r="B424" s="86" t="s">
        <v>433</v>
      </c>
      <c r="C424" s="87" t="s">
        <v>24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8">
        <v>0</v>
      </c>
      <c r="J424" s="8">
        <v>0</v>
      </c>
      <c r="K424" s="8">
        <v>800</v>
      </c>
      <c r="L424" s="9">
        <v>0</v>
      </c>
    </row>
    <row r="425" spans="1:13" s="53" customFormat="1" ht="11.25" customHeight="1" x14ac:dyDescent="0.2">
      <c r="A425" s="84" t="s">
        <v>60</v>
      </c>
      <c r="B425" s="60" t="s">
        <v>434</v>
      </c>
      <c r="C425" s="60" t="s">
        <v>71</v>
      </c>
      <c r="D425" s="23">
        <v>525</v>
      </c>
      <c r="E425" s="23">
        <v>0</v>
      </c>
      <c r="F425" s="23">
        <v>0</v>
      </c>
      <c r="G425" s="23">
        <v>0</v>
      </c>
      <c r="H425" s="23">
        <v>0</v>
      </c>
      <c r="I425" s="36">
        <v>0</v>
      </c>
      <c r="J425" s="8">
        <v>0</v>
      </c>
      <c r="K425" s="8">
        <v>0</v>
      </c>
      <c r="L425" s="9">
        <v>0</v>
      </c>
    </row>
    <row r="426" spans="1:13" x14ac:dyDescent="0.2">
      <c r="A426" s="84" t="s">
        <v>112</v>
      </c>
      <c r="B426" s="75" t="s">
        <v>435</v>
      </c>
      <c r="C426" s="75" t="s">
        <v>171</v>
      </c>
      <c r="D426" s="8">
        <v>0</v>
      </c>
      <c r="E426" s="8">
        <v>0</v>
      </c>
      <c r="F426" s="8">
        <v>500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9">
        <v>0</v>
      </c>
    </row>
    <row r="427" spans="1:13" s="53" customFormat="1" ht="11.25" customHeight="1" x14ac:dyDescent="0.2">
      <c r="A427" s="84" t="s">
        <v>114</v>
      </c>
      <c r="B427" s="60" t="s">
        <v>436</v>
      </c>
      <c r="C427" s="60" t="s">
        <v>43</v>
      </c>
      <c r="D427" s="23">
        <v>225</v>
      </c>
      <c r="E427" s="23">
        <v>0</v>
      </c>
      <c r="F427" s="23">
        <v>0</v>
      </c>
      <c r="G427" s="23">
        <v>0</v>
      </c>
      <c r="H427" s="23">
        <v>0</v>
      </c>
      <c r="I427" s="36">
        <v>0</v>
      </c>
      <c r="J427" s="8">
        <v>0</v>
      </c>
      <c r="K427" s="8">
        <v>0</v>
      </c>
      <c r="L427" s="9">
        <v>0</v>
      </c>
    </row>
    <row r="428" spans="1:13" s="53" customFormat="1" ht="11.25" customHeight="1" x14ac:dyDescent="0.2">
      <c r="A428" s="84" t="s">
        <v>116</v>
      </c>
      <c r="B428" s="25" t="s">
        <v>437</v>
      </c>
      <c r="C428" s="25" t="s">
        <v>71</v>
      </c>
      <c r="D428" s="23">
        <v>0</v>
      </c>
      <c r="E428" s="23">
        <v>0</v>
      </c>
      <c r="F428" s="23">
        <v>200</v>
      </c>
      <c r="G428" s="23">
        <v>0</v>
      </c>
      <c r="H428" s="23">
        <v>0</v>
      </c>
      <c r="I428" s="36">
        <v>0</v>
      </c>
      <c r="J428" s="8">
        <v>0</v>
      </c>
      <c r="K428" s="8">
        <v>0</v>
      </c>
      <c r="L428" s="9">
        <v>0</v>
      </c>
    </row>
    <row r="429" spans="1:13" s="53" customFormat="1" ht="11.25" customHeight="1" x14ac:dyDescent="0.2">
      <c r="A429" s="84" t="s">
        <v>119</v>
      </c>
      <c r="B429" s="25" t="s">
        <v>438</v>
      </c>
      <c r="C429" s="25" t="s">
        <v>27</v>
      </c>
      <c r="D429" s="31">
        <v>0</v>
      </c>
      <c r="E429" s="31">
        <v>0</v>
      </c>
      <c r="F429" s="31">
        <v>0</v>
      </c>
      <c r="G429" s="31">
        <v>0</v>
      </c>
      <c r="H429" s="31">
        <v>0</v>
      </c>
      <c r="I429" s="8">
        <v>0</v>
      </c>
      <c r="J429" s="8">
        <v>0</v>
      </c>
      <c r="K429" s="8">
        <v>150</v>
      </c>
      <c r="L429" s="9">
        <v>0</v>
      </c>
    </row>
    <row r="430" spans="1:13" x14ac:dyDescent="0.2">
      <c r="A430" s="84" t="s">
        <v>121</v>
      </c>
      <c r="B430" s="6" t="s">
        <v>418</v>
      </c>
      <c r="C430" s="6" t="s">
        <v>419</v>
      </c>
      <c r="D430" s="8">
        <v>0</v>
      </c>
      <c r="E430" s="8">
        <v>150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9">
        <v>0</v>
      </c>
    </row>
    <row r="431" spans="1:13" x14ac:dyDescent="0.2">
      <c r="A431" s="61"/>
    </row>
    <row r="432" spans="1:13" ht="12.75" customHeight="1" x14ac:dyDescent="0.2">
      <c r="A432" s="256" t="s">
        <v>439</v>
      </c>
      <c r="B432" s="256"/>
      <c r="C432" s="256"/>
      <c r="D432" s="256"/>
      <c r="E432" s="256"/>
      <c r="F432" s="256"/>
      <c r="G432" s="256"/>
      <c r="H432" s="256"/>
      <c r="I432" s="256"/>
      <c r="J432" s="256"/>
      <c r="K432" s="256"/>
      <c r="L432" s="256"/>
    </row>
    <row r="433" spans="1:12" ht="22.5" x14ac:dyDescent="0.2">
      <c r="A433" s="81" t="s">
        <v>2</v>
      </c>
      <c r="B433" s="50" t="s">
        <v>3</v>
      </c>
      <c r="C433" s="50" t="s">
        <v>4</v>
      </c>
      <c r="D433" s="50" t="s">
        <v>5</v>
      </c>
      <c r="E433" s="16" t="s">
        <v>6</v>
      </c>
      <c r="F433" s="16" t="s">
        <v>7</v>
      </c>
      <c r="G433" s="16" t="s">
        <v>8</v>
      </c>
      <c r="H433" s="16" t="s">
        <v>9</v>
      </c>
      <c r="I433" s="16" t="s">
        <v>10</v>
      </c>
      <c r="J433" s="16" t="s">
        <v>11</v>
      </c>
      <c r="K433" s="16" t="s">
        <v>12</v>
      </c>
      <c r="L433" s="4" t="s">
        <v>13</v>
      </c>
    </row>
    <row r="434" spans="1:12" s="53" customFormat="1" ht="11.25" customHeight="1" x14ac:dyDescent="0.2">
      <c r="A434" s="21" t="s">
        <v>14</v>
      </c>
      <c r="B434" s="25" t="s">
        <v>440</v>
      </c>
      <c r="C434" s="22" t="s">
        <v>71</v>
      </c>
      <c r="D434" s="23">
        <v>0</v>
      </c>
      <c r="E434" s="36">
        <v>0</v>
      </c>
      <c r="F434" s="8">
        <v>0</v>
      </c>
      <c r="G434" s="8">
        <v>0</v>
      </c>
      <c r="H434" s="8">
        <v>1800</v>
      </c>
      <c r="I434" s="8">
        <v>0</v>
      </c>
      <c r="J434" s="8">
        <v>0</v>
      </c>
      <c r="K434" s="8">
        <v>0</v>
      </c>
      <c r="L434" s="9">
        <v>0</v>
      </c>
    </row>
    <row r="435" spans="1:12" s="53" customFormat="1" ht="11.25" customHeight="1" x14ac:dyDescent="0.2">
      <c r="A435" s="21" t="s">
        <v>17</v>
      </c>
      <c r="B435" s="25" t="s">
        <v>441</v>
      </c>
      <c r="C435" s="22" t="s">
        <v>71</v>
      </c>
      <c r="D435" s="23">
        <v>0</v>
      </c>
      <c r="E435" s="36">
        <v>0</v>
      </c>
      <c r="F435" s="8">
        <v>0</v>
      </c>
      <c r="G435" s="8">
        <v>0</v>
      </c>
      <c r="H435" s="8">
        <v>800</v>
      </c>
      <c r="I435" s="8">
        <v>0</v>
      </c>
      <c r="J435" s="8">
        <v>0</v>
      </c>
      <c r="K435" s="8">
        <v>0</v>
      </c>
      <c r="L435" s="9">
        <v>0</v>
      </c>
    </row>
    <row r="436" spans="1:12" s="53" customFormat="1" ht="11.25" customHeight="1" x14ac:dyDescent="0.2">
      <c r="A436" s="61"/>
      <c r="B436"/>
      <c r="C436"/>
      <c r="D436"/>
      <c r="E436"/>
      <c r="F436"/>
      <c r="G436"/>
      <c r="H436"/>
      <c r="I436"/>
      <c r="J436"/>
      <c r="K436"/>
      <c r="L436"/>
    </row>
    <row r="437" spans="1:12" ht="12.75" customHeight="1" x14ac:dyDescent="0.2">
      <c r="A437" s="244" t="s">
        <v>442</v>
      </c>
      <c r="B437" s="244"/>
      <c r="C437" s="244"/>
      <c r="D437" s="244"/>
      <c r="E437" s="244"/>
      <c r="F437" s="244"/>
      <c r="G437" s="244"/>
      <c r="H437" s="244"/>
      <c r="I437" s="244"/>
      <c r="J437" s="244"/>
      <c r="K437" s="244"/>
      <c r="L437" s="244"/>
    </row>
    <row r="438" spans="1:12" ht="22.5" x14ac:dyDescent="0.2">
      <c r="A438" s="81" t="s">
        <v>2</v>
      </c>
      <c r="B438" s="50" t="s">
        <v>3</v>
      </c>
      <c r="C438" s="50" t="s">
        <v>4</v>
      </c>
      <c r="D438" s="50" t="s">
        <v>5</v>
      </c>
      <c r="E438" s="50" t="s">
        <v>6</v>
      </c>
      <c r="F438" s="16" t="s">
        <v>7</v>
      </c>
      <c r="G438" s="16" t="s">
        <v>8</v>
      </c>
      <c r="H438" s="16" t="s">
        <v>9</v>
      </c>
      <c r="I438" s="16" t="s">
        <v>10</v>
      </c>
      <c r="J438" s="16" t="s">
        <v>11</v>
      </c>
      <c r="K438" s="16" t="s">
        <v>12</v>
      </c>
      <c r="L438" s="4" t="s">
        <v>13</v>
      </c>
    </row>
    <row r="439" spans="1:12" x14ac:dyDescent="0.2">
      <c r="A439" s="21" t="s">
        <v>14</v>
      </c>
      <c r="B439" s="88" t="s">
        <v>443</v>
      </c>
      <c r="C439" s="88" t="s">
        <v>335</v>
      </c>
      <c r="D439" s="23">
        <v>0</v>
      </c>
      <c r="E439" s="23">
        <v>0</v>
      </c>
      <c r="F439" s="36">
        <v>0</v>
      </c>
      <c r="G439" s="8">
        <v>0</v>
      </c>
      <c r="H439" s="8">
        <v>0</v>
      </c>
      <c r="I439" s="8">
        <v>0</v>
      </c>
      <c r="J439" s="8">
        <v>1100</v>
      </c>
      <c r="K439" s="8">
        <v>0</v>
      </c>
      <c r="L439" s="9">
        <v>0</v>
      </c>
    </row>
    <row r="440" spans="1:12" x14ac:dyDescent="0.2">
      <c r="A440" s="89" t="s">
        <v>17</v>
      </c>
      <c r="B440" s="70"/>
      <c r="C440" s="70"/>
      <c r="D440" s="31">
        <v>0</v>
      </c>
      <c r="E440" s="31">
        <v>0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9">
        <v>0</v>
      </c>
    </row>
    <row r="441" spans="1:12" x14ac:dyDescent="0.2">
      <c r="A441" s="5" t="s">
        <v>20</v>
      </c>
      <c r="B441" s="17"/>
      <c r="C441" s="17"/>
      <c r="D441" s="8">
        <v>0</v>
      </c>
      <c r="E441" s="8">
        <v>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9">
        <v>0</v>
      </c>
    </row>
    <row r="442" spans="1:12" x14ac:dyDescent="0.2">
      <c r="A442" s="61"/>
    </row>
    <row r="443" spans="1:12" ht="12.75" customHeight="1" x14ac:dyDescent="0.2">
      <c r="A443" s="256" t="s">
        <v>444</v>
      </c>
      <c r="B443" s="256"/>
      <c r="C443" s="256"/>
      <c r="D443" s="256"/>
      <c r="E443" s="256"/>
      <c r="F443" s="256"/>
      <c r="G443" s="256"/>
      <c r="H443" s="256"/>
      <c r="I443" s="256"/>
      <c r="J443" s="256"/>
      <c r="K443" s="256"/>
      <c r="L443" s="256"/>
    </row>
    <row r="444" spans="1:12" ht="22.5" x14ac:dyDescent="0.2">
      <c r="A444" s="15" t="s">
        <v>2</v>
      </c>
      <c r="B444" s="16" t="s">
        <v>3</v>
      </c>
      <c r="C444" s="16" t="s">
        <v>4</v>
      </c>
      <c r="D444" s="16" t="s">
        <v>5</v>
      </c>
      <c r="E444" s="16" t="s">
        <v>6</v>
      </c>
      <c r="F444" s="16" t="s">
        <v>7</v>
      </c>
      <c r="G444" s="16" t="s">
        <v>8</v>
      </c>
      <c r="H444" s="16" t="s">
        <v>9</v>
      </c>
      <c r="I444" s="16" t="s">
        <v>10</v>
      </c>
      <c r="J444" s="16" t="s">
        <v>11</v>
      </c>
      <c r="K444" s="16" t="s">
        <v>12</v>
      </c>
      <c r="L444" s="4" t="s">
        <v>13</v>
      </c>
    </row>
    <row r="445" spans="1:12" x14ac:dyDescent="0.2">
      <c r="A445" s="5" t="s">
        <v>14</v>
      </c>
      <c r="B445" s="6" t="s">
        <v>440</v>
      </c>
      <c r="C445" s="6" t="s">
        <v>71</v>
      </c>
      <c r="D445" s="8">
        <v>1200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9">
        <v>0</v>
      </c>
    </row>
    <row r="446" spans="1:12" x14ac:dyDescent="0.2">
      <c r="A446" s="5" t="s">
        <v>17</v>
      </c>
      <c r="B446" s="6" t="s">
        <v>445</v>
      </c>
      <c r="C446" s="6" t="s">
        <v>138</v>
      </c>
      <c r="D446" s="8">
        <v>0</v>
      </c>
      <c r="E446" s="8">
        <v>800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9">
        <v>0</v>
      </c>
    </row>
    <row r="447" spans="1:12" x14ac:dyDescent="0.2">
      <c r="A447" s="5" t="s">
        <v>20</v>
      </c>
      <c r="B447" s="17"/>
      <c r="C447" s="17"/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9">
        <v>0</v>
      </c>
    </row>
    <row r="448" spans="1:12" x14ac:dyDescent="0.2">
      <c r="A448" s="61"/>
    </row>
    <row r="449" spans="1:12" ht="12.75" customHeight="1" x14ac:dyDescent="0.2">
      <c r="A449" s="256" t="s">
        <v>446</v>
      </c>
      <c r="B449" s="256"/>
      <c r="C449" s="256"/>
      <c r="D449" s="256"/>
      <c r="E449" s="256"/>
      <c r="F449" s="256"/>
      <c r="G449" s="256"/>
      <c r="H449" s="256"/>
      <c r="I449" s="256"/>
      <c r="J449" s="256"/>
      <c r="K449" s="256"/>
      <c r="L449" s="256"/>
    </row>
    <row r="450" spans="1:12" ht="22.5" x14ac:dyDescent="0.2">
      <c r="A450" s="15" t="s">
        <v>2</v>
      </c>
      <c r="B450" s="16" t="s">
        <v>3</v>
      </c>
      <c r="C450" s="16" t="s">
        <v>4</v>
      </c>
      <c r="D450" s="16" t="s">
        <v>5</v>
      </c>
      <c r="E450" s="16" t="s">
        <v>6</v>
      </c>
      <c r="F450" s="16" t="s">
        <v>7</v>
      </c>
      <c r="G450" s="16" t="s">
        <v>8</v>
      </c>
      <c r="H450" s="16" t="s">
        <v>9</v>
      </c>
      <c r="I450" s="16" t="s">
        <v>10</v>
      </c>
      <c r="J450" s="16" t="s">
        <v>11</v>
      </c>
      <c r="K450" s="16" t="s">
        <v>12</v>
      </c>
      <c r="L450" s="4" t="s">
        <v>13</v>
      </c>
    </row>
    <row r="451" spans="1:12" x14ac:dyDescent="0.2">
      <c r="A451" s="5" t="s">
        <v>14</v>
      </c>
      <c r="B451" s="6" t="s">
        <v>447</v>
      </c>
      <c r="C451" s="6" t="s">
        <v>45</v>
      </c>
      <c r="D451" s="8">
        <v>1200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9">
        <v>0</v>
      </c>
    </row>
    <row r="452" spans="1:12" x14ac:dyDescent="0.2">
      <c r="A452" s="5" t="s">
        <v>17</v>
      </c>
      <c r="B452" s="17"/>
      <c r="C452" s="17"/>
      <c r="D452" s="8">
        <v>0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9">
        <v>0</v>
      </c>
    </row>
    <row r="453" spans="1:12" x14ac:dyDescent="0.2">
      <c r="A453" s="61"/>
    </row>
    <row r="454" spans="1:12" ht="12.75" customHeight="1" x14ac:dyDescent="0.2">
      <c r="A454" s="256" t="s">
        <v>448</v>
      </c>
      <c r="B454" s="256"/>
      <c r="C454" s="256"/>
      <c r="D454" s="256"/>
      <c r="E454" s="256"/>
      <c r="F454" s="256"/>
      <c r="G454" s="256"/>
      <c r="H454" s="256"/>
      <c r="I454" s="256"/>
      <c r="J454" s="256"/>
      <c r="K454" s="256"/>
      <c r="L454" s="256"/>
    </row>
    <row r="455" spans="1:12" ht="22.5" x14ac:dyDescent="0.2">
      <c r="A455" s="81" t="s">
        <v>2</v>
      </c>
      <c r="B455" s="50" t="s">
        <v>3</v>
      </c>
      <c r="C455" s="50" t="s">
        <v>4</v>
      </c>
      <c r="D455" s="50" t="s">
        <v>5</v>
      </c>
      <c r="E455" s="50" t="s">
        <v>6</v>
      </c>
      <c r="F455" s="50" t="s">
        <v>7</v>
      </c>
      <c r="G455" s="16" t="s">
        <v>8</v>
      </c>
      <c r="H455" s="16" t="s">
        <v>9</v>
      </c>
      <c r="I455" s="16" t="s">
        <v>10</v>
      </c>
      <c r="J455" s="16" t="s">
        <v>11</v>
      </c>
      <c r="K455" s="16" t="s">
        <v>12</v>
      </c>
      <c r="L455" s="4" t="s">
        <v>13</v>
      </c>
    </row>
    <row r="456" spans="1:12" x14ac:dyDescent="0.2">
      <c r="A456" s="21" t="s">
        <v>14</v>
      </c>
      <c r="B456" s="25" t="s">
        <v>409</v>
      </c>
      <c r="C456" s="25" t="s">
        <v>71</v>
      </c>
      <c r="D456" s="23">
        <v>0</v>
      </c>
      <c r="E456" s="23">
        <v>0</v>
      </c>
      <c r="F456" s="23">
        <v>0</v>
      </c>
      <c r="G456" s="36">
        <v>0</v>
      </c>
      <c r="H456" s="8">
        <v>1800</v>
      </c>
      <c r="I456" s="8">
        <v>0</v>
      </c>
      <c r="J456" s="8">
        <v>0</v>
      </c>
      <c r="K456" s="8">
        <v>0</v>
      </c>
      <c r="L456" s="9">
        <v>0</v>
      </c>
    </row>
    <row r="457" spans="1:12" x14ac:dyDescent="0.2">
      <c r="A457" s="89" t="s">
        <v>17</v>
      </c>
      <c r="B457" s="90"/>
      <c r="C457" s="90"/>
      <c r="D457" s="8">
        <v>0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9">
        <v>0</v>
      </c>
    </row>
    <row r="458" spans="1:12" x14ac:dyDescent="0.2">
      <c r="A458" s="61"/>
    </row>
    <row r="459" spans="1:12" ht="12.75" customHeight="1" x14ac:dyDescent="0.2">
      <c r="A459" s="252" t="s">
        <v>449</v>
      </c>
      <c r="B459" s="252"/>
      <c r="C459" s="252"/>
      <c r="D459" s="252"/>
      <c r="E459" s="252"/>
      <c r="F459" s="252"/>
      <c r="G459" s="252"/>
      <c r="H459" s="252"/>
      <c r="I459" s="252"/>
      <c r="J459" s="252"/>
      <c r="K459" s="252"/>
      <c r="L459" s="252"/>
    </row>
    <row r="460" spans="1:12" ht="22.5" x14ac:dyDescent="0.2">
      <c r="A460" s="26" t="s">
        <v>2</v>
      </c>
      <c r="B460" s="27" t="s">
        <v>3</v>
      </c>
      <c r="C460" s="27" t="s">
        <v>4</v>
      </c>
      <c r="D460" s="27" t="s">
        <v>5</v>
      </c>
      <c r="E460" s="27" t="s">
        <v>6</v>
      </c>
      <c r="F460" s="27" t="s">
        <v>7</v>
      </c>
      <c r="G460" s="27" t="s">
        <v>8</v>
      </c>
      <c r="H460" s="27" t="s">
        <v>9</v>
      </c>
      <c r="I460" s="27" t="s">
        <v>10</v>
      </c>
      <c r="J460" s="27" t="s">
        <v>11</v>
      </c>
      <c r="K460" s="27" t="s">
        <v>12</v>
      </c>
      <c r="L460" s="20" t="s">
        <v>13</v>
      </c>
    </row>
    <row r="461" spans="1:12" x14ac:dyDescent="0.2">
      <c r="A461" s="21" t="s">
        <v>14</v>
      </c>
      <c r="B461" s="30" t="s">
        <v>450</v>
      </c>
      <c r="C461" s="30" t="s">
        <v>86</v>
      </c>
      <c r="D461" s="28">
        <v>0</v>
      </c>
      <c r="E461" s="28">
        <v>0</v>
      </c>
      <c r="F461" s="28">
        <v>0</v>
      </c>
      <c r="G461" s="28">
        <v>0</v>
      </c>
      <c r="H461" s="28">
        <v>0</v>
      </c>
      <c r="I461" s="28">
        <v>800</v>
      </c>
      <c r="J461" s="28">
        <v>0</v>
      </c>
      <c r="K461" s="28">
        <v>1800</v>
      </c>
      <c r="L461" s="29">
        <v>1800</v>
      </c>
    </row>
    <row r="462" spans="1:12" s="53" customFormat="1" ht="11.25" x14ac:dyDescent="0.2">
      <c r="A462" s="21" t="s">
        <v>17</v>
      </c>
      <c r="B462" s="22" t="s">
        <v>451</v>
      </c>
      <c r="C462" s="22" t="s">
        <v>106</v>
      </c>
      <c r="D462" s="28">
        <v>1200</v>
      </c>
      <c r="E462" s="28">
        <v>0</v>
      </c>
      <c r="F462" s="28">
        <v>500</v>
      </c>
      <c r="G462" s="28">
        <v>0</v>
      </c>
      <c r="H462" s="28">
        <v>350</v>
      </c>
      <c r="I462" s="28">
        <v>0</v>
      </c>
      <c r="J462" s="28">
        <v>0</v>
      </c>
      <c r="K462" s="28">
        <v>0</v>
      </c>
      <c r="L462" s="29">
        <v>1700</v>
      </c>
    </row>
    <row r="463" spans="1:12" s="53" customFormat="1" ht="11.25" x14ac:dyDescent="0.2">
      <c r="A463" s="21" t="s">
        <v>20</v>
      </c>
      <c r="B463" s="30" t="s">
        <v>452</v>
      </c>
      <c r="C463" s="30" t="s">
        <v>106</v>
      </c>
      <c r="D463" s="28">
        <v>0</v>
      </c>
      <c r="E463" s="28">
        <v>0</v>
      </c>
      <c r="F463" s="28">
        <v>1100</v>
      </c>
      <c r="G463" s="28">
        <v>0</v>
      </c>
      <c r="H463" s="28">
        <v>0</v>
      </c>
      <c r="I463" s="28">
        <v>0</v>
      </c>
      <c r="J463" s="28">
        <v>0</v>
      </c>
      <c r="K463" s="28">
        <v>800</v>
      </c>
      <c r="L463" s="29">
        <v>1100</v>
      </c>
    </row>
    <row r="464" spans="1:12" s="53" customFormat="1" ht="11.25" x14ac:dyDescent="0.2">
      <c r="A464" s="21" t="s">
        <v>21</v>
      </c>
      <c r="B464" s="30" t="s">
        <v>450</v>
      </c>
      <c r="C464" s="30" t="s">
        <v>453</v>
      </c>
      <c r="D464" s="28">
        <v>0</v>
      </c>
      <c r="E464" s="28">
        <v>0</v>
      </c>
      <c r="F464" s="28">
        <v>0</v>
      </c>
      <c r="G464" s="28">
        <v>0</v>
      </c>
      <c r="H464" s="28">
        <v>1800</v>
      </c>
      <c r="I464" s="28">
        <v>0</v>
      </c>
      <c r="J464" s="28">
        <v>0</v>
      </c>
      <c r="K464" s="28">
        <v>0</v>
      </c>
      <c r="L464" s="29">
        <v>0</v>
      </c>
    </row>
    <row r="465" spans="1:12" s="53" customFormat="1" ht="11.25" x14ac:dyDescent="0.2">
      <c r="A465" s="21" t="s">
        <v>32</v>
      </c>
      <c r="B465" s="30" t="s">
        <v>454</v>
      </c>
      <c r="C465" s="30" t="s">
        <v>207</v>
      </c>
      <c r="D465" s="28">
        <v>0</v>
      </c>
      <c r="E465" s="28">
        <v>0</v>
      </c>
      <c r="F465" s="28">
        <v>0</v>
      </c>
      <c r="G465" s="28">
        <v>1600</v>
      </c>
      <c r="H465" s="28">
        <v>0</v>
      </c>
      <c r="I465" s="28">
        <v>0</v>
      </c>
      <c r="J465" s="28">
        <v>0</v>
      </c>
      <c r="K465" s="28">
        <v>0</v>
      </c>
      <c r="L465" s="29">
        <v>0</v>
      </c>
    </row>
    <row r="466" spans="1:12" s="53" customFormat="1" ht="11.25" x14ac:dyDescent="0.2">
      <c r="A466" s="21" t="s">
        <v>57</v>
      </c>
      <c r="B466" s="30" t="s">
        <v>455</v>
      </c>
      <c r="C466" s="30" t="s">
        <v>86</v>
      </c>
      <c r="D466" s="91">
        <v>0</v>
      </c>
      <c r="E466" s="91">
        <v>0</v>
      </c>
      <c r="F466" s="91">
        <v>0</v>
      </c>
      <c r="G466" s="91">
        <v>800</v>
      </c>
      <c r="H466" s="91">
        <v>0</v>
      </c>
      <c r="I466" s="91">
        <v>0</v>
      </c>
      <c r="J466" s="91">
        <v>0</v>
      </c>
      <c r="K466" s="28">
        <v>0</v>
      </c>
      <c r="L466" s="29">
        <v>0</v>
      </c>
    </row>
    <row r="467" spans="1:12" s="53" customFormat="1" ht="11.25" x14ac:dyDescent="0.2">
      <c r="A467" s="21" t="s">
        <v>60</v>
      </c>
      <c r="B467" s="22" t="s">
        <v>456</v>
      </c>
      <c r="C467" s="22" t="s">
        <v>457</v>
      </c>
      <c r="D467" s="28">
        <v>0</v>
      </c>
      <c r="E467" s="28">
        <v>800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91">
        <v>0</v>
      </c>
      <c r="L467" s="29">
        <v>0</v>
      </c>
    </row>
    <row r="468" spans="1:12" x14ac:dyDescent="0.2">
      <c r="A468" s="21" t="s">
        <v>112</v>
      </c>
      <c r="B468" s="30" t="s">
        <v>458</v>
      </c>
      <c r="C468" s="30" t="s">
        <v>459</v>
      </c>
      <c r="D468" s="28">
        <v>0</v>
      </c>
      <c r="E468" s="28">
        <v>0</v>
      </c>
      <c r="F468" s="28">
        <v>0</v>
      </c>
      <c r="G468" s="28">
        <v>0</v>
      </c>
      <c r="H468" s="28">
        <v>800</v>
      </c>
      <c r="I468" s="28">
        <v>0</v>
      </c>
      <c r="J468" s="28">
        <v>0</v>
      </c>
      <c r="K468" s="28">
        <v>0</v>
      </c>
      <c r="L468" s="29">
        <v>0</v>
      </c>
    </row>
    <row r="469" spans="1:12" x14ac:dyDescent="0.2">
      <c r="A469" s="21" t="s">
        <v>114</v>
      </c>
      <c r="B469" s="22" t="s">
        <v>460</v>
      </c>
      <c r="C469" s="22" t="s">
        <v>24</v>
      </c>
      <c r="D469" s="28">
        <v>525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9">
        <v>0</v>
      </c>
    </row>
    <row r="470" spans="1:12" x14ac:dyDescent="0.2">
      <c r="A470" s="21" t="s">
        <v>116</v>
      </c>
      <c r="B470" s="30" t="s">
        <v>461</v>
      </c>
      <c r="C470" s="30" t="s">
        <v>462</v>
      </c>
      <c r="D470" s="28">
        <v>0</v>
      </c>
      <c r="E470" s="28">
        <v>0</v>
      </c>
      <c r="F470" s="28">
        <v>0</v>
      </c>
      <c r="G470" s="28">
        <v>0</v>
      </c>
      <c r="H470" s="28">
        <v>0</v>
      </c>
      <c r="I470" s="28">
        <v>350</v>
      </c>
      <c r="J470" s="28">
        <v>0</v>
      </c>
      <c r="K470" s="28">
        <v>0</v>
      </c>
      <c r="L470" s="29">
        <v>0</v>
      </c>
    </row>
    <row r="471" spans="1:12" x14ac:dyDescent="0.2">
      <c r="A471" s="21" t="s">
        <v>119</v>
      </c>
      <c r="B471" s="30" t="s">
        <v>463</v>
      </c>
      <c r="C471" s="30" t="s">
        <v>464</v>
      </c>
      <c r="D471" s="28">
        <v>0</v>
      </c>
      <c r="E471" s="28">
        <v>0</v>
      </c>
      <c r="F471" s="28">
        <v>0</v>
      </c>
      <c r="G471" s="28">
        <v>0</v>
      </c>
      <c r="H471" s="28">
        <v>350</v>
      </c>
      <c r="I471" s="28">
        <v>0</v>
      </c>
      <c r="J471" s="28">
        <v>0</v>
      </c>
      <c r="K471" s="28">
        <v>0</v>
      </c>
      <c r="L471" s="29">
        <v>0</v>
      </c>
    </row>
    <row r="472" spans="1:12" x14ac:dyDescent="0.2">
      <c r="A472" s="21" t="s">
        <v>121</v>
      </c>
      <c r="B472" s="22" t="s">
        <v>465</v>
      </c>
      <c r="C472" s="22" t="s">
        <v>106</v>
      </c>
      <c r="D472" s="28">
        <v>0</v>
      </c>
      <c r="E472" s="28">
        <v>350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9">
        <v>0</v>
      </c>
    </row>
    <row r="473" spans="1:12" x14ac:dyDescent="0.2">
      <c r="A473" s="21" t="s">
        <v>123</v>
      </c>
      <c r="B473" s="22" t="s">
        <v>466</v>
      </c>
      <c r="C473" s="22" t="s">
        <v>467</v>
      </c>
      <c r="D473" s="28">
        <v>225</v>
      </c>
      <c r="E473" s="28">
        <v>0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9">
        <v>0</v>
      </c>
    </row>
    <row r="474" spans="1:12" x14ac:dyDescent="0.2">
      <c r="A474" s="21" t="s">
        <v>126</v>
      </c>
      <c r="B474" s="22" t="s">
        <v>468</v>
      </c>
      <c r="C474" s="22" t="s">
        <v>469</v>
      </c>
      <c r="D474" s="28">
        <v>225</v>
      </c>
      <c r="E474" s="28">
        <v>0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9">
        <v>0</v>
      </c>
    </row>
    <row r="475" spans="1:12" x14ac:dyDescent="0.2">
      <c r="A475" s="21" t="s">
        <v>129</v>
      </c>
      <c r="B475" s="30" t="s">
        <v>470</v>
      </c>
      <c r="C475" s="30" t="s">
        <v>471</v>
      </c>
      <c r="D475" s="28">
        <v>0</v>
      </c>
      <c r="E475" s="28">
        <v>0</v>
      </c>
      <c r="F475" s="28">
        <v>200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9">
        <v>0</v>
      </c>
    </row>
    <row r="476" spans="1:12" x14ac:dyDescent="0.2">
      <c r="A476" s="21" t="s">
        <v>131</v>
      </c>
      <c r="B476" s="22" t="s">
        <v>472</v>
      </c>
      <c r="C476" s="30" t="s">
        <v>153</v>
      </c>
      <c r="D476" s="28">
        <v>0</v>
      </c>
      <c r="E476" s="28">
        <v>0</v>
      </c>
      <c r="F476" s="28">
        <v>200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9">
        <v>0</v>
      </c>
    </row>
    <row r="477" spans="1:12" s="53" customFormat="1" ht="11.25" x14ac:dyDescent="0.2">
      <c r="A477" s="21" t="s">
        <v>134</v>
      </c>
      <c r="B477" s="30" t="s">
        <v>473</v>
      </c>
      <c r="C477" s="30" t="s">
        <v>55</v>
      </c>
      <c r="D477" s="28">
        <v>0</v>
      </c>
      <c r="E477" s="28">
        <v>0</v>
      </c>
      <c r="F477" s="28">
        <v>0</v>
      </c>
      <c r="G477" s="28">
        <v>0</v>
      </c>
      <c r="H477" s="28">
        <v>0</v>
      </c>
      <c r="I477" s="28">
        <v>150</v>
      </c>
      <c r="J477" s="28">
        <v>0</v>
      </c>
      <c r="K477" s="28">
        <v>0</v>
      </c>
      <c r="L477" s="29">
        <v>0</v>
      </c>
    </row>
    <row r="478" spans="1:12" s="53" customFormat="1" ht="11.25" x14ac:dyDescent="0.2">
      <c r="A478" s="21" t="s">
        <v>136</v>
      </c>
      <c r="B478" s="22" t="s">
        <v>474</v>
      </c>
      <c r="C478" s="22" t="s">
        <v>385</v>
      </c>
      <c r="D478" s="28">
        <v>0</v>
      </c>
      <c r="E478" s="28">
        <v>150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9">
        <v>0</v>
      </c>
    </row>
    <row r="479" spans="1:12" x14ac:dyDescent="0.2">
      <c r="A479" s="21" t="s">
        <v>366</v>
      </c>
      <c r="B479" s="22" t="s">
        <v>475</v>
      </c>
      <c r="C479" s="22" t="s">
        <v>253</v>
      </c>
      <c r="D479" s="28">
        <v>0</v>
      </c>
      <c r="E479" s="28">
        <v>150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9">
        <v>0</v>
      </c>
    </row>
    <row r="480" spans="1:12" x14ac:dyDescent="0.2">
      <c r="A480" s="21" t="s">
        <v>368</v>
      </c>
      <c r="B480" s="22" t="s">
        <v>476</v>
      </c>
      <c r="C480" s="22" t="s">
        <v>122</v>
      </c>
      <c r="D480" s="28">
        <v>0</v>
      </c>
      <c r="E480" s="28">
        <v>0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150</v>
      </c>
      <c r="L480" s="29">
        <v>0</v>
      </c>
    </row>
    <row r="481" spans="1:13" x14ac:dyDescent="0.2">
      <c r="A481" s="61"/>
    </row>
    <row r="482" spans="1:13" ht="12.75" customHeight="1" x14ac:dyDescent="0.2">
      <c r="A482" s="236" t="s">
        <v>477</v>
      </c>
      <c r="B482" s="236"/>
      <c r="C482" s="236"/>
      <c r="D482" s="236"/>
      <c r="E482" s="236"/>
      <c r="F482" s="236"/>
      <c r="G482" s="236"/>
      <c r="H482" s="236"/>
      <c r="I482" s="236"/>
      <c r="J482" s="236"/>
      <c r="K482" s="236"/>
      <c r="L482" s="236"/>
    </row>
    <row r="483" spans="1:13" ht="22.5" x14ac:dyDescent="0.2">
      <c r="A483" s="26" t="s">
        <v>2</v>
      </c>
      <c r="B483" s="27" t="s">
        <v>3</v>
      </c>
      <c r="C483" s="27" t="s">
        <v>4</v>
      </c>
      <c r="D483" s="27" t="s">
        <v>5</v>
      </c>
      <c r="E483" s="27" t="s">
        <v>6</v>
      </c>
      <c r="F483" s="27" t="s">
        <v>7</v>
      </c>
      <c r="G483" s="27" t="s">
        <v>8</v>
      </c>
      <c r="H483" s="27" t="s">
        <v>9</v>
      </c>
      <c r="I483" s="27" t="s">
        <v>10</v>
      </c>
      <c r="J483" s="27" t="s">
        <v>11</v>
      </c>
      <c r="K483" s="27" t="s">
        <v>12</v>
      </c>
      <c r="L483" s="20" t="s">
        <v>13</v>
      </c>
    </row>
    <row r="484" spans="1:13" x14ac:dyDescent="0.2">
      <c r="A484" s="21" t="s">
        <v>14</v>
      </c>
      <c r="B484" s="22" t="s">
        <v>466</v>
      </c>
      <c r="C484" s="22" t="s">
        <v>467</v>
      </c>
      <c r="D484" s="28">
        <v>0</v>
      </c>
      <c r="E484" s="28">
        <v>350</v>
      </c>
      <c r="F484" s="28">
        <v>1100</v>
      </c>
      <c r="G484" s="28">
        <v>0</v>
      </c>
      <c r="H484" s="28">
        <v>1800</v>
      </c>
      <c r="I484" s="28">
        <v>800</v>
      </c>
      <c r="J484" s="28">
        <v>500</v>
      </c>
      <c r="K484" s="28">
        <v>1800</v>
      </c>
      <c r="L484" s="29">
        <f>K484+J484+I484+H484+F484</f>
        <v>6000</v>
      </c>
      <c r="M484" t="s">
        <v>194</v>
      </c>
    </row>
    <row r="485" spans="1:13" x14ac:dyDescent="0.2">
      <c r="A485" s="21" t="s">
        <v>17</v>
      </c>
      <c r="B485" s="22" t="s">
        <v>478</v>
      </c>
      <c r="C485" s="22" t="s">
        <v>24</v>
      </c>
      <c r="D485" s="28">
        <v>225</v>
      </c>
      <c r="E485" s="28">
        <v>800</v>
      </c>
      <c r="F485" s="28">
        <v>0</v>
      </c>
      <c r="G485" s="28">
        <v>0</v>
      </c>
      <c r="H485" s="28">
        <v>0</v>
      </c>
      <c r="I485" s="28">
        <v>0</v>
      </c>
      <c r="J485" s="28">
        <v>1100</v>
      </c>
      <c r="K485" s="28">
        <v>0</v>
      </c>
      <c r="L485" s="29">
        <v>1900</v>
      </c>
    </row>
    <row r="486" spans="1:13" x14ac:dyDescent="0.2">
      <c r="A486" s="21" t="s">
        <v>20</v>
      </c>
      <c r="B486" s="30" t="s">
        <v>479</v>
      </c>
      <c r="C486" s="30" t="s">
        <v>163</v>
      </c>
      <c r="D486" s="28">
        <v>0</v>
      </c>
      <c r="E486" s="28">
        <v>0</v>
      </c>
      <c r="F486" s="28">
        <v>0</v>
      </c>
      <c r="G486" s="28">
        <v>0</v>
      </c>
      <c r="H486" s="28">
        <v>350</v>
      </c>
      <c r="I486" s="28">
        <v>350</v>
      </c>
      <c r="J486" s="28">
        <v>0</v>
      </c>
      <c r="K486" s="28">
        <v>0</v>
      </c>
      <c r="L486" s="29">
        <v>350</v>
      </c>
    </row>
    <row r="487" spans="1:13" x14ac:dyDescent="0.2">
      <c r="A487" s="21" t="s">
        <v>21</v>
      </c>
      <c r="B487" s="30" t="s">
        <v>480</v>
      </c>
      <c r="C487" s="30" t="s">
        <v>31</v>
      </c>
      <c r="D487" s="28">
        <v>0</v>
      </c>
      <c r="E487" s="28">
        <v>0</v>
      </c>
      <c r="F487" s="28">
        <v>0</v>
      </c>
      <c r="G487" s="28">
        <v>0</v>
      </c>
      <c r="H487" s="28">
        <v>350</v>
      </c>
      <c r="I487" s="28">
        <v>0</v>
      </c>
      <c r="J487" s="28">
        <v>0</v>
      </c>
      <c r="K487" s="28">
        <v>150</v>
      </c>
      <c r="L487" s="29">
        <v>350</v>
      </c>
    </row>
    <row r="488" spans="1:13" s="53" customFormat="1" ht="11.25" customHeight="1" x14ac:dyDescent="0.2">
      <c r="A488" s="21" t="s">
        <v>32</v>
      </c>
      <c r="B488" s="30" t="s">
        <v>481</v>
      </c>
      <c r="C488" s="30" t="s">
        <v>242</v>
      </c>
      <c r="D488" s="28">
        <v>0</v>
      </c>
      <c r="E488" s="28">
        <v>0</v>
      </c>
      <c r="F488" s="28">
        <v>0</v>
      </c>
      <c r="G488" s="28">
        <v>1600</v>
      </c>
      <c r="H488" s="28">
        <v>0</v>
      </c>
      <c r="I488" s="28">
        <v>0</v>
      </c>
      <c r="J488" s="28">
        <v>0</v>
      </c>
      <c r="K488" s="28">
        <v>0</v>
      </c>
      <c r="L488" s="29">
        <v>0</v>
      </c>
    </row>
    <row r="489" spans="1:13" s="53" customFormat="1" ht="11.25" customHeight="1" x14ac:dyDescent="0.2">
      <c r="A489" s="21" t="s">
        <v>57</v>
      </c>
      <c r="B489" s="22" t="s">
        <v>482</v>
      </c>
      <c r="C489" s="22" t="s">
        <v>24</v>
      </c>
      <c r="D489" s="28">
        <v>1200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9">
        <v>0</v>
      </c>
    </row>
    <row r="490" spans="1:13" s="53" customFormat="1" ht="11.25" customHeight="1" x14ac:dyDescent="0.2">
      <c r="A490" s="21" t="s">
        <v>60</v>
      </c>
      <c r="B490" s="30" t="s">
        <v>483</v>
      </c>
      <c r="C490" s="30" t="s">
        <v>252</v>
      </c>
      <c r="D490" s="28">
        <v>0</v>
      </c>
      <c r="E490" s="28">
        <v>0</v>
      </c>
      <c r="F490" s="28">
        <v>0</v>
      </c>
      <c r="G490" s="28">
        <v>0</v>
      </c>
      <c r="H490" s="28">
        <v>800</v>
      </c>
      <c r="I490" s="28">
        <v>0</v>
      </c>
      <c r="J490" s="28">
        <v>0</v>
      </c>
      <c r="K490" s="28">
        <v>0</v>
      </c>
      <c r="L490" s="29">
        <v>0</v>
      </c>
    </row>
    <row r="491" spans="1:13" s="53" customFormat="1" ht="11.25" customHeight="1" x14ac:dyDescent="0.2">
      <c r="A491" s="21" t="s">
        <v>112</v>
      </c>
      <c r="B491" s="22" t="s">
        <v>484</v>
      </c>
      <c r="C491" s="22" t="s">
        <v>485</v>
      </c>
      <c r="D491" s="28">
        <v>0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800</v>
      </c>
      <c r="L491" s="29">
        <v>0</v>
      </c>
    </row>
    <row r="492" spans="1:13" s="53" customFormat="1" ht="11.25" customHeight="1" x14ac:dyDescent="0.2">
      <c r="A492" s="21" t="s">
        <v>114</v>
      </c>
      <c r="B492" s="22" t="s">
        <v>486</v>
      </c>
      <c r="C492" s="22" t="s">
        <v>122</v>
      </c>
      <c r="D492" s="28">
        <v>525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9">
        <v>0</v>
      </c>
    </row>
    <row r="493" spans="1:13" s="53" customFormat="1" ht="11.25" customHeight="1" x14ac:dyDescent="0.2">
      <c r="A493" s="21" t="s">
        <v>116</v>
      </c>
      <c r="B493" s="30" t="s">
        <v>487</v>
      </c>
      <c r="C493" s="30" t="s">
        <v>43</v>
      </c>
      <c r="D493" s="28">
        <v>0</v>
      </c>
      <c r="E493" s="28">
        <v>0</v>
      </c>
      <c r="F493" s="28">
        <v>500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9">
        <v>0</v>
      </c>
    </row>
    <row r="494" spans="1:13" x14ac:dyDescent="0.2">
      <c r="A494" s="21" t="s">
        <v>119</v>
      </c>
      <c r="B494" s="22" t="s">
        <v>488</v>
      </c>
      <c r="C494" s="22" t="s">
        <v>489</v>
      </c>
      <c r="D494" s="28">
        <v>225</v>
      </c>
      <c r="E494" s="28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9">
        <v>0</v>
      </c>
    </row>
    <row r="495" spans="1:13" x14ac:dyDescent="0.2">
      <c r="A495" s="21" t="s">
        <v>121</v>
      </c>
      <c r="B495" s="30" t="s">
        <v>490</v>
      </c>
      <c r="C495" s="30" t="s">
        <v>122</v>
      </c>
      <c r="D495" s="28">
        <v>0</v>
      </c>
      <c r="E495" s="28">
        <v>0</v>
      </c>
      <c r="F495" s="28">
        <v>200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9">
        <v>0</v>
      </c>
    </row>
    <row r="496" spans="1:13" x14ac:dyDescent="0.2">
      <c r="A496" s="21" t="s">
        <v>123</v>
      </c>
      <c r="B496" s="30" t="s">
        <v>491</v>
      </c>
      <c r="C496" s="30" t="s">
        <v>290</v>
      </c>
      <c r="D496" s="28">
        <v>0</v>
      </c>
      <c r="E496" s="28">
        <v>0</v>
      </c>
      <c r="F496" s="28">
        <v>200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9">
        <v>0</v>
      </c>
    </row>
    <row r="497" spans="1:13" s="53" customFormat="1" ht="11.25" customHeight="1" x14ac:dyDescent="0.2">
      <c r="A497" s="21" t="s">
        <v>126</v>
      </c>
      <c r="B497" s="30" t="s">
        <v>492</v>
      </c>
      <c r="C497" s="30" t="s">
        <v>493</v>
      </c>
      <c r="D497" s="28">
        <v>0</v>
      </c>
      <c r="E497" s="28">
        <v>0</v>
      </c>
      <c r="F497" s="28">
        <v>0</v>
      </c>
      <c r="G497" s="28">
        <v>0</v>
      </c>
      <c r="H497" s="28">
        <v>0</v>
      </c>
      <c r="I497" s="28">
        <v>150</v>
      </c>
      <c r="J497" s="28">
        <v>0</v>
      </c>
      <c r="K497" s="28">
        <v>0</v>
      </c>
      <c r="L497" s="29">
        <v>0</v>
      </c>
    </row>
    <row r="498" spans="1:13" s="53" customFormat="1" ht="11.25" customHeight="1" x14ac:dyDescent="0.2">
      <c r="A498" s="21" t="s">
        <v>129</v>
      </c>
      <c r="B498" s="30" t="s">
        <v>494</v>
      </c>
      <c r="C498" s="30" t="s">
        <v>71</v>
      </c>
      <c r="D498" s="28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150</v>
      </c>
      <c r="J498" s="28">
        <v>0</v>
      </c>
      <c r="K498" s="28">
        <v>0</v>
      </c>
      <c r="L498" s="29">
        <v>0</v>
      </c>
    </row>
    <row r="499" spans="1:13" x14ac:dyDescent="0.2">
      <c r="A499" s="21" t="s">
        <v>131</v>
      </c>
      <c r="B499" s="22" t="s">
        <v>495</v>
      </c>
      <c r="C499" s="22" t="s">
        <v>71</v>
      </c>
      <c r="D499" s="28">
        <v>0</v>
      </c>
      <c r="E499" s="28">
        <v>150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9">
        <v>0</v>
      </c>
    </row>
    <row r="500" spans="1:13" x14ac:dyDescent="0.2">
      <c r="A500" s="21" t="s">
        <v>134</v>
      </c>
      <c r="B500" s="22" t="s">
        <v>496</v>
      </c>
      <c r="C500" s="22" t="s">
        <v>31</v>
      </c>
      <c r="D500" s="28">
        <v>0</v>
      </c>
      <c r="E500" s="28">
        <v>0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150</v>
      </c>
      <c r="L500" s="29">
        <v>0</v>
      </c>
    </row>
    <row r="501" spans="1:13" x14ac:dyDescent="0.2">
      <c r="A501" s="21" t="s">
        <v>136</v>
      </c>
      <c r="B501" s="22" t="s">
        <v>497</v>
      </c>
      <c r="C501" s="22" t="s">
        <v>498</v>
      </c>
      <c r="D501" s="28">
        <v>0</v>
      </c>
      <c r="E501" s="28">
        <v>150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9">
        <v>0</v>
      </c>
    </row>
    <row r="502" spans="1:13" x14ac:dyDescent="0.2">
      <c r="A502" s="61"/>
    </row>
    <row r="503" spans="1:13" ht="12.75" customHeight="1" x14ac:dyDescent="0.2">
      <c r="A503" s="236" t="s">
        <v>499</v>
      </c>
      <c r="B503" s="236"/>
      <c r="C503" s="236"/>
      <c r="D503" s="236"/>
      <c r="E503" s="236"/>
      <c r="F503" s="236"/>
      <c r="G503" s="236"/>
      <c r="H503" s="236"/>
      <c r="I503" s="236"/>
      <c r="J503" s="236"/>
      <c r="K503" s="236"/>
      <c r="L503" s="236"/>
    </row>
    <row r="504" spans="1:13" ht="22.5" x14ac:dyDescent="0.2">
      <c r="A504" s="26" t="s">
        <v>2</v>
      </c>
      <c r="B504" s="27" t="s">
        <v>3</v>
      </c>
      <c r="C504" s="27" t="s">
        <v>4</v>
      </c>
      <c r="D504" s="27" t="s">
        <v>5</v>
      </c>
      <c r="E504" s="27" t="s">
        <v>6</v>
      </c>
      <c r="F504" s="27" t="s">
        <v>7</v>
      </c>
      <c r="G504" s="27" t="s">
        <v>8</v>
      </c>
      <c r="H504" s="27" t="s">
        <v>9</v>
      </c>
      <c r="I504" s="27" t="s">
        <v>10</v>
      </c>
      <c r="J504" s="27" t="s">
        <v>11</v>
      </c>
      <c r="K504" s="27" t="s">
        <v>12</v>
      </c>
      <c r="L504" s="20" t="s">
        <v>13</v>
      </c>
    </row>
    <row r="505" spans="1:13" x14ac:dyDescent="0.2">
      <c r="A505" s="21" t="s">
        <v>14</v>
      </c>
      <c r="B505" s="30" t="s">
        <v>478</v>
      </c>
      <c r="C505" s="30" t="s">
        <v>24</v>
      </c>
      <c r="D505" s="28">
        <v>0</v>
      </c>
      <c r="E505" s="28">
        <v>0</v>
      </c>
      <c r="F505" s="28">
        <v>0</v>
      </c>
      <c r="G505" s="28">
        <v>1600</v>
      </c>
      <c r="H505" s="28">
        <v>1800</v>
      </c>
      <c r="I505" s="28">
        <v>800</v>
      </c>
      <c r="J505" s="28">
        <v>0</v>
      </c>
      <c r="K505" s="28">
        <v>1800</v>
      </c>
      <c r="L505" s="29">
        <f>K505+H505+G505</f>
        <v>5200</v>
      </c>
      <c r="M505" t="s">
        <v>68</v>
      </c>
    </row>
    <row r="506" spans="1:13" x14ac:dyDescent="0.2">
      <c r="A506" s="21" t="s">
        <v>17</v>
      </c>
      <c r="B506" s="30" t="s">
        <v>500</v>
      </c>
      <c r="C506" s="30" t="s">
        <v>38</v>
      </c>
      <c r="D506" s="28">
        <v>0</v>
      </c>
      <c r="E506" s="28">
        <v>0</v>
      </c>
      <c r="F506" s="28">
        <v>200</v>
      </c>
      <c r="G506" s="28">
        <v>800</v>
      </c>
      <c r="H506" s="28">
        <v>0</v>
      </c>
      <c r="I506" s="28">
        <v>0</v>
      </c>
      <c r="J506" s="28">
        <v>1100</v>
      </c>
      <c r="K506" s="28">
        <v>0</v>
      </c>
      <c r="L506" s="29">
        <v>1900</v>
      </c>
    </row>
    <row r="507" spans="1:13" s="53" customFormat="1" ht="11.25" customHeight="1" x14ac:dyDescent="0.2">
      <c r="A507" s="21" t="s">
        <v>20</v>
      </c>
      <c r="B507" s="30" t="s">
        <v>501</v>
      </c>
      <c r="C507" s="30" t="s">
        <v>34</v>
      </c>
      <c r="D507" s="28">
        <v>0</v>
      </c>
      <c r="E507" s="28">
        <v>0</v>
      </c>
      <c r="F507" s="28">
        <v>1100</v>
      </c>
      <c r="G507" s="28">
        <v>0</v>
      </c>
      <c r="H507" s="28">
        <v>350</v>
      </c>
      <c r="I507" s="28">
        <v>0</v>
      </c>
      <c r="J507" s="28">
        <v>0</v>
      </c>
      <c r="K507" s="28">
        <v>0</v>
      </c>
      <c r="L507" s="29">
        <v>1100</v>
      </c>
    </row>
    <row r="508" spans="1:13" x14ac:dyDescent="0.2">
      <c r="A508" s="21" t="s">
        <v>21</v>
      </c>
      <c r="B508" s="22" t="s">
        <v>502</v>
      </c>
      <c r="C508" s="22" t="s">
        <v>24</v>
      </c>
      <c r="D508" s="28">
        <v>525</v>
      </c>
      <c r="E508" s="28">
        <v>800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9">
        <v>800</v>
      </c>
    </row>
    <row r="509" spans="1:13" x14ac:dyDescent="0.2">
      <c r="A509" s="21" t="s">
        <v>32</v>
      </c>
      <c r="B509" s="30" t="s">
        <v>503</v>
      </c>
      <c r="C509" s="30" t="s">
        <v>71</v>
      </c>
      <c r="D509" s="28">
        <v>0</v>
      </c>
      <c r="E509" s="28">
        <v>0</v>
      </c>
      <c r="F509" s="28">
        <v>0</v>
      </c>
      <c r="G509" s="28">
        <v>0</v>
      </c>
      <c r="H509" s="28">
        <v>800</v>
      </c>
      <c r="I509" s="28">
        <v>350</v>
      </c>
      <c r="J509" s="28">
        <v>0</v>
      </c>
      <c r="K509" s="28">
        <v>0</v>
      </c>
      <c r="L509" s="29">
        <v>800</v>
      </c>
    </row>
    <row r="510" spans="1:13" x14ac:dyDescent="0.2">
      <c r="A510" s="21" t="s">
        <v>57</v>
      </c>
      <c r="B510" s="22" t="s">
        <v>504</v>
      </c>
      <c r="C510" s="22" t="s">
        <v>24</v>
      </c>
      <c r="D510" s="28">
        <v>0</v>
      </c>
      <c r="E510" s="28">
        <v>350</v>
      </c>
      <c r="F510" s="28">
        <v>0</v>
      </c>
      <c r="G510" s="28">
        <v>350</v>
      </c>
      <c r="H510" s="28">
        <v>0</v>
      </c>
      <c r="I510" s="28">
        <v>0</v>
      </c>
      <c r="J510" s="28">
        <v>0</v>
      </c>
      <c r="K510" s="28">
        <v>0</v>
      </c>
      <c r="L510" s="29">
        <v>350</v>
      </c>
    </row>
    <row r="511" spans="1:13" x14ac:dyDescent="0.2">
      <c r="A511" s="21" t="s">
        <v>60</v>
      </c>
      <c r="B511" s="30" t="s">
        <v>505</v>
      </c>
      <c r="C511" s="30" t="s">
        <v>55</v>
      </c>
      <c r="D511" s="28">
        <v>0</v>
      </c>
      <c r="E511" s="28">
        <v>0</v>
      </c>
      <c r="F511" s="28">
        <v>0</v>
      </c>
      <c r="G511" s="28">
        <v>350</v>
      </c>
      <c r="H511" s="28">
        <v>0</v>
      </c>
      <c r="I511" s="28">
        <v>150</v>
      </c>
      <c r="J511" s="28">
        <v>0</v>
      </c>
      <c r="K511" s="28">
        <v>0</v>
      </c>
      <c r="L511" s="29">
        <v>350</v>
      </c>
    </row>
    <row r="512" spans="1:13" x14ac:dyDescent="0.2">
      <c r="A512" s="21" t="s">
        <v>112</v>
      </c>
      <c r="B512" s="22" t="s">
        <v>506</v>
      </c>
      <c r="C512" s="22" t="s">
        <v>272</v>
      </c>
      <c r="D512" s="28">
        <v>225</v>
      </c>
      <c r="E512" s="28">
        <v>150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9">
        <v>225</v>
      </c>
    </row>
    <row r="513" spans="1:12" x14ac:dyDescent="0.2">
      <c r="A513" s="21" t="s">
        <v>114</v>
      </c>
      <c r="B513" s="30" t="s">
        <v>507</v>
      </c>
      <c r="C513" s="30" t="s">
        <v>508</v>
      </c>
      <c r="D513" s="28">
        <v>0</v>
      </c>
      <c r="E513" s="28">
        <v>0</v>
      </c>
      <c r="F513" s="28">
        <v>200</v>
      </c>
      <c r="G513" s="28">
        <v>0</v>
      </c>
      <c r="H513" s="28">
        <v>0</v>
      </c>
      <c r="I513" s="28">
        <v>0</v>
      </c>
      <c r="J513" s="28">
        <v>200</v>
      </c>
      <c r="K513" s="28">
        <v>0</v>
      </c>
      <c r="L513" s="29">
        <v>200</v>
      </c>
    </row>
    <row r="514" spans="1:12" s="53" customFormat="1" ht="11.25" x14ac:dyDescent="0.2">
      <c r="A514" s="21" t="s">
        <v>116</v>
      </c>
      <c r="B514" s="22" t="s">
        <v>503</v>
      </c>
      <c r="C514" s="22" t="s">
        <v>509</v>
      </c>
      <c r="D514" s="28">
        <v>1200</v>
      </c>
      <c r="E514" s="28">
        <v>0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9">
        <v>0</v>
      </c>
    </row>
    <row r="515" spans="1:12" x14ac:dyDescent="0.2">
      <c r="A515" s="21" t="s">
        <v>119</v>
      </c>
      <c r="B515" s="22" t="s">
        <v>510</v>
      </c>
      <c r="C515" s="22" t="s">
        <v>511</v>
      </c>
      <c r="D515" s="28">
        <v>0</v>
      </c>
      <c r="E515" s="28">
        <v>800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9">
        <v>0</v>
      </c>
    </row>
    <row r="516" spans="1:12" s="53" customFormat="1" ht="11.25" x14ac:dyDescent="0.2">
      <c r="A516" s="21" t="s">
        <v>121</v>
      </c>
      <c r="B516" s="30" t="s">
        <v>512</v>
      </c>
      <c r="C516" s="30" t="s">
        <v>34</v>
      </c>
      <c r="D516" s="28">
        <v>0</v>
      </c>
      <c r="E516" s="28">
        <v>0</v>
      </c>
      <c r="F516" s="28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800</v>
      </c>
      <c r="L516" s="29">
        <v>0</v>
      </c>
    </row>
    <row r="517" spans="1:12" s="53" customFormat="1" ht="11.25" customHeight="1" x14ac:dyDescent="0.2">
      <c r="A517" s="21" t="s">
        <v>123</v>
      </c>
      <c r="B517" s="30" t="s">
        <v>503</v>
      </c>
      <c r="C517" s="30" t="s">
        <v>513</v>
      </c>
      <c r="D517" s="28">
        <v>0</v>
      </c>
      <c r="E517" s="28">
        <v>0</v>
      </c>
      <c r="F517" s="28">
        <v>0</v>
      </c>
      <c r="G517" s="28">
        <v>0</v>
      </c>
      <c r="H517" s="28">
        <v>0</v>
      </c>
      <c r="I517" s="28">
        <v>0</v>
      </c>
      <c r="J517" s="28">
        <v>500</v>
      </c>
      <c r="K517" s="28">
        <v>0</v>
      </c>
      <c r="L517" s="29">
        <v>0</v>
      </c>
    </row>
    <row r="518" spans="1:12" s="53" customFormat="1" ht="11.25" customHeight="1" x14ac:dyDescent="0.2">
      <c r="A518" s="21" t="s">
        <v>126</v>
      </c>
      <c r="B518" s="30" t="s">
        <v>514</v>
      </c>
      <c r="C518" s="30" t="s">
        <v>419</v>
      </c>
      <c r="D518" s="28">
        <v>0</v>
      </c>
      <c r="E518" s="28">
        <v>0</v>
      </c>
      <c r="F518" s="28">
        <v>500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9">
        <v>0</v>
      </c>
    </row>
    <row r="519" spans="1:12" x14ac:dyDescent="0.2">
      <c r="A519" s="21" t="s">
        <v>129</v>
      </c>
      <c r="B519" s="30" t="s">
        <v>515</v>
      </c>
      <c r="C519" s="30" t="s">
        <v>163</v>
      </c>
      <c r="D519" s="28">
        <v>0</v>
      </c>
      <c r="E519" s="28">
        <v>0</v>
      </c>
      <c r="F519" s="28">
        <v>0</v>
      </c>
      <c r="G519" s="28">
        <v>0</v>
      </c>
      <c r="H519" s="28">
        <v>350</v>
      </c>
      <c r="I519" s="28">
        <v>0</v>
      </c>
      <c r="J519" s="28">
        <v>0</v>
      </c>
      <c r="K519" s="28">
        <v>0</v>
      </c>
      <c r="L519" s="29">
        <v>0</v>
      </c>
    </row>
    <row r="520" spans="1:12" x14ac:dyDescent="0.2">
      <c r="A520" s="21" t="s">
        <v>131</v>
      </c>
      <c r="B520" s="22" t="s">
        <v>516</v>
      </c>
      <c r="C520" s="22" t="s">
        <v>65</v>
      </c>
      <c r="D520" s="28">
        <v>225</v>
      </c>
      <c r="E520" s="28">
        <v>0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9">
        <v>0</v>
      </c>
    </row>
    <row r="521" spans="1:12" x14ac:dyDescent="0.2">
      <c r="A521" s="21" t="s">
        <v>134</v>
      </c>
      <c r="B521" s="30" t="s">
        <v>517</v>
      </c>
      <c r="C521" s="30" t="s">
        <v>518</v>
      </c>
      <c r="D521" s="28">
        <v>0</v>
      </c>
      <c r="E521" s="28">
        <v>0</v>
      </c>
      <c r="F521" s="28">
        <v>0</v>
      </c>
      <c r="G521" s="28">
        <v>0</v>
      </c>
      <c r="H521" s="28">
        <v>0</v>
      </c>
      <c r="I521" s="28">
        <v>150</v>
      </c>
      <c r="J521" s="28">
        <v>0</v>
      </c>
      <c r="K521" s="28">
        <v>0</v>
      </c>
      <c r="L521" s="29">
        <v>0</v>
      </c>
    </row>
    <row r="522" spans="1:12" x14ac:dyDescent="0.2">
      <c r="A522" s="21" t="s">
        <v>136</v>
      </c>
      <c r="B522" s="22" t="s">
        <v>519</v>
      </c>
      <c r="C522" s="22" t="s">
        <v>122</v>
      </c>
      <c r="D522" s="28">
        <v>0</v>
      </c>
      <c r="E522" s="28">
        <v>150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9">
        <v>0</v>
      </c>
    </row>
    <row r="523" spans="1:12" x14ac:dyDescent="0.2">
      <c r="A523" s="21" t="s">
        <v>366</v>
      </c>
      <c r="B523" s="22" t="s">
        <v>520</v>
      </c>
      <c r="C523" s="22" t="s">
        <v>43</v>
      </c>
      <c r="D523" s="28">
        <v>0</v>
      </c>
      <c r="E523" s="28">
        <v>150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9">
        <v>0</v>
      </c>
    </row>
    <row r="524" spans="1:12" x14ac:dyDescent="0.2">
      <c r="A524" s="21" t="s">
        <v>368</v>
      </c>
      <c r="B524" s="22" t="s">
        <v>521</v>
      </c>
      <c r="C524" s="22" t="s">
        <v>522</v>
      </c>
      <c r="D524" s="28">
        <v>0</v>
      </c>
      <c r="E524" s="28">
        <v>0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150</v>
      </c>
      <c r="L524" s="29">
        <v>0</v>
      </c>
    </row>
    <row r="525" spans="1:12" x14ac:dyDescent="0.2">
      <c r="A525" s="21" t="s">
        <v>369</v>
      </c>
      <c r="B525" s="22" t="s">
        <v>523</v>
      </c>
      <c r="C525" s="22" t="s">
        <v>106</v>
      </c>
      <c r="D525" s="28">
        <v>0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150</v>
      </c>
      <c r="L525" s="29">
        <v>0</v>
      </c>
    </row>
    <row r="526" spans="1:12" x14ac:dyDescent="0.2">
      <c r="A526" s="21" t="s">
        <v>524</v>
      </c>
      <c r="B526" s="22" t="s">
        <v>525</v>
      </c>
      <c r="C526" s="22" t="s">
        <v>53</v>
      </c>
      <c r="D526" s="28">
        <v>0</v>
      </c>
      <c r="E526" s="28">
        <v>150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9">
        <v>0</v>
      </c>
    </row>
    <row r="527" spans="1:12" x14ac:dyDescent="0.2">
      <c r="A527" s="61"/>
    </row>
    <row r="528" spans="1:12" ht="12.75" customHeight="1" x14ac:dyDescent="0.2">
      <c r="A528" s="236" t="s">
        <v>526</v>
      </c>
      <c r="B528" s="236"/>
      <c r="C528" s="236"/>
      <c r="D528" s="236"/>
      <c r="E528" s="236"/>
      <c r="F528" s="236"/>
      <c r="G528" s="236"/>
      <c r="H528" s="236"/>
      <c r="I528" s="236"/>
      <c r="J528" s="236"/>
      <c r="K528" s="236"/>
      <c r="L528" s="236"/>
    </row>
    <row r="529" spans="1:12" ht="22.5" x14ac:dyDescent="0.2">
      <c r="A529" s="26" t="s">
        <v>2</v>
      </c>
      <c r="B529" s="27" t="s">
        <v>3</v>
      </c>
      <c r="C529" s="27" t="s">
        <v>4</v>
      </c>
      <c r="D529" s="27" t="s">
        <v>5</v>
      </c>
      <c r="E529" s="27" t="s">
        <v>6</v>
      </c>
      <c r="F529" s="27" t="s">
        <v>7</v>
      </c>
      <c r="G529" s="27" t="s">
        <v>8</v>
      </c>
      <c r="H529" s="27" t="s">
        <v>9</v>
      </c>
      <c r="I529" s="27" t="s">
        <v>10</v>
      </c>
      <c r="J529" s="27" t="s">
        <v>11</v>
      </c>
      <c r="K529" s="27" t="s">
        <v>12</v>
      </c>
      <c r="L529" s="20" t="s">
        <v>13</v>
      </c>
    </row>
    <row r="530" spans="1:12" x14ac:dyDescent="0.2">
      <c r="A530" s="21" t="s">
        <v>14</v>
      </c>
      <c r="B530" s="30" t="s">
        <v>502</v>
      </c>
      <c r="C530" s="30" t="s">
        <v>81</v>
      </c>
      <c r="D530" s="28">
        <v>0</v>
      </c>
      <c r="E530" s="28">
        <v>0</v>
      </c>
      <c r="F530" s="28">
        <v>0</v>
      </c>
      <c r="G530" s="28">
        <v>0</v>
      </c>
      <c r="H530" s="28">
        <v>1800</v>
      </c>
      <c r="I530" s="28">
        <v>800</v>
      </c>
      <c r="J530" s="28">
        <v>0</v>
      </c>
      <c r="K530" s="28">
        <v>0</v>
      </c>
      <c r="L530" s="29">
        <v>1800</v>
      </c>
    </row>
    <row r="531" spans="1:12" x14ac:dyDescent="0.2">
      <c r="A531" s="21" t="s">
        <v>17</v>
      </c>
      <c r="B531" s="30" t="s">
        <v>527</v>
      </c>
      <c r="C531" s="30" t="s">
        <v>528</v>
      </c>
      <c r="D531" s="28">
        <v>0</v>
      </c>
      <c r="E531" s="28">
        <v>0</v>
      </c>
      <c r="F531" s="28">
        <v>0</v>
      </c>
      <c r="G531" s="28">
        <v>0</v>
      </c>
      <c r="H531" s="28">
        <v>350</v>
      </c>
      <c r="I531" s="28">
        <v>0</v>
      </c>
      <c r="J531" s="28">
        <v>0</v>
      </c>
      <c r="K531" s="28">
        <v>1800</v>
      </c>
      <c r="L531" s="29">
        <v>1800</v>
      </c>
    </row>
    <row r="532" spans="1:12" x14ac:dyDescent="0.2">
      <c r="A532" s="21" t="s">
        <v>20</v>
      </c>
      <c r="B532" s="22" t="s">
        <v>529</v>
      </c>
      <c r="C532" s="22" t="s">
        <v>255</v>
      </c>
      <c r="D532" s="28">
        <v>0</v>
      </c>
      <c r="E532" s="28">
        <v>150</v>
      </c>
      <c r="F532" s="28">
        <v>0</v>
      </c>
      <c r="G532" s="28">
        <v>800</v>
      </c>
      <c r="H532" s="28">
        <v>0</v>
      </c>
      <c r="I532" s="28">
        <v>0</v>
      </c>
      <c r="J532" s="28">
        <v>0</v>
      </c>
      <c r="K532" s="28">
        <v>0</v>
      </c>
      <c r="L532" s="29">
        <v>800</v>
      </c>
    </row>
    <row r="533" spans="1:12" x14ac:dyDescent="0.2">
      <c r="A533" s="21" t="s">
        <v>21</v>
      </c>
      <c r="B533" s="30" t="s">
        <v>530</v>
      </c>
      <c r="C533" s="30" t="s">
        <v>55</v>
      </c>
      <c r="D533" s="28">
        <v>0</v>
      </c>
      <c r="E533" s="28">
        <v>0</v>
      </c>
      <c r="F533" s="28">
        <v>0</v>
      </c>
      <c r="G533" s="28">
        <v>0</v>
      </c>
      <c r="H533" s="28">
        <v>800</v>
      </c>
      <c r="I533" s="28">
        <v>0</v>
      </c>
      <c r="J533" s="28">
        <v>0</v>
      </c>
      <c r="K533" s="28">
        <v>800</v>
      </c>
      <c r="L533" s="29">
        <v>800</v>
      </c>
    </row>
    <row r="534" spans="1:12" x14ac:dyDescent="0.2">
      <c r="A534" s="21" t="s">
        <v>32</v>
      </c>
      <c r="B534" s="30" t="s">
        <v>531</v>
      </c>
      <c r="C534" s="30" t="s">
        <v>71</v>
      </c>
      <c r="D534" s="28">
        <v>0</v>
      </c>
      <c r="E534" s="28">
        <v>0</v>
      </c>
      <c r="F534" s="28">
        <v>0</v>
      </c>
      <c r="G534" s="28">
        <v>0</v>
      </c>
      <c r="H534" s="28">
        <v>0</v>
      </c>
      <c r="I534" s="28">
        <v>150</v>
      </c>
      <c r="J534" s="28">
        <v>0</v>
      </c>
      <c r="K534" s="28">
        <v>150</v>
      </c>
      <c r="L534" s="29">
        <v>150</v>
      </c>
    </row>
    <row r="535" spans="1:12" x14ac:dyDescent="0.2">
      <c r="A535" s="21" t="s">
        <v>57</v>
      </c>
      <c r="B535" s="22" t="s">
        <v>532</v>
      </c>
      <c r="C535" s="22" t="s">
        <v>24</v>
      </c>
      <c r="D535" s="28">
        <v>225</v>
      </c>
      <c r="E535" s="28">
        <v>350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9">
        <v>350</v>
      </c>
    </row>
    <row r="536" spans="1:12" s="53" customFormat="1" ht="11.25" x14ac:dyDescent="0.2">
      <c r="A536" s="21" t="s">
        <v>60</v>
      </c>
      <c r="B536" s="30" t="s">
        <v>533</v>
      </c>
      <c r="C536" s="30" t="s">
        <v>65</v>
      </c>
      <c r="D536" s="28">
        <v>0</v>
      </c>
      <c r="E536" s="28">
        <v>0</v>
      </c>
      <c r="F536" s="28">
        <v>0</v>
      </c>
      <c r="G536" s="28">
        <v>1600</v>
      </c>
      <c r="H536" s="28">
        <v>0</v>
      </c>
      <c r="I536" s="28">
        <v>0</v>
      </c>
      <c r="J536" s="28">
        <v>0</v>
      </c>
      <c r="K536" s="28">
        <v>0</v>
      </c>
      <c r="L536" s="29">
        <v>0</v>
      </c>
    </row>
    <row r="537" spans="1:12" s="53" customFormat="1" ht="11.25" x14ac:dyDescent="0.2">
      <c r="A537" s="21" t="s">
        <v>112</v>
      </c>
      <c r="B537" s="22" t="s">
        <v>534</v>
      </c>
      <c r="C537" s="22" t="s">
        <v>535</v>
      </c>
      <c r="D537" s="28">
        <v>1200</v>
      </c>
      <c r="E537" s="28">
        <v>0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9">
        <v>0</v>
      </c>
    </row>
    <row r="538" spans="1:12" s="53" customFormat="1" ht="11.25" x14ac:dyDescent="0.2">
      <c r="A538" s="21" t="s">
        <v>114</v>
      </c>
      <c r="B538" s="30" t="s">
        <v>536</v>
      </c>
      <c r="C538" s="30" t="s">
        <v>31</v>
      </c>
      <c r="D538" s="28">
        <v>0</v>
      </c>
      <c r="E538" s="28">
        <v>0</v>
      </c>
      <c r="F538" s="28">
        <v>1100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9">
        <v>0</v>
      </c>
    </row>
    <row r="539" spans="1:12" s="53" customFormat="1" ht="11.25" x14ac:dyDescent="0.2">
      <c r="A539" s="21" t="s">
        <v>116</v>
      </c>
      <c r="B539" s="22" t="s">
        <v>537</v>
      </c>
      <c r="C539" s="22" t="s">
        <v>31</v>
      </c>
      <c r="D539" s="28">
        <v>0</v>
      </c>
      <c r="E539" s="28">
        <v>800</v>
      </c>
      <c r="F539" s="28">
        <v>0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9">
        <v>0</v>
      </c>
    </row>
    <row r="540" spans="1:12" s="53" customFormat="1" ht="11.25" x14ac:dyDescent="0.2">
      <c r="A540" s="21" t="s">
        <v>119</v>
      </c>
      <c r="B540" s="22" t="s">
        <v>538</v>
      </c>
      <c r="C540" s="22" t="s">
        <v>539</v>
      </c>
      <c r="D540" s="28">
        <v>525</v>
      </c>
      <c r="E540" s="28">
        <v>0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9">
        <v>0</v>
      </c>
    </row>
    <row r="541" spans="1:12" s="53" customFormat="1" ht="11.25" x14ac:dyDescent="0.2">
      <c r="A541" s="21" t="s">
        <v>121</v>
      </c>
      <c r="B541" s="30" t="s">
        <v>540</v>
      </c>
      <c r="C541" s="30" t="s">
        <v>106</v>
      </c>
      <c r="D541" s="28">
        <v>0</v>
      </c>
      <c r="E541" s="28">
        <v>0</v>
      </c>
      <c r="F541" s="28">
        <v>500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9">
        <v>0</v>
      </c>
    </row>
    <row r="542" spans="1:12" s="53" customFormat="1" ht="11.25" x14ac:dyDescent="0.2">
      <c r="A542" s="21" t="s">
        <v>123</v>
      </c>
      <c r="B542" s="30" t="s">
        <v>541</v>
      </c>
      <c r="C542" s="30" t="s">
        <v>81</v>
      </c>
      <c r="D542" s="28">
        <v>0</v>
      </c>
      <c r="E542" s="28">
        <v>0</v>
      </c>
      <c r="F542" s="28">
        <v>0</v>
      </c>
      <c r="G542" s="28">
        <v>0</v>
      </c>
      <c r="H542" s="28">
        <v>0</v>
      </c>
      <c r="I542" s="28">
        <v>350</v>
      </c>
      <c r="J542" s="28">
        <v>0</v>
      </c>
      <c r="K542" s="28">
        <v>0</v>
      </c>
      <c r="L542" s="29">
        <v>0</v>
      </c>
    </row>
    <row r="543" spans="1:12" s="53" customFormat="1" ht="11.25" x14ac:dyDescent="0.2">
      <c r="A543" s="21" t="s">
        <v>126</v>
      </c>
      <c r="B543" s="30" t="s">
        <v>529</v>
      </c>
      <c r="C543" s="30" t="s">
        <v>255</v>
      </c>
      <c r="D543" s="28">
        <v>0</v>
      </c>
      <c r="E543" s="28">
        <v>0</v>
      </c>
      <c r="F543" s="28">
        <v>0</v>
      </c>
      <c r="G543" s="28">
        <v>350</v>
      </c>
      <c r="H543" s="28">
        <v>0</v>
      </c>
      <c r="I543" s="28">
        <v>0</v>
      </c>
      <c r="J543" s="28">
        <v>0</v>
      </c>
      <c r="K543" s="28">
        <v>0</v>
      </c>
      <c r="L543" s="29">
        <v>0</v>
      </c>
    </row>
    <row r="544" spans="1:12" x14ac:dyDescent="0.2">
      <c r="A544" s="21" t="s">
        <v>129</v>
      </c>
      <c r="B544" s="30" t="s">
        <v>542</v>
      </c>
      <c r="C544" s="30" t="s">
        <v>210</v>
      </c>
      <c r="D544" s="28">
        <v>0</v>
      </c>
      <c r="E544" s="28">
        <v>0</v>
      </c>
      <c r="F544" s="28">
        <v>0</v>
      </c>
      <c r="G544" s="28">
        <v>0</v>
      </c>
      <c r="H544" s="28">
        <v>350</v>
      </c>
      <c r="I544" s="28">
        <v>0</v>
      </c>
      <c r="J544" s="28">
        <v>0</v>
      </c>
      <c r="K544" s="28">
        <v>0</v>
      </c>
      <c r="L544" s="29">
        <v>0</v>
      </c>
    </row>
    <row r="545" spans="1:13" x14ac:dyDescent="0.2">
      <c r="A545" s="21" t="s">
        <v>131</v>
      </c>
      <c r="B545" s="22" t="s">
        <v>543</v>
      </c>
      <c r="C545" s="22" t="s">
        <v>419</v>
      </c>
      <c r="D545" s="28">
        <v>225</v>
      </c>
      <c r="E545" s="28">
        <v>0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9">
        <v>0</v>
      </c>
    </row>
    <row r="546" spans="1:13" s="53" customFormat="1" ht="11.25" x14ac:dyDescent="0.2">
      <c r="A546" s="21" t="s">
        <v>134</v>
      </c>
      <c r="B546" s="30" t="s">
        <v>544</v>
      </c>
      <c r="C546" s="30" t="s">
        <v>71</v>
      </c>
      <c r="D546" s="28">
        <v>0</v>
      </c>
      <c r="E546" s="28">
        <v>0</v>
      </c>
      <c r="F546" s="28">
        <v>200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9">
        <v>0</v>
      </c>
    </row>
    <row r="547" spans="1:13" x14ac:dyDescent="0.2">
      <c r="A547" s="21" t="s">
        <v>136</v>
      </c>
      <c r="B547" s="30" t="s">
        <v>545</v>
      </c>
      <c r="C547" s="30" t="s">
        <v>43</v>
      </c>
      <c r="D547" s="28">
        <v>0</v>
      </c>
      <c r="E547" s="28">
        <v>0</v>
      </c>
      <c r="F547" s="28">
        <v>200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9">
        <v>0</v>
      </c>
    </row>
    <row r="548" spans="1:13" s="53" customFormat="1" ht="11.25" x14ac:dyDescent="0.2">
      <c r="A548" s="21" t="s">
        <v>366</v>
      </c>
      <c r="B548" s="30" t="s">
        <v>546</v>
      </c>
      <c r="C548" s="30" t="s">
        <v>133</v>
      </c>
      <c r="D548" s="28">
        <v>0</v>
      </c>
      <c r="E548" s="28">
        <v>0</v>
      </c>
      <c r="F548" s="28">
        <v>0</v>
      </c>
      <c r="G548" s="28">
        <v>0</v>
      </c>
      <c r="H548" s="28">
        <v>0</v>
      </c>
      <c r="I548" s="28">
        <v>150</v>
      </c>
      <c r="J548" s="28">
        <v>0</v>
      </c>
      <c r="K548" s="28">
        <v>0</v>
      </c>
      <c r="L548" s="29">
        <v>0</v>
      </c>
    </row>
    <row r="549" spans="1:13" s="53" customFormat="1" ht="11.25" x14ac:dyDescent="0.2">
      <c r="A549" s="21" t="s">
        <v>368</v>
      </c>
      <c r="B549" s="22" t="s">
        <v>525</v>
      </c>
      <c r="C549" s="22" t="s">
        <v>53</v>
      </c>
      <c r="D549" s="28">
        <v>0</v>
      </c>
      <c r="E549" s="28">
        <v>0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150</v>
      </c>
      <c r="L549" s="29">
        <v>0</v>
      </c>
    </row>
    <row r="550" spans="1:13" x14ac:dyDescent="0.2">
      <c r="A550" s="21" t="s">
        <v>369</v>
      </c>
      <c r="B550" s="22" t="s">
        <v>547</v>
      </c>
      <c r="C550" s="22" t="s">
        <v>55</v>
      </c>
      <c r="D550" s="28">
        <v>0</v>
      </c>
      <c r="E550" s="28">
        <v>150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9">
        <v>0</v>
      </c>
    </row>
    <row r="551" spans="1:13" x14ac:dyDescent="0.2">
      <c r="A551" s="61"/>
    </row>
    <row r="552" spans="1:13" ht="12.75" customHeight="1" x14ac:dyDescent="0.2">
      <c r="A552" s="236" t="s">
        <v>548</v>
      </c>
      <c r="B552" s="236"/>
      <c r="C552" s="236"/>
      <c r="D552" s="236"/>
      <c r="E552" s="236"/>
      <c r="F552" s="236"/>
      <c r="G552" s="236"/>
      <c r="H552" s="236"/>
      <c r="I552" s="236"/>
      <c r="J552" s="236"/>
      <c r="K552" s="236"/>
      <c r="L552" s="236"/>
    </row>
    <row r="553" spans="1:13" ht="22.5" x14ac:dyDescent="0.2">
      <c r="A553" s="26" t="s">
        <v>2</v>
      </c>
      <c r="B553" s="27" t="s">
        <v>3</v>
      </c>
      <c r="C553" s="27" t="s">
        <v>4</v>
      </c>
      <c r="D553" s="27" t="s">
        <v>5</v>
      </c>
      <c r="E553" s="27" t="s">
        <v>6</v>
      </c>
      <c r="F553" s="27" t="s">
        <v>7</v>
      </c>
      <c r="G553" s="27" t="s">
        <v>8</v>
      </c>
      <c r="H553" s="27" t="s">
        <v>9</v>
      </c>
      <c r="I553" s="27" t="s">
        <v>10</v>
      </c>
      <c r="J553" s="27" t="s">
        <v>11</v>
      </c>
      <c r="K553" s="27" t="s">
        <v>12</v>
      </c>
      <c r="L553" s="20" t="s">
        <v>13</v>
      </c>
    </row>
    <row r="554" spans="1:13" x14ac:dyDescent="0.2">
      <c r="A554" s="21" t="s">
        <v>14</v>
      </c>
      <c r="B554" s="22" t="s">
        <v>549</v>
      </c>
      <c r="C554" s="22" t="s">
        <v>53</v>
      </c>
      <c r="D554" s="28">
        <v>1200</v>
      </c>
      <c r="E554" s="28">
        <v>0</v>
      </c>
      <c r="F554" s="28">
        <v>0</v>
      </c>
      <c r="G554" s="28">
        <v>0</v>
      </c>
      <c r="H554" s="28">
        <v>0</v>
      </c>
      <c r="I554" s="28">
        <v>800</v>
      </c>
      <c r="J554" s="28">
        <v>0</v>
      </c>
      <c r="K554" s="28">
        <v>1800</v>
      </c>
      <c r="L554" s="29">
        <v>3000</v>
      </c>
    </row>
    <row r="555" spans="1:13" x14ac:dyDescent="0.2">
      <c r="A555" s="21" t="s">
        <v>17</v>
      </c>
      <c r="B555" s="30" t="s">
        <v>550</v>
      </c>
      <c r="C555" s="30" t="s">
        <v>71</v>
      </c>
      <c r="D555" s="28">
        <v>0</v>
      </c>
      <c r="E555" s="28">
        <v>0</v>
      </c>
      <c r="F555" s="28">
        <v>1100</v>
      </c>
      <c r="G555" s="28">
        <v>0</v>
      </c>
      <c r="H555" s="28">
        <v>1800</v>
      </c>
      <c r="I555" s="28">
        <v>0</v>
      </c>
      <c r="J555" s="28">
        <v>0</v>
      </c>
      <c r="K555" s="28">
        <v>0</v>
      </c>
      <c r="L555" s="29">
        <v>1800</v>
      </c>
    </row>
    <row r="556" spans="1:13" x14ac:dyDescent="0.2">
      <c r="A556" s="21" t="s">
        <v>20</v>
      </c>
      <c r="B556" s="30" t="s">
        <v>551</v>
      </c>
      <c r="C556" s="30" t="s">
        <v>81</v>
      </c>
      <c r="D556" s="28">
        <v>0</v>
      </c>
      <c r="E556" s="28">
        <v>0</v>
      </c>
      <c r="F556" s="28">
        <v>200</v>
      </c>
      <c r="G556" s="28">
        <v>350</v>
      </c>
      <c r="H556" s="28">
        <v>0</v>
      </c>
      <c r="I556" s="28">
        <v>350</v>
      </c>
      <c r="J556" s="28">
        <v>200</v>
      </c>
      <c r="K556" s="28">
        <v>800</v>
      </c>
      <c r="L556" s="29">
        <v>1700</v>
      </c>
      <c r="M556" t="s">
        <v>68</v>
      </c>
    </row>
    <row r="557" spans="1:13" x14ac:dyDescent="0.2">
      <c r="A557" s="21" t="s">
        <v>21</v>
      </c>
      <c r="B557" s="22" t="s">
        <v>552</v>
      </c>
      <c r="C557" s="22" t="s">
        <v>553</v>
      </c>
      <c r="D557" s="28">
        <v>0</v>
      </c>
      <c r="E557" s="28">
        <v>800</v>
      </c>
      <c r="F557" s="28">
        <v>500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9">
        <v>800</v>
      </c>
    </row>
    <row r="558" spans="1:13" s="53" customFormat="1" ht="11.25" x14ac:dyDescent="0.2">
      <c r="A558" s="21" t="s">
        <v>32</v>
      </c>
      <c r="B558" s="30" t="s">
        <v>527</v>
      </c>
      <c r="C558" s="30" t="s">
        <v>528</v>
      </c>
      <c r="D558" s="28">
        <v>0</v>
      </c>
      <c r="E558" s="28">
        <v>0</v>
      </c>
      <c r="F558" s="28">
        <v>0</v>
      </c>
      <c r="G558" s="28">
        <v>1600</v>
      </c>
      <c r="H558" s="28">
        <v>0</v>
      </c>
      <c r="I558" s="28">
        <v>0</v>
      </c>
      <c r="J558" s="28">
        <v>0</v>
      </c>
      <c r="K558" s="28">
        <v>0</v>
      </c>
      <c r="L558" s="29">
        <v>0</v>
      </c>
    </row>
    <row r="559" spans="1:13" s="53" customFormat="1" ht="11.25" x14ac:dyDescent="0.2">
      <c r="A559" s="21" t="s">
        <v>57</v>
      </c>
      <c r="B559" s="30" t="s">
        <v>529</v>
      </c>
      <c r="C559" s="30" t="s">
        <v>255</v>
      </c>
      <c r="D559" s="28">
        <v>0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1100</v>
      </c>
      <c r="K559" s="28">
        <v>0</v>
      </c>
      <c r="L559" s="29">
        <v>0</v>
      </c>
    </row>
    <row r="560" spans="1:13" x14ac:dyDescent="0.2">
      <c r="A560" s="21" t="s">
        <v>60</v>
      </c>
      <c r="B560" s="30" t="s">
        <v>554</v>
      </c>
      <c r="C560" s="30" t="s">
        <v>262</v>
      </c>
      <c r="D560" s="28">
        <v>0</v>
      </c>
      <c r="E560" s="28">
        <v>0</v>
      </c>
      <c r="F560" s="28">
        <v>0</v>
      </c>
      <c r="G560" s="28">
        <v>800</v>
      </c>
      <c r="H560" s="28">
        <v>0</v>
      </c>
      <c r="I560" s="28">
        <v>0</v>
      </c>
      <c r="J560" s="28">
        <v>0</v>
      </c>
      <c r="K560" s="28">
        <v>0</v>
      </c>
      <c r="L560" s="29">
        <v>0</v>
      </c>
    </row>
    <row r="561" spans="1:12" x14ac:dyDescent="0.2">
      <c r="A561" s="21" t="s">
        <v>112</v>
      </c>
      <c r="B561" s="30" t="s">
        <v>555</v>
      </c>
      <c r="C561" s="30" t="s">
        <v>38</v>
      </c>
      <c r="D561" s="28">
        <v>0</v>
      </c>
      <c r="E561" s="28">
        <v>0</v>
      </c>
      <c r="F561" s="28">
        <v>0</v>
      </c>
      <c r="G561" s="28">
        <v>0</v>
      </c>
      <c r="H561" s="28">
        <v>800</v>
      </c>
      <c r="I561" s="28">
        <v>0</v>
      </c>
      <c r="J561" s="28">
        <v>0</v>
      </c>
      <c r="K561" s="28">
        <v>0</v>
      </c>
      <c r="L561" s="29">
        <v>0</v>
      </c>
    </row>
    <row r="562" spans="1:12" x14ac:dyDescent="0.2">
      <c r="A562" s="21" t="s">
        <v>114</v>
      </c>
      <c r="B562" s="22" t="s">
        <v>556</v>
      </c>
      <c r="C562" s="22" t="s">
        <v>272</v>
      </c>
      <c r="D562" s="28">
        <v>525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9">
        <v>0</v>
      </c>
    </row>
    <row r="563" spans="1:12" x14ac:dyDescent="0.2">
      <c r="A563" s="21" t="s">
        <v>116</v>
      </c>
      <c r="B563" s="30" t="s">
        <v>557</v>
      </c>
      <c r="C563" s="30" t="s">
        <v>528</v>
      </c>
      <c r="D563" s="28">
        <v>0</v>
      </c>
      <c r="E563" s="28">
        <v>0</v>
      </c>
      <c r="F563" s="28">
        <v>0</v>
      </c>
      <c r="G563" s="28">
        <v>0</v>
      </c>
      <c r="H563" s="28">
        <v>0</v>
      </c>
      <c r="I563" s="28">
        <v>0</v>
      </c>
      <c r="J563" s="28">
        <v>500</v>
      </c>
      <c r="K563" s="28">
        <v>0</v>
      </c>
      <c r="L563" s="29">
        <v>0</v>
      </c>
    </row>
    <row r="564" spans="1:12" x14ac:dyDescent="0.2">
      <c r="A564" s="21" t="s">
        <v>119</v>
      </c>
      <c r="B564" s="30" t="s">
        <v>558</v>
      </c>
      <c r="C564" s="30" t="s">
        <v>459</v>
      </c>
      <c r="D564" s="28">
        <v>0</v>
      </c>
      <c r="E564" s="28">
        <v>0</v>
      </c>
      <c r="F564" s="28">
        <v>0</v>
      </c>
      <c r="G564" s="28">
        <v>0</v>
      </c>
      <c r="H564" s="28">
        <v>350</v>
      </c>
      <c r="I564" s="28">
        <v>0</v>
      </c>
      <c r="J564" s="28">
        <v>0</v>
      </c>
      <c r="K564" s="28">
        <v>0</v>
      </c>
      <c r="L564" s="29">
        <v>0</v>
      </c>
    </row>
    <row r="565" spans="1:12" x14ac:dyDescent="0.2">
      <c r="A565" s="21" t="s">
        <v>121</v>
      </c>
      <c r="B565" s="30" t="s">
        <v>559</v>
      </c>
      <c r="C565" s="30" t="s">
        <v>201</v>
      </c>
      <c r="D565" s="28">
        <v>0</v>
      </c>
      <c r="E565" s="28">
        <v>0</v>
      </c>
      <c r="F565" s="28">
        <v>0</v>
      </c>
      <c r="G565" s="28">
        <v>0</v>
      </c>
      <c r="H565" s="28">
        <v>350</v>
      </c>
      <c r="I565" s="28">
        <v>0</v>
      </c>
      <c r="J565" s="28">
        <v>0</v>
      </c>
      <c r="K565" s="28">
        <v>0</v>
      </c>
      <c r="L565" s="29">
        <v>0</v>
      </c>
    </row>
    <row r="566" spans="1:12" x14ac:dyDescent="0.2">
      <c r="A566" s="21" t="s">
        <v>123</v>
      </c>
      <c r="B566" s="22" t="s">
        <v>560</v>
      </c>
      <c r="C566" s="22" t="s">
        <v>498</v>
      </c>
      <c r="D566" s="28">
        <v>0</v>
      </c>
      <c r="E566" s="28">
        <v>350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9">
        <v>0</v>
      </c>
    </row>
    <row r="567" spans="1:12" s="53" customFormat="1" ht="11.25" customHeight="1" x14ac:dyDescent="0.2">
      <c r="A567" s="21" t="s">
        <v>126</v>
      </c>
      <c r="B567" s="22" t="s">
        <v>561</v>
      </c>
      <c r="C567" s="22" t="s">
        <v>562</v>
      </c>
      <c r="D567" s="28">
        <v>225</v>
      </c>
      <c r="E567" s="28">
        <v>0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9">
        <v>0</v>
      </c>
    </row>
    <row r="568" spans="1:12" x14ac:dyDescent="0.2">
      <c r="A568" s="21" t="s">
        <v>129</v>
      </c>
      <c r="B568" s="22" t="s">
        <v>563</v>
      </c>
      <c r="C568" s="22" t="s">
        <v>106</v>
      </c>
      <c r="D568" s="28">
        <v>225</v>
      </c>
      <c r="E568" s="28">
        <v>0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9">
        <v>0</v>
      </c>
    </row>
    <row r="569" spans="1:12" x14ac:dyDescent="0.2">
      <c r="A569" s="21" t="s">
        <v>131</v>
      </c>
      <c r="B569" s="30" t="s">
        <v>564</v>
      </c>
      <c r="C569" s="30" t="s">
        <v>49</v>
      </c>
      <c r="D569" s="28">
        <v>0</v>
      </c>
      <c r="E569" s="28">
        <v>0</v>
      </c>
      <c r="F569" s="28">
        <v>200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9">
        <v>0</v>
      </c>
    </row>
    <row r="570" spans="1:12" x14ac:dyDescent="0.2">
      <c r="A570" s="21" t="s">
        <v>134</v>
      </c>
      <c r="B570" s="30" t="s">
        <v>565</v>
      </c>
      <c r="C570" s="30" t="s">
        <v>377</v>
      </c>
      <c r="D570" s="28">
        <v>0</v>
      </c>
      <c r="E570" s="28">
        <v>0</v>
      </c>
      <c r="F570" s="28">
        <v>0</v>
      </c>
      <c r="G570" s="28">
        <v>0</v>
      </c>
      <c r="H570" s="28">
        <v>0</v>
      </c>
      <c r="I570" s="28">
        <v>0</v>
      </c>
      <c r="J570" s="28">
        <v>200</v>
      </c>
      <c r="K570" s="28">
        <v>0</v>
      </c>
      <c r="L570" s="29">
        <v>0</v>
      </c>
    </row>
    <row r="571" spans="1:12" s="53" customFormat="1" ht="11.25" customHeight="1" x14ac:dyDescent="0.2">
      <c r="A571" s="21" t="s">
        <v>136</v>
      </c>
      <c r="B571" s="30" t="s">
        <v>566</v>
      </c>
      <c r="C571" s="30" t="s">
        <v>207</v>
      </c>
      <c r="D571" s="28">
        <v>0</v>
      </c>
      <c r="E571" s="28">
        <v>0</v>
      </c>
      <c r="F571" s="28">
        <v>0</v>
      </c>
      <c r="G571" s="28">
        <v>0</v>
      </c>
      <c r="H571" s="28">
        <v>0</v>
      </c>
      <c r="I571" s="28">
        <v>150</v>
      </c>
      <c r="J571" s="28">
        <v>0</v>
      </c>
      <c r="K571" s="28">
        <v>0</v>
      </c>
      <c r="L571" s="29">
        <v>0</v>
      </c>
    </row>
    <row r="572" spans="1:12" x14ac:dyDescent="0.2">
      <c r="A572" s="21" t="s">
        <v>366</v>
      </c>
      <c r="B572" s="30" t="s">
        <v>560</v>
      </c>
      <c r="C572" s="30" t="s">
        <v>133</v>
      </c>
      <c r="D572" s="28">
        <v>0</v>
      </c>
      <c r="E572" s="28">
        <v>0</v>
      </c>
      <c r="F572" s="28">
        <v>0</v>
      </c>
      <c r="G572" s="28">
        <v>0</v>
      </c>
      <c r="H572" s="28">
        <v>0</v>
      </c>
      <c r="I572" s="28">
        <v>150</v>
      </c>
      <c r="J572" s="28">
        <v>0</v>
      </c>
      <c r="K572" s="28">
        <v>0</v>
      </c>
      <c r="L572" s="29">
        <v>0</v>
      </c>
    </row>
    <row r="573" spans="1:12" x14ac:dyDescent="0.2">
      <c r="A573" s="21" t="s">
        <v>368</v>
      </c>
      <c r="B573" s="22" t="s">
        <v>567</v>
      </c>
      <c r="C573" s="22" t="s">
        <v>125</v>
      </c>
      <c r="D573" s="28">
        <v>0</v>
      </c>
      <c r="E573" s="28">
        <v>150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9">
        <v>0</v>
      </c>
    </row>
    <row r="574" spans="1:12" x14ac:dyDescent="0.2">
      <c r="A574" s="21" t="s">
        <v>369</v>
      </c>
      <c r="B574" s="22" t="s">
        <v>568</v>
      </c>
      <c r="C574" s="22" t="s">
        <v>55</v>
      </c>
      <c r="D574" s="28">
        <v>0</v>
      </c>
      <c r="E574" s="28">
        <v>150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9">
        <v>0</v>
      </c>
    </row>
    <row r="575" spans="1:12" x14ac:dyDescent="0.2">
      <c r="A575" s="21" t="s">
        <v>524</v>
      </c>
      <c r="B575" s="22" t="s">
        <v>569</v>
      </c>
      <c r="C575" s="22" t="s">
        <v>252</v>
      </c>
      <c r="D575" s="28">
        <v>0</v>
      </c>
      <c r="E575" s="28">
        <v>0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150</v>
      </c>
      <c r="L575" s="29">
        <v>0</v>
      </c>
    </row>
    <row r="576" spans="1:12" x14ac:dyDescent="0.2">
      <c r="A576" s="21" t="s">
        <v>570</v>
      </c>
      <c r="B576" s="22" t="s">
        <v>571</v>
      </c>
      <c r="C576" s="22" t="s">
        <v>412</v>
      </c>
      <c r="D576" s="28">
        <v>0</v>
      </c>
      <c r="E576" s="28">
        <v>0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150</v>
      </c>
      <c r="L576" s="29">
        <v>0</v>
      </c>
    </row>
    <row r="577" spans="1:13" x14ac:dyDescent="0.2">
      <c r="A577" s="61"/>
    </row>
    <row r="578" spans="1:13" ht="12.75" customHeight="1" x14ac:dyDescent="0.2">
      <c r="A578" s="236" t="s">
        <v>572</v>
      </c>
      <c r="B578" s="236"/>
      <c r="C578" s="236"/>
      <c r="D578" s="236"/>
      <c r="E578" s="236"/>
      <c r="F578" s="236"/>
      <c r="G578" s="236"/>
      <c r="H578" s="236"/>
      <c r="I578" s="236"/>
      <c r="J578" s="236"/>
      <c r="K578" s="236"/>
      <c r="L578" s="236"/>
    </row>
    <row r="579" spans="1:13" ht="22.5" x14ac:dyDescent="0.2">
      <c r="A579" s="26" t="s">
        <v>2</v>
      </c>
      <c r="B579" s="27" t="s">
        <v>3</v>
      </c>
      <c r="C579" s="27" t="s">
        <v>4</v>
      </c>
      <c r="D579" s="27" t="s">
        <v>5</v>
      </c>
      <c r="E579" s="27" t="s">
        <v>6</v>
      </c>
      <c r="F579" s="27" t="s">
        <v>7</v>
      </c>
      <c r="G579" s="27" t="s">
        <v>8</v>
      </c>
      <c r="H579" s="27" t="s">
        <v>9</v>
      </c>
      <c r="I579" s="27" t="s">
        <v>10</v>
      </c>
      <c r="J579" s="27" t="s">
        <v>11</v>
      </c>
      <c r="K579" s="27" t="s">
        <v>12</v>
      </c>
      <c r="L579" s="20" t="s">
        <v>13</v>
      </c>
    </row>
    <row r="580" spans="1:13" x14ac:dyDescent="0.2">
      <c r="A580" s="21" t="s">
        <v>14</v>
      </c>
      <c r="B580" s="22" t="s">
        <v>573</v>
      </c>
      <c r="C580" s="22" t="s">
        <v>125</v>
      </c>
      <c r="D580" s="28">
        <v>0</v>
      </c>
      <c r="E580" s="28">
        <v>800</v>
      </c>
      <c r="F580" s="28">
        <v>500</v>
      </c>
      <c r="G580" s="28">
        <v>0</v>
      </c>
      <c r="H580" s="28">
        <v>1800</v>
      </c>
      <c r="I580" s="28">
        <v>800</v>
      </c>
      <c r="J580" s="28">
        <v>0</v>
      </c>
      <c r="K580" s="28">
        <v>150</v>
      </c>
      <c r="L580" s="29">
        <f>I580+H580+F580+E580</f>
        <v>3900</v>
      </c>
      <c r="M580" t="s">
        <v>68</v>
      </c>
    </row>
    <row r="581" spans="1:13" x14ac:dyDescent="0.2">
      <c r="A581" s="21" t="s">
        <v>17</v>
      </c>
      <c r="B581" s="22" t="s">
        <v>574</v>
      </c>
      <c r="C581" s="22" t="s">
        <v>55</v>
      </c>
      <c r="D581" s="28">
        <v>225</v>
      </c>
      <c r="E581" s="28">
        <v>150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9">
        <v>225</v>
      </c>
    </row>
    <row r="582" spans="1:13" x14ac:dyDescent="0.2">
      <c r="A582" s="21" t="s">
        <v>20</v>
      </c>
      <c r="B582" s="22" t="s">
        <v>575</v>
      </c>
      <c r="C582" s="22" t="s">
        <v>31</v>
      </c>
      <c r="D582" s="28">
        <v>0</v>
      </c>
      <c r="E582" s="28">
        <v>150</v>
      </c>
      <c r="F582" s="28">
        <v>200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9">
        <v>200</v>
      </c>
    </row>
    <row r="583" spans="1:13" x14ac:dyDescent="0.2">
      <c r="A583" s="21" t="s">
        <v>21</v>
      </c>
      <c r="B583" s="30" t="s">
        <v>576</v>
      </c>
      <c r="C583" s="30" t="s">
        <v>577</v>
      </c>
      <c r="D583" s="28">
        <v>0</v>
      </c>
      <c r="E583" s="28">
        <v>0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1800</v>
      </c>
      <c r="L583" s="29">
        <v>0</v>
      </c>
    </row>
    <row r="584" spans="1:13" x14ac:dyDescent="0.2">
      <c r="A584" s="21" t="s">
        <v>32</v>
      </c>
      <c r="B584" s="30" t="s">
        <v>578</v>
      </c>
      <c r="C584" s="30" t="s">
        <v>71</v>
      </c>
      <c r="D584" s="28">
        <v>0</v>
      </c>
      <c r="E584" s="28">
        <v>0</v>
      </c>
      <c r="F584" s="28">
        <v>0</v>
      </c>
      <c r="G584" s="28">
        <v>1600</v>
      </c>
      <c r="H584" s="28">
        <v>0</v>
      </c>
      <c r="I584" s="28">
        <v>0</v>
      </c>
      <c r="J584" s="28">
        <v>0</v>
      </c>
      <c r="K584" s="28">
        <v>0</v>
      </c>
      <c r="L584" s="29">
        <v>0</v>
      </c>
    </row>
    <row r="585" spans="1:13" x14ac:dyDescent="0.2">
      <c r="A585" s="21" t="s">
        <v>57</v>
      </c>
      <c r="B585" s="22" t="s">
        <v>579</v>
      </c>
      <c r="C585" s="22" t="s">
        <v>24</v>
      </c>
      <c r="D585" s="28">
        <v>1200</v>
      </c>
      <c r="E585" s="28">
        <v>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9">
        <v>0</v>
      </c>
    </row>
    <row r="586" spans="1:13" x14ac:dyDescent="0.2">
      <c r="A586" s="21" t="s">
        <v>60</v>
      </c>
      <c r="B586" s="30" t="s">
        <v>580</v>
      </c>
      <c r="C586" s="30" t="s">
        <v>335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1100</v>
      </c>
      <c r="K586" s="28">
        <v>0</v>
      </c>
      <c r="L586" s="29">
        <v>0</v>
      </c>
    </row>
    <row r="587" spans="1:13" x14ac:dyDescent="0.2">
      <c r="A587" s="21" t="s">
        <v>112</v>
      </c>
      <c r="B587" s="30" t="s">
        <v>558</v>
      </c>
      <c r="C587" s="30" t="s">
        <v>459</v>
      </c>
      <c r="D587" s="28">
        <v>0</v>
      </c>
      <c r="E587" s="28">
        <v>0</v>
      </c>
      <c r="F587" s="28">
        <v>1100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9">
        <v>0</v>
      </c>
    </row>
    <row r="588" spans="1:13" x14ac:dyDescent="0.2">
      <c r="A588" s="21" t="s">
        <v>114</v>
      </c>
      <c r="B588" s="30" t="s">
        <v>581</v>
      </c>
      <c r="C588" s="30" t="s">
        <v>122</v>
      </c>
      <c r="D588" s="28">
        <v>0</v>
      </c>
      <c r="E588" s="28">
        <v>0</v>
      </c>
      <c r="F588" s="28">
        <v>0</v>
      </c>
      <c r="G588" s="28">
        <v>0</v>
      </c>
      <c r="H588" s="28">
        <v>800</v>
      </c>
      <c r="I588" s="28">
        <v>0</v>
      </c>
      <c r="J588" s="28">
        <v>0</v>
      </c>
      <c r="K588" s="28">
        <v>0</v>
      </c>
      <c r="L588" s="29">
        <v>0</v>
      </c>
    </row>
    <row r="589" spans="1:13" x14ac:dyDescent="0.2">
      <c r="A589" s="21" t="s">
        <v>116</v>
      </c>
      <c r="B589" s="22" t="s">
        <v>582</v>
      </c>
      <c r="C589" s="22" t="s">
        <v>95</v>
      </c>
      <c r="D589" s="28">
        <v>0</v>
      </c>
      <c r="E589" s="28">
        <v>0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800</v>
      </c>
      <c r="L589" s="29">
        <v>0</v>
      </c>
    </row>
    <row r="590" spans="1:13" x14ac:dyDescent="0.2">
      <c r="A590" s="21" t="s">
        <v>119</v>
      </c>
      <c r="B590" s="22" t="s">
        <v>583</v>
      </c>
      <c r="C590" s="22" t="s">
        <v>122</v>
      </c>
      <c r="D590" s="28">
        <v>525</v>
      </c>
      <c r="E590" s="28">
        <v>0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9">
        <v>0</v>
      </c>
    </row>
    <row r="591" spans="1:13" s="53" customFormat="1" ht="11.25" customHeight="1" x14ac:dyDescent="0.2">
      <c r="A591" s="21" t="s">
        <v>121</v>
      </c>
      <c r="B591" s="30" t="s">
        <v>584</v>
      </c>
      <c r="C591" s="30" t="s">
        <v>585</v>
      </c>
      <c r="D591" s="28">
        <v>0</v>
      </c>
      <c r="E591" s="28">
        <v>0</v>
      </c>
      <c r="F591" s="28">
        <v>0</v>
      </c>
      <c r="G591" s="28">
        <v>0</v>
      </c>
      <c r="H591" s="28">
        <v>0</v>
      </c>
      <c r="I591" s="28">
        <v>350</v>
      </c>
      <c r="J591" s="28">
        <v>0</v>
      </c>
      <c r="K591" s="28">
        <v>0</v>
      </c>
      <c r="L591" s="29">
        <v>0</v>
      </c>
    </row>
    <row r="592" spans="1:13" s="53" customFormat="1" ht="11.25" customHeight="1" x14ac:dyDescent="0.2">
      <c r="A592" s="21" t="s">
        <v>123</v>
      </c>
      <c r="B592" s="22" t="s">
        <v>586</v>
      </c>
      <c r="C592" s="22" t="s">
        <v>333</v>
      </c>
      <c r="D592" s="28">
        <v>0</v>
      </c>
      <c r="E592" s="28">
        <v>350</v>
      </c>
      <c r="F592" s="28">
        <v>0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9">
        <v>0</v>
      </c>
    </row>
    <row r="593" spans="1:12" x14ac:dyDescent="0.2">
      <c r="A593" s="21" t="s">
        <v>126</v>
      </c>
      <c r="B593" s="30" t="s">
        <v>587</v>
      </c>
      <c r="C593" s="30" t="s">
        <v>242</v>
      </c>
      <c r="D593" s="28">
        <v>0</v>
      </c>
      <c r="E593" s="28">
        <v>0</v>
      </c>
      <c r="F593" s="28">
        <v>0</v>
      </c>
      <c r="G593" s="28">
        <v>0</v>
      </c>
      <c r="H593" s="28">
        <v>350</v>
      </c>
      <c r="I593" s="28">
        <v>0</v>
      </c>
      <c r="J593" s="28">
        <v>0</v>
      </c>
      <c r="K593" s="28">
        <v>0</v>
      </c>
      <c r="L593" s="29">
        <v>0</v>
      </c>
    </row>
    <row r="594" spans="1:12" x14ac:dyDescent="0.2">
      <c r="A594" s="21" t="s">
        <v>129</v>
      </c>
      <c r="B594" s="30" t="s">
        <v>588</v>
      </c>
      <c r="C594" s="30" t="s">
        <v>53</v>
      </c>
      <c r="D594" s="28">
        <v>0</v>
      </c>
      <c r="E594" s="28">
        <v>0</v>
      </c>
      <c r="F594" s="28">
        <v>0</v>
      </c>
      <c r="G594" s="28">
        <v>0</v>
      </c>
      <c r="H594" s="28">
        <v>350</v>
      </c>
      <c r="I594" s="28">
        <v>0</v>
      </c>
      <c r="J594" s="28">
        <v>0</v>
      </c>
      <c r="K594" s="28">
        <v>0</v>
      </c>
      <c r="L594" s="29">
        <v>0</v>
      </c>
    </row>
    <row r="595" spans="1:12" x14ac:dyDescent="0.2">
      <c r="A595" s="21" t="s">
        <v>131</v>
      </c>
      <c r="B595" s="30" t="s">
        <v>589</v>
      </c>
      <c r="C595" s="30" t="s">
        <v>73</v>
      </c>
      <c r="D595" s="28">
        <v>0</v>
      </c>
      <c r="E595" s="28">
        <v>0</v>
      </c>
      <c r="F595" s="28">
        <v>200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9">
        <v>0</v>
      </c>
    </row>
    <row r="596" spans="1:12" x14ac:dyDescent="0.2">
      <c r="A596" s="21" t="s">
        <v>134</v>
      </c>
      <c r="B596" s="30" t="s">
        <v>590</v>
      </c>
      <c r="C596" s="30" t="s">
        <v>55</v>
      </c>
      <c r="D596" s="28">
        <v>0</v>
      </c>
      <c r="E596" s="28">
        <v>0</v>
      </c>
      <c r="F596" s="28">
        <v>0</v>
      </c>
      <c r="G596" s="28">
        <v>0</v>
      </c>
      <c r="H596" s="28">
        <v>0</v>
      </c>
      <c r="I596" s="28">
        <v>150</v>
      </c>
      <c r="J596" s="28">
        <v>0</v>
      </c>
      <c r="K596" s="28">
        <v>0</v>
      </c>
      <c r="L596" s="29">
        <v>0</v>
      </c>
    </row>
    <row r="597" spans="1:12" s="53" customFormat="1" ht="11.25" customHeight="1" x14ac:dyDescent="0.2">
      <c r="A597" s="21" t="s">
        <v>136</v>
      </c>
      <c r="B597" s="30" t="s">
        <v>591</v>
      </c>
      <c r="C597" s="30" t="s">
        <v>592</v>
      </c>
      <c r="D597" s="28">
        <v>0</v>
      </c>
      <c r="E597" s="28">
        <v>0</v>
      </c>
      <c r="F597" s="28">
        <v>0</v>
      </c>
      <c r="G597" s="28">
        <v>0</v>
      </c>
      <c r="H597" s="28">
        <v>0</v>
      </c>
      <c r="I597" s="28">
        <v>150</v>
      </c>
      <c r="J597" s="28">
        <v>0</v>
      </c>
      <c r="K597" s="28">
        <v>0</v>
      </c>
      <c r="L597" s="29">
        <v>0</v>
      </c>
    </row>
    <row r="598" spans="1:12" s="53" customFormat="1" ht="11.25" customHeight="1" x14ac:dyDescent="0.2">
      <c r="A598" s="21" t="s">
        <v>366</v>
      </c>
      <c r="B598" s="30" t="s">
        <v>593</v>
      </c>
      <c r="C598" s="30" t="s">
        <v>31</v>
      </c>
      <c r="D598" s="28">
        <v>0</v>
      </c>
      <c r="E598" s="28">
        <v>0</v>
      </c>
      <c r="F598" s="28">
        <v>0</v>
      </c>
      <c r="G598" s="28">
        <v>0</v>
      </c>
      <c r="H598" s="28">
        <v>0</v>
      </c>
      <c r="I598" s="28">
        <v>0</v>
      </c>
      <c r="J598" s="28">
        <v>0</v>
      </c>
      <c r="K598" s="28">
        <v>150</v>
      </c>
      <c r="L598" s="29">
        <v>0</v>
      </c>
    </row>
    <row r="599" spans="1:12" s="53" customFormat="1" ht="11.25" customHeight="1" x14ac:dyDescent="0.2">
      <c r="A599" s="61"/>
      <c r="B599"/>
      <c r="C599"/>
      <c r="D599"/>
      <c r="E599"/>
      <c r="F599"/>
      <c r="G599"/>
      <c r="H599"/>
      <c r="I599"/>
      <c r="J599"/>
      <c r="K599"/>
      <c r="L599"/>
    </row>
    <row r="600" spans="1:12" ht="12.75" customHeight="1" x14ac:dyDescent="0.2">
      <c r="A600" s="236" t="s">
        <v>594</v>
      </c>
      <c r="B600" s="236"/>
      <c r="C600" s="236"/>
      <c r="D600" s="236"/>
      <c r="E600" s="236"/>
      <c r="F600" s="236"/>
      <c r="G600" s="236"/>
      <c r="H600" s="236"/>
      <c r="I600" s="236"/>
      <c r="J600" s="236"/>
      <c r="K600" s="236"/>
      <c r="L600" s="236"/>
    </row>
    <row r="601" spans="1:12" ht="22.5" x14ac:dyDescent="0.2">
      <c r="A601" s="26" t="s">
        <v>2</v>
      </c>
      <c r="B601" s="27" t="s">
        <v>3</v>
      </c>
      <c r="C601" s="27" t="s">
        <v>4</v>
      </c>
      <c r="D601" s="27" t="s">
        <v>5</v>
      </c>
      <c r="E601" s="27" t="s">
        <v>6</v>
      </c>
      <c r="F601" s="27" t="s">
        <v>7</v>
      </c>
      <c r="G601" s="27" t="s">
        <v>8</v>
      </c>
      <c r="H601" s="27" t="s">
        <v>9</v>
      </c>
      <c r="I601" s="27" t="s">
        <v>10</v>
      </c>
      <c r="J601" s="27" t="s">
        <v>11</v>
      </c>
      <c r="K601" s="27" t="s">
        <v>12</v>
      </c>
      <c r="L601" s="20" t="s">
        <v>13</v>
      </c>
    </row>
    <row r="602" spans="1:12" x14ac:dyDescent="0.2">
      <c r="A602" s="21" t="s">
        <v>14</v>
      </c>
      <c r="B602" s="30" t="s">
        <v>583</v>
      </c>
      <c r="C602" s="30" t="s">
        <v>122</v>
      </c>
      <c r="D602" s="28">
        <v>0</v>
      </c>
      <c r="E602" s="28">
        <v>0</v>
      </c>
      <c r="F602" s="28">
        <v>1100</v>
      </c>
      <c r="G602" s="28">
        <v>0</v>
      </c>
      <c r="H602" s="28">
        <v>800</v>
      </c>
      <c r="I602" s="28">
        <v>0</v>
      </c>
      <c r="J602" s="28">
        <v>0</v>
      </c>
      <c r="K602" s="28">
        <v>800</v>
      </c>
      <c r="L602" s="29">
        <v>1900</v>
      </c>
    </row>
    <row r="603" spans="1:12" x14ac:dyDescent="0.2">
      <c r="A603" s="21" t="s">
        <v>17</v>
      </c>
      <c r="B603" s="30" t="s">
        <v>595</v>
      </c>
      <c r="C603" s="30" t="s">
        <v>106</v>
      </c>
      <c r="D603" s="28">
        <v>0</v>
      </c>
      <c r="E603" s="28">
        <v>0</v>
      </c>
      <c r="F603" s="28">
        <v>0</v>
      </c>
      <c r="G603" s="28">
        <v>0</v>
      </c>
      <c r="H603" s="28">
        <v>350</v>
      </c>
      <c r="I603" s="28">
        <v>0</v>
      </c>
      <c r="J603" s="28">
        <v>0</v>
      </c>
      <c r="K603" s="28">
        <v>1800</v>
      </c>
      <c r="L603" s="29">
        <v>1800</v>
      </c>
    </row>
    <row r="604" spans="1:12" x14ac:dyDescent="0.2">
      <c r="A604" s="21" t="s">
        <v>20</v>
      </c>
      <c r="B604" s="22" t="s">
        <v>596</v>
      </c>
      <c r="C604" s="22" t="s">
        <v>255</v>
      </c>
      <c r="D604" s="28">
        <v>525</v>
      </c>
      <c r="E604" s="28">
        <v>800</v>
      </c>
      <c r="F604" s="28">
        <v>0</v>
      </c>
      <c r="G604" s="28">
        <v>0</v>
      </c>
      <c r="H604" s="28">
        <v>0</v>
      </c>
      <c r="I604" s="28">
        <v>0</v>
      </c>
      <c r="J604" s="28">
        <v>0</v>
      </c>
      <c r="K604" s="28">
        <v>0</v>
      </c>
      <c r="L604" s="29">
        <v>800</v>
      </c>
    </row>
    <row r="605" spans="1:12" x14ac:dyDescent="0.2">
      <c r="A605" s="21" t="s">
        <v>21</v>
      </c>
      <c r="B605" s="30" t="s">
        <v>597</v>
      </c>
      <c r="C605" s="30" t="s">
        <v>598</v>
      </c>
      <c r="D605" s="28">
        <v>0</v>
      </c>
      <c r="E605" s="28">
        <v>0</v>
      </c>
      <c r="F605" s="28">
        <v>0</v>
      </c>
      <c r="G605" s="28">
        <v>0</v>
      </c>
      <c r="H605" s="28">
        <v>1800</v>
      </c>
      <c r="I605" s="28">
        <v>0</v>
      </c>
      <c r="J605" s="28">
        <v>0</v>
      </c>
      <c r="K605" s="28">
        <v>0</v>
      </c>
      <c r="L605" s="29">
        <v>0</v>
      </c>
    </row>
    <row r="606" spans="1:12" x14ac:dyDescent="0.2">
      <c r="A606" s="21" t="s">
        <v>32</v>
      </c>
      <c r="B606" s="22" t="s">
        <v>595</v>
      </c>
      <c r="C606" s="22"/>
      <c r="D606" s="28">
        <v>0</v>
      </c>
      <c r="E606" s="28">
        <v>0</v>
      </c>
      <c r="F606" s="28">
        <v>0</v>
      </c>
      <c r="G606" s="28">
        <v>0</v>
      </c>
      <c r="H606" s="28">
        <v>0</v>
      </c>
      <c r="I606" s="28">
        <v>0</v>
      </c>
      <c r="J606" s="28">
        <v>0</v>
      </c>
      <c r="K606" s="28">
        <v>1800</v>
      </c>
      <c r="L606" s="29">
        <v>0</v>
      </c>
    </row>
    <row r="607" spans="1:12" x14ac:dyDescent="0.2">
      <c r="A607" s="21" t="s">
        <v>57</v>
      </c>
      <c r="B607" s="22" t="s">
        <v>599</v>
      </c>
      <c r="C607" s="22" t="s">
        <v>24</v>
      </c>
      <c r="D607" s="28">
        <v>1200</v>
      </c>
      <c r="E607" s="28">
        <v>0</v>
      </c>
      <c r="F607" s="28">
        <v>0</v>
      </c>
      <c r="G607" s="28">
        <v>0</v>
      </c>
      <c r="H607" s="28">
        <v>0</v>
      </c>
      <c r="I607" s="28">
        <v>0</v>
      </c>
      <c r="J607" s="28">
        <v>0</v>
      </c>
      <c r="K607" s="28">
        <v>0</v>
      </c>
      <c r="L607" s="29">
        <v>0</v>
      </c>
    </row>
    <row r="608" spans="1:12" x14ac:dyDescent="0.2">
      <c r="A608" s="21" t="s">
        <v>60</v>
      </c>
      <c r="B608" s="30" t="s">
        <v>583</v>
      </c>
      <c r="C608" s="30" t="s">
        <v>71</v>
      </c>
      <c r="D608" s="28">
        <v>0</v>
      </c>
      <c r="E608" s="28">
        <v>0</v>
      </c>
      <c r="F608" s="28">
        <v>0</v>
      </c>
      <c r="G608" s="28">
        <v>0</v>
      </c>
      <c r="H608" s="28">
        <v>0</v>
      </c>
      <c r="I608" s="28">
        <v>800</v>
      </c>
      <c r="J608" s="28">
        <v>0</v>
      </c>
      <c r="K608" s="28">
        <v>0</v>
      </c>
      <c r="L608" s="29">
        <v>0</v>
      </c>
    </row>
    <row r="609" spans="1:12" x14ac:dyDescent="0.2">
      <c r="A609" s="21" t="s">
        <v>112</v>
      </c>
      <c r="B609" s="30" t="s">
        <v>600</v>
      </c>
      <c r="C609" s="30" t="s">
        <v>31</v>
      </c>
      <c r="D609" s="28">
        <v>0</v>
      </c>
      <c r="E609" s="28">
        <v>0</v>
      </c>
      <c r="F609" s="28">
        <v>500</v>
      </c>
      <c r="G609" s="28">
        <v>0</v>
      </c>
      <c r="H609" s="28">
        <v>0</v>
      </c>
      <c r="I609" s="28">
        <v>0</v>
      </c>
      <c r="J609" s="28">
        <v>0</v>
      </c>
      <c r="K609" s="28">
        <v>0</v>
      </c>
      <c r="L609" s="29">
        <v>0</v>
      </c>
    </row>
    <row r="610" spans="1:12" x14ac:dyDescent="0.2">
      <c r="A610" s="21" t="s">
        <v>114</v>
      </c>
      <c r="B610" s="30" t="s">
        <v>601</v>
      </c>
      <c r="C610" s="30" t="s">
        <v>377</v>
      </c>
      <c r="D610" s="28">
        <v>0</v>
      </c>
      <c r="E610" s="28">
        <v>0</v>
      </c>
      <c r="F610" s="28">
        <v>0</v>
      </c>
      <c r="G610" s="28">
        <v>0</v>
      </c>
      <c r="H610" s="28">
        <v>350</v>
      </c>
      <c r="I610" s="28">
        <v>0</v>
      </c>
      <c r="J610" s="28">
        <v>0</v>
      </c>
      <c r="K610" s="28">
        <v>0</v>
      </c>
      <c r="L610" s="29">
        <v>0</v>
      </c>
    </row>
    <row r="611" spans="1:12" s="53" customFormat="1" ht="11.25" x14ac:dyDescent="0.2">
      <c r="A611" s="21" t="s">
        <v>116</v>
      </c>
      <c r="B611" s="22" t="s">
        <v>602</v>
      </c>
      <c r="C611" s="22" t="s">
        <v>272</v>
      </c>
      <c r="D611" s="28">
        <v>0</v>
      </c>
      <c r="E611" s="28">
        <v>350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9">
        <v>0</v>
      </c>
    </row>
    <row r="612" spans="1:12" x14ac:dyDescent="0.2">
      <c r="A612" s="21" t="s">
        <v>119</v>
      </c>
      <c r="B612" s="30" t="s">
        <v>603</v>
      </c>
      <c r="C612" s="30" t="s">
        <v>43</v>
      </c>
      <c r="D612" s="28">
        <v>0</v>
      </c>
      <c r="E612" s="28">
        <v>0</v>
      </c>
      <c r="F612" s="28">
        <v>0</v>
      </c>
      <c r="G612" s="28">
        <v>0</v>
      </c>
      <c r="H612" s="28">
        <v>0</v>
      </c>
      <c r="I612" s="28">
        <v>350</v>
      </c>
      <c r="J612" s="28">
        <v>0</v>
      </c>
      <c r="K612" s="28">
        <v>0</v>
      </c>
      <c r="L612" s="29">
        <v>0</v>
      </c>
    </row>
    <row r="613" spans="1:12" x14ac:dyDescent="0.2">
      <c r="A613" s="21" t="s">
        <v>121</v>
      </c>
      <c r="B613" s="22" t="s">
        <v>604</v>
      </c>
      <c r="C613" s="22" t="s">
        <v>24</v>
      </c>
      <c r="D613" s="28">
        <v>225</v>
      </c>
      <c r="E613" s="28">
        <v>0</v>
      </c>
      <c r="F613" s="28">
        <v>0</v>
      </c>
      <c r="G613" s="28">
        <v>0</v>
      </c>
      <c r="H613" s="28">
        <v>0</v>
      </c>
      <c r="I613" s="28">
        <v>0</v>
      </c>
      <c r="J613" s="28">
        <v>0</v>
      </c>
      <c r="K613" s="28">
        <v>0</v>
      </c>
      <c r="L613" s="29">
        <v>0</v>
      </c>
    </row>
    <row r="614" spans="1:12" x14ac:dyDescent="0.2">
      <c r="A614" s="21" t="s">
        <v>123</v>
      </c>
      <c r="B614" s="30" t="s">
        <v>605</v>
      </c>
      <c r="C614" s="30" t="s">
        <v>71</v>
      </c>
      <c r="D614" s="28">
        <v>0</v>
      </c>
      <c r="E614" s="28">
        <v>0</v>
      </c>
      <c r="F614" s="28">
        <v>200</v>
      </c>
      <c r="G614" s="28">
        <v>0</v>
      </c>
      <c r="H614" s="28">
        <v>0</v>
      </c>
      <c r="I614" s="28">
        <v>0</v>
      </c>
      <c r="J614" s="28">
        <v>0</v>
      </c>
      <c r="K614" s="28">
        <v>0</v>
      </c>
      <c r="L614" s="29">
        <v>0</v>
      </c>
    </row>
    <row r="615" spans="1:12" s="53" customFormat="1" ht="11.25" x14ac:dyDescent="0.2">
      <c r="A615" s="21" t="s">
        <v>126</v>
      </c>
      <c r="B615" s="30" t="s">
        <v>606</v>
      </c>
      <c r="C615" s="30" t="s">
        <v>55</v>
      </c>
      <c r="D615" s="28">
        <v>0</v>
      </c>
      <c r="E615" s="28">
        <v>0</v>
      </c>
      <c r="F615" s="28">
        <v>0</v>
      </c>
      <c r="G615" s="28">
        <v>0</v>
      </c>
      <c r="H615" s="28">
        <v>0</v>
      </c>
      <c r="I615" s="28">
        <v>150</v>
      </c>
      <c r="J615" s="28">
        <v>0</v>
      </c>
      <c r="K615" s="28">
        <v>0</v>
      </c>
      <c r="L615" s="29">
        <v>0</v>
      </c>
    </row>
    <row r="616" spans="1:12" x14ac:dyDescent="0.2">
      <c r="A616" s="21" t="s">
        <v>129</v>
      </c>
      <c r="B616" s="22" t="s">
        <v>607</v>
      </c>
      <c r="C616" s="22" t="s">
        <v>27</v>
      </c>
      <c r="D616" s="28">
        <v>0</v>
      </c>
      <c r="E616" s="28">
        <v>150</v>
      </c>
      <c r="F616" s="28">
        <v>0</v>
      </c>
      <c r="G616" s="28">
        <v>0</v>
      </c>
      <c r="H616" s="28">
        <v>0</v>
      </c>
      <c r="I616" s="28">
        <v>0</v>
      </c>
      <c r="J616" s="28">
        <v>0</v>
      </c>
      <c r="K616" s="28">
        <v>0</v>
      </c>
      <c r="L616" s="29">
        <v>0</v>
      </c>
    </row>
    <row r="617" spans="1:12" x14ac:dyDescent="0.2">
      <c r="A617" s="21" t="s">
        <v>131</v>
      </c>
      <c r="B617" s="22" t="s">
        <v>608</v>
      </c>
      <c r="C617" s="22" t="s">
        <v>71</v>
      </c>
      <c r="D617" s="28">
        <v>0</v>
      </c>
      <c r="E617" s="28">
        <v>150</v>
      </c>
      <c r="F617" s="28">
        <v>0</v>
      </c>
      <c r="G617" s="28">
        <v>0</v>
      </c>
      <c r="H617" s="28">
        <v>0</v>
      </c>
      <c r="I617" s="28">
        <v>0</v>
      </c>
      <c r="J617" s="28">
        <v>0</v>
      </c>
      <c r="K617" s="28">
        <v>0</v>
      </c>
      <c r="L617" s="29">
        <v>0</v>
      </c>
    </row>
    <row r="618" spans="1:12" x14ac:dyDescent="0.2">
      <c r="A618" s="21" t="s">
        <v>134</v>
      </c>
      <c r="B618" s="22" t="s">
        <v>609</v>
      </c>
      <c r="C618" s="22" t="s">
        <v>610</v>
      </c>
      <c r="D618" s="28">
        <v>0</v>
      </c>
      <c r="E618" s="28">
        <v>0</v>
      </c>
      <c r="F618" s="28">
        <v>0</v>
      </c>
      <c r="G618" s="28">
        <v>0</v>
      </c>
      <c r="H618" s="28">
        <v>0</v>
      </c>
      <c r="I618" s="28">
        <v>0</v>
      </c>
      <c r="J618" s="28">
        <v>0</v>
      </c>
      <c r="K618" s="28">
        <v>150</v>
      </c>
      <c r="L618" s="29">
        <v>0</v>
      </c>
    </row>
    <row r="619" spans="1:12" x14ac:dyDescent="0.2">
      <c r="A619" s="61"/>
    </row>
    <row r="620" spans="1:12" ht="12.75" customHeight="1" x14ac:dyDescent="0.2">
      <c r="A620" s="254" t="s">
        <v>611</v>
      </c>
      <c r="B620" s="254"/>
      <c r="C620" s="254"/>
      <c r="D620" s="254"/>
      <c r="E620" s="254"/>
      <c r="F620" s="254"/>
      <c r="G620" s="254"/>
      <c r="H620" s="254"/>
      <c r="I620" s="254"/>
      <c r="J620" s="254"/>
      <c r="K620" s="254"/>
      <c r="L620" s="254"/>
    </row>
    <row r="621" spans="1:12" ht="22.5" x14ac:dyDescent="0.2">
      <c r="A621" s="59" t="s">
        <v>2</v>
      </c>
      <c r="B621" s="38" t="s">
        <v>3</v>
      </c>
      <c r="C621" s="38" t="s">
        <v>4</v>
      </c>
      <c r="D621" s="38" t="s">
        <v>5</v>
      </c>
      <c r="E621" s="38" t="s">
        <v>6</v>
      </c>
      <c r="F621" s="3" t="s">
        <v>7</v>
      </c>
      <c r="G621" s="3" t="s">
        <v>8</v>
      </c>
      <c r="H621" s="3" t="s">
        <v>9</v>
      </c>
      <c r="I621" s="3" t="s">
        <v>10</v>
      </c>
      <c r="J621" s="3" t="s">
        <v>11</v>
      </c>
      <c r="K621" s="3" t="s">
        <v>12</v>
      </c>
      <c r="L621" s="4" t="s">
        <v>13</v>
      </c>
    </row>
    <row r="622" spans="1:12" x14ac:dyDescent="0.2">
      <c r="A622" s="21" t="s">
        <v>14</v>
      </c>
      <c r="B622" s="25" t="s">
        <v>612</v>
      </c>
      <c r="C622" s="25" t="s">
        <v>613</v>
      </c>
      <c r="D622" s="23">
        <v>0</v>
      </c>
      <c r="E622" s="23">
        <v>0</v>
      </c>
      <c r="F622" s="36">
        <v>0</v>
      </c>
      <c r="G622" s="8">
        <v>0</v>
      </c>
      <c r="H622" s="8">
        <v>1800</v>
      </c>
      <c r="I622" s="8">
        <v>800</v>
      </c>
      <c r="J622" s="8">
        <v>0</v>
      </c>
      <c r="K622" s="8">
        <v>800</v>
      </c>
      <c r="L622" s="9">
        <v>2600</v>
      </c>
    </row>
    <row r="623" spans="1:12" x14ac:dyDescent="0.2">
      <c r="A623" s="21" t="s">
        <v>17</v>
      </c>
      <c r="B623" s="25" t="s">
        <v>602</v>
      </c>
      <c r="C623" s="25" t="s">
        <v>272</v>
      </c>
      <c r="D623" s="31">
        <v>0</v>
      </c>
      <c r="E623" s="31">
        <v>0</v>
      </c>
      <c r="F623" s="8">
        <v>0</v>
      </c>
      <c r="G623" s="8">
        <v>0</v>
      </c>
      <c r="H623" s="8">
        <v>0</v>
      </c>
      <c r="I623" s="8">
        <v>350</v>
      </c>
      <c r="J623" s="8">
        <v>0</v>
      </c>
      <c r="K623" s="8">
        <v>150</v>
      </c>
      <c r="L623" s="9">
        <v>350</v>
      </c>
    </row>
    <row r="624" spans="1:12" x14ac:dyDescent="0.2">
      <c r="A624" s="21" t="s">
        <v>20</v>
      </c>
      <c r="B624" s="25" t="s">
        <v>614</v>
      </c>
      <c r="C624" s="25" t="s">
        <v>457</v>
      </c>
      <c r="D624" s="23">
        <v>0</v>
      </c>
      <c r="E624" s="23">
        <v>0</v>
      </c>
      <c r="F624" s="36">
        <v>0</v>
      </c>
      <c r="G624" s="8">
        <v>0</v>
      </c>
      <c r="H624" s="8">
        <v>0</v>
      </c>
      <c r="I624" s="8">
        <v>0</v>
      </c>
      <c r="J624" s="8">
        <v>0</v>
      </c>
      <c r="K624" s="8">
        <v>1800</v>
      </c>
      <c r="L624" s="9">
        <v>0</v>
      </c>
    </row>
    <row r="625" spans="1:13" x14ac:dyDescent="0.2">
      <c r="A625" s="21" t="s">
        <v>21</v>
      </c>
      <c r="B625" s="25" t="s">
        <v>615</v>
      </c>
      <c r="C625" s="25" t="s">
        <v>122</v>
      </c>
      <c r="D625" s="23">
        <v>0</v>
      </c>
      <c r="E625" s="23">
        <v>0</v>
      </c>
      <c r="F625" s="36">
        <v>0</v>
      </c>
      <c r="G625" s="8">
        <v>0</v>
      </c>
      <c r="H625" s="8">
        <v>800</v>
      </c>
      <c r="I625" s="8">
        <v>0</v>
      </c>
      <c r="J625" s="8">
        <v>0</v>
      </c>
      <c r="K625" s="8">
        <v>0</v>
      </c>
      <c r="L625" s="9">
        <v>0</v>
      </c>
    </row>
    <row r="626" spans="1:13" x14ac:dyDescent="0.2">
      <c r="A626" s="21" t="s">
        <v>32</v>
      </c>
      <c r="B626" s="25" t="s">
        <v>600</v>
      </c>
      <c r="C626" s="25" t="s">
        <v>31</v>
      </c>
      <c r="D626" s="23">
        <v>0</v>
      </c>
      <c r="E626" s="23">
        <v>0</v>
      </c>
      <c r="F626" s="36">
        <v>0</v>
      </c>
      <c r="G626" s="8">
        <v>0</v>
      </c>
      <c r="H626" s="8">
        <v>350</v>
      </c>
      <c r="I626" s="8">
        <v>0</v>
      </c>
      <c r="J626" s="8">
        <v>0</v>
      </c>
      <c r="K626" s="8">
        <v>0</v>
      </c>
      <c r="L626" s="9">
        <v>0</v>
      </c>
    </row>
    <row r="627" spans="1:13" x14ac:dyDescent="0.2">
      <c r="A627" s="21" t="s">
        <v>57</v>
      </c>
      <c r="B627" s="25" t="s">
        <v>616</v>
      </c>
      <c r="C627" s="25" t="s">
        <v>38</v>
      </c>
      <c r="D627" s="23">
        <v>0</v>
      </c>
      <c r="E627" s="23">
        <v>0</v>
      </c>
      <c r="F627" s="36">
        <v>0</v>
      </c>
      <c r="G627" s="8">
        <v>0</v>
      </c>
      <c r="H627" s="8">
        <v>350</v>
      </c>
      <c r="I627" s="8">
        <v>0</v>
      </c>
      <c r="J627" s="8">
        <v>0</v>
      </c>
      <c r="K627" s="8">
        <v>0</v>
      </c>
      <c r="L627" s="9">
        <v>0</v>
      </c>
    </row>
    <row r="628" spans="1:13" x14ac:dyDescent="0.2">
      <c r="A628" s="61"/>
    </row>
    <row r="629" spans="1:13" ht="12.75" customHeight="1" x14ac:dyDescent="0.2">
      <c r="A629" s="252" t="s">
        <v>617</v>
      </c>
      <c r="B629" s="252"/>
      <c r="C629" s="252"/>
      <c r="D629" s="252"/>
      <c r="E629" s="252"/>
      <c r="F629" s="252"/>
      <c r="G629" s="252"/>
      <c r="H629" s="252"/>
      <c r="I629" s="252"/>
      <c r="J629" s="252"/>
      <c r="K629" s="252"/>
      <c r="L629" s="252"/>
    </row>
    <row r="630" spans="1:13" ht="22.5" x14ac:dyDescent="0.2">
      <c r="A630" s="26" t="s">
        <v>2</v>
      </c>
      <c r="B630" s="27" t="s">
        <v>3</v>
      </c>
      <c r="C630" s="27" t="s">
        <v>4</v>
      </c>
      <c r="D630" s="27" t="s">
        <v>5</v>
      </c>
      <c r="E630" s="27" t="s">
        <v>6</v>
      </c>
      <c r="F630" s="27" t="s">
        <v>7</v>
      </c>
      <c r="G630" s="27" t="s">
        <v>8</v>
      </c>
      <c r="H630" s="27" t="s">
        <v>9</v>
      </c>
      <c r="I630" s="27" t="s">
        <v>10</v>
      </c>
      <c r="J630" s="27" t="s">
        <v>11</v>
      </c>
      <c r="K630" s="27" t="s">
        <v>12</v>
      </c>
      <c r="L630" s="20" t="s">
        <v>13</v>
      </c>
    </row>
    <row r="631" spans="1:13" x14ac:dyDescent="0.2">
      <c r="A631" s="21" t="s">
        <v>14</v>
      </c>
      <c r="B631" s="22" t="s">
        <v>618</v>
      </c>
      <c r="C631" s="22" t="s">
        <v>97</v>
      </c>
      <c r="D631" s="28">
        <v>0</v>
      </c>
      <c r="E631" s="28">
        <v>350</v>
      </c>
      <c r="F631" s="28">
        <v>0</v>
      </c>
      <c r="G631" s="28">
        <v>0</v>
      </c>
      <c r="H631" s="28">
        <v>800</v>
      </c>
      <c r="I631" s="28">
        <v>800</v>
      </c>
      <c r="J631" s="28">
        <v>0</v>
      </c>
      <c r="K631" s="28">
        <v>1800</v>
      </c>
      <c r="L631" s="29">
        <f>K631+I631+H631</f>
        <v>3400</v>
      </c>
      <c r="M631" t="s">
        <v>68</v>
      </c>
    </row>
    <row r="632" spans="1:13" s="53" customFormat="1" ht="11.25" x14ac:dyDescent="0.2">
      <c r="A632" s="21" t="s">
        <v>17</v>
      </c>
      <c r="B632" s="22" t="s">
        <v>619</v>
      </c>
      <c r="C632" s="22" t="s">
        <v>27</v>
      </c>
      <c r="D632" s="28">
        <v>1200</v>
      </c>
      <c r="E632" s="28">
        <v>150</v>
      </c>
      <c r="F632" s="28">
        <v>500</v>
      </c>
      <c r="G632" s="28">
        <v>0</v>
      </c>
      <c r="H632" s="28">
        <v>350</v>
      </c>
      <c r="I632" s="28">
        <v>0</v>
      </c>
      <c r="J632" s="28">
        <v>0</v>
      </c>
      <c r="K632" s="28">
        <v>150</v>
      </c>
      <c r="L632" s="29">
        <f>H632+F632+E632+D632</f>
        <v>2200</v>
      </c>
      <c r="M632" s="53" t="s">
        <v>68</v>
      </c>
    </row>
    <row r="633" spans="1:13" x14ac:dyDescent="0.2">
      <c r="A633" s="21" t="s">
        <v>20</v>
      </c>
      <c r="B633" s="22" t="s">
        <v>620</v>
      </c>
      <c r="C633" s="22" t="s">
        <v>71</v>
      </c>
      <c r="D633" s="28">
        <v>525</v>
      </c>
      <c r="E633" s="28">
        <v>150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9">
        <v>525</v>
      </c>
    </row>
    <row r="634" spans="1:13" x14ac:dyDescent="0.2">
      <c r="A634" s="21" t="s">
        <v>21</v>
      </c>
      <c r="B634" s="30" t="s">
        <v>621</v>
      </c>
      <c r="C634" s="30" t="s">
        <v>43</v>
      </c>
      <c r="D634" s="28">
        <v>0</v>
      </c>
      <c r="E634" s="28">
        <v>0</v>
      </c>
      <c r="F634" s="28">
        <v>200</v>
      </c>
      <c r="G634" s="28">
        <v>0</v>
      </c>
      <c r="H634" s="28">
        <v>0</v>
      </c>
      <c r="I634" s="28">
        <v>150</v>
      </c>
      <c r="J634" s="28">
        <v>0</v>
      </c>
      <c r="K634" s="28">
        <v>150</v>
      </c>
      <c r="L634" s="29">
        <v>350</v>
      </c>
    </row>
    <row r="635" spans="1:13" x14ac:dyDescent="0.2">
      <c r="A635" s="21" t="s">
        <v>32</v>
      </c>
      <c r="B635" s="30" t="s">
        <v>622</v>
      </c>
      <c r="C635" s="30" t="s">
        <v>97</v>
      </c>
      <c r="D635" s="28">
        <v>0</v>
      </c>
      <c r="E635" s="28">
        <v>0</v>
      </c>
      <c r="F635" s="28">
        <v>0</v>
      </c>
      <c r="G635" s="28">
        <v>0</v>
      </c>
      <c r="H635" s="28">
        <v>1800</v>
      </c>
      <c r="I635" s="28">
        <v>0</v>
      </c>
      <c r="J635" s="28">
        <v>0</v>
      </c>
      <c r="K635" s="28">
        <v>0</v>
      </c>
      <c r="L635" s="29">
        <v>0</v>
      </c>
    </row>
    <row r="636" spans="1:13" x14ac:dyDescent="0.2">
      <c r="A636" s="21" t="s">
        <v>57</v>
      </c>
      <c r="B636" s="30" t="s">
        <v>616</v>
      </c>
      <c r="C636" s="30" t="s">
        <v>38</v>
      </c>
      <c r="D636" s="28">
        <v>0</v>
      </c>
      <c r="E636" s="28">
        <v>0</v>
      </c>
      <c r="F636" s="28">
        <v>1100</v>
      </c>
      <c r="G636" s="28">
        <v>0</v>
      </c>
      <c r="H636" s="28">
        <v>0</v>
      </c>
      <c r="I636" s="28">
        <v>0</v>
      </c>
      <c r="J636" s="28">
        <v>0</v>
      </c>
      <c r="K636" s="28">
        <v>0</v>
      </c>
      <c r="L636" s="29">
        <v>0</v>
      </c>
    </row>
    <row r="637" spans="1:13" x14ac:dyDescent="0.2">
      <c r="A637" s="21" t="s">
        <v>60</v>
      </c>
      <c r="B637" s="22" t="s">
        <v>623</v>
      </c>
      <c r="C637" s="22" t="s">
        <v>624</v>
      </c>
      <c r="D637" s="28">
        <v>0</v>
      </c>
      <c r="E637" s="28">
        <v>800</v>
      </c>
      <c r="F637" s="28">
        <v>0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9">
        <v>0</v>
      </c>
    </row>
    <row r="638" spans="1:13" x14ac:dyDescent="0.2">
      <c r="A638" s="21" t="s">
        <v>112</v>
      </c>
      <c r="B638" s="30" t="s">
        <v>625</v>
      </c>
      <c r="C638" s="30" t="s">
        <v>577</v>
      </c>
      <c r="D638" s="28">
        <v>0</v>
      </c>
      <c r="E638" s="28">
        <v>0</v>
      </c>
      <c r="F638" s="28">
        <v>0</v>
      </c>
      <c r="G638" s="28">
        <v>0</v>
      </c>
      <c r="H638" s="28">
        <v>0</v>
      </c>
      <c r="I638" s="28">
        <v>0</v>
      </c>
      <c r="J638" s="28">
        <v>0</v>
      </c>
      <c r="K638" s="28">
        <v>800</v>
      </c>
      <c r="L638" s="29">
        <v>0</v>
      </c>
    </row>
    <row r="639" spans="1:13" x14ac:dyDescent="0.2">
      <c r="A639" s="21" t="s">
        <v>114</v>
      </c>
      <c r="B639" s="30" t="s">
        <v>626</v>
      </c>
      <c r="C639" s="30" t="s">
        <v>428</v>
      </c>
      <c r="D639" s="28">
        <v>0</v>
      </c>
      <c r="E639" s="28">
        <v>0</v>
      </c>
      <c r="F639" s="28">
        <v>0</v>
      </c>
      <c r="G639" s="28">
        <v>0</v>
      </c>
      <c r="H639" s="28">
        <v>0</v>
      </c>
      <c r="I639" s="28">
        <v>350</v>
      </c>
      <c r="J639" s="28">
        <v>0</v>
      </c>
      <c r="K639" s="28">
        <v>0</v>
      </c>
      <c r="L639" s="29">
        <v>0</v>
      </c>
    </row>
    <row r="640" spans="1:13" x14ac:dyDescent="0.2">
      <c r="A640" s="21" t="s">
        <v>116</v>
      </c>
      <c r="B640" s="30" t="s">
        <v>627</v>
      </c>
      <c r="C640" s="30" t="s">
        <v>628</v>
      </c>
      <c r="D640" s="28">
        <v>0</v>
      </c>
      <c r="E640" s="28">
        <v>0</v>
      </c>
      <c r="F640" s="28">
        <v>0</v>
      </c>
      <c r="G640" s="28">
        <v>0</v>
      </c>
      <c r="H640" s="28">
        <v>350</v>
      </c>
      <c r="I640" s="28">
        <v>0</v>
      </c>
      <c r="J640" s="28">
        <v>0</v>
      </c>
      <c r="K640" s="28">
        <v>0</v>
      </c>
      <c r="L640" s="29">
        <v>0</v>
      </c>
    </row>
    <row r="641" spans="1:12" x14ac:dyDescent="0.2">
      <c r="A641" s="21" t="s">
        <v>119</v>
      </c>
      <c r="B641" s="22" t="s">
        <v>629</v>
      </c>
      <c r="C641" s="22" t="s">
        <v>71</v>
      </c>
      <c r="D641" s="28">
        <v>225</v>
      </c>
      <c r="E641" s="28">
        <v>0</v>
      </c>
      <c r="F641" s="28">
        <v>0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9">
        <v>0</v>
      </c>
    </row>
    <row r="642" spans="1:12" s="53" customFormat="1" ht="11.25" x14ac:dyDescent="0.2">
      <c r="A642" s="21" t="s">
        <v>121</v>
      </c>
      <c r="B642" s="30" t="s">
        <v>630</v>
      </c>
      <c r="C642" s="30" t="s">
        <v>81</v>
      </c>
      <c r="D642" s="28">
        <v>0</v>
      </c>
      <c r="E642" s="28">
        <v>0</v>
      </c>
      <c r="F642" s="28">
        <v>0</v>
      </c>
      <c r="G642" s="28">
        <v>0</v>
      </c>
      <c r="H642" s="28">
        <v>0</v>
      </c>
      <c r="I642" s="28">
        <v>150</v>
      </c>
      <c r="J642" s="28">
        <v>0</v>
      </c>
      <c r="K642" s="28">
        <v>0</v>
      </c>
      <c r="L642" s="29">
        <v>0</v>
      </c>
    </row>
    <row r="643" spans="1:12" s="53" customFormat="1" x14ac:dyDescent="0.2">
      <c r="A643" s="61"/>
      <c r="B643"/>
      <c r="C643"/>
      <c r="D643"/>
      <c r="E643"/>
      <c r="F643"/>
      <c r="G643"/>
      <c r="H643"/>
      <c r="I643"/>
      <c r="J643"/>
      <c r="K643"/>
      <c r="L643"/>
    </row>
    <row r="644" spans="1:12" s="53" customFormat="1" ht="12.75" customHeight="1" x14ac:dyDescent="0.2">
      <c r="A644" s="233" t="s">
        <v>631</v>
      </c>
      <c r="B644" s="233"/>
      <c r="C644" s="233"/>
      <c r="D644" s="233"/>
      <c r="E644" s="233"/>
      <c r="F644" s="233"/>
      <c r="G644" s="233"/>
      <c r="H644" s="233"/>
      <c r="I644" s="233"/>
      <c r="J644" s="233"/>
      <c r="K644" s="233"/>
      <c r="L644" s="233"/>
    </row>
    <row r="645" spans="1:12" s="53" customFormat="1" ht="22.5" x14ac:dyDescent="0.2">
      <c r="A645" s="92" t="s">
        <v>2</v>
      </c>
      <c r="B645" s="93" t="s">
        <v>3</v>
      </c>
      <c r="C645" s="93" t="s">
        <v>4</v>
      </c>
      <c r="D645" s="94" t="s">
        <v>5</v>
      </c>
      <c r="E645" s="95" t="s">
        <v>6</v>
      </c>
      <c r="F645" s="95" t="s">
        <v>7</v>
      </c>
      <c r="G645" s="95" t="s">
        <v>8</v>
      </c>
      <c r="H645" s="95" t="s">
        <v>9</v>
      </c>
      <c r="I645" s="95" t="s">
        <v>10</v>
      </c>
      <c r="J645" s="95" t="s">
        <v>11</v>
      </c>
      <c r="K645" s="95" t="s">
        <v>12</v>
      </c>
      <c r="L645" s="4" t="s">
        <v>13</v>
      </c>
    </row>
    <row r="646" spans="1:12" s="53" customFormat="1" ht="11.25" x14ac:dyDescent="0.2">
      <c r="A646" s="21" t="s">
        <v>14</v>
      </c>
      <c r="B646" s="30" t="s">
        <v>632</v>
      </c>
      <c r="C646" s="30" t="s">
        <v>31</v>
      </c>
      <c r="D646" s="36">
        <v>0</v>
      </c>
      <c r="E646" s="8">
        <v>0</v>
      </c>
      <c r="F646" s="8">
        <v>0</v>
      </c>
      <c r="G646" s="8">
        <v>0</v>
      </c>
      <c r="H646" s="8">
        <v>0</v>
      </c>
      <c r="I646" s="8">
        <v>800</v>
      </c>
      <c r="J646" s="8">
        <v>0</v>
      </c>
      <c r="K646" s="8">
        <v>0</v>
      </c>
      <c r="L646" s="9">
        <v>0</v>
      </c>
    </row>
    <row r="647" spans="1:12" s="53" customFormat="1" ht="11.25" x14ac:dyDescent="0.2">
      <c r="A647" s="21" t="s">
        <v>17</v>
      </c>
      <c r="B647" s="30"/>
      <c r="C647" s="30"/>
      <c r="D647" s="36">
        <v>0</v>
      </c>
      <c r="E647" s="8">
        <v>0</v>
      </c>
      <c r="F647" s="8">
        <v>0</v>
      </c>
      <c r="G647" s="8">
        <v>0</v>
      </c>
      <c r="H647" s="8">
        <v>0</v>
      </c>
      <c r="I647" s="8">
        <v>0</v>
      </c>
      <c r="J647" s="8">
        <v>0</v>
      </c>
      <c r="K647" s="8">
        <v>0</v>
      </c>
      <c r="L647" s="9">
        <f>SUM(D647:K647)</f>
        <v>0</v>
      </c>
    </row>
    <row r="648" spans="1:12" s="53" customFormat="1" ht="11.25" x14ac:dyDescent="0.2">
      <c r="A648" s="21" t="s">
        <v>20</v>
      </c>
      <c r="B648" s="22"/>
      <c r="C648" s="22"/>
      <c r="D648" s="8">
        <v>0</v>
      </c>
      <c r="E648" s="8">
        <v>0</v>
      </c>
      <c r="F648" s="8">
        <v>0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9">
        <f>SUM(D648:K648)</f>
        <v>0</v>
      </c>
    </row>
    <row r="649" spans="1:12" s="53" customFormat="1" ht="11.25" x14ac:dyDescent="0.2">
      <c r="A649" s="21" t="s">
        <v>21</v>
      </c>
      <c r="B649" s="22"/>
      <c r="C649" s="22"/>
      <c r="D649" s="8">
        <v>0</v>
      </c>
      <c r="E649" s="8">
        <v>0</v>
      </c>
      <c r="F649" s="8">
        <v>0</v>
      </c>
      <c r="G649" s="8">
        <v>0</v>
      </c>
      <c r="H649" s="8">
        <v>0</v>
      </c>
      <c r="I649" s="8">
        <v>0</v>
      </c>
      <c r="J649" s="8">
        <v>0</v>
      </c>
      <c r="K649" s="8">
        <v>0</v>
      </c>
      <c r="L649" s="9">
        <f>SUM(D649:K649)</f>
        <v>0</v>
      </c>
    </row>
    <row r="650" spans="1:12" s="53" customFormat="1" x14ac:dyDescent="0.2">
      <c r="A650" s="61"/>
      <c r="B650"/>
      <c r="C650"/>
      <c r="D650"/>
      <c r="E650"/>
      <c r="F650"/>
      <c r="G650"/>
      <c r="H650"/>
      <c r="I650"/>
      <c r="J650"/>
      <c r="K650"/>
      <c r="L650"/>
    </row>
    <row r="651" spans="1:12" ht="12.75" customHeight="1" x14ac:dyDescent="0.2">
      <c r="A651" s="255" t="s">
        <v>633</v>
      </c>
      <c r="B651" s="255"/>
      <c r="C651" s="255"/>
      <c r="D651" s="255"/>
      <c r="E651" s="255"/>
      <c r="F651" s="255"/>
      <c r="G651" s="255"/>
      <c r="H651" s="255"/>
      <c r="I651" s="255"/>
      <c r="J651" s="255"/>
      <c r="K651" s="255"/>
      <c r="L651" s="255"/>
    </row>
    <row r="652" spans="1:12" ht="22.5" x14ac:dyDescent="0.2">
      <c r="A652" s="96" t="s">
        <v>2</v>
      </c>
      <c r="B652" s="95" t="s">
        <v>3</v>
      </c>
      <c r="C652" s="95" t="s">
        <v>4</v>
      </c>
      <c r="D652" s="95" t="s">
        <v>5</v>
      </c>
      <c r="E652" s="95" t="s">
        <v>6</v>
      </c>
      <c r="F652" s="95" t="s">
        <v>7</v>
      </c>
      <c r="G652" s="95" t="s">
        <v>8</v>
      </c>
      <c r="H652" s="95" t="s">
        <v>9</v>
      </c>
      <c r="I652" s="95" t="s">
        <v>10</v>
      </c>
      <c r="J652" s="95" t="s">
        <v>11</v>
      </c>
      <c r="K652" s="95" t="s">
        <v>12</v>
      </c>
      <c r="L652" s="4" t="s">
        <v>13</v>
      </c>
    </row>
    <row r="653" spans="1:12" s="53" customFormat="1" ht="11.25" customHeight="1" x14ac:dyDescent="0.2">
      <c r="A653" s="21" t="s">
        <v>14</v>
      </c>
      <c r="B653" s="25" t="s">
        <v>634</v>
      </c>
      <c r="C653" s="25" t="s">
        <v>635</v>
      </c>
      <c r="D653" s="23">
        <v>0</v>
      </c>
      <c r="E653" s="23">
        <v>0</v>
      </c>
      <c r="F653" s="36">
        <v>1100</v>
      </c>
      <c r="G653" s="8">
        <v>0</v>
      </c>
      <c r="H653" s="8">
        <v>1800</v>
      </c>
      <c r="I653" s="8">
        <v>0</v>
      </c>
      <c r="J653" s="8">
        <v>0</v>
      </c>
      <c r="K653" s="8">
        <v>0</v>
      </c>
      <c r="L653" s="9">
        <v>1800</v>
      </c>
    </row>
    <row r="654" spans="1:12" x14ac:dyDescent="0.2">
      <c r="A654" s="21" t="s">
        <v>17</v>
      </c>
      <c r="B654" s="63" t="s">
        <v>636</v>
      </c>
      <c r="C654" s="63" t="s">
        <v>592</v>
      </c>
      <c r="D654" s="64">
        <v>0</v>
      </c>
      <c r="E654" s="64">
        <v>0</v>
      </c>
      <c r="F654" s="8">
        <v>500</v>
      </c>
      <c r="G654" s="8">
        <v>0</v>
      </c>
      <c r="H654" s="8">
        <v>800</v>
      </c>
      <c r="I654" s="8">
        <v>0</v>
      </c>
      <c r="J654" s="8">
        <v>0</v>
      </c>
      <c r="K654" s="8">
        <v>0</v>
      </c>
      <c r="L654" s="9">
        <v>800</v>
      </c>
    </row>
    <row r="655" spans="1:12" x14ac:dyDescent="0.2">
      <c r="A655" s="21" t="s">
        <v>20</v>
      </c>
      <c r="B655" s="63" t="s">
        <v>637</v>
      </c>
      <c r="C655" s="63" t="s">
        <v>638</v>
      </c>
      <c r="D655" s="64">
        <v>0</v>
      </c>
      <c r="E655" s="64">
        <v>0</v>
      </c>
      <c r="F655" s="8">
        <v>0</v>
      </c>
      <c r="G655" s="8">
        <v>0</v>
      </c>
      <c r="H655" s="8">
        <v>0</v>
      </c>
      <c r="I655" s="8">
        <v>0</v>
      </c>
      <c r="J655" s="8">
        <v>0</v>
      </c>
      <c r="K655" s="8">
        <v>1800</v>
      </c>
      <c r="L655" s="9">
        <v>0</v>
      </c>
    </row>
    <row r="656" spans="1:12" s="53" customFormat="1" ht="11.25" customHeight="1" x14ac:dyDescent="0.2">
      <c r="A656" s="21" t="s">
        <v>21</v>
      </c>
      <c r="B656" s="60" t="s">
        <v>639</v>
      </c>
      <c r="C656" s="60" t="s">
        <v>640</v>
      </c>
      <c r="D656" s="23">
        <v>0</v>
      </c>
      <c r="E656" s="23">
        <v>800</v>
      </c>
      <c r="F656" s="36">
        <v>0</v>
      </c>
      <c r="G656" s="8">
        <v>0</v>
      </c>
      <c r="H656" s="8">
        <v>0</v>
      </c>
      <c r="I656" s="8">
        <v>0</v>
      </c>
      <c r="J656" s="8">
        <v>0</v>
      </c>
      <c r="K656" s="8">
        <v>0</v>
      </c>
      <c r="L656" s="9">
        <v>0</v>
      </c>
    </row>
    <row r="657" spans="1:12" s="53" customFormat="1" ht="11.25" customHeight="1" x14ac:dyDescent="0.2">
      <c r="A657" s="61"/>
      <c r="B657"/>
      <c r="C657"/>
      <c r="D657"/>
      <c r="E657"/>
      <c r="F657"/>
      <c r="G657"/>
      <c r="H657"/>
      <c r="I657"/>
      <c r="J657"/>
      <c r="K657"/>
      <c r="L657"/>
    </row>
    <row r="658" spans="1:12" ht="12.75" customHeight="1" x14ac:dyDescent="0.2">
      <c r="A658" s="233" t="s">
        <v>641</v>
      </c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</row>
    <row r="659" spans="1:12" ht="22.5" x14ac:dyDescent="0.2">
      <c r="A659" s="92" t="s">
        <v>2</v>
      </c>
      <c r="B659" s="93" t="s">
        <v>3</v>
      </c>
      <c r="C659" s="93" t="s">
        <v>4</v>
      </c>
      <c r="D659" s="93" t="s">
        <v>5</v>
      </c>
      <c r="E659" s="93" t="s">
        <v>6</v>
      </c>
      <c r="F659" s="93" t="s">
        <v>7</v>
      </c>
      <c r="G659" s="93" t="s">
        <v>8</v>
      </c>
      <c r="H659" s="93" t="s">
        <v>9</v>
      </c>
      <c r="I659" s="93" t="s">
        <v>10</v>
      </c>
      <c r="J659" s="93" t="s">
        <v>11</v>
      </c>
      <c r="K659" s="93" t="s">
        <v>12</v>
      </c>
      <c r="L659" s="20" t="s">
        <v>13</v>
      </c>
    </row>
    <row r="660" spans="1:12" x14ac:dyDescent="0.2">
      <c r="A660" s="21" t="s">
        <v>14</v>
      </c>
      <c r="B660" s="22" t="s">
        <v>642</v>
      </c>
      <c r="C660" s="22" t="s">
        <v>457</v>
      </c>
      <c r="D660" s="28">
        <v>1200</v>
      </c>
      <c r="E660" s="28">
        <v>350</v>
      </c>
      <c r="F660" s="28">
        <v>0</v>
      </c>
      <c r="G660" s="28">
        <v>0</v>
      </c>
      <c r="H660" s="28">
        <v>0</v>
      </c>
      <c r="I660" s="28">
        <v>0</v>
      </c>
      <c r="J660" s="28">
        <v>0</v>
      </c>
      <c r="K660" s="28">
        <v>0</v>
      </c>
      <c r="L660" s="29">
        <v>1200</v>
      </c>
    </row>
    <row r="661" spans="1:12" x14ac:dyDescent="0.2">
      <c r="A661" s="21" t="s">
        <v>17</v>
      </c>
      <c r="B661" s="22" t="s">
        <v>643</v>
      </c>
      <c r="C661" s="22" t="s">
        <v>644</v>
      </c>
      <c r="D661" s="28">
        <v>225</v>
      </c>
      <c r="E661" s="28">
        <v>0</v>
      </c>
      <c r="F661" s="28">
        <v>0</v>
      </c>
      <c r="G661" s="28">
        <v>0</v>
      </c>
      <c r="H661" s="28">
        <v>0</v>
      </c>
      <c r="I661" s="28">
        <v>0</v>
      </c>
      <c r="J661" s="28">
        <v>1100</v>
      </c>
      <c r="K661" s="28">
        <v>0</v>
      </c>
      <c r="L661" s="29">
        <v>1100</v>
      </c>
    </row>
    <row r="662" spans="1:12" x14ac:dyDescent="0.2">
      <c r="A662" s="21" t="s">
        <v>20</v>
      </c>
      <c r="B662" s="22" t="s">
        <v>645</v>
      </c>
      <c r="C662" s="22" t="s">
        <v>242</v>
      </c>
      <c r="D662" s="28">
        <v>525</v>
      </c>
      <c r="E662" s="28">
        <v>0</v>
      </c>
      <c r="F662" s="28">
        <v>0</v>
      </c>
      <c r="G662" s="28">
        <v>0</v>
      </c>
      <c r="H662" s="28">
        <v>0</v>
      </c>
      <c r="I662" s="28">
        <v>800</v>
      </c>
      <c r="J662" s="28">
        <v>0</v>
      </c>
      <c r="K662" s="28">
        <v>0</v>
      </c>
      <c r="L662" s="29">
        <v>800</v>
      </c>
    </row>
    <row r="663" spans="1:12" x14ac:dyDescent="0.2">
      <c r="A663" s="21" t="s">
        <v>21</v>
      </c>
      <c r="B663" s="22" t="s">
        <v>646</v>
      </c>
      <c r="C663" s="22" t="s">
        <v>71</v>
      </c>
      <c r="D663" s="28">
        <v>225</v>
      </c>
      <c r="E663" s="28">
        <v>150</v>
      </c>
      <c r="F663" s="28">
        <v>0</v>
      </c>
      <c r="G663" s="28">
        <v>0</v>
      </c>
      <c r="H663" s="28">
        <v>0</v>
      </c>
      <c r="I663" s="28">
        <v>0</v>
      </c>
      <c r="J663" s="28">
        <v>0</v>
      </c>
      <c r="K663" s="28">
        <v>0</v>
      </c>
      <c r="L663" s="29">
        <v>225</v>
      </c>
    </row>
    <row r="664" spans="1:12" x14ac:dyDescent="0.2">
      <c r="A664" s="21" t="s">
        <v>32</v>
      </c>
      <c r="B664" s="30" t="s">
        <v>647</v>
      </c>
      <c r="C664" s="30" t="s">
        <v>49</v>
      </c>
      <c r="D664" s="28">
        <v>0</v>
      </c>
      <c r="E664" s="28">
        <v>0</v>
      </c>
      <c r="F664" s="28">
        <v>1100</v>
      </c>
      <c r="G664" s="28">
        <v>0</v>
      </c>
      <c r="H664" s="28">
        <v>0</v>
      </c>
      <c r="I664" s="28">
        <v>0</v>
      </c>
      <c r="J664" s="28">
        <v>0</v>
      </c>
      <c r="K664" s="28">
        <v>0</v>
      </c>
      <c r="L664" s="29">
        <v>0</v>
      </c>
    </row>
    <row r="665" spans="1:12" s="53" customFormat="1" ht="11.25" x14ac:dyDescent="0.2">
      <c r="A665" s="21" t="s">
        <v>57</v>
      </c>
      <c r="B665" s="22" t="s">
        <v>648</v>
      </c>
      <c r="C665" s="22" t="s">
        <v>640</v>
      </c>
      <c r="D665" s="28">
        <v>0</v>
      </c>
      <c r="E665" s="28">
        <v>800</v>
      </c>
      <c r="F665" s="28">
        <v>0</v>
      </c>
      <c r="G665" s="28">
        <v>0</v>
      </c>
      <c r="H665" s="28">
        <v>0</v>
      </c>
      <c r="I665" s="28">
        <v>0</v>
      </c>
      <c r="J665" s="28">
        <v>0</v>
      </c>
      <c r="K665" s="28">
        <v>0</v>
      </c>
      <c r="L665" s="29">
        <v>0</v>
      </c>
    </row>
    <row r="666" spans="1:12" x14ac:dyDescent="0.2">
      <c r="A666" s="21" t="s">
        <v>60</v>
      </c>
      <c r="B666" s="30" t="s">
        <v>649</v>
      </c>
      <c r="C666" s="30" t="s">
        <v>71</v>
      </c>
      <c r="D666" s="28">
        <v>0</v>
      </c>
      <c r="E666" s="28">
        <v>0</v>
      </c>
      <c r="F666" s="28">
        <v>0</v>
      </c>
      <c r="G666" s="28">
        <v>0</v>
      </c>
      <c r="H666" s="28">
        <v>0</v>
      </c>
      <c r="I666" s="28">
        <v>350</v>
      </c>
      <c r="J666" s="28">
        <v>0</v>
      </c>
      <c r="K666" s="28">
        <v>0</v>
      </c>
      <c r="L666" s="29">
        <v>0</v>
      </c>
    </row>
    <row r="667" spans="1:12" x14ac:dyDescent="0.2">
      <c r="A667" s="21" t="s">
        <v>112</v>
      </c>
      <c r="B667" s="30" t="s">
        <v>650</v>
      </c>
      <c r="C667" s="30" t="s">
        <v>162</v>
      </c>
      <c r="D667" s="28">
        <v>0</v>
      </c>
      <c r="E667" s="28">
        <v>0</v>
      </c>
      <c r="F667" s="28">
        <v>0</v>
      </c>
      <c r="G667" s="28">
        <v>0</v>
      </c>
      <c r="H667" s="28">
        <v>0</v>
      </c>
      <c r="I667" s="28">
        <v>150</v>
      </c>
      <c r="J667" s="28">
        <v>0</v>
      </c>
      <c r="K667" s="28">
        <v>0</v>
      </c>
      <c r="L667" s="29">
        <v>0</v>
      </c>
    </row>
    <row r="668" spans="1:12" x14ac:dyDescent="0.2">
      <c r="A668" s="61"/>
    </row>
    <row r="669" spans="1:12" ht="12.75" customHeight="1" x14ac:dyDescent="0.2">
      <c r="A669" s="233" t="s">
        <v>651</v>
      </c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</row>
    <row r="670" spans="1:12" ht="22.5" x14ac:dyDescent="0.2">
      <c r="A670" s="92" t="s">
        <v>2</v>
      </c>
      <c r="B670" s="93" t="s">
        <v>3</v>
      </c>
      <c r="C670" s="93" t="s">
        <v>4</v>
      </c>
      <c r="D670" s="93" t="s">
        <v>5</v>
      </c>
      <c r="E670" s="93" t="s">
        <v>6</v>
      </c>
      <c r="F670" s="93" t="s">
        <v>7</v>
      </c>
      <c r="G670" s="93" t="s">
        <v>8</v>
      </c>
      <c r="H670" s="93" t="s">
        <v>9</v>
      </c>
      <c r="I670" s="93" t="s">
        <v>10</v>
      </c>
      <c r="J670" s="93" t="s">
        <v>11</v>
      </c>
      <c r="K670" s="93" t="s">
        <v>12</v>
      </c>
      <c r="L670" s="20" t="s">
        <v>13</v>
      </c>
    </row>
    <row r="671" spans="1:12" x14ac:dyDescent="0.2">
      <c r="A671" s="21" t="s">
        <v>14</v>
      </c>
      <c r="B671" s="30" t="s">
        <v>642</v>
      </c>
      <c r="C671" s="30" t="s">
        <v>457</v>
      </c>
      <c r="D671" s="28">
        <v>0</v>
      </c>
      <c r="E671" s="28">
        <v>0</v>
      </c>
      <c r="F671" s="28">
        <v>0</v>
      </c>
      <c r="G671" s="28">
        <v>0</v>
      </c>
      <c r="H671" s="28">
        <v>1800</v>
      </c>
      <c r="I671" s="28">
        <v>800</v>
      </c>
      <c r="J671" s="28">
        <v>0</v>
      </c>
      <c r="K671" s="28">
        <v>1800</v>
      </c>
      <c r="L671" s="29">
        <v>3600</v>
      </c>
    </row>
    <row r="672" spans="1:12" x14ac:dyDescent="0.2">
      <c r="A672" s="21" t="s">
        <v>17</v>
      </c>
      <c r="B672" s="22" t="s">
        <v>652</v>
      </c>
      <c r="C672" s="22" t="s">
        <v>125</v>
      </c>
      <c r="D672" s="28">
        <v>0</v>
      </c>
      <c r="E672" s="28">
        <v>800</v>
      </c>
      <c r="F672" s="28">
        <v>0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9">
        <v>0</v>
      </c>
    </row>
    <row r="673" spans="1:12" x14ac:dyDescent="0.2">
      <c r="A673" s="21" t="s">
        <v>20</v>
      </c>
      <c r="B673" s="30" t="s">
        <v>653</v>
      </c>
      <c r="C673" s="30" t="s">
        <v>654</v>
      </c>
      <c r="D673" s="28">
        <v>0</v>
      </c>
      <c r="E673" s="28">
        <v>0</v>
      </c>
      <c r="F673" s="28">
        <v>0</v>
      </c>
      <c r="G673" s="28">
        <v>0</v>
      </c>
      <c r="H673" s="28">
        <v>800</v>
      </c>
      <c r="I673" s="28">
        <v>0</v>
      </c>
      <c r="J673" s="28">
        <v>0</v>
      </c>
      <c r="K673" s="28">
        <v>0</v>
      </c>
      <c r="L673" s="29">
        <v>0</v>
      </c>
    </row>
    <row r="674" spans="1:12" x14ac:dyDescent="0.2">
      <c r="A674" s="21" t="s">
        <v>21</v>
      </c>
      <c r="B674" s="30" t="s">
        <v>639</v>
      </c>
      <c r="C674" s="30" t="s">
        <v>640</v>
      </c>
      <c r="D674" s="28">
        <v>0</v>
      </c>
      <c r="E674" s="28">
        <v>0</v>
      </c>
      <c r="F674" s="28">
        <v>0</v>
      </c>
      <c r="G674" s="28">
        <v>0</v>
      </c>
      <c r="H674" s="28">
        <v>0</v>
      </c>
      <c r="I674" s="28">
        <v>0</v>
      </c>
      <c r="J674" s="28">
        <v>0</v>
      </c>
      <c r="K674" s="28">
        <v>800</v>
      </c>
      <c r="L674" s="29">
        <v>0</v>
      </c>
    </row>
    <row r="675" spans="1:12" x14ac:dyDescent="0.2">
      <c r="A675" s="21" t="s">
        <v>32</v>
      </c>
      <c r="B675" s="30" t="s">
        <v>655</v>
      </c>
      <c r="C675" s="30" t="s">
        <v>162</v>
      </c>
      <c r="D675" s="28">
        <v>0</v>
      </c>
      <c r="E675" s="28">
        <v>0</v>
      </c>
      <c r="F675" s="28">
        <v>0</v>
      </c>
      <c r="G675" s="28">
        <v>0</v>
      </c>
      <c r="H675" s="28">
        <v>0</v>
      </c>
      <c r="I675" s="28">
        <v>350</v>
      </c>
      <c r="J675" s="28">
        <v>0</v>
      </c>
      <c r="K675" s="28">
        <v>0</v>
      </c>
      <c r="L675" s="29">
        <v>0</v>
      </c>
    </row>
    <row r="676" spans="1:12" x14ac:dyDescent="0.2">
      <c r="A676" s="21" t="s">
        <v>57</v>
      </c>
      <c r="B676" s="30" t="s">
        <v>656</v>
      </c>
      <c r="C676" s="30" t="s">
        <v>381</v>
      </c>
      <c r="D676" s="28">
        <v>0</v>
      </c>
      <c r="E676" s="28">
        <v>0</v>
      </c>
      <c r="F676" s="28">
        <v>0</v>
      </c>
      <c r="G676" s="28">
        <v>0</v>
      </c>
      <c r="H676" s="28">
        <v>0</v>
      </c>
      <c r="I676" s="28">
        <v>150</v>
      </c>
      <c r="J676" s="28">
        <v>0</v>
      </c>
      <c r="K676" s="28">
        <v>0</v>
      </c>
      <c r="L676" s="29">
        <v>0</v>
      </c>
    </row>
    <row r="677" spans="1:12" x14ac:dyDescent="0.2">
      <c r="A677" s="61"/>
    </row>
    <row r="678" spans="1:12" ht="12.75" customHeight="1" x14ac:dyDescent="0.2">
      <c r="A678" s="237" t="s">
        <v>657</v>
      </c>
      <c r="B678" s="237"/>
      <c r="C678" s="237"/>
      <c r="D678" s="237"/>
      <c r="E678" s="237"/>
      <c r="F678" s="237"/>
      <c r="G678" s="237"/>
      <c r="H678" s="237"/>
      <c r="I678" s="237"/>
      <c r="J678" s="237"/>
      <c r="K678" s="237"/>
      <c r="L678" s="237"/>
    </row>
    <row r="679" spans="1:12" ht="12.75" customHeight="1" x14ac:dyDescent="0.2">
      <c r="A679" s="97" t="s">
        <v>2</v>
      </c>
      <c r="B679" s="98" t="s">
        <v>3</v>
      </c>
      <c r="C679" s="98" t="s">
        <v>4</v>
      </c>
      <c r="D679" s="98" t="s">
        <v>5</v>
      </c>
      <c r="E679" s="98" t="s">
        <v>6</v>
      </c>
      <c r="F679" s="98" t="s">
        <v>7</v>
      </c>
      <c r="G679" s="98" t="s">
        <v>8</v>
      </c>
      <c r="H679" s="98" t="s">
        <v>9</v>
      </c>
      <c r="I679" s="98" t="s">
        <v>10</v>
      </c>
      <c r="J679" s="95" t="s">
        <v>11</v>
      </c>
      <c r="K679" s="95" t="s">
        <v>12</v>
      </c>
      <c r="L679" s="4" t="s">
        <v>13</v>
      </c>
    </row>
    <row r="680" spans="1:12" s="99" customFormat="1" ht="11.25" customHeight="1" x14ac:dyDescent="0.2">
      <c r="A680" s="21" t="s">
        <v>14</v>
      </c>
      <c r="B680" s="25" t="s">
        <v>658</v>
      </c>
      <c r="C680" s="25" t="s">
        <v>316</v>
      </c>
      <c r="D680" s="23">
        <v>0</v>
      </c>
      <c r="E680" s="23">
        <v>0</v>
      </c>
      <c r="F680" s="23">
        <v>1100</v>
      </c>
      <c r="G680" s="23">
        <v>0</v>
      </c>
      <c r="H680" s="23">
        <v>1800</v>
      </c>
      <c r="I680" s="23">
        <v>0</v>
      </c>
      <c r="J680" s="36">
        <v>0</v>
      </c>
      <c r="K680" s="8">
        <v>0</v>
      </c>
      <c r="L680" s="9">
        <v>1800</v>
      </c>
    </row>
    <row r="681" spans="1:12" s="99" customFormat="1" ht="11.25" customHeight="1" x14ac:dyDescent="0.2">
      <c r="A681" s="21" t="s">
        <v>17</v>
      </c>
      <c r="B681" s="25" t="s">
        <v>659</v>
      </c>
      <c r="C681" s="25" t="s">
        <v>71</v>
      </c>
      <c r="D681" s="23">
        <v>0</v>
      </c>
      <c r="E681" s="23">
        <v>0</v>
      </c>
      <c r="F681" s="23">
        <v>0</v>
      </c>
      <c r="G681" s="23">
        <v>0</v>
      </c>
      <c r="H681" s="23">
        <v>800</v>
      </c>
      <c r="I681" s="23">
        <v>0</v>
      </c>
      <c r="J681" s="36">
        <v>0</v>
      </c>
      <c r="K681" s="8">
        <v>0</v>
      </c>
      <c r="L681" s="9">
        <v>0</v>
      </c>
    </row>
    <row r="682" spans="1:12" s="99" customFormat="1" ht="11.25" customHeight="1" x14ac:dyDescent="0.2">
      <c r="A682" s="61"/>
      <c r="B682"/>
      <c r="C682"/>
      <c r="D682"/>
      <c r="E682"/>
      <c r="F682"/>
      <c r="G682"/>
      <c r="H682"/>
      <c r="I682"/>
      <c r="J682"/>
      <c r="K682"/>
      <c r="L682"/>
    </row>
    <row r="683" spans="1:12" ht="12.75" customHeight="1" x14ac:dyDescent="0.2">
      <c r="A683" s="237" t="s">
        <v>660</v>
      </c>
      <c r="B683" s="237"/>
      <c r="C683" s="237"/>
      <c r="D683" s="237"/>
      <c r="E683" s="237"/>
      <c r="F683" s="237"/>
      <c r="G683" s="237"/>
      <c r="H683" s="237"/>
      <c r="I683" s="237"/>
      <c r="J683" s="237"/>
      <c r="K683" s="237"/>
      <c r="L683" s="237"/>
    </row>
    <row r="684" spans="1:12" ht="12.75" customHeight="1" x14ac:dyDescent="0.2">
      <c r="A684" s="97" t="s">
        <v>2</v>
      </c>
      <c r="B684" s="98" t="s">
        <v>3</v>
      </c>
      <c r="C684" s="98" t="s">
        <v>4</v>
      </c>
      <c r="D684" s="98" t="s">
        <v>5</v>
      </c>
      <c r="E684" s="98" t="s">
        <v>6</v>
      </c>
      <c r="F684" s="98" t="s">
        <v>7</v>
      </c>
      <c r="G684" s="98" t="s">
        <v>8</v>
      </c>
      <c r="H684" s="98" t="s">
        <v>9</v>
      </c>
      <c r="I684" s="98" t="s">
        <v>10</v>
      </c>
      <c r="J684" s="95" t="s">
        <v>11</v>
      </c>
      <c r="K684" s="95" t="s">
        <v>12</v>
      </c>
      <c r="L684" s="4" t="s">
        <v>13</v>
      </c>
    </row>
    <row r="685" spans="1:12" s="99" customFormat="1" ht="11.25" customHeight="1" x14ac:dyDescent="0.2">
      <c r="A685" s="21" t="s">
        <v>14</v>
      </c>
      <c r="B685" s="25" t="s">
        <v>658</v>
      </c>
      <c r="C685" s="25" t="s">
        <v>316</v>
      </c>
      <c r="D685" s="23">
        <v>0</v>
      </c>
      <c r="E685" s="23">
        <v>0</v>
      </c>
      <c r="F685" s="23">
        <v>1100</v>
      </c>
      <c r="G685" s="23">
        <v>0</v>
      </c>
      <c r="H685" s="23">
        <v>1800</v>
      </c>
      <c r="I685" s="23">
        <v>800</v>
      </c>
      <c r="J685" s="36">
        <v>0</v>
      </c>
      <c r="K685" s="8">
        <v>0</v>
      </c>
      <c r="L685" s="9">
        <v>2600</v>
      </c>
    </row>
    <row r="686" spans="1:12" s="99" customFormat="1" ht="11.25" customHeight="1" x14ac:dyDescent="0.2">
      <c r="A686" s="21"/>
      <c r="B686" s="25"/>
      <c r="C686" s="25"/>
      <c r="D686" s="23">
        <v>0</v>
      </c>
      <c r="E686" s="23">
        <v>0</v>
      </c>
      <c r="F686" s="23">
        <v>0</v>
      </c>
      <c r="G686" s="23">
        <v>0</v>
      </c>
      <c r="H686" s="23">
        <v>0</v>
      </c>
      <c r="I686" s="23">
        <v>0</v>
      </c>
      <c r="J686" s="36">
        <v>0</v>
      </c>
      <c r="K686" s="8">
        <v>0</v>
      </c>
      <c r="L686" s="9">
        <v>0</v>
      </c>
    </row>
    <row r="687" spans="1:12" s="99" customFormat="1" ht="11.25" customHeight="1" x14ac:dyDescent="0.2">
      <c r="A687" s="21"/>
      <c r="B687" s="25"/>
      <c r="C687" s="25"/>
      <c r="D687" s="23">
        <v>0</v>
      </c>
      <c r="E687" s="23">
        <v>0</v>
      </c>
      <c r="F687" s="23">
        <v>0</v>
      </c>
      <c r="G687" s="23">
        <v>0</v>
      </c>
      <c r="H687" s="23">
        <v>0</v>
      </c>
      <c r="I687" s="23">
        <v>0</v>
      </c>
      <c r="J687" s="36">
        <v>0</v>
      </c>
      <c r="K687" s="8">
        <v>0</v>
      </c>
      <c r="L687" s="9">
        <v>0</v>
      </c>
    </row>
    <row r="688" spans="1:12" s="99" customFormat="1" ht="11.25" customHeight="1" x14ac:dyDescent="0.2">
      <c r="A688" s="61"/>
      <c r="B688"/>
      <c r="C688"/>
      <c r="D688"/>
      <c r="E688"/>
      <c r="F688"/>
      <c r="G688"/>
      <c r="H688"/>
      <c r="I688"/>
      <c r="J688"/>
      <c r="K688"/>
      <c r="L688"/>
    </row>
    <row r="689" spans="1:13" ht="12.75" customHeight="1" x14ac:dyDescent="0.2">
      <c r="A689" s="237" t="s">
        <v>661</v>
      </c>
      <c r="B689" s="237"/>
      <c r="C689" s="237"/>
      <c r="D689" s="237"/>
      <c r="E689" s="237"/>
      <c r="F689" s="237"/>
      <c r="G689" s="237"/>
      <c r="H689" s="237"/>
      <c r="I689" s="237"/>
      <c r="J689" s="237"/>
      <c r="K689" s="237"/>
      <c r="L689" s="237"/>
    </row>
    <row r="690" spans="1:13" ht="12.75" customHeight="1" x14ac:dyDescent="0.2">
      <c r="A690" s="97" t="s">
        <v>2</v>
      </c>
      <c r="B690" s="98" t="s">
        <v>3</v>
      </c>
      <c r="C690" s="98" t="s">
        <v>4</v>
      </c>
      <c r="D690" s="98" t="s">
        <v>5</v>
      </c>
      <c r="E690" s="98" t="s">
        <v>6</v>
      </c>
      <c r="F690" s="98" t="s">
        <v>7</v>
      </c>
      <c r="G690" s="98" t="s">
        <v>8</v>
      </c>
      <c r="H690" s="98" t="s">
        <v>9</v>
      </c>
      <c r="I690" s="98" t="s">
        <v>10</v>
      </c>
      <c r="J690" s="95" t="s">
        <v>11</v>
      </c>
      <c r="K690" s="95" t="s">
        <v>12</v>
      </c>
      <c r="L690" s="4" t="s">
        <v>13</v>
      </c>
    </row>
    <row r="691" spans="1:13" s="99" customFormat="1" ht="11.25" customHeight="1" x14ac:dyDescent="0.2">
      <c r="A691" s="21" t="s">
        <v>14</v>
      </c>
      <c r="B691" s="25" t="s">
        <v>662</v>
      </c>
      <c r="C691" s="25" t="s">
        <v>624</v>
      </c>
      <c r="D691" s="23">
        <v>0</v>
      </c>
      <c r="E691" s="23">
        <v>0</v>
      </c>
      <c r="F691" s="23">
        <v>0</v>
      </c>
      <c r="G691" s="23">
        <v>0</v>
      </c>
      <c r="H691" s="23">
        <v>1800</v>
      </c>
      <c r="I691" s="23">
        <v>0</v>
      </c>
      <c r="J691" s="36">
        <v>0</v>
      </c>
      <c r="K691" s="8">
        <v>0</v>
      </c>
      <c r="L691" s="9">
        <v>0</v>
      </c>
    </row>
    <row r="692" spans="1:13" s="99" customFormat="1" ht="11.25" customHeight="1" x14ac:dyDescent="0.2">
      <c r="A692" s="21" t="s">
        <v>17</v>
      </c>
      <c r="B692" s="25" t="s">
        <v>663</v>
      </c>
      <c r="C692" s="25" t="s">
        <v>122</v>
      </c>
      <c r="D692" s="23">
        <v>0</v>
      </c>
      <c r="E692" s="23">
        <v>0</v>
      </c>
      <c r="F692" s="23">
        <v>0</v>
      </c>
      <c r="G692" s="23">
        <v>0</v>
      </c>
      <c r="H692" s="23">
        <v>0</v>
      </c>
      <c r="I692" s="23">
        <v>0</v>
      </c>
      <c r="J692" s="36">
        <v>0</v>
      </c>
      <c r="K692" s="8">
        <v>1800</v>
      </c>
      <c r="L692" s="9">
        <v>0</v>
      </c>
    </row>
    <row r="693" spans="1:13" s="99" customFormat="1" ht="11.25" customHeight="1" x14ac:dyDescent="0.2">
      <c r="A693" s="21" t="s">
        <v>20</v>
      </c>
      <c r="B693" s="25" t="s">
        <v>664</v>
      </c>
      <c r="C693" s="25" t="s">
        <v>71</v>
      </c>
      <c r="D693" s="23">
        <v>0</v>
      </c>
      <c r="E693" s="23">
        <v>0</v>
      </c>
      <c r="F693" s="23">
        <v>0</v>
      </c>
      <c r="G693" s="23">
        <v>0</v>
      </c>
      <c r="H693" s="23">
        <v>800</v>
      </c>
      <c r="I693" s="23">
        <v>0</v>
      </c>
      <c r="J693" s="36">
        <v>0</v>
      </c>
      <c r="K693" s="8">
        <v>0</v>
      </c>
      <c r="L693" s="9">
        <v>0</v>
      </c>
    </row>
    <row r="694" spans="1:13" s="99" customFormat="1" ht="11.25" customHeight="1" x14ac:dyDescent="0.2">
      <c r="A694" s="21" t="s">
        <v>21</v>
      </c>
      <c r="B694" s="25" t="s">
        <v>665</v>
      </c>
      <c r="C694" s="25" t="s">
        <v>71</v>
      </c>
      <c r="D694" s="23">
        <v>0</v>
      </c>
      <c r="E694" s="23">
        <v>0</v>
      </c>
      <c r="F694" s="23">
        <v>0</v>
      </c>
      <c r="G694" s="23">
        <v>0</v>
      </c>
      <c r="H694" s="23">
        <v>350</v>
      </c>
      <c r="I694" s="23">
        <v>0</v>
      </c>
      <c r="J694" s="36">
        <v>0</v>
      </c>
      <c r="K694" s="8">
        <v>0</v>
      </c>
      <c r="L694" s="9">
        <v>0</v>
      </c>
    </row>
    <row r="695" spans="1:13" s="99" customFormat="1" ht="11.25" customHeight="1" x14ac:dyDescent="0.2">
      <c r="A695" s="61"/>
      <c r="B695"/>
      <c r="C695"/>
      <c r="D695"/>
      <c r="E695"/>
      <c r="F695"/>
      <c r="G695"/>
      <c r="H695"/>
      <c r="I695"/>
      <c r="J695"/>
      <c r="K695"/>
      <c r="L695"/>
    </row>
    <row r="696" spans="1:13" ht="12.75" customHeight="1" x14ac:dyDescent="0.2">
      <c r="A696" s="253" t="s">
        <v>666</v>
      </c>
      <c r="B696" s="253"/>
      <c r="C696" s="253"/>
      <c r="D696" s="253"/>
      <c r="E696" s="253"/>
      <c r="F696" s="253"/>
      <c r="G696" s="253"/>
      <c r="H696" s="253"/>
      <c r="I696" s="253"/>
      <c r="J696" s="253"/>
      <c r="K696" s="253"/>
      <c r="L696" s="253"/>
    </row>
    <row r="697" spans="1:13" ht="22.5" x14ac:dyDescent="0.2">
      <c r="A697" s="100" t="s">
        <v>2</v>
      </c>
      <c r="B697" s="16" t="s">
        <v>3</v>
      </c>
      <c r="C697" s="16" t="s">
        <v>4</v>
      </c>
      <c r="D697" s="101" t="s">
        <v>5</v>
      </c>
      <c r="E697" s="102" t="s">
        <v>6</v>
      </c>
      <c r="F697" s="101" t="s">
        <v>7</v>
      </c>
      <c r="G697" s="16" t="s">
        <v>8</v>
      </c>
      <c r="H697" s="101" t="s">
        <v>9</v>
      </c>
      <c r="I697" s="101" t="s">
        <v>10</v>
      </c>
      <c r="J697" s="16" t="s">
        <v>11</v>
      </c>
      <c r="K697" s="16" t="s">
        <v>12</v>
      </c>
      <c r="L697" s="103" t="s">
        <v>13</v>
      </c>
    </row>
    <row r="698" spans="1:13" s="99" customFormat="1" ht="11.25" customHeight="1" x14ac:dyDescent="0.2">
      <c r="A698" s="21" t="s">
        <v>14</v>
      </c>
      <c r="B698" s="25" t="s">
        <v>667</v>
      </c>
      <c r="C698" s="25" t="s">
        <v>122</v>
      </c>
      <c r="D698" s="23">
        <v>0</v>
      </c>
      <c r="E698" s="83">
        <v>0</v>
      </c>
      <c r="F698" s="23">
        <v>0</v>
      </c>
      <c r="G698" s="23">
        <v>0</v>
      </c>
      <c r="H698" s="23">
        <v>1800</v>
      </c>
      <c r="I698" s="23">
        <v>0</v>
      </c>
      <c r="J698" s="36">
        <v>0</v>
      </c>
      <c r="K698" s="8">
        <v>0</v>
      </c>
      <c r="L698" s="9">
        <v>0</v>
      </c>
    </row>
    <row r="699" spans="1:13" s="99" customFormat="1" ht="11.25" customHeight="1" x14ac:dyDescent="0.2">
      <c r="A699" s="21" t="s">
        <v>17</v>
      </c>
      <c r="B699" s="25"/>
      <c r="C699" s="25"/>
      <c r="D699" s="23">
        <v>0</v>
      </c>
      <c r="E699" s="83">
        <v>0</v>
      </c>
      <c r="F699" s="23">
        <v>0</v>
      </c>
      <c r="G699" s="23">
        <v>0</v>
      </c>
      <c r="H699" s="23">
        <v>0</v>
      </c>
      <c r="I699" s="23">
        <v>0</v>
      </c>
      <c r="J699" s="36">
        <v>0</v>
      </c>
      <c r="K699" s="8">
        <v>0</v>
      </c>
      <c r="L699" s="9">
        <f>SUM(D699:K699)</f>
        <v>0</v>
      </c>
    </row>
    <row r="700" spans="1:13" s="99" customFormat="1" ht="11.25" customHeight="1" x14ac:dyDescent="0.2">
      <c r="A700" s="61"/>
      <c r="B700"/>
      <c r="C700"/>
      <c r="D700"/>
      <c r="E700"/>
      <c r="F700"/>
      <c r="G700"/>
      <c r="H700"/>
      <c r="I700"/>
      <c r="J700"/>
      <c r="K700"/>
      <c r="L700"/>
    </row>
    <row r="701" spans="1:13" ht="12.75" customHeight="1" x14ac:dyDescent="0.2">
      <c r="A701" s="243" t="s">
        <v>668</v>
      </c>
      <c r="B701" s="243"/>
      <c r="C701" s="243"/>
      <c r="D701" s="243"/>
      <c r="E701" s="243"/>
      <c r="F701" s="243"/>
      <c r="G701" s="243"/>
      <c r="H701" s="243"/>
      <c r="I701" s="243"/>
      <c r="J701" s="243"/>
      <c r="K701" s="243"/>
      <c r="L701" s="243"/>
    </row>
    <row r="702" spans="1:13" ht="22.5" x14ac:dyDescent="0.2">
      <c r="A702" s="104" t="s">
        <v>2</v>
      </c>
      <c r="B702" s="19" t="s">
        <v>3</v>
      </c>
      <c r="C702" s="19" t="s">
        <v>4</v>
      </c>
      <c r="D702" s="105" t="s">
        <v>5</v>
      </c>
      <c r="E702" s="106" t="s">
        <v>6</v>
      </c>
      <c r="F702" s="105" t="s">
        <v>7</v>
      </c>
      <c r="G702" s="19" t="s">
        <v>8</v>
      </c>
      <c r="H702" s="105" t="s">
        <v>9</v>
      </c>
      <c r="I702" s="105" t="s">
        <v>10</v>
      </c>
      <c r="J702" s="19" t="s">
        <v>11</v>
      </c>
      <c r="K702" s="19" t="s">
        <v>12</v>
      </c>
      <c r="L702" s="107" t="s">
        <v>13</v>
      </c>
    </row>
    <row r="703" spans="1:13" x14ac:dyDescent="0.2">
      <c r="A703" s="21" t="s">
        <v>14</v>
      </c>
      <c r="B703" s="22" t="s">
        <v>669</v>
      </c>
      <c r="C703" s="22" t="s">
        <v>106</v>
      </c>
      <c r="D703" s="28">
        <v>0</v>
      </c>
      <c r="E703" s="28">
        <v>800</v>
      </c>
      <c r="F703" s="28">
        <v>1100</v>
      </c>
      <c r="G703" s="28">
        <v>0</v>
      </c>
      <c r="H703" s="28">
        <v>1800</v>
      </c>
      <c r="I703" s="28">
        <v>0</v>
      </c>
      <c r="J703" s="28">
        <v>0</v>
      </c>
      <c r="K703" s="28">
        <v>1800</v>
      </c>
      <c r="L703" s="29">
        <f>K703+H703+F703</f>
        <v>4700</v>
      </c>
      <c r="M703" t="s">
        <v>68</v>
      </c>
    </row>
    <row r="704" spans="1:13" x14ac:dyDescent="0.2">
      <c r="A704" s="21" t="s">
        <v>17</v>
      </c>
      <c r="B704" s="22" t="s">
        <v>670</v>
      </c>
      <c r="C704" s="22" t="s">
        <v>55</v>
      </c>
      <c r="D704" s="28">
        <v>0</v>
      </c>
      <c r="E704" s="28">
        <v>350</v>
      </c>
      <c r="F704" s="28">
        <v>0</v>
      </c>
      <c r="G704" s="28">
        <v>0</v>
      </c>
      <c r="H704" s="28">
        <v>350</v>
      </c>
      <c r="I704" s="28">
        <v>800</v>
      </c>
      <c r="J704" s="28">
        <v>0</v>
      </c>
      <c r="K704" s="28">
        <v>800</v>
      </c>
      <c r="L704" s="29">
        <v>1950</v>
      </c>
      <c r="M704" t="s">
        <v>68</v>
      </c>
    </row>
    <row r="705" spans="1:12" x14ac:dyDescent="0.2">
      <c r="A705" s="21" t="s">
        <v>20</v>
      </c>
      <c r="B705" s="30" t="s">
        <v>671</v>
      </c>
      <c r="C705" s="30" t="s">
        <v>252</v>
      </c>
      <c r="D705" s="28">
        <v>0</v>
      </c>
      <c r="E705" s="28">
        <v>0</v>
      </c>
      <c r="F705" s="28">
        <v>0</v>
      </c>
      <c r="G705" s="28">
        <v>0</v>
      </c>
      <c r="H705" s="28">
        <v>800</v>
      </c>
      <c r="I705" s="28">
        <v>0</v>
      </c>
      <c r="J705" s="28">
        <v>0</v>
      </c>
      <c r="K705" s="28">
        <v>150</v>
      </c>
      <c r="L705" s="29">
        <v>800</v>
      </c>
    </row>
    <row r="706" spans="1:12" x14ac:dyDescent="0.2">
      <c r="A706" s="21" t="s">
        <v>21</v>
      </c>
      <c r="B706" s="22" t="s">
        <v>672</v>
      </c>
      <c r="C706" s="22" t="s">
        <v>196</v>
      </c>
      <c r="D706" s="28">
        <v>0</v>
      </c>
      <c r="E706" s="28">
        <v>150</v>
      </c>
      <c r="F706" s="28">
        <v>500</v>
      </c>
      <c r="G706" s="28">
        <v>0</v>
      </c>
      <c r="H706" s="28">
        <v>0</v>
      </c>
      <c r="I706" s="28">
        <v>0</v>
      </c>
      <c r="J706" s="28">
        <v>0</v>
      </c>
      <c r="K706" s="28">
        <v>0</v>
      </c>
      <c r="L706" s="29">
        <v>500</v>
      </c>
    </row>
    <row r="707" spans="1:12" x14ac:dyDescent="0.2">
      <c r="A707" s="21" t="s">
        <v>32</v>
      </c>
      <c r="B707" s="30" t="s">
        <v>673</v>
      </c>
      <c r="C707" s="30" t="s">
        <v>31</v>
      </c>
      <c r="D707" s="28">
        <v>0</v>
      </c>
      <c r="E707" s="28">
        <v>0</v>
      </c>
      <c r="F707" s="28">
        <v>200</v>
      </c>
      <c r="G707" s="28">
        <v>0</v>
      </c>
      <c r="H707" s="28">
        <v>350</v>
      </c>
      <c r="I707" s="28">
        <v>0</v>
      </c>
      <c r="J707" s="28">
        <v>0</v>
      </c>
      <c r="K707" s="28">
        <v>0</v>
      </c>
      <c r="L707" s="29">
        <v>350</v>
      </c>
    </row>
    <row r="708" spans="1:12" x14ac:dyDescent="0.2">
      <c r="A708" s="21" t="s">
        <v>57</v>
      </c>
      <c r="B708" s="30" t="s">
        <v>674</v>
      </c>
      <c r="C708" s="30" t="s">
        <v>27</v>
      </c>
      <c r="D708" s="28">
        <v>0</v>
      </c>
      <c r="E708" s="28">
        <v>0</v>
      </c>
      <c r="F708" s="28">
        <v>200</v>
      </c>
      <c r="G708" s="28">
        <v>0</v>
      </c>
      <c r="H708" s="28">
        <v>0</v>
      </c>
      <c r="I708" s="28">
        <v>350</v>
      </c>
      <c r="J708" s="28">
        <v>0</v>
      </c>
      <c r="K708" s="28">
        <v>0</v>
      </c>
      <c r="L708" s="29">
        <v>350</v>
      </c>
    </row>
    <row r="709" spans="1:12" x14ac:dyDescent="0.2">
      <c r="A709" s="21" t="s">
        <v>60</v>
      </c>
      <c r="B709" s="22" t="s">
        <v>675</v>
      </c>
      <c r="C709" s="22" t="s">
        <v>676</v>
      </c>
      <c r="D709" s="28">
        <v>1200</v>
      </c>
      <c r="E709" s="28">
        <v>0</v>
      </c>
      <c r="F709" s="28">
        <v>0</v>
      </c>
      <c r="G709" s="28">
        <v>0</v>
      </c>
      <c r="H709" s="28">
        <v>0</v>
      </c>
      <c r="I709" s="28">
        <v>0</v>
      </c>
      <c r="J709" s="28">
        <v>0</v>
      </c>
      <c r="K709" s="28">
        <v>0</v>
      </c>
      <c r="L709" s="29">
        <v>0</v>
      </c>
    </row>
    <row r="710" spans="1:12" s="53" customFormat="1" ht="11.25" customHeight="1" x14ac:dyDescent="0.2">
      <c r="A710" s="21" t="s">
        <v>112</v>
      </c>
      <c r="B710" s="22" t="s">
        <v>677</v>
      </c>
      <c r="C710" s="22" t="s">
        <v>31</v>
      </c>
      <c r="D710" s="28">
        <v>525</v>
      </c>
      <c r="E710" s="28">
        <v>0</v>
      </c>
      <c r="F710" s="28">
        <v>0</v>
      </c>
      <c r="G710" s="28">
        <v>0</v>
      </c>
      <c r="H710" s="28">
        <v>0</v>
      </c>
      <c r="I710" s="28">
        <v>0</v>
      </c>
      <c r="J710" s="28">
        <v>0</v>
      </c>
      <c r="K710" s="28">
        <v>0</v>
      </c>
      <c r="L710" s="29">
        <v>0</v>
      </c>
    </row>
    <row r="711" spans="1:12" s="53" customFormat="1" ht="11.25" customHeight="1" x14ac:dyDescent="0.2">
      <c r="A711" s="21" t="s">
        <v>114</v>
      </c>
      <c r="B711" s="30" t="s">
        <v>678</v>
      </c>
      <c r="C711" s="30" t="s">
        <v>188</v>
      </c>
      <c r="D711" s="28">
        <v>0</v>
      </c>
      <c r="E711" s="28">
        <v>0</v>
      </c>
      <c r="F711" s="28">
        <v>0</v>
      </c>
      <c r="G711" s="28">
        <v>0</v>
      </c>
      <c r="H711" s="28">
        <v>0</v>
      </c>
      <c r="I711" s="28">
        <v>150</v>
      </c>
      <c r="J711" s="28">
        <v>0</v>
      </c>
      <c r="K711" s="28">
        <v>0</v>
      </c>
      <c r="L711" s="29">
        <v>0</v>
      </c>
    </row>
    <row r="712" spans="1:12" x14ac:dyDescent="0.2">
      <c r="A712" s="21" t="s">
        <v>116</v>
      </c>
      <c r="B712" s="22" t="s">
        <v>679</v>
      </c>
      <c r="C712" s="22" t="s">
        <v>31</v>
      </c>
      <c r="D712" s="28">
        <v>0</v>
      </c>
      <c r="E712" s="28">
        <v>150</v>
      </c>
      <c r="F712" s="28">
        <v>0</v>
      </c>
      <c r="G712" s="28">
        <v>0</v>
      </c>
      <c r="H712" s="28">
        <v>0</v>
      </c>
      <c r="I712" s="28">
        <v>0</v>
      </c>
      <c r="J712" s="28">
        <v>0</v>
      </c>
      <c r="K712" s="28">
        <v>0</v>
      </c>
      <c r="L712" s="29">
        <v>0</v>
      </c>
    </row>
    <row r="713" spans="1:12" x14ac:dyDescent="0.2">
      <c r="A713" s="21" t="s">
        <v>119</v>
      </c>
      <c r="B713" s="22" t="s">
        <v>680</v>
      </c>
      <c r="C713" s="22" t="s">
        <v>43</v>
      </c>
      <c r="D713" s="28">
        <v>0</v>
      </c>
      <c r="E713" s="28">
        <v>0</v>
      </c>
      <c r="F713" s="28">
        <v>0</v>
      </c>
      <c r="G713" s="28">
        <v>0</v>
      </c>
      <c r="H713" s="28">
        <v>0</v>
      </c>
      <c r="I713" s="28">
        <v>0</v>
      </c>
      <c r="J713" s="28">
        <v>0</v>
      </c>
      <c r="K713" s="28">
        <v>150</v>
      </c>
      <c r="L713" s="29">
        <v>0</v>
      </c>
    </row>
    <row r="714" spans="1:12" x14ac:dyDescent="0.2">
      <c r="A714" s="61"/>
    </row>
    <row r="715" spans="1:12" ht="12.75" customHeight="1" x14ac:dyDescent="0.2">
      <c r="A715" s="243" t="s">
        <v>681</v>
      </c>
      <c r="B715" s="243"/>
      <c r="C715" s="243"/>
      <c r="D715" s="243"/>
      <c r="E715" s="243"/>
      <c r="F715" s="243"/>
      <c r="G715" s="243"/>
      <c r="H715" s="243"/>
      <c r="I715" s="243"/>
      <c r="J715" s="243"/>
      <c r="K715" s="243"/>
      <c r="L715" s="243"/>
    </row>
    <row r="716" spans="1:12" ht="22.5" x14ac:dyDescent="0.2">
      <c r="A716" s="18" t="s">
        <v>2</v>
      </c>
      <c r="B716" s="19" t="s">
        <v>3</v>
      </c>
      <c r="C716" s="19" t="s">
        <v>4</v>
      </c>
      <c r="D716" s="19" t="s">
        <v>5</v>
      </c>
      <c r="E716" s="19" t="s">
        <v>6</v>
      </c>
      <c r="F716" s="19" t="s">
        <v>7</v>
      </c>
      <c r="G716" s="19" t="s">
        <v>8</v>
      </c>
      <c r="H716" s="19" t="s">
        <v>9</v>
      </c>
      <c r="I716" s="19" t="s">
        <v>10</v>
      </c>
      <c r="J716" s="19" t="s">
        <v>11</v>
      </c>
      <c r="K716" s="19" t="s">
        <v>12</v>
      </c>
      <c r="L716" s="20" t="s">
        <v>13</v>
      </c>
    </row>
    <row r="717" spans="1:12" x14ac:dyDescent="0.2">
      <c r="A717" s="21" t="s">
        <v>14</v>
      </c>
      <c r="B717" s="22" t="s">
        <v>682</v>
      </c>
      <c r="C717" s="22" t="s">
        <v>392</v>
      </c>
      <c r="D717" s="28">
        <v>525</v>
      </c>
      <c r="E717" s="28">
        <v>150</v>
      </c>
      <c r="F717" s="28">
        <v>1100</v>
      </c>
      <c r="G717" s="28">
        <v>0</v>
      </c>
      <c r="H717" s="28">
        <v>0</v>
      </c>
      <c r="I717" s="28">
        <v>0</v>
      </c>
      <c r="J717" s="28">
        <v>0</v>
      </c>
      <c r="K717" s="28">
        <v>0</v>
      </c>
      <c r="L717" s="29">
        <v>1625</v>
      </c>
    </row>
    <row r="718" spans="1:12" x14ac:dyDescent="0.2">
      <c r="A718" s="21" t="s">
        <v>17</v>
      </c>
      <c r="B718" s="22" t="s">
        <v>683</v>
      </c>
      <c r="C718" s="22" t="s">
        <v>125</v>
      </c>
      <c r="D718" s="28">
        <v>1200</v>
      </c>
      <c r="E718" s="28">
        <v>350</v>
      </c>
      <c r="F718" s="28">
        <v>0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9">
        <v>1200</v>
      </c>
    </row>
    <row r="719" spans="1:12" x14ac:dyDescent="0.2">
      <c r="A719" s="21" t="s">
        <v>20</v>
      </c>
      <c r="B719" s="30" t="s">
        <v>684</v>
      </c>
      <c r="C719" s="30" t="s">
        <v>31</v>
      </c>
      <c r="D719" s="28">
        <v>0</v>
      </c>
      <c r="E719" s="28">
        <v>0</v>
      </c>
      <c r="F719" s="28">
        <v>500</v>
      </c>
      <c r="G719" s="28">
        <v>0</v>
      </c>
      <c r="H719" s="28">
        <v>350</v>
      </c>
      <c r="I719" s="28">
        <v>0</v>
      </c>
      <c r="J719" s="28">
        <v>0</v>
      </c>
      <c r="K719" s="28">
        <v>0</v>
      </c>
      <c r="L719" s="29">
        <v>500</v>
      </c>
    </row>
    <row r="720" spans="1:12" x14ac:dyDescent="0.2">
      <c r="A720" s="21" t="s">
        <v>21</v>
      </c>
      <c r="B720" s="22" t="s">
        <v>685</v>
      </c>
      <c r="C720" s="22" t="s">
        <v>24</v>
      </c>
      <c r="D720" s="28">
        <v>0</v>
      </c>
      <c r="E720" s="28">
        <v>150</v>
      </c>
      <c r="F720" s="28">
        <v>0</v>
      </c>
      <c r="G720" s="28">
        <v>0</v>
      </c>
      <c r="H720" s="28">
        <v>350</v>
      </c>
      <c r="I720" s="28">
        <v>0</v>
      </c>
      <c r="J720" s="28">
        <v>0</v>
      </c>
      <c r="K720" s="28">
        <v>0</v>
      </c>
      <c r="L720" s="29">
        <v>350</v>
      </c>
    </row>
    <row r="721" spans="1:12" x14ac:dyDescent="0.2">
      <c r="A721" s="21" t="s">
        <v>32</v>
      </c>
      <c r="B721" s="30" t="s">
        <v>686</v>
      </c>
      <c r="C721" s="30" t="s">
        <v>493</v>
      </c>
      <c r="D721" s="28">
        <v>0</v>
      </c>
      <c r="E721" s="28">
        <v>0</v>
      </c>
      <c r="F721" s="28">
        <v>0</v>
      </c>
      <c r="G721" s="28">
        <v>0</v>
      </c>
      <c r="H721" s="28">
        <v>1800</v>
      </c>
      <c r="I721" s="28">
        <v>0</v>
      </c>
      <c r="J721" s="28">
        <v>0</v>
      </c>
      <c r="K721" s="28">
        <v>0</v>
      </c>
      <c r="L721" s="29">
        <v>0</v>
      </c>
    </row>
    <row r="722" spans="1:12" x14ac:dyDescent="0.2">
      <c r="A722" s="21" t="s">
        <v>57</v>
      </c>
      <c r="B722" s="30" t="s">
        <v>687</v>
      </c>
      <c r="C722" s="30" t="s">
        <v>191</v>
      </c>
      <c r="D722" s="28">
        <v>0</v>
      </c>
      <c r="E722" s="28">
        <v>0</v>
      </c>
      <c r="F722" s="28">
        <v>0</v>
      </c>
      <c r="G722" s="28">
        <v>0</v>
      </c>
      <c r="H722" s="28">
        <v>0</v>
      </c>
      <c r="I722" s="28">
        <v>0</v>
      </c>
      <c r="J722" s="28">
        <v>0</v>
      </c>
      <c r="K722" s="28">
        <v>1800</v>
      </c>
      <c r="L722" s="29">
        <v>0</v>
      </c>
    </row>
    <row r="723" spans="1:12" x14ac:dyDescent="0.2">
      <c r="A723" s="21" t="s">
        <v>60</v>
      </c>
      <c r="B723" s="30" t="s">
        <v>688</v>
      </c>
      <c r="C723" s="30" t="s">
        <v>689</v>
      </c>
      <c r="D723" s="28">
        <v>0</v>
      </c>
      <c r="E723" s="28">
        <v>0</v>
      </c>
      <c r="F723" s="28">
        <v>0</v>
      </c>
      <c r="G723" s="28">
        <v>0</v>
      </c>
      <c r="H723" s="28">
        <v>0</v>
      </c>
      <c r="I723" s="28">
        <v>800</v>
      </c>
      <c r="J723" s="28">
        <v>0</v>
      </c>
      <c r="K723" s="28">
        <v>0</v>
      </c>
      <c r="L723" s="29">
        <v>0</v>
      </c>
    </row>
    <row r="724" spans="1:12" x14ac:dyDescent="0.2">
      <c r="A724" s="21" t="s">
        <v>112</v>
      </c>
      <c r="B724" s="22" t="s">
        <v>690</v>
      </c>
      <c r="C724" s="22" t="s">
        <v>553</v>
      </c>
      <c r="D724" s="28">
        <v>0</v>
      </c>
      <c r="E724" s="28">
        <v>800</v>
      </c>
      <c r="F724" s="28">
        <v>0</v>
      </c>
      <c r="G724" s="28">
        <v>0</v>
      </c>
      <c r="H724" s="28">
        <v>0</v>
      </c>
      <c r="I724" s="28">
        <v>0</v>
      </c>
      <c r="J724" s="28">
        <v>0</v>
      </c>
      <c r="K724" s="28">
        <v>0</v>
      </c>
      <c r="L724" s="29">
        <v>0</v>
      </c>
    </row>
    <row r="725" spans="1:12" x14ac:dyDescent="0.2">
      <c r="A725" s="21" t="s">
        <v>114</v>
      </c>
      <c r="B725" s="30" t="s">
        <v>691</v>
      </c>
      <c r="C725" s="30" t="s">
        <v>692</v>
      </c>
      <c r="D725" s="28">
        <v>0</v>
      </c>
      <c r="E725" s="28">
        <v>0</v>
      </c>
      <c r="F725" s="28">
        <v>0</v>
      </c>
      <c r="G725" s="28">
        <v>0</v>
      </c>
      <c r="H725" s="28">
        <v>800</v>
      </c>
      <c r="I725" s="28">
        <v>0</v>
      </c>
      <c r="J725" s="28">
        <v>0</v>
      </c>
      <c r="K725" s="28">
        <v>0</v>
      </c>
      <c r="L725" s="29">
        <v>0</v>
      </c>
    </row>
    <row r="726" spans="1:12" s="53" customFormat="1" ht="11.25" customHeight="1" x14ac:dyDescent="0.2">
      <c r="A726" s="21" t="s">
        <v>116</v>
      </c>
      <c r="B726" s="22" t="s">
        <v>693</v>
      </c>
      <c r="C726" s="22" t="s">
        <v>272</v>
      </c>
      <c r="D726" s="28">
        <v>0</v>
      </c>
      <c r="E726" s="28">
        <v>0</v>
      </c>
      <c r="F726" s="28">
        <v>0</v>
      </c>
      <c r="G726" s="28">
        <v>0</v>
      </c>
      <c r="H726" s="28">
        <v>0</v>
      </c>
      <c r="I726" s="28">
        <v>0</v>
      </c>
      <c r="J726" s="28">
        <v>0</v>
      </c>
      <c r="K726" s="28">
        <v>800</v>
      </c>
      <c r="L726" s="29">
        <v>0</v>
      </c>
    </row>
    <row r="727" spans="1:12" x14ac:dyDescent="0.2">
      <c r="A727" s="21" t="s">
        <v>119</v>
      </c>
      <c r="B727" s="30" t="s">
        <v>675</v>
      </c>
      <c r="C727" s="30" t="s">
        <v>86</v>
      </c>
      <c r="D727" s="28">
        <v>0</v>
      </c>
      <c r="E727" s="28">
        <v>0</v>
      </c>
      <c r="F727" s="28">
        <v>0</v>
      </c>
      <c r="G727" s="28">
        <v>0</v>
      </c>
      <c r="H727" s="28">
        <v>0</v>
      </c>
      <c r="I727" s="28">
        <v>350</v>
      </c>
      <c r="J727" s="28">
        <v>0</v>
      </c>
      <c r="K727" s="28">
        <v>0</v>
      </c>
      <c r="L727" s="29">
        <v>0</v>
      </c>
    </row>
    <row r="728" spans="1:12" x14ac:dyDescent="0.2">
      <c r="A728" s="21" t="s">
        <v>121</v>
      </c>
      <c r="B728" s="22" t="s">
        <v>694</v>
      </c>
      <c r="C728" s="22" t="s">
        <v>24</v>
      </c>
      <c r="D728" s="28">
        <v>225</v>
      </c>
      <c r="E728" s="28">
        <v>0</v>
      </c>
      <c r="F728" s="28">
        <v>0</v>
      </c>
      <c r="G728" s="28">
        <v>0</v>
      </c>
      <c r="H728" s="28">
        <v>0</v>
      </c>
      <c r="I728" s="28">
        <v>0</v>
      </c>
      <c r="J728" s="28">
        <v>0</v>
      </c>
      <c r="K728" s="28">
        <v>0</v>
      </c>
      <c r="L728" s="29">
        <v>0</v>
      </c>
    </row>
    <row r="729" spans="1:12" x14ac:dyDescent="0.2">
      <c r="A729" s="21" t="s">
        <v>123</v>
      </c>
      <c r="B729" s="22" t="s">
        <v>695</v>
      </c>
      <c r="C729" s="22" t="s">
        <v>696</v>
      </c>
      <c r="D729" s="28">
        <v>225</v>
      </c>
      <c r="E729" s="28">
        <v>0</v>
      </c>
      <c r="F729" s="28">
        <v>0</v>
      </c>
      <c r="G729" s="28">
        <v>0</v>
      </c>
      <c r="H729" s="28">
        <v>0</v>
      </c>
      <c r="I729" s="28">
        <v>0</v>
      </c>
      <c r="J729" s="28">
        <v>0</v>
      </c>
      <c r="K729" s="28">
        <v>0</v>
      </c>
      <c r="L729" s="29">
        <v>0</v>
      </c>
    </row>
    <row r="730" spans="1:12" x14ac:dyDescent="0.2">
      <c r="A730" s="21" t="s">
        <v>126</v>
      </c>
      <c r="B730" s="30" t="s">
        <v>697</v>
      </c>
      <c r="C730" s="30" t="s">
        <v>53</v>
      </c>
      <c r="D730" s="28">
        <v>0</v>
      </c>
      <c r="E730" s="28">
        <v>0</v>
      </c>
      <c r="F730" s="28">
        <v>200</v>
      </c>
      <c r="G730" s="28">
        <v>0</v>
      </c>
      <c r="H730" s="28">
        <v>0</v>
      </c>
      <c r="I730" s="28">
        <v>0</v>
      </c>
      <c r="J730" s="28">
        <v>0</v>
      </c>
      <c r="K730" s="28">
        <v>0</v>
      </c>
      <c r="L730" s="29">
        <v>0</v>
      </c>
    </row>
    <row r="731" spans="1:12" s="53" customFormat="1" ht="11.25" customHeight="1" x14ac:dyDescent="0.2">
      <c r="A731" s="21" t="s">
        <v>129</v>
      </c>
      <c r="B731" s="30" t="s">
        <v>687</v>
      </c>
      <c r="C731" s="30" t="s">
        <v>191</v>
      </c>
      <c r="D731" s="28">
        <v>0</v>
      </c>
      <c r="E731" s="28">
        <v>0</v>
      </c>
      <c r="F731" s="28">
        <v>200</v>
      </c>
      <c r="G731" s="28">
        <v>0</v>
      </c>
      <c r="H731" s="28">
        <v>0</v>
      </c>
      <c r="I731" s="28">
        <v>0</v>
      </c>
      <c r="J731" s="28">
        <v>0</v>
      </c>
      <c r="K731" s="28">
        <v>0</v>
      </c>
      <c r="L731" s="29">
        <v>0</v>
      </c>
    </row>
    <row r="732" spans="1:12" s="53" customFormat="1" ht="11.25" customHeight="1" x14ac:dyDescent="0.2">
      <c r="A732" s="21" t="s">
        <v>131</v>
      </c>
      <c r="B732" s="30" t="s">
        <v>698</v>
      </c>
      <c r="C732" s="30" t="s">
        <v>414</v>
      </c>
      <c r="D732" s="28">
        <v>0</v>
      </c>
      <c r="E732" s="28">
        <v>0</v>
      </c>
      <c r="F732" s="28">
        <v>0</v>
      </c>
      <c r="G732" s="28">
        <v>0</v>
      </c>
      <c r="H732" s="28">
        <v>0</v>
      </c>
      <c r="I732" s="28">
        <v>150</v>
      </c>
      <c r="J732" s="28">
        <v>0</v>
      </c>
      <c r="K732" s="28">
        <v>0</v>
      </c>
      <c r="L732" s="29">
        <v>0</v>
      </c>
    </row>
    <row r="733" spans="1:12" x14ac:dyDescent="0.2">
      <c r="A733" s="21" t="s">
        <v>134</v>
      </c>
      <c r="B733" s="30" t="s">
        <v>699</v>
      </c>
      <c r="C733" s="30" t="s">
        <v>55</v>
      </c>
      <c r="D733" s="28">
        <v>0</v>
      </c>
      <c r="E733" s="28">
        <v>0</v>
      </c>
      <c r="F733" s="28">
        <v>0</v>
      </c>
      <c r="G733" s="28">
        <v>0</v>
      </c>
      <c r="H733" s="28">
        <v>0</v>
      </c>
      <c r="I733" s="28">
        <v>150</v>
      </c>
      <c r="J733" s="28">
        <v>0</v>
      </c>
      <c r="K733" s="28">
        <v>0</v>
      </c>
      <c r="L733" s="29">
        <v>0</v>
      </c>
    </row>
    <row r="734" spans="1:12" x14ac:dyDescent="0.2">
      <c r="A734" s="21" t="s">
        <v>136</v>
      </c>
      <c r="B734" s="30" t="s">
        <v>700</v>
      </c>
      <c r="C734" s="30" t="s">
        <v>701</v>
      </c>
      <c r="D734" s="28">
        <v>0</v>
      </c>
      <c r="E734" s="28">
        <v>0</v>
      </c>
      <c r="F734" s="28">
        <v>0</v>
      </c>
      <c r="G734" s="28">
        <v>0</v>
      </c>
      <c r="H734" s="28">
        <v>0</v>
      </c>
      <c r="I734" s="28">
        <v>0</v>
      </c>
      <c r="J734" s="28">
        <v>0</v>
      </c>
      <c r="K734" s="28">
        <v>150</v>
      </c>
      <c r="L734" s="29">
        <v>0</v>
      </c>
    </row>
    <row r="735" spans="1:12" x14ac:dyDescent="0.2">
      <c r="A735" s="21" t="s">
        <v>366</v>
      </c>
      <c r="B735" s="30" t="s">
        <v>674</v>
      </c>
      <c r="C735" s="30" t="s">
        <v>27</v>
      </c>
      <c r="D735" s="28">
        <v>0</v>
      </c>
      <c r="E735" s="28">
        <v>0</v>
      </c>
      <c r="F735" s="28">
        <v>0</v>
      </c>
      <c r="G735" s="28">
        <v>0</v>
      </c>
      <c r="H735" s="28">
        <v>0</v>
      </c>
      <c r="I735" s="28">
        <v>0</v>
      </c>
      <c r="J735" s="28">
        <v>0</v>
      </c>
      <c r="K735" s="28">
        <v>150</v>
      </c>
      <c r="L735" s="29">
        <v>0</v>
      </c>
    </row>
    <row r="736" spans="1:12" x14ac:dyDescent="0.2">
      <c r="A736" s="61"/>
    </row>
    <row r="737" spans="1:13" ht="12.75" customHeight="1" x14ac:dyDescent="0.2">
      <c r="A737" s="243" t="s">
        <v>702</v>
      </c>
      <c r="B737" s="243"/>
      <c r="C737" s="243"/>
      <c r="D737" s="243"/>
      <c r="E737" s="243"/>
      <c r="F737" s="243"/>
      <c r="G737" s="243"/>
      <c r="H737" s="243"/>
      <c r="I737" s="243"/>
      <c r="J737" s="243"/>
      <c r="K737" s="243"/>
      <c r="L737" s="243"/>
    </row>
    <row r="738" spans="1:13" ht="22.5" x14ac:dyDescent="0.2">
      <c r="A738" s="18" t="s">
        <v>2</v>
      </c>
      <c r="B738" s="19" t="s">
        <v>3</v>
      </c>
      <c r="C738" s="19" t="s">
        <v>4</v>
      </c>
      <c r="D738" s="19" t="s">
        <v>5</v>
      </c>
      <c r="E738" s="19" t="s">
        <v>6</v>
      </c>
      <c r="F738" s="19" t="s">
        <v>7</v>
      </c>
      <c r="G738" s="19" t="s">
        <v>8</v>
      </c>
      <c r="H738" s="19" t="s">
        <v>9</v>
      </c>
      <c r="I738" s="19" t="s">
        <v>10</v>
      </c>
      <c r="J738" s="19" t="s">
        <v>11</v>
      </c>
      <c r="K738" s="19" t="s">
        <v>12</v>
      </c>
      <c r="L738" s="20" t="s">
        <v>13</v>
      </c>
    </row>
    <row r="739" spans="1:13" x14ac:dyDescent="0.2">
      <c r="A739" s="21" t="s">
        <v>14</v>
      </c>
      <c r="B739" s="22" t="s">
        <v>703</v>
      </c>
      <c r="C739" s="22" t="s">
        <v>122</v>
      </c>
      <c r="D739" s="28">
        <v>1200</v>
      </c>
      <c r="E739" s="28">
        <v>800</v>
      </c>
      <c r="F739" s="28">
        <v>1100</v>
      </c>
      <c r="G739" s="28">
        <v>0</v>
      </c>
      <c r="H739" s="28">
        <v>1800</v>
      </c>
      <c r="I739" s="28">
        <v>0</v>
      </c>
      <c r="J739" s="28">
        <v>0</v>
      </c>
      <c r="K739" s="28">
        <v>0</v>
      </c>
      <c r="L739" s="29">
        <f>H739+F739+D739</f>
        <v>4100</v>
      </c>
      <c r="M739" t="s">
        <v>68</v>
      </c>
    </row>
    <row r="740" spans="1:13" s="53" customFormat="1" x14ac:dyDescent="0.2">
      <c r="A740" s="21" t="s">
        <v>17</v>
      </c>
      <c r="B740" s="30" t="s">
        <v>683</v>
      </c>
      <c r="C740" s="30" t="s">
        <v>49</v>
      </c>
      <c r="D740" s="28">
        <v>0</v>
      </c>
      <c r="E740" s="28">
        <v>0</v>
      </c>
      <c r="F740" s="28">
        <v>500</v>
      </c>
      <c r="G740" s="28">
        <v>0</v>
      </c>
      <c r="H740" s="28">
        <v>0</v>
      </c>
      <c r="I740" s="28">
        <v>800</v>
      </c>
      <c r="J740" s="28">
        <v>1100</v>
      </c>
      <c r="K740" s="28">
        <v>1800</v>
      </c>
      <c r="L740" s="29">
        <f>K740+J740+I740</f>
        <v>3700</v>
      </c>
      <c r="M740" t="s">
        <v>68</v>
      </c>
    </row>
    <row r="741" spans="1:13" s="53" customFormat="1" ht="11.25" x14ac:dyDescent="0.2">
      <c r="A741" s="21" t="s">
        <v>20</v>
      </c>
      <c r="B741" s="30" t="s">
        <v>697</v>
      </c>
      <c r="C741" s="30" t="s">
        <v>53</v>
      </c>
      <c r="D741" s="28">
        <v>0</v>
      </c>
      <c r="E741" s="28">
        <v>0</v>
      </c>
      <c r="F741" s="28">
        <v>0</v>
      </c>
      <c r="G741" s="28">
        <v>0</v>
      </c>
      <c r="H741" s="28">
        <v>0</v>
      </c>
      <c r="I741" s="28">
        <v>150</v>
      </c>
      <c r="J741" s="28">
        <v>0</v>
      </c>
      <c r="K741" s="28">
        <v>800</v>
      </c>
      <c r="L741" s="29">
        <v>800</v>
      </c>
    </row>
    <row r="742" spans="1:13" s="53" customFormat="1" ht="11.25" x14ac:dyDescent="0.2">
      <c r="A742" s="21" t="s">
        <v>21</v>
      </c>
      <c r="B742" s="30" t="s">
        <v>677</v>
      </c>
      <c r="C742" s="30" t="s">
        <v>31</v>
      </c>
      <c r="D742" s="28">
        <v>0</v>
      </c>
      <c r="E742" s="28">
        <v>0</v>
      </c>
      <c r="F742" s="28">
        <v>0</v>
      </c>
      <c r="G742" s="28">
        <v>0</v>
      </c>
      <c r="H742" s="28">
        <v>0</v>
      </c>
      <c r="I742" s="28">
        <v>0</v>
      </c>
      <c r="J742" s="28">
        <v>500</v>
      </c>
      <c r="K742" s="28">
        <v>150</v>
      </c>
      <c r="L742" s="29">
        <v>500</v>
      </c>
    </row>
    <row r="743" spans="1:13" s="53" customFormat="1" ht="11.25" x14ac:dyDescent="0.2">
      <c r="A743" s="21" t="s">
        <v>32</v>
      </c>
      <c r="B743" s="22" t="s">
        <v>695</v>
      </c>
      <c r="C743" s="22" t="s">
        <v>696</v>
      </c>
      <c r="D743" s="28">
        <v>0</v>
      </c>
      <c r="E743" s="28">
        <v>350</v>
      </c>
      <c r="F743" s="28">
        <v>0</v>
      </c>
      <c r="G743" s="28">
        <v>0</v>
      </c>
      <c r="H743" s="28">
        <v>0</v>
      </c>
      <c r="I743" s="28">
        <v>350</v>
      </c>
      <c r="J743" s="28">
        <v>0</v>
      </c>
      <c r="K743" s="28">
        <v>0</v>
      </c>
      <c r="L743" s="29">
        <v>350</v>
      </c>
    </row>
    <row r="744" spans="1:13" s="53" customFormat="1" ht="11.25" x14ac:dyDescent="0.2">
      <c r="A744" s="21" t="s">
        <v>57</v>
      </c>
      <c r="B744" s="30" t="s">
        <v>704</v>
      </c>
      <c r="C744" s="30" t="s">
        <v>122</v>
      </c>
      <c r="D744" s="28">
        <v>0</v>
      </c>
      <c r="E744" s="28">
        <v>0</v>
      </c>
      <c r="F744" s="28">
        <v>0</v>
      </c>
      <c r="G744" s="28">
        <v>0</v>
      </c>
      <c r="H744" s="28">
        <v>350</v>
      </c>
      <c r="I744" s="28">
        <v>150</v>
      </c>
      <c r="J744" s="28">
        <v>0</v>
      </c>
      <c r="K744" s="28">
        <v>0</v>
      </c>
      <c r="L744" s="29">
        <v>350</v>
      </c>
    </row>
    <row r="745" spans="1:13" s="53" customFormat="1" ht="11.25" x14ac:dyDescent="0.2">
      <c r="A745" s="21" t="s">
        <v>60</v>
      </c>
      <c r="B745" s="22" t="s">
        <v>705</v>
      </c>
      <c r="C745" s="22" t="s">
        <v>71</v>
      </c>
      <c r="D745" s="28">
        <v>0</v>
      </c>
      <c r="E745" s="28">
        <v>150</v>
      </c>
      <c r="F745" s="28">
        <v>200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9">
        <v>200</v>
      </c>
    </row>
    <row r="746" spans="1:13" s="53" customFormat="1" ht="11.25" x14ac:dyDescent="0.2">
      <c r="A746" s="21" t="s">
        <v>112</v>
      </c>
      <c r="B746" s="30" t="s">
        <v>706</v>
      </c>
      <c r="C746" s="30" t="s">
        <v>707</v>
      </c>
      <c r="D746" s="28">
        <v>0</v>
      </c>
      <c r="E746" s="28">
        <v>0</v>
      </c>
      <c r="F746" s="28">
        <v>0</v>
      </c>
      <c r="G746" s="28">
        <v>0</v>
      </c>
      <c r="H746" s="28">
        <v>800</v>
      </c>
      <c r="I746" s="28">
        <v>0</v>
      </c>
      <c r="J746" s="28">
        <v>0</v>
      </c>
      <c r="K746" s="28">
        <v>0</v>
      </c>
      <c r="L746" s="29">
        <v>0</v>
      </c>
    </row>
    <row r="747" spans="1:13" s="53" customFormat="1" ht="11.25" x14ac:dyDescent="0.2">
      <c r="A747" s="21" t="s">
        <v>114</v>
      </c>
      <c r="B747" s="22" t="s">
        <v>708</v>
      </c>
      <c r="C747" s="22" t="s">
        <v>24</v>
      </c>
      <c r="D747" s="28">
        <v>525</v>
      </c>
      <c r="E747" s="28">
        <v>0</v>
      </c>
      <c r="F747" s="28">
        <v>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9">
        <v>0</v>
      </c>
    </row>
    <row r="748" spans="1:13" x14ac:dyDescent="0.2">
      <c r="A748" s="21" t="s">
        <v>116</v>
      </c>
      <c r="B748" s="30" t="s">
        <v>709</v>
      </c>
      <c r="C748" s="30" t="s">
        <v>27</v>
      </c>
      <c r="D748" s="28">
        <v>0</v>
      </c>
      <c r="E748" s="28">
        <v>0</v>
      </c>
      <c r="F748" s="28">
        <v>0</v>
      </c>
      <c r="G748" s="28">
        <v>0</v>
      </c>
      <c r="H748" s="28">
        <v>350</v>
      </c>
      <c r="I748" s="28">
        <v>0</v>
      </c>
      <c r="J748" s="28">
        <v>0</v>
      </c>
      <c r="K748" s="28">
        <v>0</v>
      </c>
      <c r="L748" s="29">
        <v>0</v>
      </c>
    </row>
    <row r="749" spans="1:13" x14ac:dyDescent="0.2">
      <c r="A749" s="21" t="s">
        <v>119</v>
      </c>
      <c r="B749" s="22" t="s">
        <v>710</v>
      </c>
      <c r="C749" s="22" t="s">
        <v>711</v>
      </c>
      <c r="D749" s="28">
        <v>225</v>
      </c>
      <c r="E749" s="28">
        <v>0</v>
      </c>
      <c r="F749" s="28">
        <v>0</v>
      </c>
      <c r="G749" s="28">
        <v>0</v>
      </c>
      <c r="H749" s="28">
        <v>0</v>
      </c>
      <c r="I749" s="28">
        <v>0</v>
      </c>
      <c r="J749" s="28">
        <v>0</v>
      </c>
      <c r="K749" s="28">
        <v>0</v>
      </c>
      <c r="L749" s="29">
        <v>0</v>
      </c>
    </row>
    <row r="750" spans="1:13" x14ac:dyDescent="0.2">
      <c r="A750" s="21" t="s">
        <v>121</v>
      </c>
      <c r="B750" s="30" t="s">
        <v>712</v>
      </c>
      <c r="C750" s="30" t="s">
        <v>71</v>
      </c>
      <c r="D750" s="28">
        <v>0</v>
      </c>
      <c r="E750" s="28">
        <v>0</v>
      </c>
      <c r="F750" s="28">
        <v>200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9">
        <v>0</v>
      </c>
    </row>
    <row r="751" spans="1:13" x14ac:dyDescent="0.2">
      <c r="A751" s="21" t="s">
        <v>123</v>
      </c>
      <c r="B751" s="22" t="s">
        <v>713</v>
      </c>
      <c r="C751" s="22" t="s">
        <v>71</v>
      </c>
      <c r="D751" s="28">
        <v>0</v>
      </c>
      <c r="E751" s="28">
        <v>150</v>
      </c>
      <c r="F751" s="28">
        <v>0</v>
      </c>
      <c r="G751" s="28">
        <v>0</v>
      </c>
      <c r="H751" s="28">
        <v>0</v>
      </c>
      <c r="I751" s="28">
        <v>0</v>
      </c>
      <c r="J751" s="28">
        <v>0</v>
      </c>
      <c r="K751" s="28">
        <v>0</v>
      </c>
      <c r="L751" s="29">
        <v>0</v>
      </c>
    </row>
    <row r="752" spans="1:13" x14ac:dyDescent="0.2">
      <c r="A752" s="21" t="s">
        <v>126</v>
      </c>
      <c r="B752" s="22" t="s">
        <v>714</v>
      </c>
      <c r="C752" s="22" t="s">
        <v>249</v>
      </c>
      <c r="D752" s="28">
        <v>0</v>
      </c>
      <c r="E752" s="28">
        <v>0</v>
      </c>
      <c r="F752" s="28">
        <v>0</v>
      </c>
      <c r="G752" s="28">
        <v>0</v>
      </c>
      <c r="H752" s="28">
        <v>0</v>
      </c>
      <c r="I752" s="28">
        <v>0</v>
      </c>
      <c r="J752" s="28">
        <v>0</v>
      </c>
      <c r="K752" s="28">
        <v>150</v>
      </c>
      <c r="L752" s="29">
        <v>0</v>
      </c>
    </row>
    <row r="753" spans="1:12" x14ac:dyDescent="0.2">
      <c r="A753" s="61"/>
    </row>
    <row r="754" spans="1:12" ht="12.75" customHeight="1" x14ac:dyDescent="0.2">
      <c r="A754" s="243" t="s">
        <v>715</v>
      </c>
      <c r="B754" s="243"/>
      <c r="C754" s="243"/>
      <c r="D754" s="243"/>
      <c r="E754" s="243"/>
      <c r="F754" s="243"/>
      <c r="G754" s="243"/>
      <c r="H754" s="243"/>
      <c r="I754" s="243"/>
      <c r="J754" s="243"/>
      <c r="K754" s="243"/>
      <c r="L754" s="243"/>
    </row>
    <row r="755" spans="1:12" ht="22.5" x14ac:dyDescent="0.2">
      <c r="A755" s="18" t="s">
        <v>2</v>
      </c>
      <c r="B755" s="19" t="s">
        <v>3</v>
      </c>
      <c r="C755" s="19" t="s">
        <v>4</v>
      </c>
      <c r="D755" s="19" t="s">
        <v>5</v>
      </c>
      <c r="E755" s="19" t="s">
        <v>6</v>
      </c>
      <c r="F755" s="19" t="s">
        <v>7</v>
      </c>
      <c r="G755" s="19" t="s">
        <v>8</v>
      </c>
      <c r="H755" s="19" t="s">
        <v>9</v>
      </c>
      <c r="I755" s="19" t="s">
        <v>10</v>
      </c>
      <c r="J755" s="19" t="s">
        <v>11</v>
      </c>
      <c r="K755" s="19" t="s">
        <v>12</v>
      </c>
      <c r="L755" s="20" t="s">
        <v>13</v>
      </c>
    </row>
    <row r="756" spans="1:12" x14ac:dyDescent="0.2">
      <c r="A756" s="21" t="s">
        <v>14</v>
      </c>
      <c r="B756" s="22" t="s">
        <v>716</v>
      </c>
      <c r="C756" s="22" t="s">
        <v>24</v>
      </c>
      <c r="D756" s="28">
        <v>1200</v>
      </c>
      <c r="E756" s="28">
        <v>0</v>
      </c>
      <c r="F756" s="28">
        <v>500</v>
      </c>
      <c r="G756" s="28">
        <v>0</v>
      </c>
      <c r="H756" s="28">
        <v>0</v>
      </c>
      <c r="I756" s="28">
        <v>0</v>
      </c>
      <c r="J756" s="28">
        <v>0</v>
      </c>
      <c r="K756" s="28">
        <v>0</v>
      </c>
      <c r="L756" s="29">
        <v>1200</v>
      </c>
    </row>
    <row r="757" spans="1:12" x14ac:dyDescent="0.2">
      <c r="A757" s="21" t="s">
        <v>17</v>
      </c>
      <c r="B757" s="22" t="s">
        <v>717</v>
      </c>
      <c r="C757" s="22" t="s">
        <v>31</v>
      </c>
      <c r="D757" s="28">
        <v>0</v>
      </c>
      <c r="E757" s="28">
        <v>800</v>
      </c>
      <c r="F757" s="28">
        <v>1100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9">
        <v>1100</v>
      </c>
    </row>
    <row r="758" spans="1:12" x14ac:dyDescent="0.2">
      <c r="A758" s="21" t="s">
        <v>20</v>
      </c>
      <c r="B758" s="30" t="s">
        <v>718</v>
      </c>
      <c r="C758" s="30" t="s">
        <v>49</v>
      </c>
      <c r="D758" s="28">
        <v>0</v>
      </c>
      <c r="E758" s="28">
        <v>0</v>
      </c>
      <c r="F758" s="28">
        <v>0</v>
      </c>
      <c r="G758" s="28">
        <v>800</v>
      </c>
      <c r="H758" s="28">
        <v>0</v>
      </c>
      <c r="I758" s="28">
        <v>0</v>
      </c>
      <c r="J758" s="28">
        <v>0</v>
      </c>
      <c r="K758" s="28">
        <v>800</v>
      </c>
      <c r="L758" s="29">
        <v>800</v>
      </c>
    </row>
    <row r="759" spans="1:12" x14ac:dyDescent="0.2">
      <c r="A759" s="21" t="s">
        <v>21</v>
      </c>
      <c r="B759" s="22" t="s">
        <v>719</v>
      </c>
      <c r="C759" s="22" t="s">
        <v>53</v>
      </c>
      <c r="D759" s="28">
        <v>525</v>
      </c>
      <c r="E759" s="28">
        <v>0</v>
      </c>
      <c r="F759" s="28">
        <v>200</v>
      </c>
      <c r="G759" s="28">
        <v>0</v>
      </c>
      <c r="H759" s="28">
        <v>0</v>
      </c>
      <c r="I759" s="28">
        <v>0</v>
      </c>
      <c r="J759" s="28">
        <v>0</v>
      </c>
      <c r="K759" s="28">
        <v>0</v>
      </c>
      <c r="L759" s="29">
        <v>525</v>
      </c>
    </row>
    <row r="760" spans="1:12" x14ac:dyDescent="0.2">
      <c r="A760" s="21" t="s">
        <v>32</v>
      </c>
      <c r="B760" s="30" t="s">
        <v>720</v>
      </c>
      <c r="C760" s="30" t="s">
        <v>381</v>
      </c>
      <c r="D760" s="28">
        <v>0</v>
      </c>
      <c r="E760" s="28">
        <v>0</v>
      </c>
      <c r="F760" s="28">
        <v>0</v>
      </c>
      <c r="G760" s="28">
        <v>350</v>
      </c>
      <c r="H760" s="28">
        <v>350</v>
      </c>
      <c r="I760" s="28">
        <v>0</v>
      </c>
      <c r="J760" s="28">
        <v>0</v>
      </c>
      <c r="K760" s="28">
        <v>0</v>
      </c>
      <c r="L760" s="29">
        <v>350</v>
      </c>
    </row>
    <row r="761" spans="1:12" x14ac:dyDescent="0.2">
      <c r="A761" s="21" t="s">
        <v>57</v>
      </c>
      <c r="B761" s="22" t="s">
        <v>721</v>
      </c>
      <c r="C761" s="22" t="s">
        <v>24</v>
      </c>
      <c r="D761" s="28">
        <v>0</v>
      </c>
      <c r="E761" s="28">
        <v>150</v>
      </c>
      <c r="F761" s="28">
        <v>0</v>
      </c>
      <c r="G761" s="28">
        <v>0</v>
      </c>
      <c r="H761" s="28">
        <v>0</v>
      </c>
      <c r="I761" s="28">
        <v>350</v>
      </c>
      <c r="J761" s="28">
        <v>0</v>
      </c>
      <c r="K761" s="28">
        <v>0</v>
      </c>
      <c r="L761" s="29">
        <v>350</v>
      </c>
    </row>
    <row r="762" spans="1:12" x14ac:dyDescent="0.2">
      <c r="A762" s="21" t="s">
        <v>60</v>
      </c>
      <c r="B762" s="30" t="s">
        <v>722</v>
      </c>
      <c r="C762" s="30" t="s">
        <v>71</v>
      </c>
      <c r="D762" s="28">
        <v>0</v>
      </c>
      <c r="E762" s="28">
        <v>0</v>
      </c>
      <c r="F762" s="28">
        <v>0</v>
      </c>
      <c r="G762" s="28">
        <v>0</v>
      </c>
      <c r="H762" s="28">
        <v>0</v>
      </c>
      <c r="I762" s="28">
        <v>0</v>
      </c>
      <c r="J762" s="28">
        <v>0</v>
      </c>
      <c r="K762" s="28">
        <v>1800</v>
      </c>
      <c r="L762" s="29">
        <v>0</v>
      </c>
    </row>
    <row r="763" spans="1:12" x14ac:dyDescent="0.2">
      <c r="A763" s="21" t="s">
        <v>112</v>
      </c>
      <c r="B763" s="30" t="s">
        <v>690</v>
      </c>
      <c r="C763" s="30" t="s">
        <v>723</v>
      </c>
      <c r="D763" s="28">
        <v>0</v>
      </c>
      <c r="E763" s="28">
        <v>0</v>
      </c>
      <c r="F763" s="28">
        <v>0</v>
      </c>
      <c r="G763" s="28">
        <v>0</v>
      </c>
      <c r="H763" s="28">
        <v>1800</v>
      </c>
      <c r="I763" s="28">
        <v>0</v>
      </c>
      <c r="J763" s="28">
        <v>0</v>
      </c>
      <c r="K763" s="28">
        <v>0</v>
      </c>
      <c r="L763" s="29">
        <v>0</v>
      </c>
    </row>
    <row r="764" spans="1:12" x14ac:dyDescent="0.2">
      <c r="A764" s="21" t="s">
        <v>114</v>
      </c>
      <c r="B764" s="30" t="s">
        <v>724</v>
      </c>
      <c r="C764" s="30" t="s">
        <v>86</v>
      </c>
      <c r="D764" s="28">
        <v>0</v>
      </c>
      <c r="E764" s="28">
        <v>0</v>
      </c>
      <c r="F764" s="28">
        <v>0</v>
      </c>
      <c r="G764" s="28">
        <v>1600</v>
      </c>
      <c r="H764" s="28">
        <v>0</v>
      </c>
      <c r="I764" s="28">
        <v>0</v>
      </c>
      <c r="J764" s="28">
        <v>0</v>
      </c>
      <c r="K764" s="28">
        <v>0</v>
      </c>
      <c r="L764" s="29">
        <v>0</v>
      </c>
    </row>
    <row r="765" spans="1:12" x14ac:dyDescent="0.2">
      <c r="A765" s="21" t="s">
        <v>116</v>
      </c>
      <c r="B765" s="30" t="s">
        <v>703</v>
      </c>
      <c r="C765" s="30" t="s">
        <v>122</v>
      </c>
      <c r="D765" s="28">
        <v>0</v>
      </c>
      <c r="E765" s="28">
        <v>0</v>
      </c>
      <c r="F765" s="28">
        <v>0</v>
      </c>
      <c r="G765" s="28">
        <v>0</v>
      </c>
      <c r="H765" s="28">
        <v>0</v>
      </c>
      <c r="I765" s="28">
        <v>800</v>
      </c>
      <c r="J765" s="28">
        <v>0</v>
      </c>
      <c r="K765" s="28">
        <v>0</v>
      </c>
      <c r="L765" s="29">
        <v>0</v>
      </c>
    </row>
    <row r="766" spans="1:12" x14ac:dyDescent="0.2">
      <c r="A766" s="21" t="s">
        <v>119</v>
      </c>
      <c r="B766" s="30" t="s">
        <v>725</v>
      </c>
      <c r="C766" s="30" t="s">
        <v>171</v>
      </c>
      <c r="D766" s="28">
        <v>0</v>
      </c>
      <c r="E766" s="28">
        <v>0</v>
      </c>
      <c r="F766" s="28">
        <v>0</v>
      </c>
      <c r="G766" s="28">
        <v>0</v>
      </c>
      <c r="H766" s="28">
        <v>800</v>
      </c>
      <c r="I766" s="28">
        <v>0</v>
      </c>
      <c r="J766" s="28">
        <v>0</v>
      </c>
      <c r="K766" s="28">
        <v>0</v>
      </c>
      <c r="L766" s="29">
        <v>0</v>
      </c>
    </row>
    <row r="767" spans="1:12" x14ac:dyDescent="0.2">
      <c r="A767" s="21" t="s">
        <v>121</v>
      </c>
      <c r="B767" s="30" t="s">
        <v>722</v>
      </c>
      <c r="C767" s="30" t="s">
        <v>122</v>
      </c>
      <c r="D767" s="28">
        <v>0</v>
      </c>
      <c r="E767" s="28">
        <v>0</v>
      </c>
      <c r="F767" s="28">
        <v>0</v>
      </c>
      <c r="G767" s="28">
        <v>350</v>
      </c>
      <c r="H767" s="28">
        <v>0</v>
      </c>
      <c r="I767" s="28">
        <v>0</v>
      </c>
      <c r="J767" s="28">
        <v>0</v>
      </c>
      <c r="K767" s="28">
        <v>0</v>
      </c>
      <c r="L767" s="29">
        <v>0</v>
      </c>
    </row>
    <row r="768" spans="1:12" x14ac:dyDescent="0.2">
      <c r="A768" s="21" t="s">
        <v>123</v>
      </c>
      <c r="B768" s="30" t="s">
        <v>726</v>
      </c>
      <c r="C768" s="30" t="s">
        <v>178</v>
      </c>
      <c r="D768" s="28">
        <v>0</v>
      </c>
      <c r="E768" s="28">
        <v>0</v>
      </c>
      <c r="F768" s="28">
        <v>0</v>
      </c>
      <c r="G768" s="28">
        <v>0</v>
      </c>
      <c r="H768" s="28">
        <v>350</v>
      </c>
      <c r="I768" s="28">
        <v>0</v>
      </c>
      <c r="J768" s="28">
        <v>0</v>
      </c>
      <c r="K768" s="28">
        <v>0</v>
      </c>
      <c r="L768" s="29">
        <v>0</v>
      </c>
    </row>
    <row r="769" spans="1:12" x14ac:dyDescent="0.2">
      <c r="A769" s="21" t="s">
        <v>126</v>
      </c>
      <c r="B769" s="22" t="s">
        <v>727</v>
      </c>
      <c r="C769" s="22" t="s">
        <v>196</v>
      </c>
      <c r="D769" s="28">
        <v>0</v>
      </c>
      <c r="E769" s="28">
        <v>350</v>
      </c>
      <c r="F769" s="28">
        <v>0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9">
        <v>0</v>
      </c>
    </row>
    <row r="770" spans="1:12" x14ac:dyDescent="0.2">
      <c r="A770" s="21" t="s">
        <v>129</v>
      </c>
      <c r="B770" s="22" t="s">
        <v>728</v>
      </c>
      <c r="C770" s="22" t="s">
        <v>71</v>
      </c>
      <c r="D770" s="28">
        <v>225</v>
      </c>
      <c r="E770" s="28">
        <v>0</v>
      </c>
      <c r="F770" s="28">
        <v>0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9">
        <v>0</v>
      </c>
    </row>
    <row r="771" spans="1:12" x14ac:dyDescent="0.2">
      <c r="A771" s="21" t="s">
        <v>131</v>
      </c>
      <c r="B771" s="22" t="s">
        <v>729</v>
      </c>
      <c r="C771" s="22" t="s">
        <v>43</v>
      </c>
      <c r="D771" s="28">
        <v>225</v>
      </c>
      <c r="E771" s="28">
        <v>0</v>
      </c>
      <c r="F771" s="28">
        <v>0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9">
        <v>0</v>
      </c>
    </row>
    <row r="772" spans="1:12" s="53" customFormat="1" ht="11.25" customHeight="1" x14ac:dyDescent="0.2">
      <c r="A772" s="21" t="s">
        <v>134</v>
      </c>
      <c r="B772" s="30" t="s">
        <v>730</v>
      </c>
      <c r="C772" s="30" t="s">
        <v>180</v>
      </c>
      <c r="D772" s="28">
        <v>0</v>
      </c>
      <c r="E772" s="28">
        <v>0</v>
      </c>
      <c r="F772" s="28">
        <v>200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9">
        <v>0</v>
      </c>
    </row>
    <row r="773" spans="1:12" x14ac:dyDescent="0.2">
      <c r="A773" s="21" t="s">
        <v>136</v>
      </c>
      <c r="B773" s="30" t="s">
        <v>731</v>
      </c>
      <c r="C773" s="30" t="s">
        <v>47</v>
      </c>
      <c r="D773" s="28">
        <v>0</v>
      </c>
      <c r="E773" s="28">
        <v>0</v>
      </c>
      <c r="F773" s="28">
        <v>0</v>
      </c>
      <c r="G773" s="28">
        <v>0</v>
      </c>
      <c r="H773" s="28">
        <v>0</v>
      </c>
      <c r="I773" s="28">
        <v>150</v>
      </c>
      <c r="J773" s="28">
        <v>0</v>
      </c>
      <c r="K773" s="28">
        <v>0</v>
      </c>
      <c r="L773" s="29">
        <v>0</v>
      </c>
    </row>
    <row r="774" spans="1:12" x14ac:dyDescent="0.2">
      <c r="A774" s="21" t="s">
        <v>366</v>
      </c>
      <c r="B774" s="22" t="s">
        <v>732</v>
      </c>
      <c r="C774" s="22" t="s">
        <v>34</v>
      </c>
      <c r="D774" s="28">
        <v>0</v>
      </c>
      <c r="E774" s="28">
        <v>150</v>
      </c>
      <c r="F774" s="28">
        <v>0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9">
        <v>0</v>
      </c>
    </row>
    <row r="775" spans="1:12" x14ac:dyDescent="0.2">
      <c r="A775" s="21" t="s">
        <v>368</v>
      </c>
      <c r="B775" s="22" t="s">
        <v>733</v>
      </c>
      <c r="C775" s="22" t="s">
        <v>71</v>
      </c>
      <c r="D775" s="28">
        <v>0</v>
      </c>
      <c r="E775" s="28">
        <v>0</v>
      </c>
      <c r="F775" s="28">
        <v>0</v>
      </c>
      <c r="G775" s="28">
        <v>0</v>
      </c>
      <c r="H775" s="28">
        <v>0</v>
      </c>
      <c r="I775" s="28">
        <v>0</v>
      </c>
      <c r="J775" s="28">
        <v>0</v>
      </c>
      <c r="K775" s="28">
        <v>150</v>
      </c>
      <c r="L775" s="29">
        <v>0</v>
      </c>
    </row>
    <row r="776" spans="1:12" x14ac:dyDescent="0.2">
      <c r="A776" s="21" t="s">
        <v>369</v>
      </c>
      <c r="B776" s="22" t="s">
        <v>734</v>
      </c>
      <c r="C776" s="22" t="s">
        <v>735</v>
      </c>
      <c r="D776" s="2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150</v>
      </c>
      <c r="L776" s="29">
        <v>0</v>
      </c>
    </row>
    <row r="777" spans="1:12" x14ac:dyDescent="0.2">
      <c r="A777" s="61"/>
    </row>
    <row r="778" spans="1:12" ht="12.75" customHeight="1" x14ac:dyDescent="0.2">
      <c r="A778" s="243" t="s">
        <v>736</v>
      </c>
      <c r="B778" s="243"/>
      <c r="C778" s="243"/>
      <c r="D778" s="243"/>
      <c r="E778" s="243"/>
      <c r="F778" s="243"/>
      <c r="G778" s="243"/>
      <c r="H778" s="243"/>
      <c r="I778" s="243"/>
      <c r="J778" s="243"/>
      <c r="K778" s="243"/>
      <c r="L778" s="243"/>
    </row>
    <row r="779" spans="1:12" ht="22.5" x14ac:dyDescent="0.2">
      <c r="A779" s="18" t="s">
        <v>2</v>
      </c>
      <c r="B779" s="19" t="s">
        <v>3</v>
      </c>
      <c r="C779" s="19" t="s">
        <v>4</v>
      </c>
      <c r="D779" s="19" t="s">
        <v>5</v>
      </c>
      <c r="E779" s="19" t="s">
        <v>6</v>
      </c>
      <c r="F779" s="19" t="s">
        <v>7</v>
      </c>
      <c r="G779" s="19" t="s">
        <v>8</v>
      </c>
      <c r="H779" s="19" t="s">
        <v>9</v>
      </c>
      <c r="I779" s="19" t="s">
        <v>10</v>
      </c>
      <c r="J779" s="19" t="s">
        <v>11</v>
      </c>
      <c r="K779" s="19" t="s">
        <v>12</v>
      </c>
      <c r="L779" s="20" t="s">
        <v>13</v>
      </c>
    </row>
    <row r="780" spans="1:12" x14ac:dyDescent="0.2">
      <c r="A780" s="21" t="s">
        <v>14</v>
      </c>
      <c r="B780" s="30" t="s">
        <v>727</v>
      </c>
      <c r="C780" s="30" t="s">
        <v>196</v>
      </c>
      <c r="D780" s="28">
        <v>0</v>
      </c>
      <c r="E780" s="28">
        <v>0</v>
      </c>
      <c r="F780" s="28">
        <v>1100</v>
      </c>
      <c r="G780" s="28">
        <v>0</v>
      </c>
      <c r="H780" s="28">
        <v>1800</v>
      </c>
      <c r="I780" s="28">
        <v>0</v>
      </c>
      <c r="J780" s="28">
        <v>0</v>
      </c>
      <c r="K780" s="28">
        <v>0</v>
      </c>
      <c r="L780" s="29">
        <v>1800</v>
      </c>
    </row>
    <row r="781" spans="1:12" x14ac:dyDescent="0.2">
      <c r="A781" s="21" t="s">
        <v>17</v>
      </c>
      <c r="B781" s="30" t="s">
        <v>737</v>
      </c>
      <c r="C781" s="30" t="s">
        <v>31</v>
      </c>
      <c r="D781" s="28">
        <v>0</v>
      </c>
      <c r="E781" s="28">
        <v>0</v>
      </c>
      <c r="F781" s="28">
        <v>500</v>
      </c>
      <c r="G781" s="28">
        <v>0</v>
      </c>
      <c r="H781" s="28">
        <v>0</v>
      </c>
      <c r="I781" s="28">
        <v>0</v>
      </c>
      <c r="J781" s="28">
        <v>0</v>
      </c>
      <c r="K781" s="28">
        <v>1800</v>
      </c>
      <c r="L781" s="29">
        <v>1800</v>
      </c>
    </row>
    <row r="782" spans="1:12" x14ac:dyDescent="0.2">
      <c r="A782" s="21" t="s">
        <v>20</v>
      </c>
      <c r="B782" s="30" t="s">
        <v>738</v>
      </c>
      <c r="C782" s="30" t="s">
        <v>163</v>
      </c>
      <c r="D782" s="28">
        <v>0</v>
      </c>
      <c r="E782" s="28">
        <v>0</v>
      </c>
      <c r="F782" s="28">
        <v>0</v>
      </c>
      <c r="G782" s="28">
        <v>0</v>
      </c>
      <c r="H782" s="28">
        <v>350</v>
      </c>
      <c r="I782" s="28">
        <v>800</v>
      </c>
      <c r="J782" s="28">
        <v>0</v>
      </c>
      <c r="K782" s="28">
        <v>0</v>
      </c>
      <c r="L782" s="29">
        <v>800</v>
      </c>
    </row>
    <row r="783" spans="1:12" x14ac:dyDescent="0.2">
      <c r="A783" s="21" t="s">
        <v>21</v>
      </c>
      <c r="B783" s="30" t="s">
        <v>739</v>
      </c>
      <c r="C783" s="30" t="s">
        <v>53</v>
      </c>
      <c r="D783" s="28">
        <v>0</v>
      </c>
      <c r="E783" s="28">
        <v>0</v>
      </c>
      <c r="F783" s="28">
        <v>0</v>
      </c>
      <c r="G783" s="28">
        <v>0</v>
      </c>
      <c r="H783" s="28">
        <v>800</v>
      </c>
      <c r="I783" s="28">
        <v>0</v>
      </c>
      <c r="J783" s="28">
        <v>0</v>
      </c>
      <c r="K783" s="28">
        <v>150</v>
      </c>
      <c r="L783" s="29">
        <v>800</v>
      </c>
    </row>
    <row r="784" spans="1:12" x14ac:dyDescent="0.2">
      <c r="A784" s="21" t="s">
        <v>32</v>
      </c>
      <c r="B784" s="30" t="s">
        <v>740</v>
      </c>
      <c r="C784" s="30" t="s">
        <v>163</v>
      </c>
      <c r="D784" s="28">
        <v>0</v>
      </c>
      <c r="E784" s="28">
        <v>0</v>
      </c>
      <c r="F784" s="28">
        <v>0</v>
      </c>
      <c r="G784" s="28">
        <v>0</v>
      </c>
      <c r="H784" s="28">
        <v>350</v>
      </c>
      <c r="I784" s="28">
        <v>350</v>
      </c>
      <c r="J784" s="28">
        <v>0</v>
      </c>
      <c r="K784" s="28">
        <v>0</v>
      </c>
      <c r="L784" s="29">
        <v>350</v>
      </c>
    </row>
    <row r="785" spans="1:12" x14ac:dyDescent="0.2">
      <c r="A785" s="21" t="s">
        <v>57</v>
      </c>
      <c r="B785" s="30" t="s">
        <v>703</v>
      </c>
      <c r="C785" s="30" t="s">
        <v>122</v>
      </c>
      <c r="D785" s="28">
        <v>0</v>
      </c>
      <c r="E785" s="28">
        <v>0</v>
      </c>
      <c r="F785" s="28">
        <v>0</v>
      </c>
      <c r="G785" s="28">
        <v>1600</v>
      </c>
      <c r="H785" s="28">
        <v>0</v>
      </c>
      <c r="I785" s="28">
        <v>0</v>
      </c>
      <c r="J785" s="28">
        <v>0</v>
      </c>
      <c r="K785" s="28">
        <v>0</v>
      </c>
      <c r="L785" s="29">
        <v>0</v>
      </c>
    </row>
    <row r="786" spans="1:12" x14ac:dyDescent="0.2">
      <c r="A786" s="21" t="s">
        <v>60</v>
      </c>
      <c r="B786" s="22" t="s">
        <v>741</v>
      </c>
      <c r="C786" s="22" t="s">
        <v>71</v>
      </c>
      <c r="D786" s="28">
        <v>1200</v>
      </c>
      <c r="E786" s="28">
        <v>0</v>
      </c>
      <c r="F786" s="28">
        <v>0</v>
      </c>
      <c r="G786" s="28">
        <v>0</v>
      </c>
      <c r="H786" s="28">
        <v>0</v>
      </c>
      <c r="I786" s="28">
        <v>0</v>
      </c>
      <c r="J786" s="28">
        <v>0</v>
      </c>
      <c r="K786" s="28">
        <v>0</v>
      </c>
      <c r="L786" s="29">
        <v>0</v>
      </c>
    </row>
    <row r="787" spans="1:12" s="53" customFormat="1" ht="11.25" x14ac:dyDescent="0.2">
      <c r="A787" s="21" t="s">
        <v>112</v>
      </c>
      <c r="B787" s="22" t="s">
        <v>742</v>
      </c>
      <c r="C787" s="22" t="s">
        <v>31</v>
      </c>
      <c r="D787" s="28">
        <v>0</v>
      </c>
      <c r="E787" s="28">
        <v>800</v>
      </c>
      <c r="F787" s="28">
        <v>0</v>
      </c>
      <c r="G787" s="28">
        <v>0</v>
      </c>
      <c r="H787" s="28">
        <v>0</v>
      </c>
      <c r="I787" s="28">
        <v>0</v>
      </c>
      <c r="J787" s="28">
        <v>0</v>
      </c>
      <c r="K787" s="28">
        <v>0</v>
      </c>
      <c r="L787" s="29">
        <v>0</v>
      </c>
    </row>
    <row r="788" spans="1:12" x14ac:dyDescent="0.2">
      <c r="A788" s="21" t="s">
        <v>114</v>
      </c>
      <c r="B788" s="30" t="s">
        <v>743</v>
      </c>
      <c r="C788" s="30" t="s">
        <v>97</v>
      </c>
      <c r="D788" s="28">
        <v>0</v>
      </c>
      <c r="E788" s="28">
        <v>0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800</v>
      </c>
      <c r="L788" s="29">
        <v>0</v>
      </c>
    </row>
    <row r="789" spans="1:12" x14ac:dyDescent="0.2">
      <c r="A789" s="21" t="s">
        <v>116</v>
      </c>
      <c r="B789" s="22" t="s">
        <v>717</v>
      </c>
      <c r="C789" s="22" t="s">
        <v>31</v>
      </c>
      <c r="D789" s="28">
        <v>525</v>
      </c>
      <c r="E789" s="28">
        <v>0</v>
      </c>
      <c r="F789" s="28">
        <v>0</v>
      </c>
      <c r="G789" s="28">
        <v>0</v>
      </c>
      <c r="H789" s="28">
        <v>0</v>
      </c>
      <c r="I789" s="28">
        <v>0</v>
      </c>
      <c r="J789" s="28">
        <v>0</v>
      </c>
      <c r="K789" s="28">
        <v>0</v>
      </c>
      <c r="L789" s="29">
        <v>0</v>
      </c>
    </row>
    <row r="790" spans="1:12" x14ac:dyDescent="0.2">
      <c r="A790" s="21" t="s">
        <v>119</v>
      </c>
      <c r="B790" s="22" t="s">
        <v>744</v>
      </c>
      <c r="C790" s="22" t="s">
        <v>745</v>
      </c>
      <c r="D790" s="28">
        <v>0</v>
      </c>
      <c r="E790" s="28">
        <v>350</v>
      </c>
      <c r="F790" s="28">
        <v>0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9">
        <v>0</v>
      </c>
    </row>
    <row r="791" spans="1:12" s="53" customFormat="1" ht="11.25" x14ac:dyDescent="0.2">
      <c r="A791" s="21" t="s">
        <v>121</v>
      </c>
      <c r="B791" s="22" t="s">
        <v>746</v>
      </c>
      <c r="C791" s="22" t="s">
        <v>24</v>
      </c>
      <c r="D791" s="28">
        <v>225</v>
      </c>
      <c r="E791" s="28">
        <v>0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9">
        <v>0</v>
      </c>
    </row>
    <row r="792" spans="1:12" x14ac:dyDescent="0.2">
      <c r="A792" s="21" t="s">
        <v>123</v>
      </c>
      <c r="B792" s="22" t="s">
        <v>747</v>
      </c>
      <c r="C792" s="22" t="s">
        <v>24</v>
      </c>
      <c r="D792" s="28">
        <v>225</v>
      </c>
      <c r="E792" s="28">
        <v>0</v>
      </c>
      <c r="F792" s="28">
        <v>0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  <c r="L792" s="29">
        <v>0</v>
      </c>
    </row>
    <row r="793" spans="1:12" x14ac:dyDescent="0.2">
      <c r="A793" s="21" t="s">
        <v>126</v>
      </c>
      <c r="B793" s="30" t="s">
        <v>748</v>
      </c>
      <c r="C793" s="30" t="s">
        <v>191</v>
      </c>
      <c r="D793" s="28">
        <v>0</v>
      </c>
      <c r="E793" s="28">
        <v>0</v>
      </c>
      <c r="F793" s="28">
        <v>200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9">
        <v>0</v>
      </c>
    </row>
    <row r="794" spans="1:12" x14ac:dyDescent="0.2">
      <c r="A794" s="21" t="s">
        <v>129</v>
      </c>
      <c r="B794" s="30" t="s">
        <v>749</v>
      </c>
      <c r="C794" s="30" t="s">
        <v>71</v>
      </c>
      <c r="D794" s="28">
        <v>0</v>
      </c>
      <c r="E794" s="28">
        <v>0</v>
      </c>
      <c r="F794" s="28">
        <v>200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9">
        <v>0</v>
      </c>
    </row>
    <row r="795" spans="1:12" s="53" customFormat="1" ht="11.25" x14ac:dyDescent="0.2">
      <c r="A795" s="21" t="s">
        <v>131</v>
      </c>
      <c r="B795" s="30" t="s">
        <v>750</v>
      </c>
      <c r="C795" s="30" t="s">
        <v>518</v>
      </c>
      <c r="D795" s="28">
        <v>0</v>
      </c>
      <c r="E795" s="28">
        <v>0</v>
      </c>
      <c r="F795" s="28">
        <v>0</v>
      </c>
      <c r="G795" s="28">
        <v>0</v>
      </c>
      <c r="H795" s="28">
        <v>0</v>
      </c>
      <c r="I795" s="28">
        <v>150</v>
      </c>
      <c r="J795" s="28">
        <v>0</v>
      </c>
      <c r="K795" s="28">
        <v>0</v>
      </c>
      <c r="L795" s="29">
        <v>0</v>
      </c>
    </row>
    <row r="796" spans="1:12" s="53" customFormat="1" ht="11.25" x14ac:dyDescent="0.2">
      <c r="A796" s="21" t="s">
        <v>134</v>
      </c>
      <c r="B796" s="30" t="s">
        <v>751</v>
      </c>
      <c r="C796" s="30" t="s">
        <v>31</v>
      </c>
      <c r="D796" s="28">
        <v>0</v>
      </c>
      <c r="E796" s="28">
        <v>0</v>
      </c>
      <c r="F796" s="28">
        <v>0</v>
      </c>
      <c r="G796" s="28">
        <v>0</v>
      </c>
      <c r="H796" s="28">
        <v>0</v>
      </c>
      <c r="I796" s="28">
        <v>150</v>
      </c>
      <c r="J796" s="28">
        <v>0</v>
      </c>
      <c r="K796" s="28">
        <v>0</v>
      </c>
      <c r="L796" s="29">
        <v>0</v>
      </c>
    </row>
    <row r="797" spans="1:12" x14ac:dyDescent="0.2">
      <c r="A797" s="21" t="s">
        <v>136</v>
      </c>
      <c r="B797" s="22" t="s">
        <v>752</v>
      </c>
      <c r="C797" s="22" t="s">
        <v>125</v>
      </c>
      <c r="D797" s="28">
        <v>0</v>
      </c>
      <c r="E797" s="28">
        <v>150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9">
        <v>0</v>
      </c>
    </row>
    <row r="798" spans="1:12" x14ac:dyDescent="0.2">
      <c r="A798" s="21" t="s">
        <v>366</v>
      </c>
      <c r="B798" s="22" t="s">
        <v>721</v>
      </c>
      <c r="C798" s="22" t="s">
        <v>24</v>
      </c>
      <c r="D798" s="28">
        <v>0</v>
      </c>
      <c r="E798" s="28">
        <v>0</v>
      </c>
      <c r="F798" s="28">
        <v>0</v>
      </c>
      <c r="G798" s="28">
        <v>0</v>
      </c>
      <c r="H798" s="28">
        <v>0</v>
      </c>
      <c r="I798" s="28">
        <v>0</v>
      </c>
      <c r="J798" s="28">
        <v>0</v>
      </c>
      <c r="K798" s="28">
        <v>150</v>
      </c>
      <c r="L798" s="29">
        <v>0</v>
      </c>
    </row>
    <row r="799" spans="1:12" x14ac:dyDescent="0.2">
      <c r="A799" s="61"/>
    </row>
    <row r="800" spans="1:12" ht="12.75" customHeight="1" x14ac:dyDescent="0.2">
      <c r="A800" s="243" t="s">
        <v>753</v>
      </c>
      <c r="B800" s="243"/>
      <c r="C800" s="243"/>
      <c r="D800" s="243"/>
      <c r="E800" s="243"/>
      <c r="F800" s="243"/>
      <c r="G800" s="243"/>
      <c r="H800" s="243"/>
      <c r="I800" s="243"/>
      <c r="J800" s="243"/>
      <c r="K800" s="243"/>
      <c r="L800" s="243"/>
    </row>
    <row r="801" spans="1:12" ht="22.5" x14ac:dyDescent="0.2">
      <c r="A801" s="18" t="s">
        <v>2</v>
      </c>
      <c r="B801" s="19" t="s">
        <v>3</v>
      </c>
      <c r="C801" s="19" t="s">
        <v>4</v>
      </c>
      <c r="D801" s="19" t="s">
        <v>5</v>
      </c>
      <c r="E801" s="19" t="s">
        <v>6</v>
      </c>
      <c r="F801" s="19" t="s">
        <v>7</v>
      </c>
      <c r="G801" s="19" t="s">
        <v>8</v>
      </c>
      <c r="H801" s="19" t="s">
        <v>9</v>
      </c>
      <c r="I801" s="19" t="s">
        <v>10</v>
      </c>
      <c r="J801" s="19" t="s">
        <v>11</v>
      </c>
      <c r="K801" s="19" t="s">
        <v>12</v>
      </c>
      <c r="L801" s="20" t="s">
        <v>13</v>
      </c>
    </row>
    <row r="802" spans="1:12" x14ac:dyDescent="0.2">
      <c r="A802" s="21" t="s">
        <v>14</v>
      </c>
      <c r="B802" s="30" t="s">
        <v>727</v>
      </c>
      <c r="C802" s="30" t="s">
        <v>196</v>
      </c>
      <c r="D802" s="28">
        <v>0</v>
      </c>
      <c r="E802" s="28">
        <v>0</v>
      </c>
      <c r="F802" s="28">
        <v>0</v>
      </c>
      <c r="G802" s="28">
        <v>0</v>
      </c>
      <c r="H802" s="28">
        <v>0</v>
      </c>
      <c r="I802" s="28">
        <v>800</v>
      </c>
      <c r="J802" s="28">
        <v>0</v>
      </c>
      <c r="K802" s="28">
        <v>1800</v>
      </c>
      <c r="L802" s="29">
        <v>1800</v>
      </c>
    </row>
    <row r="803" spans="1:12" x14ac:dyDescent="0.2">
      <c r="A803" s="21" t="s">
        <v>17</v>
      </c>
      <c r="B803" s="22" t="s">
        <v>754</v>
      </c>
      <c r="C803" s="22" t="s">
        <v>31</v>
      </c>
      <c r="D803" s="28">
        <v>0</v>
      </c>
      <c r="E803" s="28">
        <v>150</v>
      </c>
      <c r="F803" s="28">
        <v>1100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9">
        <v>1100</v>
      </c>
    </row>
    <row r="804" spans="1:12" x14ac:dyDescent="0.2">
      <c r="A804" s="21" t="s">
        <v>20</v>
      </c>
      <c r="B804" s="22" t="s">
        <v>755</v>
      </c>
      <c r="C804" s="22" t="s">
        <v>53</v>
      </c>
      <c r="D804" s="28">
        <v>0</v>
      </c>
      <c r="E804" s="28">
        <v>800</v>
      </c>
      <c r="F804" s="28">
        <v>200</v>
      </c>
      <c r="G804" s="28">
        <v>0</v>
      </c>
      <c r="H804" s="28">
        <v>0</v>
      </c>
      <c r="I804" s="28">
        <v>0</v>
      </c>
      <c r="J804" s="28">
        <v>0</v>
      </c>
      <c r="K804" s="28">
        <v>0</v>
      </c>
      <c r="L804" s="29">
        <v>800</v>
      </c>
    </row>
    <row r="805" spans="1:12" x14ac:dyDescent="0.2">
      <c r="A805" s="21" t="s">
        <v>21</v>
      </c>
      <c r="B805" s="30" t="s">
        <v>756</v>
      </c>
      <c r="C805" s="30" t="s">
        <v>81</v>
      </c>
      <c r="D805" s="28">
        <v>0</v>
      </c>
      <c r="E805" s="28">
        <v>0</v>
      </c>
      <c r="F805" s="28">
        <v>0</v>
      </c>
      <c r="G805" s="28">
        <v>0</v>
      </c>
      <c r="H805" s="28">
        <v>0</v>
      </c>
      <c r="I805" s="28">
        <v>350</v>
      </c>
      <c r="J805" s="28">
        <v>0</v>
      </c>
      <c r="K805" s="28">
        <v>800</v>
      </c>
      <c r="L805" s="29">
        <v>800</v>
      </c>
    </row>
    <row r="806" spans="1:12" x14ac:dyDescent="0.2">
      <c r="A806" s="21" t="s">
        <v>32</v>
      </c>
      <c r="B806" s="30" t="s">
        <v>757</v>
      </c>
      <c r="C806" s="30" t="s">
        <v>122</v>
      </c>
      <c r="D806" s="28">
        <v>0</v>
      </c>
      <c r="E806" s="28">
        <v>0</v>
      </c>
      <c r="F806" s="28">
        <v>0</v>
      </c>
      <c r="G806" s="28">
        <v>0</v>
      </c>
      <c r="H806" s="28">
        <v>1800</v>
      </c>
      <c r="I806" s="28">
        <v>0</v>
      </c>
      <c r="J806" s="28">
        <v>0</v>
      </c>
      <c r="K806" s="28">
        <v>0</v>
      </c>
      <c r="L806" s="29">
        <v>0</v>
      </c>
    </row>
    <row r="807" spans="1:12" x14ac:dyDescent="0.2">
      <c r="A807" s="21" t="s">
        <v>57</v>
      </c>
      <c r="B807" s="30" t="s">
        <v>758</v>
      </c>
      <c r="C807" s="30" t="s">
        <v>71</v>
      </c>
      <c r="D807" s="28">
        <v>0</v>
      </c>
      <c r="E807" s="28">
        <v>0</v>
      </c>
      <c r="F807" s="28">
        <v>0</v>
      </c>
      <c r="G807" s="28">
        <v>1600</v>
      </c>
      <c r="H807" s="28">
        <v>0</v>
      </c>
      <c r="I807" s="28">
        <v>0</v>
      </c>
      <c r="J807" s="28">
        <v>0</v>
      </c>
      <c r="K807" s="28">
        <v>0</v>
      </c>
      <c r="L807" s="29">
        <v>0</v>
      </c>
    </row>
    <row r="808" spans="1:12" x14ac:dyDescent="0.2">
      <c r="A808" s="21" t="s">
        <v>60</v>
      </c>
      <c r="B808" s="22" t="s">
        <v>759</v>
      </c>
      <c r="C808" s="22" t="s">
        <v>711</v>
      </c>
      <c r="D808" s="28">
        <v>1200</v>
      </c>
      <c r="E808" s="28">
        <v>0</v>
      </c>
      <c r="F808" s="28">
        <v>0</v>
      </c>
      <c r="G808" s="28">
        <v>0</v>
      </c>
      <c r="H808" s="28">
        <v>0</v>
      </c>
      <c r="I808" s="28">
        <v>0</v>
      </c>
      <c r="J808" s="28">
        <v>0</v>
      </c>
      <c r="K808" s="28">
        <v>0</v>
      </c>
      <c r="L808" s="29">
        <v>0</v>
      </c>
    </row>
    <row r="809" spans="1:12" x14ac:dyDescent="0.2">
      <c r="A809" s="21" t="s">
        <v>112</v>
      </c>
      <c r="B809" s="30" t="s">
        <v>760</v>
      </c>
      <c r="C809" s="30" t="s">
        <v>53</v>
      </c>
      <c r="D809" s="28">
        <v>0</v>
      </c>
      <c r="E809" s="28">
        <v>0</v>
      </c>
      <c r="F809" s="28">
        <v>0</v>
      </c>
      <c r="G809" s="28">
        <v>800</v>
      </c>
      <c r="H809" s="28">
        <v>0</v>
      </c>
      <c r="I809" s="28">
        <v>0</v>
      </c>
      <c r="J809" s="28">
        <v>0</v>
      </c>
      <c r="K809" s="28">
        <v>0</v>
      </c>
      <c r="L809" s="29">
        <v>0</v>
      </c>
    </row>
    <row r="810" spans="1:12" x14ac:dyDescent="0.2">
      <c r="A810" s="21" t="s">
        <v>114</v>
      </c>
      <c r="B810" s="30" t="s">
        <v>761</v>
      </c>
      <c r="C810" s="30" t="s">
        <v>163</v>
      </c>
      <c r="D810" s="28">
        <v>0</v>
      </c>
      <c r="E810" s="28">
        <v>0</v>
      </c>
      <c r="F810" s="28">
        <v>0</v>
      </c>
      <c r="G810" s="28">
        <v>0</v>
      </c>
      <c r="H810" s="28">
        <v>800</v>
      </c>
      <c r="I810" s="28">
        <v>0</v>
      </c>
      <c r="J810" s="28">
        <v>0</v>
      </c>
      <c r="K810" s="28">
        <v>0</v>
      </c>
      <c r="L810" s="29">
        <v>0</v>
      </c>
    </row>
    <row r="811" spans="1:12" x14ac:dyDescent="0.2">
      <c r="A811" s="21" t="s">
        <v>116</v>
      </c>
      <c r="B811" s="22" t="s">
        <v>762</v>
      </c>
      <c r="C811" s="22" t="s">
        <v>763</v>
      </c>
      <c r="D811" s="28">
        <v>525</v>
      </c>
      <c r="E811" s="28">
        <v>0</v>
      </c>
      <c r="F811" s="28">
        <v>0</v>
      </c>
      <c r="G811" s="28">
        <v>0</v>
      </c>
      <c r="H811" s="28">
        <v>0</v>
      </c>
      <c r="I811" s="28">
        <v>0</v>
      </c>
      <c r="J811" s="28">
        <v>0</v>
      </c>
      <c r="K811" s="28">
        <v>0</v>
      </c>
      <c r="L811" s="29">
        <v>0</v>
      </c>
    </row>
    <row r="812" spans="1:12" x14ac:dyDescent="0.2">
      <c r="A812" s="21" t="s">
        <v>119</v>
      </c>
      <c r="B812" s="30" t="s">
        <v>764</v>
      </c>
      <c r="C812" s="30" t="s">
        <v>106</v>
      </c>
      <c r="D812" s="28">
        <v>0</v>
      </c>
      <c r="E812" s="28">
        <v>0</v>
      </c>
      <c r="F812" s="28">
        <v>500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9">
        <v>0</v>
      </c>
    </row>
    <row r="813" spans="1:12" x14ac:dyDescent="0.2">
      <c r="A813" s="21" t="s">
        <v>121</v>
      </c>
      <c r="B813" s="30" t="s">
        <v>765</v>
      </c>
      <c r="C813" s="30" t="s">
        <v>380</v>
      </c>
      <c r="D813" s="28">
        <v>0</v>
      </c>
      <c r="E813" s="28">
        <v>0</v>
      </c>
      <c r="F813" s="28">
        <v>0</v>
      </c>
      <c r="G813" s="28">
        <v>0</v>
      </c>
      <c r="H813" s="28">
        <v>350</v>
      </c>
      <c r="I813" s="28">
        <v>0</v>
      </c>
      <c r="J813" s="28">
        <v>0</v>
      </c>
      <c r="K813" s="28">
        <v>0</v>
      </c>
      <c r="L813" s="29">
        <v>0</v>
      </c>
    </row>
    <row r="814" spans="1:12" x14ac:dyDescent="0.2">
      <c r="A814" s="21" t="s">
        <v>123</v>
      </c>
      <c r="B814" s="30" t="s">
        <v>759</v>
      </c>
      <c r="C814" s="30" t="s">
        <v>97</v>
      </c>
      <c r="D814" s="28">
        <v>0</v>
      </c>
      <c r="E814" s="28">
        <v>0</v>
      </c>
      <c r="F814" s="28">
        <v>0</v>
      </c>
      <c r="G814" s="28">
        <v>0</v>
      </c>
      <c r="H814" s="28">
        <v>350</v>
      </c>
      <c r="I814" s="28">
        <v>0</v>
      </c>
      <c r="J814" s="28">
        <v>0</v>
      </c>
      <c r="K814" s="28">
        <v>0</v>
      </c>
      <c r="L814" s="29">
        <v>0</v>
      </c>
    </row>
    <row r="815" spans="1:12" x14ac:dyDescent="0.2">
      <c r="A815" s="21" t="s">
        <v>126</v>
      </c>
      <c r="B815" s="22" t="s">
        <v>766</v>
      </c>
      <c r="C815" s="22" t="s">
        <v>763</v>
      </c>
      <c r="D815" s="28">
        <v>0</v>
      </c>
      <c r="E815" s="28">
        <v>350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9">
        <v>0</v>
      </c>
    </row>
    <row r="816" spans="1:12" x14ac:dyDescent="0.2">
      <c r="A816" s="21" t="s">
        <v>129</v>
      </c>
      <c r="B816" s="22" t="s">
        <v>767</v>
      </c>
      <c r="C816" s="22" t="s">
        <v>24</v>
      </c>
      <c r="D816" s="28">
        <v>225</v>
      </c>
      <c r="E816" s="2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9">
        <v>0</v>
      </c>
    </row>
    <row r="817" spans="1:13" s="53" customFormat="1" ht="11.25" customHeight="1" x14ac:dyDescent="0.2">
      <c r="A817" s="21" t="s">
        <v>131</v>
      </c>
      <c r="B817" s="22" t="s">
        <v>768</v>
      </c>
      <c r="C817" s="22" t="s">
        <v>24</v>
      </c>
      <c r="D817" s="28">
        <v>225</v>
      </c>
      <c r="E817" s="28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9">
        <v>0</v>
      </c>
    </row>
    <row r="818" spans="1:13" x14ac:dyDescent="0.2">
      <c r="A818" s="21" t="s">
        <v>134</v>
      </c>
      <c r="B818" s="30" t="s">
        <v>769</v>
      </c>
      <c r="C818" s="30" t="s">
        <v>377</v>
      </c>
      <c r="D818" s="28">
        <v>0</v>
      </c>
      <c r="E818" s="28">
        <v>0</v>
      </c>
      <c r="F818" s="28">
        <v>200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9">
        <v>0</v>
      </c>
    </row>
    <row r="819" spans="1:13" x14ac:dyDescent="0.2">
      <c r="A819" s="21" t="s">
        <v>136</v>
      </c>
      <c r="B819" s="30" t="s">
        <v>770</v>
      </c>
      <c r="C819" s="30" t="s">
        <v>493</v>
      </c>
      <c r="D819" s="28">
        <v>0</v>
      </c>
      <c r="E819" s="28">
        <v>0</v>
      </c>
      <c r="F819" s="28">
        <v>0</v>
      </c>
      <c r="G819" s="28">
        <v>0</v>
      </c>
      <c r="H819" s="28">
        <v>0</v>
      </c>
      <c r="I819" s="28">
        <v>150</v>
      </c>
      <c r="J819" s="28">
        <v>0</v>
      </c>
      <c r="K819" s="28">
        <v>0</v>
      </c>
      <c r="L819" s="29">
        <v>0</v>
      </c>
    </row>
    <row r="820" spans="1:13" x14ac:dyDescent="0.2">
      <c r="A820" s="21" t="s">
        <v>366</v>
      </c>
      <c r="B820" s="30" t="s">
        <v>771</v>
      </c>
      <c r="C820" s="30" t="s">
        <v>380</v>
      </c>
      <c r="D820" s="28">
        <v>0</v>
      </c>
      <c r="E820" s="28">
        <v>0</v>
      </c>
      <c r="F820" s="28">
        <v>0</v>
      </c>
      <c r="G820" s="28">
        <v>0</v>
      </c>
      <c r="H820" s="28">
        <v>0</v>
      </c>
      <c r="I820" s="28">
        <v>150</v>
      </c>
      <c r="J820" s="28">
        <v>0</v>
      </c>
      <c r="K820" s="28">
        <v>0</v>
      </c>
      <c r="L820" s="29">
        <v>0</v>
      </c>
    </row>
    <row r="821" spans="1:13" s="53" customFormat="1" ht="11.25" customHeight="1" x14ac:dyDescent="0.2">
      <c r="A821" s="21" t="s">
        <v>368</v>
      </c>
      <c r="B821" s="22" t="s">
        <v>772</v>
      </c>
      <c r="C821" s="22" t="s">
        <v>125</v>
      </c>
      <c r="D821" s="28">
        <v>0</v>
      </c>
      <c r="E821" s="28">
        <v>150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9">
        <v>0</v>
      </c>
    </row>
    <row r="822" spans="1:13" s="53" customFormat="1" ht="11.25" customHeight="1" x14ac:dyDescent="0.2">
      <c r="A822" s="21" t="s">
        <v>369</v>
      </c>
      <c r="B822" s="30" t="s">
        <v>773</v>
      </c>
      <c r="C822" s="30" t="s">
        <v>518</v>
      </c>
      <c r="D822" s="28">
        <v>0</v>
      </c>
      <c r="E822" s="28">
        <v>0</v>
      </c>
      <c r="F822" s="28">
        <v>0</v>
      </c>
      <c r="G822" s="28">
        <v>0</v>
      </c>
      <c r="H822" s="28">
        <v>0</v>
      </c>
      <c r="I822" s="28">
        <v>0</v>
      </c>
      <c r="J822" s="28">
        <v>0</v>
      </c>
      <c r="K822" s="28">
        <v>150</v>
      </c>
      <c r="L822" s="29">
        <v>0</v>
      </c>
    </row>
    <row r="823" spans="1:13" s="53" customFormat="1" ht="11.25" customHeight="1" x14ac:dyDescent="0.2">
      <c r="A823" s="21" t="s">
        <v>524</v>
      </c>
      <c r="B823" s="22" t="s">
        <v>774</v>
      </c>
      <c r="C823" s="22" t="s">
        <v>31</v>
      </c>
      <c r="D823" s="28">
        <v>0</v>
      </c>
      <c r="E823" s="28">
        <v>0</v>
      </c>
      <c r="F823" s="28">
        <v>0</v>
      </c>
      <c r="G823" s="28">
        <v>0</v>
      </c>
      <c r="H823" s="28">
        <v>0</v>
      </c>
      <c r="I823" s="28">
        <v>0</v>
      </c>
      <c r="J823" s="28">
        <v>0</v>
      </c>
      <c r="K823" s="28">
        <v>150</v>
      </c>
      <c r="L823" s="29">
        <v>0</v>
      </c>
    </row>
    <row r="824" spans="1:13" x14ac:dyDescent="0.2">
      <c r="A824" s="61"/>
    </row>
    <row r="825" spans="1:13" ht="12.75" customHeight="1" x14ac:dyDescent="0.2">
      <c r="A825" s="243" t="s">
        <v>775</v>
      </c>
      <c r="B825" s="243"/>
      <c r="C825" s="243"/>
      <c r="D825" s="243"/>
      <c r="E825" s="243"/>
      <c r="F825" s="243"/>
      <c r="G825" s="243"/>
      <c r="H825" s="243"/>
      <c r="I825" s="243"/>
      <c r="J825" s="243"/>
      <c r="K825" s="243"/>
      <c r="L825" s="243"/>
    </row>
    <row r="826" spans="1:13" ht="22.5" x14ac:dyDescent="0.2">
      <c r="A826" s="18" t="s">
        <v>2</v>
      </c>
      <c r="B826" s="19" t="s">
        <v>3</v>
      </c>
      <c r="C826" s="19" t="s">
        <v>4</v>
      </c>
      <c r="D826" s="19" t="s">
        <v>5</v>
      </c>
      <c r="E826" s="19" t="s">
        <v>6</v>
      </c>
      <c r="F826" s="19" t="s">
        <v>7</v>
      </c>
      <c r="G826" s="19" t="s">
        <v>8</v>
      </c>
      <c r="H826" s="19" t="s">
        <v>9</v>
      </c>
      <c r="I826" s="19" t="s">
        <v>10</v>
      </c>
      <c r="J826" s="19" t="s">
        <v>11</v>
      </c>
      <c r="K826" s="19" t="s">
        <v>12</v>
      </c>
      <c r="L826" s="20" t="s">
        <v>13</v>
      </c>
    </row>
    <row r="827" spans="1:13" x14ac:dyDescent="0.2">
      <c r="A827" s="21" t="s">
        <v>14</v>
      </c>
      <c r="B827" s="22" t="s">
        <v>776</v>
      </c>
      <c r="C827" s="22" t="s">
        <v>106</v>
      </c>
      <c r="D827" s="28">
        <v>525</v>
      </c>
      <c r="E827" s="28">
        <v>800</v>
      </c>
      <c r="F827" s="28">
        <v>1100</v>
      </c>
      <c r="G827" s="28">
        <v>0</v>
      </c>
      <c r="H827" s="28">
        <v>1800</v>
      </c>
      <c r="I827" s="28">
        <v>800</v>
      </c>
      <c r="J827" s="28">
        <v>0</v>
      </c>
      <c r="K827" s="28">
        <v>1800</v>
      </c>
      <c r="L827" s="29">
        <f>K827+I827+H827+F827+E827</f>
        <v>6300</v>
      </c>
      <c r="M827" t="s">
        <v>194</v>
      </c>
    </row>
    <row r="828" spans="1:13" x14ac:dyDescent="0.2">
      <c r="A828" s="21" t="s">
        <v>17</v>
      </c>
      <c r="B828" s="22" t="s">
        <v>755</v>
      </c>
      <c r="C828" s="22" t="s">
        <v>53</v>
      </c>
      <c r="D828" s="28">
        <v>225</v>
      </c>
      <c r="E828" s="28">
        <v>0</v>
      </c>
      <c r="F828" s="28">
        <v>0</v>
      </c>
      <c r="G828" s="28">
        <v>0</v>
      </c>
      <c r="H828" s="28">
        <v>0</v>
      </c>
      <c r="I828" s="28">
        <v>150</v>
      </c>
      <c r="J828" s="28">
        <v>0</v>
      </c>
      <c r="K828" s="28">
        <v>800</v>
      </c>
      <c r="L828" s="29">
        <v>1025</v>
      </c>
    </row>
    <row r="829" spans="1:13" x14ac:dyDescent="0.2">
      <c r="A829" s="21" t="s">
        <v>20</v>
      </c>
      <c r="B829" s="30" t="s">
        <v>766</v>
      </c>
      <c r="C829" s="30" t="s">
        <v>777</v>
      </c>
      <c r="D829" s="28">
        <v>0</v>
      </c>
      <c r="E829" s="28">
        <v>0</v>
      </c>
      <c r="F829" s="28">
        <v>500</v>
      </c>
      <c r="G829" s="28">
        <v>0</v>
      </c>
      <c r="H829" s="28">
        <v>350</v>
      </c>
      <c r="I829" s="28">
        <v>0</v>
      </c>
      <c r="J829" s="28">
        <v>0</v>
      </c>
      <c r="K829" s="28">
        <v>0</v>
      </c>
      <c r="L829" s="29">
        <v>500</v>
      </c>
    </row>
    <row r="830" spans="1:13" x14ac:dyDescent="0.2">
      <c r="A830" s="21" t="s">
        <v>21</v>
      </c>
      <c r="B830" s="30" t="s">
        <v>762</v>
      </c>
      <c r="C830" s="30" t="s">
        <v>777</v>
      </c>
      <c r="D830" s="28">
        <v>0</v>
      </c>
      <c r="E830" s="28">
        <v>0</v>
      </c>
      <c r="F830" s="28">
        <v>200</v>
      </c>
      <c r="G830" s="28">
        <v>0</v>
      </c>
      <c r="H830" s="28">
        <v>350</v>
      </c>
      <c r="I830" s="28">
        <v>0</v>
      </c>
      <c r="J830" s="28">
        <v>0</v>
      </c>
      <c r="K830" s="28">
        <v>0</v>
      </c>
      <c r="L830" s="29">
        <v>350</v>
      </c>
    </row>
    <row r="831" spans="1:13" x14ac:dyDescent="0.2">
      <c r="A831" s="21" t="s">
        <v>32</v>
      </c>
      <c r="B831" s="22" t="s">
        <v>778</v>
      </c>
      <c r="C831" s="22" t="s">
        <v>24</v>
      </c>
      <c r="D831" s="28">
        <v>1200</v>
      </c>
      <c r="E831" s="28">
        <v>0</v>
      </c>
      <c r="F831" s="28">
        <v>0</v>
      </c>
      <c r="G831" s="28">
        <v>0</v>
      </c>
      <c r="H831" s="28">
        <v>0</v>
      </c>
      <c r="I831" s="28">
        <v>0</v>
      </c>
      <c r="J831" s="28">
        <v>0</v>
      </c>
      <c r="K831" s="28">
        <v>0</v>
      </c>
      <c r="L831" s="29">
        <v>0</v>
      </c>
    </row>
    <row r="832" spans="1:13" x14ac:dyDescent="0.2">
      <c r="A832" s="21" t="s">
        <v>57</v>
      </c>
      <c r="B832" s="30" t="s">
        <v>779</v>
      </c>
      <c r="C832" s="30" t="s">
        <v>780</v>
      </c>
      <c r="D832" s="28">
        <v>0</v>
      </c>
      <c r="E832" s="28">
        <v>0</v>
      </c>
      <c r="F832" s="28">
        <v>0</v>
      </c>
      <c r="G832" s="28">
        <v>0</v>
      </c>
      <c r="H832" s="28">
        <v>800</v>
      </c>
      <c r="I832" s="28">
        <v>0</v>
      </c>
      <c r="J832" s="28">
        <v>0</v>
      </c>
      <c r="K832" s="28">
        <v>0</v>
      </c>
      <c r="L832" s="29">
        <v>0</v>
      </c>
    </row>
    <row r="833" spans="1:13" s="53" customFormat="1" ht="11.25" customHeight="1" x14ac:dyDescent="0.2">
      <c r="A833" s="21" t="s">
        <v>60</v>
      </c>
      <c r="B833" s="30" t="s">
        <v>781</v>
      </c>
      <c r="C833" s="30" t="s">
        <v>377</v>
      </c>
      <c r="D833" s="28">
        <v>0</v>
      </c>
      <c r="E833" s="28">
        <v>0</v>
      </c>
      <c r="F833" s="28">
        <v>0</v>
      </c>
      <c r="G833" s="28">
        <v>0</v>
      </c>
      <c r="H833" s="28">
        <v>0</v>
      </c>
      <c r="I833" s="28">
        <v>350</v>
      </c>
      <c r="J833" s="28">
        <v>0</v>
      </c>
      <c r="K833" s="28">
        <v>0</v>
      </c>
      <c r="L833" s="29">
        <v>0</v>
      </c>
    </row>
    <row r="834" spans="1:13" x14ac:dyDescent="0.2">
      <c r="A834" s="21" t="s">
        <v>112</v>
      </c>
      <c r="B834" s="22" t="s">
        <v>782</v>
      </c>
      <c r="C834" s="22" t="s">
        <v>55</v>
      </c>
      <c r="D834" s="28">
        <v>0</v>
      </c>
      <c r="E834" s="28">
        <v>350</v>
      </c>
      <c r="F834" s="28">
        <v>0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  <c r="L834" s="29">
        <v>0</v>
      </c>
    </row>
    <row r="835" spans="1:13" x14ac:dyDescent="0.2">
      <c r="A835" s="21" t="s">
        <v>114</v>
      </c>
      <c r="B835" s="22" t="s">
        <v>783</v>
      </c>
      <c r="C835" s="22" t="s">
        <v>71</v>
      </c>
      <c r="D835" s="28">
        <v>225</v>
      </c>
      <c r="E835" s="28">
        <v>0</v>
      </c>
      <c r="F835" s="28">
        <v>0</v>
      </c>
      <c r="G835" s="28">
        <v>0</v>
      </c>
      <c r="H835" s="28">
        <v>0</v>
      </c>
      <c r="I835" s="28">
        <v>0</v>
      </c>
      <c r="J835" s="28">
        <v>0</v>
      </c>
      <c r="K835" s="28">
        <v>0</v>
      </c>
      <c r="L835" s="29">
        <v>0</v>
      </c>
    </row>
    <row r="836" spans="1:13" x14ac:dyDescent="0.2">
      <c r="A836" s="21" t="s">
        <v>116</v>
      </c>
      <c r="B836" s="30" t="s">
        <v>784</v>
      </c>
      <c r="C836" s="30" t="s">
        <v>785</v>
      </c>
      <c r="D836" s="28">
        <v>0</v>
      </c>
      <c r="E836" s="28">
        <v>0</v>
      </c>
      <c r="F836" s="28">
        <v>200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9">
        <v>0</v>
      </c>
    </row>
    <row r="837" spans="1:13" s="53" customFormat="1" ht="11.25" x14ac:dyDescent="0.2">
      <c r="A837" s="21" t="s">
        <v>119</v>
      </c>
      <c r="B837" s="22" t="s">
        <v>786</v>
      </c>
      <c r="C837" s="22" t="s">
        <v>385</v>
      </c>
      <c r="D837" s="28">
        <v>0</v>
      </c>
      <c r="E837" s="28">
        <v>150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  <c r="L837" s="29">
        <v>0</v>
      </c>
    </row>
    <row r="838" spans="1:13" s="53" customFormat="1" ht="11.25" x14ac:dyDescent="0.2">
      <c r="A838" s="21" t="s">
        <v>121</v>
      </c>
      <c r="B838" s="22" t="s">
        <v>787</v>
      </c>
      <c r="C838" s="22" t="s">
        <v>242</v>
      </c>
      <c r="D838" s="28">
        <v>0</v>
      </c>
      <c r="E838" s="28">
        <v>0</v>
      </c>
      <c r="F838" s="28">
        <v>0</v>
      </c>
      <c r="G838" s="28">
        <v>0</v>
      </c>
      <c r="H838" s="28">
        <v>0</v>
      </c>
      <c r="I838" s="28">
        <v>0</v>
      </c>
      <c r="J838" s="28">
        <v>0</v>
      </c>
      <c r="K838" s="28">
        <v>150</v>
      </c>
      <c r="L838" s="29">
        <v>0</v>
      </c>
    </row>
    <row r="839" spans="1:13" s="53" customFormat="1" ht="11.25" x14ac:dyDescent="0.2">
      <c r="A839" s="21" t="s">
        <v>123</v>
      </c>
      <c r="B839" s="22" t="s">
        <v>788</v>
      </c>
      <c r="C839" s="22" t="s">
        <v>27</v>
      </c>
      <c r="D839" s="2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150</v>
      </c>
      <c r="L839" s="29">
        <v>0</v>
      </c>
    </row>
    <row r="840" spans="1:13" s="53" customFormat="1" x14ac:dyDescent="0.2">
      <c r="A840" s="61"/>
      <c r="B840"/>
      <c r="C840"/>
      <c r="D840"/>
      <c r="E840"/>
      <c r="F840"/>
      <c r="G840"/>
      <c r="H840"/>
      <c r="I840"/>
      <c r="J840"/>
      <c r="K840"/>
      <c r="L840"/>
    </row>
    <row r="841" spans="1:13" ht="12.75" customHeight="1" x14ac:dyDescent="0.2">
      <c r="A841" s="243" t="s">
        <v>789</v>
      </c>
      <c r="B841" s="243"/>
      <c r="C841" s="243"/>
      <c r="D841" s="243"/>
      <c r="E841" s="243"/>
      <c r="F841" s="243"/>
      <c r="G841" s="243"/>
      <c r="H841" s="243"/>
      <c r="I841" s="243"/>
      <c r="J841" s="243"/>
      <c r="K841" s="243"/>
      <c r="L841" s="243"/>
    </row>
    <row r="842" spans="1:13" ht="22.5" x14ac:dyDescent="0.2">
      <c r="A842" s="18" t="s">
        <v>2</v>
      </c>
      <c r="B842" s="19" t="s">
        <v>3</v>
      </c>
      <c r="C842" s="19" t="s">
        <v>4</v>
      </c>
      <c r="D842" s="19" t="s">
        <v>5</v>
      </c>
      <c r="E842" s="19" t="s">
        <v>6</v>
      </c>
      <c r="F842" s="19" t="s">
        <v>7</v>
      </c>
      <c r="G842" s="19" t="s">
        <v>8</v>
      </c>
      <c r="H842" s="19" t="s">
        <v>9</v>
      </c>
      <c r="I842" s="19" t="s">
        <v>10</v>
      </c>
      <c r="J842" s="19" t="s">
        <v>11</v>
      </c>
      <c r="K842" s="19" t="s">
        <v>12</v>
      </c>
      <c r="L842" s="20" t="s">
        <v>13</v>
      </c>
    </row>
    <row r="843" spans="1:13" x14ac:dyDescent="0.2">
      <c r="A843" s="21" t="s">
        <v>14</v>
      </c>
      <c r="B843" s="30" t="s">
        <v>790</v>
      </c>
      <c r="C843" s="30" t="s">
        <v>408</v>
      </c>
      <c r="D843" s="28">
        <v>0</v>
      </c>
      <c r="E843" s="28">
        <v>0</v>
      </c>
      <c r="F843" s="28">
        <v>1100</v>
      </c>
      <c r="G843" s="28">
        <v>0</v>
      </c>
      <c r="H843" s="28">
        <v>1800</v>
      </c>
      <c r="I843" s="28">
        <v>800</v>
      </c>
      <c r="J843" s="28">
        <v>0</v>
      </c>
      <c r="K843" s="28">
        <v>800</v>
      </c>
      <c r="L843" s="29">
        <f>K843+H843+F843</f>
        <v>3700</v>
      </c>
      <c r="M843" t="s">
        <v>68</v>
      </c>
    </row>
    <row r="844" spans="1:13" s="53" customFormat="1" ht="11.25" customHeight="1" x14ac:dyDescent="0.2">
      <c r="A844" s="21" t="s">
        <v>17</v>
      </c>
      <c r="B844" s="22" t="s">
        <v>791</v>
      </c>
      <c r="C844" s="22" t="s">
        <v>71</v>
      </c>
      <c r="D844" s="28">
        <v>1200</v>
      </c>
      <c r="E844" s="28">
        <v>800</v>
      </c>
      <c r="F844" s="28">
        <v>0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9">
        <v>1200</v>
      </c>
    </row>
    <row r="845" spans="1:13" s="53" customFormat="1" ht="11.25" customHeight="1" x14ac:dyDescent="0.2">
      <c r="A845" s="21" t="s">
        <v>20</v>
      </c>
      <c r="B845" s="30" t="s">
        <v>792</v>
      </c>
      <c r="C845" s="30" t="s">
        <v>122</v>
      </c>
      <c r="D845" s="28">
        <v>0</v>
      </c>
      <c r="E845" s="28">
        <v>0</v>
      </c>
      <c r="F845" s="28">
        <v>500</v>
      </c>
      <c r="G845" s="28">
        <v>0</v>
      </c>
      <c r="H845" s="28">
        <v>0</v>
      </c>
      <c r="I845" s="28">
        <v>150</v>
      </c>
      <c r="J845" s="28">
        <v>0</v>
      </c>
      <c r="K845" s="28">
        <v>0</v>
      </c>
      <c r="L845" s="29">
        <v>500</v>
      </c>
    </row>
    <row r="846" spans="1:13" s="53" customFormat="1" ht="11.25" customHeight="1" x14ac:dyDescent="0.2">
      <c r="A846" s="21" t="s">
        <v>21</v>
      </c>
      <c r="B846" s="30" t="s">
        <v>793</v>
      </c>
      <c r="C846" s="30" t="s">
        <v>53</v>
      </c>
      <c r="D846" s="28">
        <v>0</v>
      </c>
      <c r="E846" s="28">
        <v>0</v>
      </c>
      <c r="F846" s="28">
        <v>200</v>
      </c>
      <c r="G846" s="28">
        <v>0</v>
      </c>
      <c r="H846" s="28">
        <v>350</v>
      </c>
      <c r="I846" s="28">
        <v>0</v>
      </c>
      <c r="J846" s="28">
        <v>0</v>
      </c>
      <c r="K846" s="28">
        <v>0</v>
      </c>
      <c r="L846" s="29">
        <v>350</v>
      </c>
    </row>
    <row r="847" spans="1:13" s="53" customFormat="1" ht="11.25" customHeight="1" x14ac:dyDescent="0.2">
      <c r="A847" s="21" t="s">
        <v>32</v>
      </c>
      <c r="B847" s="30" t="s">
        <v>794</v>
      </c>
      <c r="C847" s="30" t="s">
        <v>24</v>
      </c>
      <c r="D847" s="28">
        <v>0</v>
      </c>
      <c r="E847" s="28">
        <v>0</v>
      </c>
      <c r="F847" s="28">
        <v>0</v>
      </c>
      <c r="G847" s="28">
        <v>0</v>
      </c>
      <c r="H847" s="28">
        <v>0</v>
      </c>
      <c r="I847" s="28">
        <v>0</v>
      </c>
      <c r="J847" s="28">
        <v>0</v>
      </c>
      <c r="K847" s="28">
        <v>1800</v>
      </c>
      <c r="L847" s="29">
        <v>0</v>
      </c>
    </row>
    <row r="848" spans="1:13" x14ac:dyDescent="0.2">
      <c r="A848" s="21" t="s">
        <v>57</v>
      </c>
      <c r="B848" s="30" t="s">
        <v>795</v>
      </c>
      <c r="C848" s="30" t="s">
        <v>180</v>
      </c>
      <c r="D848" s="28">
        <v>0</v>
      </c>
      <c r="E848" s="28">
        <v>0</v>
      </c>
      <c r="F848" s="28">
        <v>0</v>
      </c>
      <c r="G848" s="28">
        <v>0</v>
      </c>
      <c r="H848" s="28">
        <v>800</v>
      </c>
      <c r="I848" s="28">
        <v>0</v>
      </c>
      <c r="J848" s="28">
        <v>0</v>
      </c>
      <c r="K848" s="28">
        <v>0</v>
      </c>
      <c r="L848" s="29">
        <v>0</v>
      </c>
    </row>
    <row r="849" spans="1:12" x14ac:dyDescent="0.2">
      <c r="A849" s="21" t="s">
        <v>60</v>
      </c>
      <c r="B849" s="22" t="s">
        <v>796</v>
      </c>
      <c r="C849" s="22" t="s">
        <v>71</v>
      </c>
      <c r="D849" s="28">
        <v>525</v>
      </c>
      <c r="E849" s="28">
        <v>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  <c r="L849" s="29">
        <v>0</v>
      </c>
    </row>
    <row r="850" spans="1:12" x14ac:dyDescent="0.2">
      <c r="A850" s="21" t="s">
        <v>112</v>
      </c>
      <c r="B850" s="30" t="s">
        <v>797</v>
      </c>
      <c r="C850" s="30" t="s">
        <v>242</v>
      </c>
      <c r="D850" s="28">
        <v>0</v>
      </c>
      <c r="E850" s="28">
        <v>0</v>
      </c>
      <c r="F850" s="28">
        <v>0</v>
      </c>
      <c r="G850" s="28">
        <v>0</v>
      </c>
      <c r="H850" s="28">
        <v>0</v>
      </c>
      <c r="I850" s="28">
        <v>350</v>
      </c>
      <c r="J850" s="28">
        <v>0</v>
      </c>
      <c r="K850" s="28">
        <v>0</v>
      </c>
      <c r="L850" s="29">
        <v>0</v>
      </c>
    </row>
    <row r="851" spans="1:12" x14ac:dyDescent="0.2">
      <c r="A851" s="21" t="s">
        <v>114</v>
      </c>
      <c r="B851" s="22" t="s">
        <v>798</v>
      </c>
      <c r="C851" s="22" t="s">
        <v>24</v>
      </c>
      <c r="D851" s="28">
        <v>225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9">
        <v>0</v>
      </c>
    </row>
    <row r="852" spans="1:12" s="53" customFormat="1" ht="11.25" customHeight="1" x14ac:dyDescent="0.2">
      <c r="A852" s="21" t="s">
        <v>116</v>
      </c>
      <c r="B852" s="22" t="s">
        <v>799</v>
      </c>
      <c r="C852" s="22" t="s">
        <v>43</v>
      </c>
      <c r="D852" s="28">
        <v>225</v>
      </c>
      <c r="E852" s="28">
        <v>0</v>
      </c>
      <c r="F852" s="28">
        <v>0</v>
      </c>
      <c r="G852" s="28">
        <v>0</v>
      </c>
      <c r="H852" s="28">
        <v>0</v>
      </c>
      <c r="I852" s="28">
        <v>0</v>
      </c>
      <c r="J852" s="28">
        <v>0</v>
      </c>
      <c r="K852" s="28">
        <v>0</v>
      </c>
      <c r="L852" s="29">
        <v>0</v>
      </c>
    </row>
    <row r="853" spans="1:12" x14ac:dyDescent="0.2">
      <c r="A853" s="21" t="s">
        <v>119</v>
      </c>
      <c r="B853" s="30" t="s">
        <v>800</v>
      </c>
      <c r="C853" s="30" t="s">
        <v>71</v>
      </c>
      <c r="D853" s="28">
        <v>0</v>
      </c>
      <c r="E853" s="28">
        <v>0</v>
      </c>
      <c r="F853" s="28">
        <v>0</v>
      </c>
      <c r="G853" s="28">
        <v>0</v>
      </c>
      <c r="H853" s="28">
        <v>0</v>
      </c>
      <c r="I853" s="28">
        <v>150</v>
      </c>
      <c r="J853" s="28">
        <v>0</v>
      </c>
      <c r="K853" s="28">
        <v>0</v>
      </c>
      <c r="L853" s="29">
        <v>0</v>
      </c>
    </row>
    <row r="854" spans="1:12" x14ac:dyDescent="0.2">
      <c r="A854" s="21" t="s">
        <v>121</v>
      </c>
      <c r="B854" s="30" t="s">
        <v>786</v>
      </c>
      <c r="C854" s="30" t="s">
        <v>252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150</v>
      </c>
      <c r="L854" s="29">
        <v>0</v>
      </c>
    </row>
    <row r="855" spans="1:12" x14ac:dyDescent="0.2">
      <c r="A855" s="61"/>
    </row>
    <row r="856" spans="1:12" ht="12.75" customHeight="1" x14ac:dyDescent="0.2">
      <c r="A856" s="243" t="s">
        <v>801</v>
      </c>
      <c r="B856" s="243"/>
      <c r="C856" s="243"/>
      <c r="D856" s="243"/>
      <c r="E856" s="243"/>
      <c r="F856" s="243"/>
      <c r="G856" s="243"/>
      <c r="H856" s="243"/>
      <c r="I856" s="243"/>
      <c r="J856" s="243"/>
      <c r="K856" s="243"/>
      <c r="L856" s="243"/>
    </row>
    <row r="857" spans="1:12" ht="22.5" x14ac:dyDescent="0.2">
      <c r="A857" s="18" t="s">
        <v>2</v>
      </c>
      <c r="B857" s="19" t="s">
        <v>3</v>
      </c>
      <c r="C857" s="19" t="s">
        <v>4</v>
      </c>
      <c r="D857" s="19" t="s">
        <v>5</v>
      </c>
      <c r="E857" s="19" t="s">
        <v>6</v>
      </c>
      <c r="F857" s="19" t="s">
        <v>7</v>
      </c>
      <c r="G857" s="19" t="s">
        <v>8</v>
      </c>
      <c r="H857" s="19" t="s">
        <v>9</v>
      </c>
      <c r="I857" s="19" t="s">
        <v>10</v>
      </c>
      <c r="J857" s="19" t="s">
        <v>11</v>
      </c>
      <c r="K857" s="19" t="s">
        <v>12</v>
      </c>
      <c r="L857" s="20" t="s">
        <v>13</v>
      </c>
    </row>
    <row r="858" spans="1:12" x14ac:dyDescent="0.2">
      <c r="A858" s="21" t="s">
        <v>14</v>
      </c>
      <c r="B858" s="30" t="s">
        <v>802</v>
      </c>
      <c r="C858" s="30" t="s">
        <v>803</v>
      </c>
      <c r="D858" s="28">
        <v>0</v>
      </c>
      <c r="E858" s="28">
        <v>0</v>
      </c>
      <c r="F858" s="28">
        <v>0</v>
      </c>
      <c r="G858" s="28">
        <v>0</v>
      </c>
      <c r="H858" s="28">
        <v>1800</v>
      </c>
      <c r="I858" s="28">
        <v>800</v>
      </c>
      <c r="J858" s="28">
        <v>0</v>
      </c>
      <c r="K858" s="28">
        <v>0</v>
      </c>
      <c r="L858" s="29">
        <v>1800</v>
      </c>
    </row>
    <row r="859" spans="1:12" x14ac:dyDescent="0.2">
      <c r="A859" s="21" t="s">
        <v>17</v>
      </c>
      <c r="B859" s="30" t="s">
        <v>804</v>
      </c>
      <c r="C859" s="30" t="s">
        <v>27</v>
      </c>
      <c r="D859" s="28">
        <v>0</v>
      </c>
      <c r="E859" s="28">
        <v>0</v>
      </c>
      <c r="F859" s="28">
        <v>1100</v>
      </c>
      <c r="G859" s="28">
        <v>0</v>
      </c>
      <c r="H859" s="28">
        <v>0</v>
      </c>
      <c r="I859" s="28">
        <v>0</v>
      </c>
      <c r="J859" s="28">
        <v>0</v>
      </c>
      <c r="K859" s="28">
        <v>150</v>
      </c>
      <c r="L859" s="29">
        <v>1100</v>
      </c>
    </row>
    <row r="860" spans="1:12" x14ac:dyDescent="0.2">
      <c r="A860" s="21" t="s">
        <v>20</v>
      </c>
      <c r="B860" s="30" t="s">
        <v>805</v>
      </c>
      <c r="C860" s="30" t="s">
        <v>122</v>
      </c>
      <c r="D860" s="28">
        <v>0</v>
      </c>
      <c r="E860" s="28">
        <v>0</v>
      </c>
      <c r="F860" s="28">
        <v>0</v>
      </c>
      <c r="G860" s="28">
        <v>0</v>
      </c>
      <c r="H860" s="28">
        <v>0</v>
      </c>
      <c r="I860" s="28">
        <v>350</v>
      </c>
      <c r="J860" s="28">
        <v>0</v>
      </c>
      <c r="K860" s="28">
        <v>800</v>
      </c>
      <c r="L860" s="29">
        <v>800</v>
      </c>
    </row>
    <row r="861" spans="1:12" x14ac:dyDescent="0.2">
      <c r="A861" s="21" t="s">
        <v>21</v>
      </c>
      <c r="B861" s="22" t="s">
        <v>806</v>
      </c>
      <c r="C861" s="22" t="s">
        <v>31</v>
      </c>
      <c r="D861" s="28">
        <v>0</v>
      </c>
      <c r="E861" s="28">
        <v>0</v>
      </c>
      <c r="F861" s="28">
        <v>0</v>
      </c>
      <c r="G861" s="28">
        <v>0</v>
      </c>
      <c r="H861" s="28">
        <v>0</v>
      </c>
      <c r="I861" s="28">
        <v>0</v>
      </c>
      <c r="J861" s="28">
        <v>0</v>
      </c>
      <c r="K861" s="28">
        <v>1800</v>
      </c>
      <c r="L861" s="29">
        <v>0</v>
      </c>
    </row>
    <row r="862" spans="1:12" x14ac:dyDescent="0.2">
      <c r="A862" s="21" t="s">
        <v>32</v>
      </c>
      <c r="B862" s="22" t="s">
        <v>807</v>
      </c>
      <c r="C862" s="22" t="s">
        <v>233</v>
      </c>
      <c r="D862" s="28">
        <v>1200</v>
      </c>
      <c r="E862" s="28">
        <v>0</v>
      </c>
      <c r="F862" s="28">
        <v>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9">
        <v>0</v>
      </c>
    </row>
    <row r="863" spans="1:12" x14ac:dyDescent="0.2">
      <c r="A863" s="21" t="s">
        <v>57</v>
      </c>
      <c r="B863" s="30" t="s">
        <v>808</v>
      </c>
      <c r="C863" s="30" t="s">
        <v>155</v>
      </c>
      <c r="D863" s="28">
        <v>0</v>
      </c>
      <c r="E863" s="28">
        <v>0</v>
      </c>
      <c r="F863" s="28">
        <v>0</v>
      </c>
      <c r="G863" s="28">
        <v>0</v>
      </c>
      <c r="H863" s="28">
        <v>800</v>
      </c>
      <c r="I863" s="28">
        <v>0</v>
      </c>
      <c r="J863" s="28">
        <v>0</v>
      </c>
      <c r="K863" s="28">
        <v>0</v>
      </c>
      <c r="L863" s="29">
        <v>0</v>
      </c>
    </row>
    <row r="864" spans="1:12" x14ac:dyDescent="0.2">
      <c r="A864" s="21" t="s">
        <v>60</v>
      </c>
      <c r="B864" s="22" t="s">
        <v>809</v>
      </c>
      <c r="C864" s="22" t="s">
        <v>810</v>
      </c>
      <c r="D864" s="28">
        <v>525</v>
      </c>
      <c r="E864" s="28">
        <v>0</v>
      </c>
      <c r="F864" s="28">
        <v>0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9">
        <v>0</v>
      </c>
    </row>
    <row r="865" spans="1:13" x14ac:dyDescent="0.2">
      <c r="A865" s="21" t="s">
        <v>112</v>
      </c>
      <c r="B865" s="30" t="s">
        <v>811</v>
      </c>
      <c r="C865" s="30" t="s">
        <v>812</v>
      </c>
      <c r="D865" s="28">
        <v>0</v>
      </c>
      <c r="E865" s="28">
        <v>0</v>
      </c>
      <c r="F865" s="28">
        <v>500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9">
        <v>0</v>
      </c>
    </row>
    <row r="866" spans="1:13" s="53" customFormat="1" ht="11.25" customHeight="1" x14ac:dyDescent="0.2">
      <c r="A866" s="21" t="s">
        <v>114</v>
      </c>
      <c r="B866" s="30" t="s">
        <v>799</v>
      </c>
      <c r="C866" s="30" t="s">
        <v>43</v>
      </c>
      <c r="D866" s="28">
        <v>0</v>
      </c>
      <c r="E866" s="28">
        <v>0</v>
      </c>
      <c r="F866" s="28">
        <v>0</v>
      </c>
      <c r="G866" s="28">
        <v>0</v>
      </c>
      <c r="H866" s="28">
        <v>350</v>
      </c>
      <c r="I866" s="28">
        <v>0</v>
      </c>
      <c r="J866" s="28">
        <v>0</v>
      </c>
      <c r="K866" s="28">
        <v>0</v>
      </c>
      <c r="L866" s="29">
        <v>0</v>
      </c>
    </row>
    <row r="867" spans="1:13" s="53" customFormat="1" ht="11.25" customHeight="1" x14ac:dyDescent="0.2">
      <c r="A867" s="21" t="s">
        <v>116</v>
      </c>
      <c r="B867" s="30" t="s">
        <v>813</v>
      </c>
      <c r="C867" s="30" t="s">
        <v>122</v>
      </c>
      <c r="D867" s="28">
        <v>0</v>
      </c>
      <c r="E867" s="28">
        <v>0</v>
      </c>
      <c r="F867" s="28">
        <v>0</v>
      </c>
      <c r="G867" s="28">
        <v>0</v>
      </c>
      <c r="H867" s="28">
        <v>350</v>
      </c>
      <c r="I867" s="28">
        <v>0</v>
      </c>
      <c r="J867" s="28">
        <v>0</v>
      </c>
      <c r="K867" s="28">
        <v>0</v>
      </c>
      <c r="L867" s="29">
        <v>0</v>
      </c>
    </row>
    <row r="868" spans="1:13" x14ac:dyDescent="0.2">
      <c r="A868" s="21" t="s">
        <v>119</v>
      </c>
      <c r="B868" s="30" t="s">
        <v>814</v>
      </c>
      <c r="C868" s="30" t="s">
        <v>815</v>
      </c>
      <c r="D868" s="28">
        <v>0</v>
      </c>
      <c r="E868" s="28">
        <v>0</v>
      </c>
      <c r="F868" s="28">
        <v>200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9">
        <v>0</v>
      </c>
    </row>
    <row r="869" spans="1:13" s="53" customFormat="1" ht="11.25" customHeight="1" x14ac:dyDescent="0.2">
      <c r="A869" s="21" t="s">
        <v>121</v>
      </c>
      <c r="B869" s="30" t="s">
        <v>816</v>
      </c>
      <c r="C869" s="30" t="s">
        <v>47</v>
      </c>
      <c r="D869" s="2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150</v>
      </c>
      <c r="J869" s="28">
        <v>0</v>
      </c>
      <c r="K869" s="28">
        <v>0</v>
      </c>
      <c r="L869" s="29">
        <v>0</v>
      </c>
    </row>
    <row r="870" spans="1:13" s="53" customFormat="1" ht="11.25" customHeight="1" x14ac:dyDescent="0.2">
      <c r="A870" s="21" t="s">
        <v>123</v>
      </c>
      <c r="B870" s="30" t="s">
        <v>817</v>
      </c>
      <c r="C870" s="30" t="s">
        <v>51</v>
      </c>
      <c r="D870" s="28">
        <v>0</v>
      </c>
      <c r="E870" s="28">
        <v>0</v>
      </c>
      <c r="F870" s="28">
        <v>0</v>
      </c>
      <c r="G870" s="28">
        <v>0</v>
      </c>
      <c r="H870" s="28">
        <v>0</v>
      </c>
      <c r="I870" s="28">
        <v>150</v>
      </c>
      <c r="J870" s="28">
        <v>0</v>
      </c>
      <c r="K870" s="28">
        <v>0</v>
      </c>
      <c r="L870" s="29">
        <v>0</v>
      </c>
    </row>
    <row r="871" spans="1:13" s="53" customFormat="1" ht="11.25" customHeight="1" x14ac:dyDescent="0.2">
      <c r="A871" s="21" t="s">
        <v>126</v>
      </c>
      <c r="B871" s="30" t="s">
        <v>818</v>
      </c>
      <c r="C871" s="30" t="s">
        <v>31</v>
      </c>
      <c r="D871" s="28">
        <v>0</v>
      </c>
      <c r="E871" s="28">
        <v>0</v>
      </c>
      <c r="F871" s="28">
        <v>0</v>
      </c>
      <c r="G871" s="28">
        <v>0</v>
      </c>
      <c r="H871" s="28">
        <v>0</v>
      </c>
      <c r="I871" s="28">
        <v>0</v>
      </c>
      <c r="J871" s="28">
        <v>0</v>
      </c>
      <c r="K871" s="28">
        <v>150</v>
      </c>
      <c r="L871" s="29">
        <v>0</v>
      </c>
    </row>
    <row r="872" spans="1:13" s="53" customFormat="1" ht="11.25" customHeight="1" x14ac:dyDescent="0.2">
      <c r="A872" s="61"/>
      <c r="B872"/>
      <c r="C872"/>
      <c r="D872"/>
      <c r="E872"/>
      <c r="F872"/>
      <c r="G872"/>
      <c r="H872"/>
      <c r="I872"/>
      <c r="J872"/>
      <c r="K872"/>
      <c r="L872"/>
    </row>
    <row r="873" spans="1:13" ht="12.75" customHeight="1" x14ac:dyDescent="0.2">
      <c r="A873" s="243" t="s">
        <v>819</v>
      </c>
      <c r="B873" s="243"/>
      <c r="C873" s="243"/>
      <c r="D873" s="243"/>
      <c r="E873" s="243"/>
      <c r="F873" s="243"/>
      <c r="G873" s="243"/>
      <c r="H873" s="243"/>
      <c r="I873" s="243"/>
      <c r="J873" s="243"/>
      <c r="K873" s="243"/>
      <c r="L873" s="243"/>
    </row>
    <row r="874" spans="1:13" ht="22.5" x14ac:dyDescent="0.2">
      <c r="A874" s="18" t="s">
        <v>2</v>
      </c>
      <c r="B874" s="19" t="s">
        <v>3</v>
      </c>
      <c r="C874" s="19" t="s">
        <v>4</v>
      </c>
      <c r="D874" s="19" t="s">
        <v>5</v>
      </c>
      <c r="E874" s="19" t="s">
        <v>6</v>
      </c>
      <c r="F874" s="19" t="s">
        <v>7</v>
      </c>
      <c r="G874" s="19" t="s">
        <v>8</v>
      </c>
      <c r="H874" s="19" t="s">
        <v>9</v>
      </c>
      <c r="I874" s="19" t="s">
        <v>10</v>
      </c>
      <c r="J874" s="19" t="s">
        <v>11</v>
      </c>
      <c r="K874" s="19" t="s">
        <v>12</v>
      </c>
      <c r="L874" s="20" t="s">
        <v>13</v>
      </c>
    </row>
    <row r="875" spans="1:13" x14ac:dyDescent="0.2">
      <c r="A875" s="21" t="s">
        <v>14</v>
      </c>
      <c r="B875" s="22" t="s">
        <v>820</v>
      </c>
      <c r="C875" s="22" t="s">
        <v>763</v>
      </c>
      <c r="D875" s="28">
        <v>0</v>
      </c>
      <c r="E875" s="28">
        <v>800</v>
      </c>
      <c r="F875" s="28">
        <v>500</v>
      </c>
      <c r="G875" s="28">
        <v>0</v>
      </c>
      <c r="H875" s="28">
        <v>1800</v>
      </c>
      <c r="I875" s="28">
        <v>800</v>
      </c>
      <c r="J875" s="28">
        <v>0</v>
      </c>
      <c r="K875" s="28">
        <v>0</v>
      </c>
      <c r="L875" s="29">
        <f>I875+H875+E875</f>
        <v>3400</v>
      </c>
      <c r="M875" t="s">
        <v>68</v>
      </c>
    </row>
    <row r="876" spans="1:13" x14ac:dyDescent="0.2">
      <c r="A876" s="21"/>
      <c r="B876" s="22" t="s">
        <v>821</v>
      </c>
      <c r="C876" s="22" t="s">
        <v>24</v>
      </c>
      <c r="D876" s="28">
        <v>225</v>
      </c>
      <c r="E876" s="28">
        <v>0</v>
      </c>
      <c r="F876" s="28">
        <v>200</v>
      </c>
      <c r="G876" s="28">
        <v>0</v>
      </c>
      <c r="H876" s="28">
        <v>0</v>
      </c>
      <c r="I876" s="28">
        <v>150</v>
      </c>
      <c r="J876" s="28">
        <v>0</v>
      </c>
      <c r="K876" s="28">
        <v>800</v>
      </c>
      <c r="L876" s="29">
        <f>K876+F876+D876</f>
        <v>1225</v>
      </c>
      <c r="M876" t="s">
        <v>68</v>
      </c>
    </row>
    <row r="877" spans="1:13" x14ac:dyDescent="0.2">
      <c r="A877" s="21" t="s">
        <v>17</v>
      </c>
      <c r="B877" s="22" t="s">
        <v>822</v>
      </c>
      <c r="C877" s="22" t="s">
        <v>222</v>
      </c>
      <c r="D877" s="28">
        <v>1200</v>
      </c>
      <c r="E877" s="28">
        <v>0</v>
      </c>
      <c r="F877" s="28">
        <v>1100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  <c r="L877" s="29">
        <v>1200</v>
      </c>
    </row>
    <row r="878" spans="1:13" x14ac:dyDescent="0.2">
      <c r="A878" s="21" t="s">
        <v>21</v>
      </c>
      <c r="B878" s="22" t="s">
        <v>823</v>
      </c>
      <c r="C878" s="22" t="s">
        <v>43</v>
      </c>
      <c r="D878" s="28">
        <v>0</v>
      </c>
      <c r="E878" s="28">
        <v>350</v>
      </c>
      <c r="F878" s="28">
        <v>0</v>
      </c>
      <c r="G878" s="28">
        <v>0</v>
      </c>
      <c r="H878" s="28">
        <v>800</v>
      </c>
      <c r="I878" s="28">
        <v>0</v>
      </c>
      <c r="J878" s="28">
        <v>0</v>
      </c>
      <c r="K878" s="28">
        <v>0</v>
      </c>
      <c r="L878" s="29">
        <v>800</v>
      </c>
    </row>
    <row r="879" spans="1:13" x14ac:dyDescent="0.2">
      <c r="A879" s="21" t="s">
        <v>32</v>
      </c>
      <c r="B879" s="30" t="s">
        <v>824</v>
      </c>
      <c r="C879" s="30" t="s">
        <v>55</v>
      </c>
      <c r="D879" s="28">
        <v>0</v>
      </c>
      <c r="E879" s="28">
        <v>0</v>
      </c>
      <c r="F879" s="28">
        <v>0</v>
      </c>
      <c r="G879" s="28">
        <v>0</v>
      </c>
      <c r="H879" s="28">
        <v>350</v>
      </c>
      <c r="I879" s="28">
        <v>150</v>
      </c>
      <c r="J879" s="28">
        <v>0</v>
      </c>
      <c r="K879" s="28">
        <v>0</v>
      </c>
      <c r="L879" s="29">
        <v>350</v>
      </c>
    </row>
    <row r="880" spans="1:13" x14ac:dyDescent="0.2">
      <c r="A880" s="21" t="s">
        <v>57</v>
      </c>
      <c r="B880" s="22" t="s">
        <v>825</v>
      </c>
      <c r="C880" s="22" t="s">
        <v>252</v>
      </c>
      <c r="D880" s="28">
        <v>0</v>
      </c>
      <c r="E880" s="28">
        <v>0</v>
      </c>
      <c r="F880" s="28">
        <v>0</v>
      </c>
      <c r="G880" s="28">
        <v>0</v>
      </c>
      <c r="H880" s="28">
        <v>0</v>
      </c>
      <c r="I880" s="28">
        <v>0</v>
      </c>
      <c r="J880" s="28">
        <v>0</v>
      </c>
      <c r="K880" s="28">
        <v>1800</v>
      </c>
      <c r="L880" s="29">
        <v>0</v>
      </c>
    </row>
    <row r="881" spans="1:12" x14ac:dyDescent="0.2">
      <c r="A881" s="21" t="s">
        <v>60</v>
      </c>
      <c r="B881" s="22" t="s">
        <v>826</v>
      </c>
      <c r="C881" s="22" t="s">
        <v>106</v>
      </c>
      <c r="D881" s="28">
        <v>525</v>
      </c>
      <c r="E881" s="28">
        <v>0</v>
      </c>
      <c r="F881" s="28">
        <v>0</v>
      </c>
      <c r="G881" s="28">
        <v>0</v>
      </c>
      <c r="H881" s="28">
        <v>0</v>
      </c>
      <c r="I881" s="28">
        <v>0</v>
      </c>
      <c r="J881" s="28">
        <v>0</v>
      </c>
      <c r="K881" s="28">
        <v>0</v>
      </c>
      <c r="L881" s="29">
        <v>0</v>
      </c>
    </row>
    <row r="882" spans="1:12" x14ac:dyDescent="0.2">
      <c r="A882" s="21" t="s">
        <v>112</v>
      </c>
      <c r="B882" s="30" t="s">
        <v>806</v>
      </c>
      <c r="C882" s="30" t="s">
        <v>31</v>
      </c>
      <c r="D882" s="28">
        <v>0</v>
      </c>
      <c r="E882" s="28">
        <v>0</v>
      </c>
      <c r="F882" s="28">
        <v>0</v>
      </c>
      <c r="G882" s="28">
        <v>0</v>
      </c>
      <c r="H882" s="28">
        <v>350</v>
      </c>
      <c r="I882" s="28">
        <v>0</v>
      </c>
      <c r="J882" s="28">
        <v>0</v>
      </c>
      <c r="K882" s="28">
        <v>0</v>
      </c>
      <c r="L882" s="29">
        <v>0</v>
      </c>
    </row>
    <row r="883" spans="1:12" x14ac:dyDescent="0.2">
      <c r="A883" s="21" t="s">
        <v>114</v>
      </c>
      <c r="B883" s="30" t="s">
        <v>827</v>
      </c>
      <c r="C883" s="30" t="s">
        <v>316</v>
      </c>
      <c r="D883" s="28">
        <v>0</v>
      </c>
      <c r="E883" s="28">
        <v>0</v>
      </c>
      <c r="F883" s="28">
        <v>0</v>
      </c>
      <c r="G883" s="28">
        <v>0</v>
      </c>
      <c r="H883" s="28">
        <v>0</v>
      </c>
      <c r="I883" s="28">
        <v>350</v>
      </c>
      <c r="J883" s="28">
        <v>0</v>
      </c>
      <c r="K883" s="28">
        <v>0</v>
      </c>
      <c r="L883" s="29">
        <v>0</v>
      </c>
    </row>
    <row r="884" spans="1:12" x14ac:dyDescent="0.2">
      <c r="A884" s="21" t="s">
        <v>116</v>
      </c>
      <c r="B884" s="22" t="s">
        <v>828</v>
      </c>
      <c r="C884" s="22" t="s">
        <v>199</v>
      </c>
      <c r="D884" s="28">
        <v>225</v>
      </c>
      <c r="E884" s="28">
        <v>0</v>
      </c>
      <c r="F884" s="28">
        <v>0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  <c r="L884" s="29">
        <v>0</v>
      </c>
    </row>
    <row r="885" spans="1:12" s="53" customFormat="1" ht="11.25" customHeight="1" x14ac:dyDescent="0.2">
      <c r="A885" s="21" t="s">
        <v>119</v>
      </c>
      <c r="B885" s="30" t="s">
        <v>799</v>
      </c>
      <c r="C885" s="30" t="s">
        <v>43</v>
      </c>
      <c r="D885" s="28">
        <v>0</v>
      </c>
      <c r="E885" s="28">
        <v>0</v>
      </c>
      <c r="F885" s="28">
        <v>200</v>
      </c>
      <c r="G885" s="28">
        <v>0</v>
      </c>
      <c r="H885" s="28">
        <v>0</v>
      </c>
      <c r="I885" s="28">
        <v>0</v>
      </c>
      <c r="J885" s="28">
        <v>0</v>
      </c>
      <c r="K885" s="28">
        <v>0</v>
      </c>
      <c r="L885" s="29">
        <v>0</v>
      </c>
    </row>
    <row r="886" spans="1:12" x14ac:dyDescent="0.2">
      <c r="A886" s="21" t="s">
        <v>121</v>
      </c>
      <c r="B886" s="22" t="s">
        <v>829</v>
      </c>
      <c r="C886" s="22" t="s">
        <v>122</v>
      </c>
      <c r="D886" s="28">
        <v>0</v>
      </c>
      <c r="E886" s="28">
        <v>150</v>
      </c>
      <c r="F886" s="28">
        <v>0</v>
      </c>
      <c r="G886" s="28">
        <v>0</v>
      </c>
      <c r="H886" s="28">
        <v>0</v>
      </c>
      <c r="I886" s="28">
        <v>0</v>
      </c>
      <c r="J886" s="28">
        <v>0</v>
      </c>
      <c r="K886" s="28">
        <v>0</v>
      </c>
      <c r="L886" s="29">
        <v>0</v>
      </c>
    </row>
    <row r="887" spans="1:12" x14ac:dyDescent="0.2">
      <c r="A887" s="21" t="s">
        <v>123</v>
      </c>
      <c r="B887" s="22" t="s">
        <v>830</v>
      </c>
      <c r="C887" s="22" t="s">
        <v>196</v>
      </c>
      <c r="D887" s="28">
        <v>0</v>
      </c>
      <c r="E887" s="28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150</v>
      </c>
      <c r="L887" s="29">
        <v>0</v>
      </c>
    </row>
    <row r="888" spans="1:12" x14ac:dyDescent="0.2">
      <c r="A888" s="21" t="s">
        <v>126</v>
      </c>
      <c r="B888" s="22" t="s">
        <v>802</v>
      </c>
      <c r="C888" s="22" t="s">
        <v>24</v>
      </c>
      <c r="D888" s="28">
        <v>0</v>
      </c>
      <c r="E888" s="28">
        <v>0</v>
      </c>
      <c r="F888" s="28">
        <v>0</v>
      </c>
      <c r="G888" s="28">
        <v>0</v>
      </c>
      <c r="H888" s="28">
        <v>0</v>
      </c>
      <c r="I888" s="28">
        <v>0</v>
      </c>
      <c r="J888" s="28">
        <v>0</v>
      </c>
      <c r="K888" s="28">
        <v>150</v>
      </c>
      <c r="L888" s="29">
        <v>0</v>
      </c>
    </row>
    <row r="889" spans="1:12" x14ac:dyDescent="0.2">
      <c r="A889" s="61"/>
    </row>
    <row r="890" spans="1:12" ht="12.75" customHeight="1" x14ac:dyDescent="0.2">
      <c r="A890" s="244" t="s">
        <v>831</v>
      </c>
      <c r="B890" s="244"/>
      <c r="C890" s="244"/>
      <c r="D890" s="244"/>
      <c r="E890" s="244"/>
      <c r="F890" s="244"/>
      <c r="G890" s="244"/>
      <c r="H890" s="244"/>
      <c r="I890" s="244"/>
      <c r="J890" s="244"/>
      <c r="K890" s="244"/>
      <c r="L890" s="244"/>
    </row>
    <row r="891" spans="1:12" ht="22.5" x14ac:dyDescent="0.2">
      <c r="A891" s="81" t="s">
        <v>2</v>
      </c>
      <c r="B891" s="50" t="s">
        <v>3</v>
      </c>
      <c r="C891" s="50" t="s">
        <v>4</v>
      </c>
      <c r="D891" s="50" t="s">
        <v>5</v>
      </c>
      <c r="E891" s="50" t="s">
        <v>6</v>
      </c>
      <c r="F891" s="16" t="s">
        <v>7</v>
      </c>
      <c r="G891" s="16" t="s">
        <v>8</v>
      </c>
      <c r="H891" s="16" t="s">
        <v>9</v>
      </c>
      <c r="I891" s="16" t="s">
        <v>10</v>
      </c>
      <c r="J891" s="16" t="s">
        <v>11</v>
      </c>
      <c r="K891" s="16" t="s">
        <v>12</v>
      </c>
      <c r="L891" s="4" t="s">
        <v>13</v>
      </c>
    </row>
    <row r="892" spans="1:12" x14ac:dyDescent="0.2">
      <c r="A892" s="21" t="s">
        <v>14</v>
      </c>
      <c r="B892" s="25" t="s">
        <v>832</v>
      </c>
      <c r="C892" s="25" t="s">
        <v>104</v>
      </c>
      <c r="D892" s="23">
        <v>0</v>
      </c>
      <c r="E892" s="23">
        <v>0</v>
      </c>
      <c r="F892" s="36">
        <v>0</v>
      </c>
      <c r="G892" s="8">
        <v>0</v>
      </c>
      <c r="H892" s="8">
        <v>1800</v>
      </c>
      <c r="I892" s="8">
        <v>0</v>
      </c>
      <c r="J892" s="8">
        <v>0</v>
      </c>
      <c r="K892" s="8">
        <v>1800</v>
      </c>
      <c r="L892" s="9">
        <v>1800</v>
      </c>
    </row>
    <row r="893" spans="1:12" x14ac:dyDescent="0.2">
      <c r="A893" s="21" t="s">
        <v>17</v>
      </c>
      <c r="B893" s="22" t="s">
        <v>833</v>
      </c>
      <c r="C893" s="22" t="s">
        <v>71</v>
      </c>
      <c r="D893" s="23">
        <v>0</v>
      </c>
      <c r="E893" s="23">
        <v>800</v>
      </c>
      <c r="F893" s="36">
        <v>0</v>
      </c>
      <c r="G893" s="8">
        <v>0</v>
      </c>
      <c r="H893" s="8">
        <v>350</v>
      </c>
      <c r="I893" s="8">
        <v>0</v>
      </c>
      <c r="J893" s="8">
        <v>0</v>
      </c>
      <c r="K893" s="8">
        <v>0</v>
      </c>
      <c r="L893" s="9">
        <v>800</v>
      </c>
    </row>
    <row r="894" spans="1:12" x14ac:dyDescent="0.2">
      <c r="A894" s="21" t="s">
        <v>20</v>
      </c>
      <c r="B894" s="25" t="s">
        <v>834</v>
      </c>
      <c r="C894" s="22" t="s">
        <v>71</v>
      </c>
      <c r="D894" s="23">
        <v>0</v>
      </c>
      <c r="E894" s="23">
        <v>0</v>
      </c>
      <c r="F894" s="36">
        <v>0</v>
      </c>
      <c r="G894" s="8">
        <v>0</v>
      </c>
      <c r="H894" s="8">
        <v>800</v>
      </c>
      <c r="I894" s="8">
        <v>0</v>
      </c>
      <c r="J894" s="8">
        <v>0</v>
      </c>
      <c r="K894" s="8">
        <v>0</v>
      </c>
      <c r="L894" s="9">
        <v>0</v>
      </c>
    </row>
    <row r="895" spans="1:12" x14ac:dyDescent="0.2">
      <c r="A895" s="61"/>
    </row>
    <row r="896" spans="1:12" ht="12.75" customHeight="1" x14ac:dyDescent="0.2">
      <c r="A896" s="244" t="s">
        <v>835</v>
      </c>
      <c r="B896" s="244"/>
      <c r="C896" s="244"/>
      <c r="D896" s="244"/>
      <c r="E896" s="244"/>
      <c r="F896" s="244"/>
      <c r="G896" s="244"/>
      <c r="H896" s="244"/>
      <c r="I896" s="244"/>
      <c r="J896" s="244"/>
      <c r="K896" s="244"/>
      <c r="L896" s="244"/>
    </row>
    <row r="897" spans="1:12" ht="22.5" x14ac:dyDescent="0.2">
      <c r="A897" s="81" t="s">
        <v>2</v>
      </c>
      <c r="B897" s="50" t="s">
        <v>3</v>
      </c>
      <c r="C897" s="50" t="s">
        <v>4</v>
      </c>
      <c r="D897" s="50" t="s">
        <v>5</v>
      </c>
      <c r="E897" s="16" t="s">
        <v>6</v>
      </c>
      <c r="F897" s="16" t="s">
        <v>7</v>
      </c>
      <c r="G897" s="16" t="s">
        <v>8</v>
      </c>
      <c r="H897" s="16" t="s">
        <v>9</v>
      </c>
      <c r="I897" s="16" t="s">
        <v>10</v>
      </c>
      <c r="J897" s="16" t="s">
        <v>11</v>
      </c>
      <c r="K897" s="16" t="s">
        <v>12</v>
      </c>
      <c r="L897" s="4" t="s">
        <v>13</v>
      </c>
    </row>
    <row r="898" spans="1:12" s="53" customFormat="1" ht="11.25" customHeight="1" x14ac:dyDescent="0.2">
      <c r="A898" s="21" t="s">
        <v>14</v>
      </c>
      <c r="B898" s="25" t="s">
        <v>836</v>
      </c>
      <c r="C898" s="25" t="s">
        <v>210</v>
      </c>
      <c r="D898" s="23">
        <v>0</v>
      </c>
      <c r="E898" s="36">
        <v>0</v>
      </c>
      <c r="F898" s="8">
        <v>1100</v>
      </c>
      <c r="G898" s="8">
        <v>0</v>
      </c>
      <c r="H898" s="8">
        <v>1800</v>
      </c>
      <c r="I898" s="8">
        <v>0</v>
      </c>
      <c r="J898" s="8">
        <v>0</v>
      </c>
      <c r="K898" s="8">
        <v>0</v>
      </c>
      <c r="L898" s="9">
        <v>1800</v>
      </c>
    </row>
    <row r="899" spans="1:12" s="53" customFormat="1" ht="11.25" customHeight="1" x14ac:dyDescent="0.2">
      <c r="A899" s="21" t="s">
        <v>17</v>
      </c>
      <c r="B899" s="25" t="s">
        <v>837</v>
      </c>
      <c r="C899" s="25" t="s">
        <v>104</v>
      </c>
      <c r="D899" s="23">
        <v>0</v>
      </c>
      <c r="E899" s="36">
        <v>0</v>
      </c>
      <c r="F899" s="8">
        <v>500</v>
      </c>
      <c r="G899" s="8">
        <v>0</v>
      </c>
      <c r="H899" s="8">
        <v>0</v>
      </c>
      <c r="I899" s="8">
        <v>0</v>
      </c>
      <c r="J899" s="8">
        <v>0</v>
      </c>
      <c r="K899" s="8">
        <v>0</v>
      </c>
      <c r="L899" s="9">
        <v>0</v>
      </c>
    </row>
    <row r="900" spans="1:12" x14ac:dyDescent="0.2">
      <c r="A900" s="89" t="s">
        <v>20</v>
      </c>
      <c r="B900" s="90"/>
      <c r="C900" s="90"/>
      <c r="D900" s="31">
        <v>0</v>
      </c>
      <c r="E900" s="8">
        <v>0</v>
      </c>
      <c r="F900" s="8">
        <v>0</v>
      </c>
      <c r="G900" s="8">
        <v>0</v>
      </c>
      <c r="H900" s="8">
        <v>0</v>
      </c>
      <c r="I900" s="8">
        <v>0</v>
      </c>
      <c r="J900" s="8">
        <v>0</v>
      </c>
      <c r="K900" s="8">
        <v>0</v>
      </c>
      <c r="L900" s="9">
        <f>SUM(D900:K900)</f>
        <v>0</v>
      </c>
    </row>
    <row r="901" spans="1:12" x14ac:dyDescent="0.2">
      <c r="A901" s="61"/>
    </row>
    <row r="902" spans="1:12" ht="12.75" customHeight="1" x14ac:dyDescent="0.2">
      <c r="A902" s="245" t="s">
        <v>838</v>
      </c>
      <c r="B902" s="245"/>
      <c r="C902" s="245"/>
      <c r="D902" s="245"/>
      <c r="E902" s="245"/>
      <c r="F902" s="245"/>
      <c r="G902" s="245"/>
      <c r="H902" s="245"/>
      <c r="I902" s="245"/>
      <c r="J902" s="245"/>
      <c r="K902" s="245"/>
      <c r="L902" s="245"/>
    </row>
    <row r="903" spans="1:12" ht="22.5" x14ac:dyDescent="0.2">
      <c r="A903" s="18" t="s">
        <v>2</v>
      </c>
      <c r="B903" s="19" t="s">
        <v>3</v>
      </c>
      <c r="C903" s="19" t="s">
        <v>4</v>
      </c>
      <c r="D903" s="19" t="s">
        <v>5</v>
      </c>
      <c r="E903" s="19" t="s">
        <v>6</v>
      </c>
      <c r="F903" s="19" t="s">
        <v>7</v>
      </c>
      <c r="G903" s="19" t="s">
        <v>8</v>
      </c>
      <c r="H903" s="19" t="s">
        <v>9</v>
      </c>
      <c r="I903" s="19" t="s">
        <v>10</v>
      </c>
      <c r="J903" s="19" t="s">
        <v>11</v>
      </c>
      <c r="K903" s="19" t="s">
        <v>12</v>
      </c>
      <c r="L903" s="20" t="s">
        <v>13</v>
      </c>
    </row>
    <row r="904" spans="1:12" s="53" customFormat="1" ht="11.25" customHeight="1" x14ac:dyDescent="0.2">
      <c r="A904" s="21" t="s">
        <v>14</v>
      </c>
      <c r="B904" s="30" t="s">
        <v>839</v>
      </c>
      <c r="C904" s="30" t="s">
        <v>122</v>
      </c>
      <c r="D904" s="28">
        <v>0</v>
      </c>
      <c r="E904" s="28">
        <v>0</v>
      </c>
      <c r="F904" s="28">
        <v>0</v>
      </c>
      <c r="G904" s="28">
        <v>0</v>
      </c>
      <c r="H904" s="28">
        <v>1800</v>
      </c>
      <c r="I904" s="28">
        <v>0</v>
      </c>
      <c r="J904" s="28">
        <v>0</v>
      </c>
      <c r="K904" s="28">
        <v>0</v>
      </c>
      <c r="L904" s="29">
        <v>0</v>
      </c>
    </row>
    <row r="905" spans="1:12" s="53" customFormat="1" ht="11.25" customHeight="1" x14ac:dyDescent="0.2">
      <c r="A905" s="21" t="s">
        <v>17</v>
      </c>
      <c r="B905" s="30" t="s">
        <v>686</v>
      </c>
      <c r="C905" s="30" t="s">
        <v>522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1800</v>
      </c>
      <c r="L905" s="29">
        <v>0</v>
      </c>
    </row>
    <row r="906" spans="1:12" x14ac:dyDescent="0.2">
      <c r="A906" s="21" t="s">
        <v>20</v>
      </c>
      <c r="B906" s="30" t="s">
        <v>840</v>
      </c>
      <c r="C906" s="30" t="s">
        <v>841</v>
      </c>
      <c r="D906" s="28">
        <v>0</v>
      </c>
      <c r="E906" s="28">
        <v>0</v>
      </c>
      <c r="F906" s="28">
        <v>0</v>
      </c>
      <c r="G906" s="28">
        <v>0</v>
      </c>
      <c r="H906" s="28">
        <v>800</v>
      </c>
      <c r="I906" s="28">
        <v>0</v>
      </c>
      <c r="J906" s="28">
        <v>0</v>
      </c>
      <c r="K906" s="28">
        <v>0</v>
      </c>
      <c r="L906" s="29">
        <v>0</v>
      </c>
    </row>
    <row r="907" spans="1:12" x14ac:dyDescent="0.2">
      <c r="A907" s="21" t="s">
        <v>21</v>
      </c>
      <c r="B907" s="30" t="s">
        <v>836</v>
      </c>
      <c r="C907" s="30" t="s">
        <v>210</v>
      </c>
      <c r="D907" s="28">
        <v>0</v>
      </c>
      <c r="E907" s="28">
        <v>0</v>
      </c>
      <c r="F907" s="28">
        <v>0</v>
      </c>
      <c r="G907" s="28">
        <v>0</v>
      </c>
      <c r="H907" s="28">
        <v>0</v>
      </c>
      <c r="I907" s="28">
        <v>0</v>
      </c>
      <c r="J907" s="28">
        <v>0</v>
      </c>
      <c r="K907" s="28">
        <v>800</v>
      </c>
      <c r="L907" s="29">
        <v>0</v>
      </c>
    </row>
    <row r="908" spans="1:12" s="53" customFormat="1" ht="11.25" customHeight="1" x14ac:dyDescent="0.2">
      <c r="A908" s="21" t="s">
        <v>32</v>
      </c>
      <c r="B908" s="30" t="s">
        <v>717</v>
      </c>
      <c r="C908" s="30" t="s">
        <v>31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800</v>
      </c>
      <c r="J908" s="28">
        <v>0</v>
      </c>
      <c r="K908" s="28">
        <v>0</v>
      </c>
      <c r="L908" s="29">
        <v>0</v>
      </c>
    </row>
    <row r="909" spans="1:12" s="53" customFormat="1" ht="11.25" customHeight="1" x14ac:dyDescent="0.2">
      <c r="A909" s="21" t="s">
        <v>57</v>
      </c>
      <c r="B909" s="30" t="s">
        <v>834</v>
      </c>
      <c r="C909" s="30" t="s">
        <v>71</v>
      </c>
      <c r="D909" s="28">
        <v>0</v>
      </c>
      <c r="E909" s="28">
        <v>0</v>
      </c>
      <c r="F909" s="28">
        <v>0</v>
      </c>
      <c r="G909" s="28">
        <v>0</v>
      </c>
      <c r="H909" s="28">
        <v>0</v>
      </c>
      <c r="I909" s="28">
        <v>350</v>
      </c>
      <c r="J909" s="28">
        <v>0</v>
      </c>
      <c r="K909" s="28">
        <v>0</v>
      </c>
      <c r="L909" s="29">
        <v>0</v>
      </c>
    </row>
    <row r="910" spans="1:12" x14ac:dyDescent="0.2">
      <c r="A910" s="21" t="s">
        <v>60</v>
      </c>
      <c r="B910" s="30" t="s">
        <v>440</v>
      </c>
      <c r="C910" s="30" t="s">
        <v>71</v>
      </c>
      <c r="D910" s="28">
        <v>0</v>
      </c>
      <c r="E910" s="28">
        <v>0</v>
      </c>
      <c r="F910" s="28">
        <v>0</v>
      </c>
      <c r="G910" s="28">
        <v>0</v>
      </c>
      <c r="H910" s="28">
        <v>0</v>
      </c>
      <c r="I910" s="28">
        <v>150</v>
      </c>
      <c r="J910" s="28">
        <v>0</v>
      </c>
      <c r="K910" s="28">
        <v>0</v>
      </c>
      <c r="L910" s="29">
        <v>0</v>
      </c>
    </row>
    <row r="911" spans="1:12" x14ac:dyDescent="0.2">
      <c r="A911" s="61"/>
    </row>
    <row r="912" spans="1:12" ht="12.75" customHeight="1" x14ac:dyDescent="0.2">
      <c r="A912" s="241" t="s">
        <v>842</v>
      </c>
      <c r="B912" s="241"/>
      <c r="C912" s="241"/>
      <c r="D912" s="241"/>
      <c r="E912" s="241"/>
      <c r="F912" s="241"/>
      <c r="G912" s="241"/>
      <c r="H912" s="241"/>
      <c r="I912" s="241"/>
      <c r="J912" s="241"/>
      <c r="K912" s="241"/>
      <c r="L912" s="241"/>
    </row>
    <row r="913" spans="1:13" ht="22.5" x14ac:dyDescent="0.2">
      <c r="A913" s="18" t="s">
        <v>2</v>
      </c>
      <c r="B913" s="19" t="s">
        <v>3</v>
      </c>
      <c r="C913" s="19" t="s">
        <v>4</v>
      </c>
      <c r="D913" s="19" t="s">
        <v>5</v>
      </c>
      <c r="E913" s="19" t="s">
        <v>6</v>
      </c>
      <c r="F913" s="19" t="s">
        <v>7</v>
      </c>
      <c r="G913" s="19" t="s">
        <v>8</v>
      </c>
      <c r="H913" s="19" t="s">
        <v>9</v>
      </c>
      <c r="I913" s="19" t="s">
        <v>10</v>
      </c>
      <c r="J913" s="19" t="s">
        <v>11</v>
      </c>
      <c r="K913" s="19" t="s">
        <v>12</v>
      </c>
      <c r="L913" s="20" t="s">
        <v>13</v>
      </c>
    </row>
    <row r="914" spans="1:13" s="53" customFormat="1" ht="11.25" customHeight="1" x14ac:dyDescent="0.2">
      <c r="A914" s="21" t="s">
        <v>14</v>
      </c>
      <c r="B914" s="30" t="s">
        <v>843</v>
      </c>
      <c r="C914" s="30" t="s">
        <v>841</v>
      </c>
      <c r="D914" s="28">
        <v>0</v>
      </c>
      <c r="E914" s="28">
        <v>0</v>
      </c>
      <c r="F914" s="28">
        <v>1100</v>
      </c>
      <c r="G914" s="28">
        <v>0</v>
      </c>
      <c r="H914" s="28">
        <v>0</v>
      </c>
      <c r="I914" s="28">
        <v>800</v>
      </c>
      <c r="J914" s="28">
        <v>0</v>
      </c>
      <c r="K914" s="28">
        <v>150</v>
      </c>
      <c r="L914" s="29">
        <v>1900</v>
      </c>
    </row>
    <row r="915" spans="1:13" s="53" customFormat="1" ht="11.25" customHeight="1" x14ac:dyDescent="0.2">
      <c r="A915" s="21" t="s">
        <v>17</v>
      </c>
      <c r="B915" s="30" t="s">
        <v>844</v>
      </c>
      <c r="C915" s="30" t="s">
        <v>38</v>
      </c>
      <c r="D915" s="28">
        <v>0</v>
      </c>
      <c r="E915" s="28">
        <v>0</v>
      </c>
      <c r="F915" s="28">
        <v>0</v>
      </c>
      <c r="G915" s="28">
        <v>0</v>
      </c>
      <c r="H915" s="28">
        <v>0</v>
      </c>
      <c r="I915" s="28">
        <v>350</v>
      </c>
      <c r="J915" s="28">
        <v>0</v>
      </c>
      <c r="K915" s="28">
        <v>150</v>
      </c>
      <c r="L915" s="29">
        <v>350</v>
      </c>
    </row>
    <row r="916" spans="1:13" s="53" customFormat="1" ht="11.25" customHeight="1" x14ac:dyDescent="0.2">
      <c r="A916" s="21" t="s">
        <v>20</v>
      </c>
      <c r="B916" s="30" t="s">
        <v>710</v>
      </c>
      <c r="C916" s="30" t="s">
        <v>101</v>
      </c>
      <c r="D916" s="28">
        <v>0</v>
      </c>
      <c r="E916" s="28">
        <v>0</v>
      </c>
      <c r="F916" s="28">
        <v>0</v>
      </c>
      <c r="G916" s="28">
        <v>0</v>
      </c>
      <c r="H916" s="28">
        <v>1800</v>
      </c>
      <c r="I916" s="28">
        <v>0</v>
      </c>
      <c r="J916" s="28">
        <v>0</v>
      </c>
      <c r="K916" s="28">
        <v>0</v>
      </c>
      <c r="L916" s="29">
        <v>0</v>
      </c>
    </row>
    <row r="917" spans="1:13" s="53" customFormat="1" ht="11.25" customHeight="1" x14ac:dyDescent="0.2">
      <c r="A917" s="21" t="s">
        <v>21</v>
      </c>
      <c r="B917" s="30" t="s">
        <v>703</v>
      </c>
      <c r="C917" s="30" t="s">
        <v>122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1800</v>
      </c>
      <c r="L917" s="29">
        <v>0</v>
      </c>
    </row>
    <row r="918" spans="1:13" s="53" customFormat="1" ht="11.25" customHeight="1" x14ac:dyDescent="0.2">
      <c r="A918" s="21" t="s">
        <v>32</v>
      </c>
      <c r="B918" s="30" t="s">
        <v>845</v>
      </c>
      <c r="C918" s="30" t="s">
        <v>592</v>
      </c>
      <c r="D918" s="28">
        <v>0</v>
      </c>
      <c r="E918" s="28">
        <v>0</v>
      </c>
      <c r="F918" s="28">
        <v>0</v>
      </c>
      <c r="G918" s="28">
        <v>0</v>
      </c>
      <c r="H918" s="28">
        <v>800</v>
      </c>
      <c r="I918" s="28">
        <v>0</v>
      </c>
      <c r="J918" s="28">
        <v>0</v>
      </c>
      <c r="K918" s="28">
        <v>0</v>
      </c>
      <c r="L918" s="29">
        <v>0</v>
      </c>
    </row>
    <row r="919" spans="1:13" s="53" customFormat="1" ht="11.25" customHeight="1" x14ac:dyDescent="0.2">
      <c r="A919" s="21" t="s">
        <v>57</v>
      </c>
      <c r="B919" s="22" t="s">
        <v>846</v>
      </c>
      <c r="C919" s="22" t="s">
        <v>847</v>
      </c>
      <c r="D919" s="28">
        <v>0</v>
      </c>
      <c r="E919" s="28">
        <v>800</v>
      </c>
      <c r="F919" s="28">
        <v>0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9">
        <v>0</v>
      </c>
    </row>
    <row r="920" spans="1:13" x14ac:dyDescent="0.2">
      <c r="A920" s="21" t="s">
        <v>60</v>
      </c>
      <c r="B920" s="30" t="s">
        <v>717</v>
      </c>
      <c r="C920" s="30" t="s">
        <v>31</v>
      </c>
      <c r="D920" s="2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800</v>
      </c>
      <c r="L920" s="29">
        <v>0</v>
      </c>
    </row>
    <row r="921" spans="1:13" s="53" customFormat="1" ht="11.25" customHeight="1" x14ac:dyDescent="0.2">
      <c r="A921" s="21" t="s">
        <v>112</v>
      </c>
      <c r="B921" s="30" t="s">
        <v>848</v>
      </c>
      <c r="C921" s="30" t="s">
        <v>38</v>
      </c>
      <c r="D921" s="28">
        <v>0</v>
      </c>
      <c r="E921" s="28">
        <v>0</v>
      </c>
      <c r="F921" s="28">
        <v>500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9">
        <v>0</v>
      </c>
    </row>
    <row r="922" spans="1:13" x14ac:dyDescent="0.2">
      <c r="A922" s="21" t="s">
        <v>114</v>
      </c>
      <c r="B922" s="22" t="s">
        <v>849</v>
      </c>
      <c r="C922" s="22" t="s">
        <v>55</v>
      </c>
      <c r="D922" s="28">
        <v>0</v>
      </c>
      <c r="E922" s="28">
        <v>350</v>
      </c>
      <c r="F922" s="28">
        <v>0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9">
        <v>0</v>
      </c>
    </row>
    <row r="923" spans="1:13" x14ac:dyDescent="0.2">
      <c r="A923" s="61"/>
    </row>
    <row r="924" spans="1:13" ht="12.75" customHeight="1" x14ac:dyDescent="0.2">
      <c r="A924" s="241" t="s">
        <v>850</v>
      </c>
      <c r="B924" s="241"/>
      <c r="C924" s="241"/>
      <c r="D924" s="241"/>
      <c r="E924" s="241"/>
      <c r="F924" s="241"/>
      <c r="G924" s="241"/>
      <c r="H924" s="241"/>
      <c r="I924" s="241"/>
      <c r="J924" s="241"/>
      <c r="K924" s="241"/>
      <c r="L924" s="241"/>
    </row>
    <row r="925" spans="1:13" ht="22.5" x14ac:dyDescent="0.2">
      <c r="A925" s="18" t="s">
        <v>2</v>
      </c>
      <c r="B925" s="19" t="s">
        <v>3</v>
      </c>
      <c r="C925" s="19" t="s">
        <v>4</v>
      </c>
      <c r="D925" s="19" t="s">
        <v>5</v>
      </c>
      <c r="E925" s="19" t="s">
        <v>6</v>
      </c>
      <c r="F925" s="19" t="s">
        <v>7</v>
      </c>
      <c r="G925" s="19" t="s">
        <v>8</v>
      </c>
      <c r="H925" s="19" t="s">
        <v>9</v>
      </c>
      <c r="I925" s="19" t="s">
        <v>10</v>
      </c>
      <c r="J925" s="19" t="s">
        <v>11</v>
      </c>
      <c r="K925" s="19" t="s">
        <v>12</v>
      </c>
      <c r="L925" s="20" t="s">
        <v>13</v>
      </c>
    </row>
    <row r="926" spans="1:13" x14ac:dyDescent="0.2">
      <c r="A926" s="21" t="s">
        <v>14</v>
      </c>
      <c r="B926" s="22" t="s">
        <v>851</v>
      </c>
      <c r="C926" s="22" t="s">
        <v>71</v>
      </c>
      <c r="D926" s="28">
        <v>1200</v>
      </c>
      <c r="E926" s="28">
        <v>350</v>
      </c>
      <c r="F926" s="28">
        <v>1100</v>
      </c>
      <c r="G926" s="28">
        <v>0</v>
      </c>
      <c r="H926" s="28">
        <v>1800</v>
      </c>
      <c r="I926" s="28">
        <v>350</v>
      </c>
      <c r="J926" s="28">
        <v>0</v>
      </c>
      <c r="K926" s="28">
        <v>1800</v>
      </c>
      <c r="L926" s="29">
        <f>K926+I926+H926+F926+E926</f>
        <v>5400</v>
      </c>
      <c r="M926" t="s">
        <v>194</v>
      </c>
    </row>
    <row r="927" spans="1:13" x14ac:dyDescent="0.2">
      <c r="A927" s="21" t="s">
        <v>17</v>
      </c>
      <c r="B927" s="22" t="s">
        <v>852</v>
      </c>
      <c r="C927" s="22" t="s">
        <v>853</v>
      </c>
      <c r="D927" s="28">
        <v>525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1100</v>
      </c>
      <c r="K927" s="28">
        <v>0</v>
      </c>
      <c r="L927" s="29">
        <v>1100</v>
      </c>
    </row>
    <row r="928" spans="1:13" x14ac:dyDescent="0.2">
      <c r="A928" s="21" t="s">
        <v>20</v>
      </c>
      <c r="B928" s="30" t="s">
        <v>754</v>
      </c>
      <c r="C928" s="30" t="s">
        <v>31</v>
      </c>
      <c r="D928" s="28">
        <v>0</v>
      </c>
      <c r="E928" s="28">
        <v>0</v>
      </c>
      <c r="F928" s="28">
        <v>0</v>
      </c>
      <c r="G928" s="28">
        <v>0</v>
      </c>
      <c r="H928" s="28">
        <v>0</v>
      </c>
      <c r="I928" s="28">
        <v>150</v>
      </c>
      <c r="J928" s="28">
        <v>0</v>
      </c>
      <c r="K928" s="28">
        <v>800</v>
      </c>
      <c r="L928" s="29">
        <v>800</v>
      </c>
    </row>
    <row r="929" spans="1:12" x14ac:dyDescent="0.2">
      <c r="A929" s="21" t="s">
        <v>21</v>
      </c>
      <c r="B929" s="30" t="s">
        <v>854</v>
      </c>
      <c r="C929" s="30" t="s">
        <v>71</v>
      </c>
      <c r="D929" s="28">
        <v>0</v>
      </c>
      <c r="E929" s="28">
        <v>0</v>
      </c>
      <c r="F929" s="28">
        <v>500</v>
      </c>
      <c r="G929" s="28">
        <v>0</v>
      </c>
      <c r="H929" s="28">
        <v>350</v>
      </c>
      <c r="I929" s="28">
        <v>0</v>
      </c>
      <c r="J929" s="28">
        <v>0</v>
      </c>
      <c r="K929" s="28">
        <v>0</v>
      </c>
      <c r="L929" s="29">
        <v>500</v>
      </c>
    </row>
    <row r="930" spans="1:12" x14ac:dyDescent="0.2">
      <c r="A930" s="21" t="s">
        <v>32</v>
      </c>
      <c r="B930" s="22" t="s">
        <v>855</v>
      </c>
      <c r="C930" s="22" t="s">
        <v>71</v>
      </c>
      <c r="D930" s="28">
        <v>225</v>
      </c>
      <c r="E930" s="28">
        <v>150</v>
      </c>
      <c r="F930" s="28">
        <v>200</v>
      </c>
      <c r="G930" s="28">
        <v>0</v>
      </c>
      <c r="H930" s="28">
        <v>0</v>
      </c>
      <c r="I930" s="28">
        <v>0</v>
      </c>
      <c r="J930" s="28">
        <v>0</v>
      </c>
      <c r="K930" s="28">
        <v>0</v>
      </c>
      <c r="L930" s="29">
        <v>425</v>
      </c>
    </row>
    <row r="931" spans="1:12" x14ac:dyDescent="0.2">
      <c r="A931" s="21" t="s">
        <v>57</v>
      </c>
      <c r="B931" s="30" t="s">
        <v>854</v>
      </c>
      <c r="C931" s="30" t="s">
        <v>122</v>
      </c>
      <c r="D931" s="28">
        <v>0</v>
      </c>
      <c r="E931" s="28">
        <v>0</v>
      </c>
      <c r="F931" s="28">
        <v>0</v>
      </c>
      <c r="G931" s="28">
        <v>0</v>
      </c>
      <c r="H931" s="28">
        <v>0</v>
      </c>
      <c r="I931" s="28">
        <v>800</v>
      </c>
      <c r="J931" s="28">
        <v>0</v>
      </c>
      <c r="K931" s="28">
        <v>0</v>
      </c>
      <c r="L931" s="29">
        <v>0</v>
      </c>
    </row>
    <row r="932" spans="1:12" x14ac:dyDescent="0.2">
      <c r="A932" s="21" t="s">
        <v>60</v>
      </c>
      <c r="B932" s="30" t="s">
        <v>856</v>
      </c>
      <c r="C932" s="30" t="s">
        <v>635</v>
      </c>
      <c r="D932" s="28">
        <v>0</v>
      </c>
      <c r="E932" s="28">
        <v>0</v>
      </c>
      <c r="F932" s="28">
        <v>0</v>
      </c>
      <c r="G932" s="28">
        <v>0</v>
      </c>
      <c r="H932" s="28">
        <v>800</v>
      </c>
      <c r="I932" s="28">
        <v>0</v>
      </c>
      <c r="J932" s="28">
        <v>0</v>
      </c>
      <c r="K932" s="28">
        <v>0</v>
      </c>
      <c r="L932" s="29">
        <v>0</v>
      </c>
    </row>
    <row r="933" spans="1:12" s="53" customFormat="1" ht="11.25" x14ac:dyDescent="0.2">
      <c r="A933" s="21" t="s">
        <v>112</v>
      </c>
      <c r="B933" s="22" t="s">
        <v>857</v>
      </c>
      <c r="C933" s="22" t="s">
        <v>71</v>
      </c>
      <c r="D933" s="28">
        <v>0</v>
      </c>
      <c r="E933" s="28">
        <v>800</v>
      </c>
      <c r="F933" s="28">
        <v>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9">
        <v>0</v>
      </c>
    </row>
    <row r="934" spans="1:12" x14ac:dyDescent="0.2">
      <c r="A934" s="21" t="s">
        <v>114</v>
      </c>
      <c r="B934" s="30" t="s">
        <v>447</v>
      </c>
      <c r="C934" s="30" t="s">
        <v>38</v>
      </c>
      <c r="D934" s="28">
        <v>0</v>
      </c>
      <c r="E934" s="28">
        <v>0</v>
      </c>
      <c r="F934" s="28">
        <v>0</v>
      </c>
      <c r="G934" s="28">
        <v>0</v>
      </c>
      <c r="H934" s="28">
        <v>350</v>
      </c>
      <c r="I934" s="28">
        <v>0</v>
      </c>
      <c r="J934" s="28">
        <v>0</v>
      </c>
      <c r="K934" s="28">
        <v>0</v>
      </c>
      <c r="L934" s="29">
        <v>0</v>
      </c>
    </row>
    <row r="935" spans="1:12" x14ac:dyDescent="0.2">
      <c r="A935" s="21" t="s">
        <v>116</v>
      </c>
      <c r="B935" s="22" t="s">
        <v>858</v>
      </c>
      <c r="C935" s="22" t="s">
        <v>841</v>
      </c>
      <c r="D935" s="28">
        <v>0</v>
      </c>
      <c r="E935" s="28">
        <v>150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9">
        <v>0</v>
      </c>
    </row>
    <row r="936" spans="1:12" x14ac:dyDescent="0.2">
      <c r="A936" s="21" t="s">
        <v>119</v>
      </c>
      <c r="B936" s="22" t="s">
        <v>859</v>
      </c>
      <c r="C936" s="22" t="s">
        <v>178</v>
      </c>
      <c r="D936" s="28">
        <v>0</v>
      </c>
      <c r="E936" s="28">
        <v>0</v>
      </c>
      <c r="F936" s="28">
        <v>0</v>
      </c>
      <c r="G936" s="28">
        <v>0</v>
      </c>
      <c r="H936" s="28">
        <v>0</v>
      </c>
      <c r="I936" s="28">
        <v>0</v>
      </c>
      <c r="J936" s="28">
        <v>0</v>
      </c>
      <c r="K936" s="28">
        <v>150</v>
      </c>
      <c r="L936" s="29">
        <v>0</v>
      </c>
    </row>
    <row r="937" spans="1:12" x14ac:dyDescent="0.2">
      <c r="A937" s="21" t="s">
        <v>121</v>
      </c>
      <c r="B937" s="30" t="s">
        <v>860</v>
      </c>
      <c r="C937" s="30" t="s">
        <v>841</v>
      </c>
      <c r="D937" s="28">
        <v>0</v>
      </c>
      <c r="E937" s="28">
        <v>0</v>
      </c>
      <c r="F937" s="28">
        <v>0</v>
      </c>
      <c r="G937" s="28">
        <v>0</v>
      </c>
      <c r="H937" s="28">
        <v>0</v>
      </c>
      <c r="I937" s="28">
        <v>0</v>
      </c>
      <c r="J937" s="28">
        <v>0</v>
      </c>
      <c r="K937" s="28">
        <v>150</v>
      </c>
      <c r="L937" s="29">
        <v>0</v>
      </c>
    </row>
    <row r="938" spans="1:12" x14ac:dyDescent="0.2">
      <c r="A938" s="61"/>
    </row>
    <row r="939" spans="1:12" ht="12.75" customHeight="1" x14ac:dyDescent="0.2">
      <c r="A939" s="241" t="s">
        <v>861</v>
      </c>
      <c r="B939" s="241"/>
      <c r="C939" s="241"/>
      <c r="D939" s="241"/>
      <c r="E939" s="241"/>
      <c r="F939" s="241"/>
      <c r="G939" s="241"/>
      <c r="H939" s="241"/>
      <c r="I939" s="241"/>
      <c r="J939" s="241"/>
      <c r="K939" s="241"/>
      <c r="L939" s="241"/>
    </row>
    <row r="940" spans="1:12" ht="22.5" x14ac:dyDescent="0.2">
      <c r="A940" s="18" t="s">
        <v>2</v>
      </c>
      <c r="B940" s="108" t="s">
        <v>3</v>
      </c>
      <c r="C940" s="19" t="s">
        <v>4</v>
      </c>
      <c r="D940" s="19" t="s">
        <v>5</v>
      </c>
      <c r="E940" s="19" t="s">
        <v>6</v>
      </c>
      <c r="F940" s="82" t="s">
        <v>7</v>
      </c>
      <c r="G940" s="16" t="s">
        <v>8</v>
      </c>
      <c r="H940" s="16" t="s">
        <v>9</v>
      </c>
      <c r="I940" s="16" t="s">
        <v>10</v>
      </c>
      <c r="J940" s="16" t="s">
        <v>11</v>
      </c>
      <c r="K940" s="16" t="s">
        <v>12</v>
      </c>
      <c r="L940" s="4" t="s">
        <v>13</v>
      </c>
    </row>
    <row r="941" spans="1:12" x14ac:dyDescent="0.2">
      <c r="A941" s="21" t="s">
        <v>14</v>
      </c>
      <c r="B941" s="30" t="s">
        <v>848</v>
      </c>
      <c r="C941" s="30" t="s">
        <v>38</v>
      </c>
      <c r="D941" s="28">
        <v>0</v>
      </c>
      <c r="E941" s="28">
        <v>0</v>
      </c>
      <c r="F941" s="83">
        <v>0</v>
      </c>
      <c r="G941" s="36">
        <v>1600</v>
      </c>
      <c r="H941" s="8">
        <v>1800</v>
      </c>
      <c r="I941" s="8">
        <v>350</v>
      </c>
      <c r="J941" s="8">
        <v>0</v>
      </c>
      <c r="K941" s="8">
        <v>0</v>
      </c>
      <c r="L941" s="9">
        <f>H941+G941</f>
        <v>3400</v>
      </c>
    </row>
    <row r="942" spans="1:12" x14ac:dyDescent="0.2">
      <c r="A942" s="21" t="s">
        <v>17</v>
      </c>
      <c r="B942" s="30" t="s">
        <v>857</v>
      </c>
      <c r="C942" s="30" t="s">
        <v>518</v>
      </c>
      <c r="D942" s="28">
        <v>0</v>
      </c>
      <c r="E942" s="28">
        <v>0</v>
      </c>
      <c r="F942" s="83">
        <v>0</v>
      </c>
      <c r="G942" s="36">
        <v>0</v>
      </c>
      <c r="H942" s="8">
        <v>0</v>
      </c>
      <c r="I942" s="8">
        <v>800</v>
      </c>
      <c r="J942" s="8">
        <v>0</v>
      </c>
      <c r="K942" s="8">
        <v>1800</v>
      </c>
      <c r="L942" s="9">
        <v>1800</v>
      </c>
    </row>
    <row r="943" spans="1:12" x14ac:dyDescent="0.2">
      <c r="A943" s="21" t="s">
        <v>20</v>
      </c>
      <c r="B943" s="109" t="s">
        <v>862</v>
      </c>
      <c r="C943" s="22" t="s">
        <v>71</v>
      </c>
      <c r="D943" s="28">
        <v>1200</v>
      </c>
      <c r="E943" s="28">
        <v>0</v>
      </c>
      <c r="F943" s="83">
        <v>0</v>
      </c>
      <c r="G943" s="36">
        <v>0</v>
      </c>
      <c r="H943" s="8">
        <v>0</v>
      </c>
      <c r="I943" s="8">
        <v>0</v>
      </c>
      <c r="J943" s="8">
        <v>0</v>
      </c>
      <c r="K943" s="8">
        <v>0</v>
      </c>
      <c r="L943" s="9">
        <v>0</v>
      </c>
    </row>
    <row r="944" spans="1:12" x14ac:dyDescent="0.2">
      <c r="A944" s="21" t="s">
        <v>21</v>
      </c>
      <c r="B944" s="30" t="s">
        <v>863</v>
      </c>
      <c r="C944" s="30" t="s">
        <v>864</v>
      </c>
      <c r="D944" s="28">
        <v>0</v>
      </c>
      <c r="E944" s="28">
        <v>0</v>
      </c>
      <c r="F944" s="83">
        <v>0</v>
      </c>
      <c r="G944" s="36">
        <v>0</v>
      </c>
      <c r="H944" s="8">
        <v>800</v>
      </c>
      <c r="I944" s="8">
        <v>0</v>
      </c>
      <c r="J944" s="8">
        <v>0</v>
      </c>
      <c r="K944" s="8">
        <v>0</v>
      </c>
      <c r="L944" s="9">
        <v>0</v>
      </c>
    </row>
    <row r="945" spans="1:12" x14ac:dyDescent="0.2">
      <c r="A945" s="21" t="s">
        <v>32</v>
      </c>
      <c r="B945" s="30" t="s">
        <v>865</v>
      </c>
      <c r="C945" s="30" t="s">
        <v>638</v>
      </c>
      <c r="D945" s="28">
        <v>0</v>
      </c>
      <c r="E945" s="28">
        <v>0</v>
      </c>
      <c r="F945" s="83">
        <v>0</v>
      </c>
      <c r="G945" s="36">
        <v>0</v>
      </c>
      <c r="H945" s="8">
        <v>0</v>
      </c>
      <c r="I945" s="8">
        <v>0</v>
      </c>
      <c r="J945" s="8">
        <v>0</v>
      </c>
      <c r="K945" s="8">
        <v>800</v>
      </c>
      <c r="L945" s="9">
        <v>0</v>
      </c>
    </row>
    <row r="946" spans="1:12" x14ac:dyDescent="0.2">
      <c r="A946" s="61"/>
    </row>
    <row r="947" spans="1:12" ht="12.75" customHeight="1" x14ac:dyDescent="0.2">
      <c r="A947" s="244" t="s">
        <v>866</v>
      </c>
      <c r="B947" s="244"/>
      <c r="C947" s="244"/>
      <c r="D947" s="244"/>
      <c r="E947" s="244"/>
      <c r="F947" s="244"/>
      <c r="G947" s="244"/>
      <c r="H947" s="244"/>
      <c r="I947" s="244"/>
      <c r="J947" s="244"/>
      <c r="K947" s="244"/>
      <c r="L947" s="244"/>
    </row>
    <row r="948" spans="1:12" ht="22.5" x14ac:dyDescent="0.2">
      <c r="A948" s="15" t="s">
        <v>2</v>
      </c>
      <c r="B948" s="16" t="s">
        <v>3</v>
      </c>
      <c r="C948" s="16" t="s">
        <v>4</v>
      </c>
      <c r="D948" s="16" t="s">
        <v>5</v>
      </c>
      <c r="E948" s="16" t="s">
        <v>6</v>
      </c>
      <c r="F948" s="16" t="s">
        <v>7</v>
      </c>
      <c r="G948" s="16" t="s">
        <v>8</v>
      </c>
      <c r="H948" s="16" t="s">
        <v>9</v>
      </c>
      <c r="I948" s="16" t="s">
        <v>10</v>
      </c>
      <c r="J948" s="16" t="s">
        <v>11</v>
      </c>
      <c r="K948" s="16" t="s">
        <v>12</v>
      </c>
      <c r="L948" s="4" t="s">
        <v>13</v>
      </c>
    </row>
    <row r="949" spans="1:12" x14ac:dyDescent="0.2">
      <c r="A949" s="5" t="s">
        <v>14</v>
      </c>
      <c r="B949" s="6" t="s">
        <v>867</v>
      </c>
      <c r="C949" s="6" t="s">
        <v>868</v>
      </c>
      <c r="D949" s="8">
        <v>1200</v>
      </c>
      <c r="E949" s="8">
        <v>0</v>
      </c>
      <c r="F949" s="8">
        <v>1100</v>
      </c>
      <c r="G949" s="8">
        <v>0</v>
      </c>
      <c r="H949" s="8">
        <v>0</v>
      </c>
      <c r="I949" s="8">
        <v>0</v>
      </c>
      <c r="J949" s="8">
        <v>0</v>
      </c>
      <c r="K949" s="8">
        <v>0</v>
      </c>
      <c r="L949" s="9">
        <v>1200</v>
      </c>
    </row>
    <row r="950" spans="1:12" x14ac:dyDescent="0.2">
      <c r="A950" s="5" t="s">
        <v>17</v>
      </c>
      <c r="B950" s="6" t="s">
        <v>869</v>
      </c>
      <c r="C950" s="6" t="s">
        <v>196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  <c r="I950" s="8">
        <v>0</v>
      </c>
      <c r="J950" s="8">
        <v>0</v>
      </c>
      <c r="K950" s="8">
        <v>1800</v>
      </c>
      <c r="L950" s="9">
        <v>0</v>
      </c>
    </row>
    <row r="951" spans="1:12" x14ac:dyDescent="0.2">
      <c r="A951" s="5" t="s">
        <v>20</v>
      </c>
      <c r="B951" s="6" t="s">
        <v>852</v>
      </c>
      <c r="C951" s="6" t="s">
        <v>853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  <c r="I951" s="8">
        <v>0</v>
      </c>
      <c r="J951" s="8">
        <v>0</v>
      </c>
      <c r="K951" s="8">
        <v>800</v>
      </c>
      <c r="L951" s="9">
        <v>0</v>
      </c>
    </row>
    <row r="952" spans="1:12" x14ac:dyDescent="0.2">
      <c r="A952" s="5" t="s">
        <v>21</v>
      </c>
      <c r="B952" s="6"/>
      <c r="C952" s="6"/>
      <c r="D952" s="8">
        <v>0</v>
      </c>
      <c r="E952" s="8">
        <v>0</v>
      </c>
      <c r="F952" s="8">
        <v>0</v>
      </c>
      <c r="G952" s="8">
        <v>0</v>
      </c>
      <c r="H952" s="8">
        <v>0</v>
      </c>
      <c r="I952" s="8">
        <v>0</v>
      </c>
      <c r="J952" s="8">
        <v>0</v>
      </c>
      <c r="K952" s="8">
        <v>0</v>
      </c>
      <c r="L952" s="9">
        <v>0</v>
      </c>
    </row>
    <row r="953" spans="1:12" x14ac:dyDescent="0.2">
      <c r="A953" s="61"/>
    </row>
    <row r="954" spans="1:12" ht="12.75" customHeight="1" x14ac:dyDescent="0.2">
      <c r="A954" s="245" t="s">
        <v>870</v>
      </c>
      <c r="B954" s="245"/>
      <c r="C954" s="245"/>
      <c r="D954" s="245"/>
      <c r="E954" s="245"/>
      <c r="F954" s="245"/>
      <c r="G954" s="245"/>
      <c r="H954" s="245"/>
      <c r="I954" s="245"/>
      <c r="J954" s="245"/>
      <c r="K954" s="245"/>
      <c r="L954" s="245"/>
    </row>
    <row r="955" spans="1:12" ht="22.5" x14ac:dyDescent="0.2">
      <c r="A955" s="18" t="s">
        <v>2</v>
      </c>
      <c r="B955" s="19" t="s">
        <v>3</v>
      </c>
      <c r="C955" s="19" t="s">
        <v>4</v>
      </c>
      <c r="D955" s="19" t="s">
        <v>5</v>
      </c>
      <c r="E955" s="19" t="s">
        <v>6</v>
      </c>
      <c r="F955" s="19" t="s">
        <v>7</v>
      </c>
      <c r="G955" s="19" t="s">
        <v>8</v>
      </c>
      <c r="H955" s="19" t="s">
        <v>9</v>
      </c>
      <c r="I955" s="19" t="s">
        <v>10</v>
      </c>
      <c r="J955" s="19" t="s">
        <v>11</v>
      </c>
      <c r="K955" s="19" t="s">
        <v>12</v>
      </c>
      <c r="L955" s="20" t="s">
        <v>13</v>
      </c>
    </row>
    <row r="956" spans="1:12" x14ac:dyDescent="0.2">
      <c r="A956" s="21" t="s">
        <v>14</v>
      </c>
      <c r="B956" s="30" t="s">
        <v>871</v>
      </c>
      <c r="C956" s="30" t="s">
        <v>71</v>
      </c>
      <c r="D956" s="28">
        <v>0</v>
      </c>
      <c r="E956" s="28">
        <v>0</v>
      </c>
      <c r="F956" s="28">
        <v>1100</v>
      </c>
      <c r="G956" s="28">
        <v>0</v>
      </c>
      <c r="H956" s="28">
        <v>1800</v>
      </c>
      <c r="I956" s="28">
        <v>0</v>
      </c>
      <c r="J956" s="23">
        <v>0</v>
      </c>
      <c r="K956" s="23">
        <v>0</v>
      </c>
      <c r="L956" s="24">
        <v>1800</v>
      </c>
    </row>
    <row r="957" spans="1:12" x14ac:dyDescent="0.2">
      <c r="A957" s="21" t="s">
        <v>17</v>
      </c>
      <c r="B957" s="22" t="s">
        <v>872</v>
      </c>
      <c r="C957" s="22" t="s">
        <v>27</v>
      </c>
      <c r="D957" s="28">
        <v>1200</v>
      </c>
      <c r="E957" s="28">
        <v>0</v>
      </c>
      <c r="F957" s="28">
        <v>200</v>
      </c>
      <c r="G957" s="28">
        <v>0</v>
      </c>
      <c r="H957" s="28">
        <v>0</v>
      </c>
      <c r="I957" s="28">
        <v>0</v>
      </c>
      <c r="J957" s="23">
        <v>0</v>
      </c>
      <c r="K957" s="23">
        <v>0</v>
      </c>
      <c r="L957" s="24">
        <v>1200</v>
      </c>
    </row>
    <row r="958" spans="1:12" s="53" customFormat="1" ht="11.25" customHeight="1" x14ac:dyDescent="0.2">
      <c r="A958" s="21" t="s">
        <v>20</v>
      </c>
      <c r="B958" s="22" t="s">
        <v>873</v>
      </c>
      <c r="C958" s="22" t="s">
        <v>874</v>
      </c>
      <c r="D958" s="28">
        <v>0</v>
      </c>
      <c r="E958" s="28">
        <v>0</v>
      </c>
      <c r="F958" s="28">
        <v>0</v>
      </c>
      <c r="G958" s="28">
        <v>0</v>
      </c>
      <c r="H958" s="28">
        <v>0</v>
      </c>
      <c r="I958" s="28">
        <v>0</v>
      </c>
      <c r="J958" s="23">
        <v>0</v>
      </c>
      <c r="K958" s="23">
        <v>1800</v>
      </c>
      <c r="L958" s="24">
        <v>0</v>
      </c>
    </row>
    <row r="959" spans="1:12" s="53" customFormat="1" ht="11.25" customHeight="1" x14ac:dyDescent="0.2">
      <c r="A959" s="21" t="s">
        <v>21</v>
      </c>
      <c r="B959" s="30" t="s">
        <v>875</v>
      </c>
      <c r="C959" s="30" t="s">
        <v>226</v>
      </c>
      <c r="D959" s="28">
        <v>0</v>
      </c>
      <c r="E959" s="28">
        <v>0</v>
      </c>
      <c r="F959" s="28">
        <v>0</v>
      </c>
      <c r="G959" s="28">
        <v>0</v>
      </c>
      <c r="H959" s="28">
        <v>0</v>
      </c>
      <c r="I959" s="28">
        <v>800</v>
      </c>
      <c r="J959" s="23">
        <v>0</v>
      </c>
      <c r="K959" s="23">
        <v>0</v>
      </c>
      <c r="L959" s="24">
        <v>0</v>
      </c>
    </row>
    <row r="960" spans="1:12" s="53" customFormat="1" ht="11.25" customHeight="1" x14ac:dyDescent="0.2">
      <c r="A960" s="21" t="s">
        <v>32</v>
      </c>
      <c r="B960" s="30" t="s">
        <v>876</v>
      </c>
      <c r="C960" s="30" t="s">
        <v>864</v>
      </c>
      <c r="D960" s="28">
        <v>0</v>
      </c>
      <c r="E960" s="28">
        <v>0</v>
      </c>
      <c r="F960" s="28">
        <v>0</v>
      </c>
      <c r="G960" s="28">
        <v>0</v>
      </c>
      <c r="H960" s="28">
        <v>800</v>
      </c>
      <c r="I960" s="28">
        <v>0</v>
      </c>
      <c r="J960" s="23">
        <v>0</v>
      </c>
      <c r="K960" s="23">
        <v>0</v>
      </c>
      <c r="L960" s="24">
        <v>0</v>
      </c>
    </row>
    <row r="961" spans="1:12" s="53" customFormat="1" ht="11.25" customHeight="1" x14ac:dyDescent="0.2">
      <c r="A961" s="21" t="s">
        <v>57</v>
      </c>
      <c r="B961" s="22" t="s">
        <v>877</v>
      </c>
      <c r="C961" s="22" t="s">
        <v>24</v>
      </c>
      <c r="D961" s="28">
        <v>525</v>
      </c>
      <c r="E961" s="28">
        <v>0</v>
      </c>
      <c r="F961" s="28">
        <v>0</v>
      </c>
      <c r="G961" s="28">
        <v>0</v>
      </c>
      <c r="H961" s="28">
        <v>0</v>
      </c>
      <c r="I961" s="28">
        <v>0</v>
      </c>
      <c r="J961" s="23">
        <v>0</v>
      </c>
      <c r="K961" s="23">
        <v>0</v>
      </c>
      <c r="L961" s="24">
        <v>0</v>
      </c>
    </row>
    <row r="962" spans="1:12" x14ac:dyDescent="0.2">
      <c r="A962" s="21" t="s">
        <v>60</v>
      </c>
      <c r="B962" s="30" t="s">
        <v>878</v>
      </c>
      <c r="C962" s="30" t="s">
        <v>71</v>
      </c>
      <c r="D962" s="28">
        <v>0</v>
      </c>
      <c r="E962" s="28">
        <v>0</v>
      </c>
      <c r="F962" s="28">
        <v>0</v>
      </c>
      <c r="G962" s="28">
        <v>0</v>
      </c>
      <c r="H962" s="28">
        <v>350</v>
      </c>
      <c r="I962" s="28">
        <v>0</v>
      </c>
      <c r="J962" s="23">
        <v>0</v>
      </c>
      <c r="K962" s="23">
        <v>0</v>
      </c>
      <c r="L962" s="24">
        <v>0</v>
      </c>
    </row>
    <row r="963" spans="1:12" x14ac:dyDescent="0.2">
      <c r="A963" s="21" t="s">
        <v>112</v>
      </c>
      <c r="B963" s="22" t="s">
        <v>879</v>
      </c>
      <c r="C963" s="22" t="s">
        <v>880</v>
      </c>
      <c r="D963" s="28">
        <v>225</v>
      </c>
      <c r="E963" s="28">
        <v>0</v>
      </c>
      <c r="F963" s="28">
        <v>0</v>
      </c>
      <c r="G963" s="28">
        <v>0</v>
      </c>
      <c r="H963" s="28">
        <v>0</v>
      </c>
      <c r="I963" s="28">
        <v>0</v>
      </c>
      <c r="J963" s="23">
        <v>0</v>
      </c>
      <c r="K963" s="23">
        <v>0</v>
      </c>
      <c r="L963" s="24">
        <v>0</v>
      </c>
    </row>
    <row r="964" spans="1:12" x14ac:dyDescent="0.2">
      <c r="A964" s="61"/>
    </row>
    <row r="965" spans="1:12" ht="12.75" customHeight="1" x14ac:dyDescent="0.2">
      <c r="A965" s="241" t="s">
        <v>881</v>
      </c>
      <c r="B965" s="241"/>
      <c r="C965" s="241"/>
      <c r="D965" s="241"/>
      <c r="E965" s="241"/>
      <c r="F965" s="241"/>
      <c r="G965" s="241"/>
      <c r="H965" s="241"/>
      <c r="I965" s="241"/>
      <c r="J965" s="241"/>
      <c r="K965" s="241"/>
      <c r="L965" s="241"/>
    </row>
    <row r="966" spans="1:12" ht="22.5" x14ac:dyDescent="0.2">
      <c r="A966" s="18" t="s">
        <v>2</v>
      </c>
      <c r="B966" s="19" t="s">
        <v>3</v>
      </c>
      <c r="C966" s="19" t="s">
        <v>4</v>
      </c>
      <c r="D966" s="19" t="s">
        <v>5</v>
      </c>
      <c r="E966" s="19" t="s">
        <v>6</v>
      </c>
      <c r="F966" s="19" t="s">
        <v>7</v>
      </c>
      <c r="G966" s="19" t="s">
        <v>8</v>
      </c>
      <c r="H966" s="19" t="s">
        <v>9</v>
      </c>
      <c r="I966" s="19" t="s">
        <v>10</v>
      </c>
      <c r="J966" s="19" t="s">
        <v>11</v>
      </c>
      <c r="K966" s="19" t="s">
        <v>12</v>
      </c>
      <c r="L966" s="20" t="s">
        <v>13</v>
      </c>
    </row>
    <row r="967" spans="1:12" s="53" customFormat="1" ht="11.25" customHeight="1" x14ac:dyDescent="0.2">
      <c r="A967" s="21" t="s">
        <v>14</v>
      </c>
      <c r="B967" s="30" t="s">
        <v>871</v>
      </c>
      <c r="C967" s="30" t="s">
        <v>71</v>
      </c>
      <c r="D967" s="28">
        <v>0</v>
      </c>
      <c r="E967" s="28">
        <v>0</v>
      </c>
      <c r="F967" s="28">
        <v>0</v>
      </c>
      <c r="G967" s="28">
        <v>0</v>
      </c>
      <c r="H967" s="28">
        <v>0</v>
      </c>
      <c r="I967" s="28">
        <v>800</v>
      </c>
      <c r="J967" s="28">
        <v>0</v>
      </c>
      <c r="K967" s="28">
        <v>1800</v>
      </c>
      <c r="L967" s="29">
        <v>1800</v>
      </c>
    </row>
    <row r="968" spans="1:12" s="53" customFormat="1" ht="11.25" customHeight="1" x14ac:dyDescent="0.2">
      <c r="A968" s="21" t="s">
        <v>17</v>
      </c>
      <c r="B968" s="22" t="s">
        <v>882</v>
      </c>
      <c r="C968" s="22" t="s">
        <v>27</v>
      </c>
      <c r="D968" s="28">
        <v>0</v>
      </c>
      <c r="E968" s="28">
        <v>800</v>
      </c>
      <c r="F968" s="28">
        <v>0</v>
      </c>
      <c r="G968" s="28">
        <v>0</v>
      </c>
      <c r="H968" s="28">
        <v>0</v>
      </c>
      <c r="I968" s="28">
        <v>150</v>
      </c>
      <c r="J968" s="28">
        <v>0</v>
      </c>
      <c r="K968" s="28">
        <v>0</v>
      </c>
      <c r="L968" s="29">
        <v>800</v>
      </c>
    </row>
    <row r="969" spans="1:12" x14ac:dyDescent="0.2">
      <c r="A969" s="21" t="s">
        <v>20</v>
      </c>
      <c r="B969" s="30" t="s">
        <v>883</v>
      </c>
      <c r="C969" s="30" t="s">
        <v>377</v>
      </c>
      <c r="D969" s="28">
        <v>0</v>
      </c>
      <c r="E969" s="28">
        <v>0</v>
      </c>
      <c r="F969" s="28">
        <v>0</v>
      </c>
      <c r="G969" s="28">
        <v>0</v>
      </c>
      <c r="H969" s="28">
        <v>1800</v>
      </c>
      <c r="I969" s="28">
        <v>0</v>
      </c>
      <c r="J969" s="28">
        <v>0</v>
      </c>
      <c r="K969" s="28">
        <v>0</v>
      </c>
      <c r="L969" s="29">
        <v>0</v>
      </c>
    </row>
    <row r="970" spans="1:12" s="53" customFormat="1" ht="11.25" customHeight="1" x14ac:dyDescent="0.2">
      <c r="A970" s="21" t="s">
        <v>21</v>
      </c>
      <c r="B970" s="30" t="s">
        <v>884</v>
      </c>
      <c r="C970" s="30" t="s">
        <v>71</v>
      </c>
      <c r="D970" s="28">
        <v>0</v>
      </c>
      <c r="E970" s="28">
        <v>0</v>
      </c>
      <c r="F970" s="28">
        <v>1100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  <c r="L970" s="29">
        <v>0</v>
      </c>
    </row>
    <row r="971" spans="1:12" x14ac:dyDescent="0.2">
      <c r="A971" s="21" t="s">
        <v>32</v>
      </c>
      <c r="B971" s="30" t="s">
        <v>877</v>
      </c>
      <c r="C971" s="30" t="s">
        <v>885</v>
      </c>
      <c r="D971" s="28">
        <v>0</v>
      </c>
      <c r="E971" s="28">
        <v>0</v>
      </c>
      <c r="F971" s="28">
        <v>0</v>
      </c>
      <c r="G971" s="28">
        <v>0</v>
      </c>
      <c r="H971" s="28">
        <v>800</v>
      </c>
      <c r="I971" s="28">
        <v>0</v>
      </c>
      <c r="J971" s="28">
        <v>0</v>
      </c>
      <c r="K971" s="28">
        <v>0</v>
      </c>
      <c r="L971" s="29">
        <v>0</v>
      </c>
    </row>
    <row r="972" spans="1:12" x14ac:dyDescent="0.2">
      <c r="A972" s="21" t="s">
        <v>57</v>
      </c>
      <c r="B972" s="30" t="s">
        <v>886</v>
      </c>
      <c r="C972" s="30" t="s">
        <v>73</v>
      </c>
      <c r="D972" s="28">
        <v>0</v>
      </c>
      <c r="E972" s="28">
        <v>0</v>
      </c>
      <c r="F972" s="28">
        <v>500</v>
      </c>
      <c r="G972" s="28">
        <v>0</v>
      </c>
      <c r="H972" s="28">
        <v>0</v>
      </c>
      <c r="I972" s="28">
        <v>0</v>
      </c>
      <c r="J972" s="28">
        <v>0</v>
      </c>
      <c r="K972" s="28">
        <v>0</v>
      </c>
      <c r="L972" s="29">
        <v>0</v>
      </c>
    </row>
    <row r="973" spans="1:12" x14ac:dyDescent="0.2">
      <c r="A973" s="21" t="s">
        <v>60</v>
      </c>
      <c r="B973" s="30" t="s">
        <v>887</v>
      </c>
      <c r="C973" s="30" t="s">
        <v>47</v>
      </c>
      <c r="D973" s="28">
        <v>0</v>
      </c>
      <c r="E973" s="28">
        <v>0</v>
      </c>
      <c r="F973" s="28">
        <v>0</v>
      </c>
      <c r="G973" s="28">
        <v>0</v>
      </c>
      <c r="H973" s="28">
        <v>0</v>
      </c>
      <c r="I973" s="28">
        <v>350</v>
      </c>
      <c r="J973" s="28">
        <v>0</v>
      </c>
      <c r="K973" s="28">
        <v>0</v>
      </c>
      <c r="L973" s="29">
        <v>0</v>
      </c>
    </row>
    <row r="974" spans="1:12" x14ac:dyDescent="0.2">
      <c r="A974" s="21" t="s">
        <v>112</v>
      </c>
      <c r="B974" s="22" t="s">
        <v>888</v>
      </c>
      <c r="C974" s="22" t="s">
        <v>414</v>
      </c>
      <c r="D974" s="28">
        <v>0</v>
      </c>
      <c r="E974" s="28">
        <v>350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9">
        <v>0</v>
      </c>
    </row>
    <row r="975" spans="1:12" x14ac:dyDescent="0.2">
      <c r="A975" s="21" t="s">
        <v>114</v>
      </c>
      <c r="B975" s="30" t="s">
        <v>889</v>
      </c>
      <c r="C975" s="30" t="s">
        <v>874</v>
      </c>
      <c r="D975" s="28">
        <v>0</v>
      </c>
      <c r="E975" s="28">
        <v>0</v>
      </c>
      <c r="F975" s="28">
        <v>0</v>
      </c>
      <c r="G975" s="28">
        <v>0</v>
      </c>
      <c r="H975" s="28">
        <v>0</v>
      </c>
      <c r="I975" s="28">
        <v>150</v>
      </c>
      <c r="J975" s="28">
        <v>0</v>
      </c>
      <c r="K975" s="28">
        <v>0</v>
      </c>
      <c r="L975" s="29">
        <v>0</v>
      </c>
    </row>
    <row r="976" spans="1:12" x14ac:dyDescent="0.2">
      <c r="A976" s="21" t="s">
        <v>116</v>
      </c>
      <c r="B976" s="22" t="s">
        <v>890</v>
      </c>
      <c r="C976" s="22" t="s">
        <v>122</v>
      </c>
      <c r="D976" s="28">
        <v>0</v>
      </c>
      <c r="E976" s="28">
        <v>150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9">
        <v>0</v>
      </c>
    </row>
    <row r="977" spans="1:13" x14ac:dyDescent="0.2">
      <c r="A977" s="61"/>
    </row>
    <row r="978" spans="1:13" ht="12.75" customHeight="1" x14ac:dyDescent="0.2">
      <c r="A978" s="241" t="s">
        <v>891</v>
      </c>
      <c r="B978" s="241"/>
      <c r="C978" s="241"/>
      <c r="D978" s="241"/>
      <c r="E978" s="241"/>
      <c r="F978" s="241"/>
      <c r="G978" s="241"/>
      <c r="H978" s="241"/>
      <c r="I978" s="241"/>
      <c r="J978" s="241"/>
      <c r="K978" s="241"/>
      <c r="L978" s="241"/>
    </row>
    <row r="979" spans="1:13" ht="22.5" x14ac:dyDescent="0.2">
      <c r="A979" s="18" t="s">
        <v>2</v>
      </c>
      <c r="B979" s="19" t="s">
        <v>3</v>
      </c>
      <c r="C979" s="19" t="s">
        <v>4</v>
      </c>
      <c r="D979" s="19" t="s">
        <v>5</v>
      </c>
      <c r="E979" s="19" t="s">
        <v>6</v>
      </c>
      <c r="F979" s="19" t="s">
        <v>7</v>
      </c>
      <c r="G979" s="19" t="s">
        <v>8</v>
      </c>
      <c r="H979" s="19" t="s">
        <v>9</v>
      </c>
      <c r="I979" s="19" t="s">
        <v>10</v>
      </c>
      <c r="J979" s="19" t="s">
        <v>11</v>
      </c>
      <c r="K979" s="19" t="s">
        <v>12</v>
      </c>
      <c r="L979" s="20" t="s">
        <v>13</v>
      </c>
    </row>
    <row r="980" spans="1:13" x14ac:dyDescent="0.2">
      <c r="A980" s="21" t="s">
        <v>14</v>
      </c>
      <c r="B980" s="30" t="s">
        <v>884</v>
      </c>
      <c r="C980" s="30" t="s">
        <v>71</v>
      </c>
      <c r="D980" s="28">
        <v>0</v>
      </c>
      <c r="E980" s="28">
        <v>0</v>
      </c>
      <c r="F980" s="28">
        <v>0</v>
      </c>
      <c r="G980" s="28">
        <v>1600</v>
      </c>
      <c r="H980" s="28">
        <v>1800</v>
      </c>
      <c r="I980" s="28">
        <v>350</v>
      </c>
      <c r="J980" s="28">
        <v>0</v>
      </c>
      <c r="K980" s="28">
        <v>1800</v>
      </c>
      <c r="L980" s="29">
        <f t="shared" ref="L980:L991" si="0">SUM(D980:K980)</f>
        <v>5550</v>
      </c>
      <c r="M980" t="s">
        <v>68</v>
      </c>
    </row>
    <row r="981" spans="1:13" x14ac:dyDescent="0.2">
      <c r="A981" s="21" t="s">
        <v>17</v>
      </c>
      <c r="B981" s="22" t="s">
        <v>886</v>
      </c>
      <c r="C981" s="22" t="s">
        <v>73</v>
      </c>
      <c r="D981" s="28">
        <v>1200</v>
      </c>
      <c r="E981" s="28">
        <v>0</v>
      </c>
      <c r="F981" s="28">
        <v>0</v>
      </c>
      <c r="G981" s="28">
        <v>0</v>
      </c>
      <c r="H981" s="28">
        <v>800</v>
      </c>
      <c r="I981" s="28">
        <v>0</v>
      </c>
      <c r="J981" s="28">
        <v>0</v>
      </c>
      <c r="K981" s="28">
        <v>0</v>
      </c>
      <c r="L981" s="29">
        <f t="shared" si="0"/>
        <v>2000</v>
      </c>
    </row>
    <row r="982" spans="1:13" x14ac:dyDescent="0.2">
      <c r="A982" s="21" t="s">
        <v>20</v>
      </c>
      <c r="B982" s="30" t="s">
        <v>888</v>
      </c>
      <c r="C982" s="30" t="s">
        <v>414</v>
      </c>
      <c r="D982" s="28">
        <v>0</v>
      </c>
      <c r="E982" s="28">
        <v>0</v>
      </c>
      <c r="F982" s="28">
        <v>1100</v>
      </c>
      <c r="G982" s="28">
        <v>0</v>
      </c>
      <c r="H982" s="28">
        <v>0</v>
      </c>
      <c r="I982" s="28">
        <v>0</v>
      </c>
      <c r="J982" s="28">
        <v>0</v>
      </c>
      <c r="K982" s="28">
        <v>0</v>
      </c>
      <c r="L982" s="29">
        <f t="shared" si="0"/>
        <v>1100</v>
      </c>
    </row>
    <row r="983" spans="1:13" x14ac:dyDescent="0.2">
      <c r="A983" s="21" t="s">
        <v>21</v>
      </c>
      <c r="B983" s="22" t="s">
        <v>892</v>
      </c>
      <c r="C983" s="22" t="s">
        <v>893</v>
      </c>
      <c r="D983" s="28">
        <v>0</v>
      </c>
      <c r="E983" s="28">
        <v>800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9">
        <f t="shared" si="0"/>
        <v>800</v>
      </c>
    </row>
    <row r="984" spans="1:13" x14ac:dyDescent="0.2">
      <c r="A984" s="21" t="s">
        <v>32</v>
      </c>
      <c r="B984" s="30" t="s">
        <v>894</v>
      </c>
      <c r="C984" s="30" t="s">
        <v>895</v>
      </c>
      <c r="D984" s="28">
        <v>0</v>
      </c>
      <c r="E984" s="28">
        <v>0</v>
      </c>
      <c r="F984" s="28">
        <v>0</v>
      </c>
      <c r="G984" s="28">
        <v>800</v>
      </c>
      <c r="H984" s="28">
        <v>0</v>
      </c>
      <c r="I984" s="28">
        <v>0</v>
      </c>
      <c r="J984" s="28">
        <v>0</v>
      </c>
      <c r="K984" s="28">
        <v>0</v>
      </c>
      <c r="L984" s="29">
        <f t="shared" si="0"/>
        <v>800</v>
      </c>
    </row>
    <row r="985" spans="1:13" x14ac:dyDescent="0.2">
      <c r="A985" s="21" t="s">
        <v>57</v>
      </c>
      <c r="B985" s="30" t="s">
        <v>896</v>
      </c>
      <c r="C985" s="30" t="s">
        <v>380</v>
      </c>
      <c r="D985" s="28">
        <v>0</v>
      </c>
      <c r="E985" s="28">
        <v>0</v>
      </c>
      <c r="F985" s="28">
        <v>0</v>
      </c>
      <c r="G985" s="28">
        <v>0</v>
      </c>
      <c r="H985" s="28">
        <v>0</v>
      </c>
      <c r="I985" s="28">
        <v>800</v>
      </c>
      <c r="J985" s="28">
        <v>0</v>
      </c>
      <c r="K985" s="28">
        <v>0</v>
      </c>
      <c r="L985" s="29">
        <f t="shared" si="0"/>
        <v>800</v>
      </c>
    </row>
    <row r="986" spans="1:13" x14ac:dyDescent="0.2">
      <c r="A986" s="21" t="s">
        <v>60</v>
      </c>
      <c r="B986" s="30" t="s">
        <v>897</v>
      </c>
      <c r="C986" s="30" t="s">
        <v>27</v>
      </c>
      <c r="D986" s="28">
        <v>0</v>
      </c>
      <c r="E986" s="28">
        <v>0</v>
      </c>
      <c r="F986" s="28">
        <v>0</v>
      </c>
      <c r="G986" s="28">
        <v>0</v>
      </c>
      <c r="H986" s="28">
        <v>350</v>
      </c>
      <c r="I986" s="28">
        <v>0</v>
      </c>
      <c r="J986" s="28">
        <v>0</v>
      </c>
      <c r="K986" s="28">
        <v>0</v>
      </c>
      <c r="L986" s="29">
        <f t="shared" si="0"/>
        <v>350</v>
      </c>
    </row>
    <row r="987" spans="1:13" x14ac:dyDescent="0.2">
      <c r="A987" s="21" t="s">
        <v>112</v>
      </c>
      <c r="B987" s="30" t="s">
        <v>898</v>
      </c>
      <c r="C987" s="30" t="s">
        <v>81</v>
      </c>
      <c r="D987" s="28">
        <v>0</v>
      </c>
      <c r="E987" s="28">
        <v>0</v>
      </c>
      <c r="F987" s="28">
        <v>0</v>
      </c>
      <c r="G987" s="28">
        <v>0</v>
      </c>
      <c r="H987" s="28">
        <v>350</v>
      </c>
      <c r="I987" s="28">
        <v>0</v>
      </c>
      <c r="J987" s="28">
        <v>0</v>
      </c>
      <c r="K987" s="28">
        <v>0</v>
      </c>
      <c r="L987" s="29">
        <f t="shared" si="0"/>
        <v>350</v>
      </c>
    </row>
    <row r="988" spans="1:13" x14ac:dyDescent="0.2">
      <c r="A988" s="21" t="s">
        <v>114</v>
      </c>
      <c r="B988" s="30" t="s">
        <v>883</v>
      </c>
      <c r="C988" s="30" t="s">
        <v>377</v>
      </c>
      <c r="D988" s="28">
        <v>0</v>
      </c>
      <c r="E988" s="28">
        <v>0</v>
      </c>
      <c r="F988" s="28">
        <v>0</v>
      </c>
      <c r="G988" s="28">
        <v>350</v>
      </c>
      <c r="H988" s="28">
        <v>0</v>
      </c>
      <c r="I988" s="28">
        <v>0</v>
      </c>
      <c r="J988" s="28">
        <v>0</v>
      </c>
      <c r="K988" s="28">
        <v>0</v>
      </c>
      <c r="L988" s="29">
        <f t="shared" si="0"/>
        <v>350</v>
      </c>
    </row>
    <row r="989" spans="1:13" x14ac:dyDescent="0.2">
      <c r="A989" s="21" t="s">
        <v>116</v>
      </c>
      <c r="B989" s="30" t="s">
        <v>871</v>
      </c>
      <c r="C989" s="30" t="s">
        <v>71</v>
      </c>
      <c r="D989" s="28">
        <v>0</v>
      </c>
      <c r="E989" s="28">
        <v>0</v>
      </c>
      <c r="F989" s="28">
        <v>0</v>
      </c>
      <c r="G989" s="28">
        <v>350</v>
      </c>
      <c r="H989" s="28">
        <v>0</v>
      </c>
      <c r="I989" s="28">
        <v>0</v>
      </c>
      <c r="J989" s="28">
        <v>0</v>
      </c>
      <c r="K989" s="28">
        <v>0</v>
      </c>
      <c r="L989" s="29">
        <f t="shared" si="0"/>
        <v>350</v>
      </c>
    </row>
    <row r="990" spans="1:13" s="53" customFormat="1" ht="11.25" customHeight="1" x14ac:dyDescent="0.2">
      <c r="A990" s="21" t="s">
        <v>119</v>
      </c>
      <c r="B990" s="30" t="s">
        <v>899</v>
      </c>
      <c r="C990" s="30" t="s">
        <v>71</v>
      </c>
      <c r="D990" s="28">
        <v>0</v>
      </c>
      <c r="E990" s="28">
        <v>0</v>
      </c>
      <c r="F990" s="28">
        <v>0</v>
      </c>
      <c r="G990" s="28">
        <v>0</v>
      </c>
      <c r="H990" s="28">
        <v>0</v>
      </c>
      <c r="I990" s="28">
        <v>150</v>
      </c>
      <c r="J990" s="28">
        <v>0</v>
      </c>
      <c r="K990" s="28">
        <v>0</v>
      </c>
      <c r="L990" s="29">
        <f t="shared" si="0"/>
        <v>150</v>
      </c>
    </row>
    <row r="991" spans="1:13" x14ac:dyDescent="0.2">
      <c r="A991" s="21" t="s">
        <v>121</v>
      </c>
      <c r="B991" s="30" t="s">
        <v>900</v>
      </c>
      <c r="C991" s="30" t="s">
        <v>38</v>
      </c>
      <c r="D991" s="28">
        <v>0</v>
      </c>
      <c r="E991" s="28">
        <v>0</v>
      </c>
      <c r="F991" s="28">
        <v>0</v>
      </c>
      <c r="G991" s="28">
        <v>0</v>
      </c>
      <c r="H991" s="28">
        <v>0</v>
      </c>
      <c r="I991" s="28">
        <v>150</v>
      </c>
      <c r="J991" s="28">
        <v>0</v>
      </c>
      <c r="K991" s="28">
        <v>0</v>
      </c>
      <c r="L991" s="29">
        <f t="shared" si="0"/>
        <v>150</v>
      </c>
    </row>
    <row r="992" spans="1:13" x14ac:dyDescent="0.2">
      <c r="A992" s="61"/>
    </row>
    <row r="993" spans="1:12" ht="12.75" customHeight="1" x14ac:dyDescent="0.2">
      <c r="A993" s="242" t="s">
        <v>901</v>
      </c>
      <c r="B993" s="242"/>
      <c r="C993" s="242"/>
      <c r="D993" s="242"/>
      <c r="E993" s="242"/>
      <c r="F993" s="242"/>
      <c r="G993" s="242"/>
      <c r="H993" s="242"/>
      <c r="I993" s="242"/>
      <c r="J993" s="242"/>
      <c r="K993" s="242"/>
      <c r="L993" s="242"/>
    </row>
    <row r="994" spans="1:12" ht="22.5" x14ac:dyDescent="0.2">
      <c r="A994" s="15" t="s">
        <v>2</v>
      </c>
      <c r="B994" s="110" t="s">
        <v>3</v>
      </c>
      <c r="C994" s="110" t="s">
        <v>4</v>
      </c>
      <c r="D994" s="16" t="s">
        <v>5</v>
      </c>
      <c r="E994" s="16" t="s">
        <v>6</v>
      </c>
      <c r="F994" s="16" t="s">
        <v>7</v>
      </c>
      <c r="G994" s="16" t="s">
        <v>8</v>
      </c>
      <c r="H994" s="16" t="s">
        <v>9</v>
      </c>
      <c r="I994" s="16" t="s">
        <v>10</v>
      </c>
      <c r="J994" s="16" t="s">
        <v>11</v>
      </c>
      <c r="K994" s="16" t="s">
        <v>12</v>
      </c>
      <c r="L994" s="4" t="s">
        <v>13</v>
      </c>
    </row>
    <row r="995" spans="1:12" x14ac:dyDescent="0.2">
      <c r="A995" s="5" t="s">
        <v>14</v>
      </c>
      <c r="B995" s="6" t="s">
        <v>902</v>
      </c>
      <c r="C995" s="6" t="s">
        <v>71</v>
      </c>
      <c r="D995" s="8">
        <v>0</v>
      </c>
      <c r="E995" s="8">
        <v>0</v>
      </c>
      <c r="F995" s="8">
        <v>0</v>
      </c>
      <c r="G995" s="8">
        <v>0</v>
      </c>
      <c r="H995" s="8">
        <v>0</v>
      </c>
      <c r="I995" s="8">
        <v>0</v>
      </c>
      <c r="J995" s="8">
        <v>0</v>
      </c>
      <c r="K995" s="8">
        <v>1800</v>
      </c>
      <c r="L995" s="9">
        <v>0</v>
      </c>
    </row>
    <row r="996" spans="1:12" x14ac:dyDescent="0.2">
      <c r="A996" s="5" t="s">
        <v>17</v>
      </c>
      <c r="B996" s="6"/>
      <c r="C996" s="6"/>
      <c r="D996" s="8">
        <v>0</v>
      </c>
      <c r="E996" s="8">
        <v>0</v>
      </c>
      <c r="F996" s="8">
        <v>0</v>
      </c>
      <c r="G996" s="8">
        <v>0</v>
      </c>
      <c r="H996" s="8">
        <v>0</v>
      </c>
      <c r="I996" s="8">
        <v>0</v>
      </c>
      <c r="J996" s="8">
        <v>0</v>
      </c>
      <c r="K996" s="8">
        <v>0</v>
      </c>
      <c r="L996" s="9">
        <v>0</v>
      </c>
    </row>
    <row r="997" spans="1:12" x14ac:dyDescent="0.2">
      <c r="A997" s="5" t="s">
        <v>20</v>
      </c>
      <c r="B997" s="6"/>
      <c r="C997" s="6"/>
      <c r="D997" s="8">
        <v>0</v>
      </c>
      <c r="E997" s="8">
        <v>0</v>
      </c>
      <c r="F997" s="8">
        <v>0</v>
      </c>
      <c r="G997" s="8">
        <v>0</v>
      </c>
      <c r="H997" s="8">
        <v>0</v>
      </c>
      <c r="I997" s="8">
        <v>0</v>
      </c>
      <c r="J997" s="8">
        <v>0</v>
      </c>
      <c r="K997" s="8">
        <v>0</v>
      </c>
      <c r="L997" s="9">
        <v>0</v>
      </c>
    </row>
    <row r="998" spans="1:12" x14ac:dyDescent="0.2">
      <c r="A998" s="5" t="s">
        <v>21</v>
      </c>
      <c r="B998" s="6"/>
      <c r="C998" s="6"/>
      <c r="D998" s="8">
        <v>0</v>
      </c>
      <c r="E998" s="8">
        <v>0</v>
      </c>
      <c r="F998" s="8">
        <v>0</v>
      </c>
      <c r="G998" s="8">
        <v>0</v>
      </c>
      <c r="H998" s="8">
        <v>0</v>
      </c>
      <c r="I998" s="8">
        <v>0</v>
      </c>
      <c r="J998" s="8">
        <v>0</v>
      </c>
      <c r="K998" s="8">
        <v>0</v>
      </c>
      <c r="L998" s="9">
        <v>0</v>
      </c>
    </row>
    <row r="999" spans="1:12" x14ac:dyDescent="0.2">
      <c r="A999" s="61"/>
    </row>
    <row r="1000" spans="1:12" ht="12.75" customHeight="1" x14ac:dyDescent="0.2">
      <c r="A1000" s="242" t="s">
        <v>903</v>
      </c>
      <c r="B1000" s="242"/>
      <c r="C1000" s="242"/>
      <c r="D1000" s="242"/>
      <c r="E1000" s="242"/>
      <c r="F1000" s="242"/>
      <c r="G1000" s="242"/>
      <c r="H1000" s="242"/>
      <c r="I1000" s="242"/>
      <c r="J1000" s="242"/>
      <c r="K1000" s="242"/>
      <c r="L1000" s="242"/>
    </row>
    <row r="1001" spans="1:12" ht="22.5" x14ac:dyDescent="0.2">
      <c r="A1001" s="15" t="s">
        <v>2</v>
      </c>
      <c r="B1001" s="110" t="s">
        <v>3</v>
      </c>
      <c r="C1001" s="110" t="s">
        <v>4</v>
      </c>
      <c r="D1001" s="16" t="s">
        <v>5</v>
      </c>
      <c r="E1001" s="16" t="s">
        <v>6</v>
      </c>
      <c r="F1001" s="16" t="s">
        <v>7</v>
      </c>
      <c r="G1001" s="16" t="s">
        <v>8</v>
      </c>
      <c r="H1001" s="16" t="s">
        <v>9</v>
      </c>
      <c r="I1001" s="16" t="s">
        <v>10</v>
      </c>
      <c r="J1001" s="16" t="s">
        <v>11</v>
      </c>
      <c r="K1001" s="16" t="s">
        <v>12</v>
      </c>
      <c r="L1001" s="4" t="s">
        <v>13</v>
      </c>
    </row>
    <row r="1002" spans="1:12" x14ac:dyDescent="0.2">
      <c r="A1002" s="5" t="s">
        <v>14</v>
      </c>
      <c r="B1002" s="6" t="s">
        <v>904</v>
      </c>
      <c r="C1002" s="6" t="s">
        <v>333</v>
      </c>
      <c r="D1002" s="8">
        <v>1200</v>
      </c>
      <c r="E1002" s="8">
        <v>0</v>
      </c>
      <c r="F1002" s="8">
        <v>0</v>
      </c>
      <c r="G1002" s="8">
        <v>0</v>
      </c>
      <c r="H1002" s="8">
        <v>0</v>
      </c>
      <c r="I1002" s="8">
        <v>0</v>
      </c>
      <c r="J1002" s="8">
        <v>0</v>
      </c>
      <c r="K1002" s="8">
        <v>0</v>
      </c>
      <c r="L1002" s="9">
        <v>0</v>
      </c>
    </row>
    <row r="1003" spans="1:12" x14ac:dyDescent="0.2">
      <c r="A1003" s="61"/>
    </row>
    <row r="1004" spans="1:12" ht="12.75" customHeight="1" x14ac:dyDescent="0.2">
      <c r="A1004" s="251" t="s">
        <v>905</v>
      </c>
      <c r="B1004" s="251"/>
      <c r="C1004" s="251"/>
      <c r="D1004" s="251"/>
      <c r="E1004" s="251"/>
      <c r="F1004" s="251"/>
      <c r="G1004" s="251"/>
      <c r="H1004" s="251"/>
      <c r="I1004" s="251"/>
      <c r="J1004" s="251"/>
      <c r="K1004" s="251"/>
      <c r="L1004" s="251"/>
    </row>
    <row r="1005" spans="1:12" ht="22.5" x14ac:dyDescent="0.2">
      <c r="A1005" s="15" t="s">
        <v>2</v>
      </c>
      <c r="B1005" s="110" t="s">
        <v>3</v>
      </c>
      <c r="C1005" s="110" t="s">
        <v>4</v>
      </c>
      <c r="D1005" s="16" t="s">
        <v>5</v>
      </c>
      <c r="E1005" s="16" t="s">
        <v>6</v>
      </c>
      <c r="F1005" s="16" t="s">
        <v>7</v>
      </c>
      <c r="G1005" s="16" t="s">
        <v>8</v>
      </c>
      <c r="H1005" s="16" t="s">
        <v>9</v>
      </c>
      <c r="I1005" s="16" t="s">
        <v>10</v>
      </c>
      <c r="J1005" s="16" t="s">
        <v>11</v>
      </c>
      <c r="K1005" s="16" t="s">
        <v>12</v>
      </c>
      <c r="L1005" s="4" t="s">
        <v>13</v>
      </c>
    </row>
    <row r="1006" spans="1:12" s="53" customFormat="1" ht="11.25" customHeight="1" x14ac:dyDescent="0.2">
      <c r="A1006" s="111" t="s">
        <v>14</v>
      </c>
      <c r="B1006" s="112" t="s">
        <v>888</v>
      </c>
      <c r="C1006" s="112" t="s">
        <v>414</v>
      </c>
      <c r="D1006" s="8">
        <v>0</v>
      </c>
      <c r="E1006" s="8">
        <v>0</v>
      </c>
      <c r="F1006" s="8">
        <v>1100</v>
      </c>
      <c r="G1006" s="8">
        <v>0</v>
      </c>
      <c r="H1006" s="8">
        <v>1800</v>
      </c>
      <c r="I1006" s="8">
        <v>800</v>
      </c>
      <c r="J1006" s="8">
        <v>0</v>
      </c>
      <c r="K1006" s="8">
        <v>0</v>
      </c>
      <c r="L1006" s="9">
        <v>2900</v>
      </c>
    </row>
    <row r="1007" spans="1:12" ht="12.75" customHeight="1" x14ac:dyDescent="0.2">
      <c r="A1007" s="61"/>
    </row>
    <row r="1008" spans="1:12" ht="12.75" customHeight="1" x14ac:dyDescent="0.2">
      <c r="A1008" s="252" t="s">
        <v>906</v>
      </c>
      <c r="B1008" s="252"/>
      <c r="C1008" s="252"/>
      <c r="D1008" s="252"/>
      <c r="E1008" s="252"/>
      <c r="F1008" s="252"/>
      <c r="G1008" s="252"/>
      <c r="H1008" s="252"/>
      <c r="I1008" s="252"/>
      <c r="J1008" s="252"/>
      <c r="K1008" s="252"/>
      <c r="L1008" s="252"/>
    </row>
    <row r="1009" spans="1:12" ht="22.5" x14ac:dyDescent="0.2">
      <c r="A1009" s="26" t="s">
        <v>2</v>
      </c>
      <c r="B1009" s="27" t="s">
        <v>3</v>
      </c>
      <c r="C1009" s="27" t="s">
        <v>4</v>
      </c>
      <c r="D1009" s="27" t="s">
        <v>5</v>
      </c>
      <c r="E1009" s="27" t="s">
        <v>6</v>
      </c>
      <c r="F1009" s="27" t="s">
        <v>7</v>
      </c>
      <c r="G1009" s="27" t="s">
        <v>8</v>
      </c>
      <c r="H1009" s="45" t="s">
        <v>9</v>
      </c>
      <c r="I1009" s="3" t="s">
        <v>10</v>
      </c>
      <c r="J1009" s="3" t="s">
        <v>11</v>
      </c>
      <c r="K1009" s="3" t="s">
        <v>12</v>
      </c>
      <c r="L1009" s="4" t="s">
        <v>13</v>
      </c>
    </row>
    <row r="1010" spans="1:12" x14ac:dyDescent="0.2">
      <c r="A1010" s="21" t="s">
        <v>14</v>
      </c>
      <c r="B1010" s="25" t="s">
        <v>907</v>
      </c>
      <c r="C1010" s="25" t="s">
        <v>27</v>
      </c>
      <c r="D1010" s="23">
        <v>0</v>
      </c>
      <c r="E1010" s="23">
        <v>0</v>
      </c>
      <c r="F1010" s="23">
        <v>0</v>
      </c>
      <c r="G1010" s="23">
        <v>0</v>
      </c>
      <c r="H1010" s="36">
        <v>1800</v>
      </c>
      <c r="I1010" s="8">
        <v>0</v>
      </c>
      <c r="J1010" s="8">
        <v>0</v>
      </c>
      <c r="K1010" s="8">
        <v>0</v>
      </c>
      <c r="L1010" s="9">
        <v>0</v>
      </c>
    </row>
    <row r="1011" spans="1:12" x14ac:dyDescent="0.2">
      <c r="A1011" s="21" t="s">
        <v>17</v>
      </c>
      <c r="B1011" s="22"/>
      <c r="C1011" s="22"/>
      <c r="D1011" s="23">
        <v>0</v>
      </c>
      <c r="E1011" s="23">
        <v>0</v>
      </c>
      <c r="F1011" s="23">
        <v>0</v>
      </c>
      <c r="G1011" s="23">
        <v>0</v>
      </c>
      <c r="H1011" s="36">
        <v>0</v>
      </c>
      <c r="I1011" s="8">
        <v>0</v>
      </c>
      <c r="J1011" s="8">
        <v>0</v>
      </c>
      <c r="K1011" s="8">
        <v>0</v>
      </c>
      <c r="L1011" s="9">
        <f>SUM(D1011:K1011)</f>
        <v>0</v>
      </c>
    </row>
    <row r="1012" spans="1:12" x14ac:dyDescent="0.2">
      <c r="A1012" s="61"/>
    </row>
    <row r="1013" spans="1:12" ht="12.75" customHeight="1" x14ac:dyDescent="0.2">
      <c r="A1013" s="236" t="s">
        <v>908</v>
      </c>
      <c r="B1013" s="236"/>
      <c r="C1013" s="236"/>
      <c r="D1013" s="236"/>
      <c r="E1013" s="236"/>
      <c r="F1013" s="236"/>
      <c r="G1013" s="236"/>
      <c r="H1013" s="236"/>
      <c r="I1013" s="236"/>
      <c r="J1013" s="236"/>
      <c r="K1013" s="236"/>
      <c r="L1013" s="236"/>
    </row>
    <row r="1014" spans="1:12" ht="22.5" x14ac:dyDescent="0.2">
      <c r="A1014" s="26" t="s">
        <v>2</v>
      </c>
      <c r="B1014" s="27" t="s">
        <v>3</v>
      </c>
      <c r="C1014" s="27" t="s">
        <v>4</v>
      </c>
      <c r="D1014" s="27" t="s">
        <v>5</v>
      </c>
      <c r="E1014" s="27" t="s">
        <v>6</v>
      </c>
      <c r="F1014" s="27" t="s">
        <v>7</v>
      </c>
      <c r="G1014" s="27" t="s">
        <v>8</v>
      </c>
      <c r="H1014" s="27" t="s">
        <v>9</v>
      </c>
      <c r="I1014" s="27" t="s">
        <v>10</v>
      </c>
      <c r="J1014" s="27" t="s">
        <v>11</v>
      </c>
      <c r="K1014" s="27" t="s">
        <v>12</v>
      </c>
      <c r="L1014" s="20" t="s">
        <v>13</v>
      </c>
    </row>
    <row r="1015" spans="1:12" x14ac:dyDescent="0.2">
      <c r="A1015" s="21" t="s">
        <v>14</v>
      </c>
      <c r="B1015" s="30" t="s">
        <v>909</v>
      </c>
      <c r="C1015" s="30" t="s">
        <v>53</v>
      </c>
      <c r="D1015" s="28">
        <v>0</v>
      </c>
      <c r="E1015" s="28">
        <v>0</v>
      </c>
      <c r="F1015" s="28">
        <v>0</v>
      </c>
      <c r="G1015" s="28">
        <v>0</v>
      </c>
      <c r="H1015" s="28">
        <v>800</v>
      </c>
      <c r="I1015" s="28">
        <v>800</v>
      </c>
      <c r="J1015" s="28">
        <v>0</v>
      </c>
      <c r="K1015" s="28">
        <v>1800</v>
      </c>
      <c r="L1015" s="29">
        <v>2600</v>
      </c>
    </row>
    <row r="1016" spans="1:12" x14ac:dyDescent="0.2">
      <c r="A1016" s="21" t="s">
        <v>17</v>
      </c>
      <c r="B1016" s="22" t="s">
        <v>910</v>
      </c>
      <c r="C1016" s="22" t="s">
        <v>911</v>
      </c>
      <c r="D1016" s="28">
        <v>1200</v>
      </c>
      <c r="E1016" s="28">
        <v>150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9">
        <v>1200</v>
      </c>
    </row>
    <row r="1017" spans="1:12" x14ac:dyDescent="0.2">
      <c r="A1017" s="21" t="s">
        <v>20</v>
      </c>
      <c r="B1017" s="22" t="s">
        <v>912</v>
      </c>
      <c r="C1017" s="22" t="s">
        <v>24</v>
      </c>
      <c r="D1017" s="28">
        <v>0</v>
      </c>
      <c r="E1017" s="28">
        <v>800</v>
      </c>
      <c r="F1017" s="28">
        <v>1100</v>
      </c>
      <c r="G1017" s="28">
        <v>0</v>
      </c>
      <c r="H1017" s="28">
        <v>0</v>
      </c>
      <c r="I1017" s="28">
        <v>0</v>
      </c>
      <c r="J1017" s="28">
        <v>0</v>
      </c>
      <c r="K1017" s="28">
        <v>0</v>
      </c>
      <c r="L1017" s="29">
        <v>1100</v>
      </c>
    </row>
    <row r="1018" spans="1:12" x14ac:dyDescent="0.2">
      <c r="A1018" s="21" t="s">
        <v>21</v>
      </c>
      <c r="B1018" s="22" t="s">
        <v>913</v>
      </c>
      <c r="C1018" s="22" t="s">
        <v>34</v>
      </c>
      <c r="D1018" s="28">
        <v>525</v>
      </c>
      <c r="E1018" s="28">
        <v>350</v>
      </c>
      <c r="F1018" s="28">
        <v>500</v>
      </c>
      <c r="G1018" s="28">
        <v>0</v>
      </c>
      <c r="H1018" s="28">
        <v>0</v>
      </c>
      <c r="I1018" s="28">
        <v>0</v>
      </c>
      <c r="J1018" s="28">
        <v>0</v>
      </c>
      <c r="K1018" s="28">
        <v>0</v>
      </c>
      <c r="L1018" s="29">
        <v>1025</v>
      </c>
    </row>
    <row r="1019" spans="1:12" x14ac:dyDescent="0.2">
      <c r="A1019" s="21" t="s">
        <v>32</v>
      </c>
      <c r="B1019" s="22" t="s">
        <v>914</v>
      </c>
      <c r="C1019" s="22" t="s">
        <v>92</v>
      </c>
      <c r="D1019" s="28">
        <v>225</v>
      </c>
      <c r="E1019" s="28">
        <v>150</v>
      </c>
      <c r="F1019" s="28">
        <v>0</v>
      </c>
      <c r="G1019" s="28">
        <v>0</v>
      </c>
      <c r="H1019" s="28">
        <v>0</v>
      </c>
      <c r="I1019" s="28">
        <v>350</v>
      </c>
      <c r="J1019" s="28">
        <v>0</v>
      </c>
      <c r="K1019" s="28">
        <v>150</v>
      </c>
      <c r="L1019" s="29">
        <f>M1019+I1019+D1019</f>
        <v>575</v>
      </c>
    </row>
    <row r="1020" spans="1:12" x14ac:dyDescent="0.2">
      <c r="A1020" s="21" t="s">
        <v>57</v>
      </c>
      <c r="B1020" s="30" t="s">
        <v>915</v>
      </c>
      <c r="C1020" s="30" t="s">
        <v>122</v>
      </c>
      <c r="D1020" s="28">
        <v>0</v>
      </c>
      <c r="E1020" s="28">
        <v>0</v>
      </c>
      <c r="F1020" s="28">
        <v>0</v>
      </c>
      <c r="G1020" s="28">
        <v>0</v>
      </c>
      <c r="H1020" s="28">
        <v>1800</v>
      </c>
      <c r="I1020" s="28">
        <v>0</v>
      </c>
      <c r="J1020" s="28">
        <v>0</v>
      </c>
      <c r="K1020" s="28">
        <v>0</v>
      </c>
      <c r="L1020" s="29">
        <v>0</v>
      </c>
    </row>
    <row r="1021" spans="1:12" x14ac:dyDescent="0.2">
      <c r="A1021" s="21" t="s">
        <v>60</v>
      </c>
      <c r="B1021" s="22" t="s">
        <v>916</v>
      </c>
      <c r="C1021" s="22" t="s">
        <v>106</v>
      </c>
      <c r="D1021" s="28">
        <v>0</v>
      </c>
      <c r="E1021" s="28">
        <v>0</v>
      </c>
      <c r="F1021" s="28">
        <v>0</v>
      </c>
      <c r="G1021" s="28">
        <v>0</v>
      </c>
      <c r="H1021" s="28">
        <v>0</v>
      </c>
      <c r="I1021" s="28">
        <v>0</v>
      </c>
      <c r="J1021" s="28">
        <v>0</v>
      </c>
      <c r="K1021" s="28">
        <v>800</v>
      </c>
      <c r="L1021" s="29">
        <v>0</v>
      </c>
    </row>
    <row r="1022" spans="1:12" x14ac:dyDescent="0.2">
      <c r="A1022" s="21" t="s">
        <v>112</v>
      </c>
      <c r="B1022" s="30" t="s">
        <v>917</v>
      </c>
      <c r="C1022" s="30" t="s">
        <v>73</v>
      </c>
      <c r="D1022" s="28">
        <v>0</v>
      </c>
      <c r="E1022" s="28">
        <v>0</v>
      </c>
      <c r="F1022" s="28">
        <v>0</v>
      </c>
      <c r="G1022" s="28">
        <v>0</v>
      </c>
      <c r="H1022" s="28">
        <v>350</v>
      </c>
      <c r="I1022" s="28">
        <v>0</v>
      </c>
      <c r="J1022" s="28">
        <v>0</v>
      </c>
      <c r="K1022" s="28">
        <v>0</v>
      </c>
      <c r="L1022" s="29">
        <v>0</v>
      </c>
    </row>
    <row r="1023" spans="1:12" x14ac:dyDescent="0.2">
      <c r="A1023" s="21" t="s">
        <v>114</v>
      </c>
      <c r="B1023" s="30" t="s">
        <v>918</v>
      </c>
      <c r="C1023" s="30" t="s">
        <v>252</v>
      </c>
      <c r="D1023" s="28">
        <v>0</v>
      </c>
      <c r="E1023" s="28">
        <v>0</v>
      </c>
      <c r="F1023" s="28">
        <v>0</v>
      </c>
      <c r="G1023" s="28">
        <v>0</v>
      </c>
      <c r="H1023" s="28">
        <v>350</v>
      </c>
      <c r="I1023" s="28">
        <v>0</v>
      </c>
      <c r="J1023" s="28">
        <v>0</v>
      </c>
      <c r="K1023" s="28">
        <v>0</v>
      </c>
      <c r="L1023" s="29">
        <v>0</v>
      </c>
    </row>
    <row r="1024" spans="1:12" x14ac:dyDescent="0.2">
      <c r="A1024" s="21" t="s">
        <v>116</v>
      </c>
      <c r="B1024" s="30" t="s">
        <v>919</v>
      </c>
      <c r="C1024" s="30" t="s">
        <v>213</v>
      </c>
      <c r="D1024" s="28">
        <v>0</v>
      </c>
      <c r="E1024" s="28">
        <v>0</v>
      </c>
      <c r="F1024" s="28">
        <v>200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9">
        <v>0</v>
      </c>
    </row>
    <row r="1025" spans="1:12" x14ac:dyDescent="0.2">
      <c r="A1025" s="21" t="s">
        <v>119</v>
      </c>
      <c r="B1025" s="30" t="s">
        <v>920</v>
      </c>
      <c r="C1025" s="30" t="s">
        <v>921</v>
      </c>
      <c r="D1025" s="28">
        <v>0</v>
      </c>
      <c r="E1025" s="28">
        <v>0</v>
      </c>
      <c r="F1025" s="28">
        <v>200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9">
        <v>0</v>
      </c>
    </row>
    <row r="1026" spans="1:12" s="53" customFormat="1" ht="11.25" customHeight="1" x14ac:dyDescent="0.2">
      <c r="A1026" s="21" t="s">
        <v>121</v>
      </c>
      <c r="B1026" s="30" t="s">
        <v>922</v>
      </c>
      <c r="C1026" s="30" t="s">
        <v>43</v>
      </c>
      <c r="D1026" s="28">
        <v>0</v>
      </c>
      <c r="E1026" s="28">
        <v>0</v>
      </c>
      <c r="F1026" s="28">
        <v>0</v>
      </c>
      <c r="G1026" s="28">
        <v>0</v>
      </c>
      <c r="H1026" s="28">
        <v>0</v>
      </c>
      <c r="I1026" s="28">
        <v>150</v>
      </c>
      <c r="J1026" s="28">
        <v>0</v>
      </c>
      <c r="K1026" s="28">
        <v>0</v>
      </c>
      <c r="L1026" s="29">
        <v>0</v>
      </c>
    </row>
    <row r="1027" spans="1:12" s="53" customFormat="1" ht="11.25" customHeight="1" x14ac:dyDescent="0.2">
      <c r="A1027" s="21" t="s">
        <v>123</v>
      </c>
      <c r="B1027" s="30" t="s">
        <v>923</v>
      </c>
      <c r="C1027" s="30" t="s">
        <v>31</v>
      </c>
      <c r="D1027" s="28">
        <v>0</v>
      </c>
      <c r="E1027" s="28">
        <v>0</v>
      </c>
      <c r="F1027" s="28">
        <v>0</v>
      </c>
      <c r="G1027" s="28">
        <v>0</v>
      </c>
      <c r="H1027" s="28">
        <v>0</v>
      </c>
      <c r="I1027" s="28">
        <v>150</v>
      </c>
      <c r="J1027" s="28">
        <v>0</v>
      </c>
      <c r="K1027" s="28">
        <v>0</v>
      </c>
      <c r="L1027" s="29">
        <v>0</v>
      </c>
    </row>
    <row r="1028" spans="1:12" s="53" customFormat="1" ht="11.25" customHeight="1" x14ac:dyDescent="0.2">
      <c r="A1028" s="61"/>
      <c r="B1028"/>
      <c r="C1028"/>
      <c r="D1028"/>
      <c r="E1028"/>
      <c r="F1028"/>
      <c r="G1028"/>
      <c r="H1028"/>
      <c r="I1028"/>
      <c r="J1028"/>
      <c r="K1028"/>
      <c r="L1028"/>
    </row>
    <row r="1029" spans="1:12" ht="12.75" customHeight="1" x14ac:dyDescent="0.2">
      <c r="A1029" s="236" t="s">
        <v>924</v>
      </c>
      <c r="B1029" s="236"/>
      <c r="C1029" s="236"/>
      <c r="D1029" s="236"/>
      <c r="E1029" s="236"/>
      <c r="F1029" s="236"/>
      <c r="G1029" s="236"/>
      <c r="H1029" s="236"/>
      <c r="I1029" s="236"/>
      <c r="J1029" s="236"/>
      <c r="K1029" s="236"/>
      <c r="L1029" s="236"/>
    </row>
    <row r="1030" spans="1:12" ht="22.5" x14ac:dyDescent="0.2">
      <c r="A1030" s="26" t="s">
        <v>2</v>
      </c>
      <c r="B1030" s="27" t="s">
        <v>3</v>
      </c>
      <c r="C1030" s="27" t="s">
        <v>4</v>
      </c>
      <c r="D1030" s="27" t="s">
        <v>5</v>
      </c>
      <c r="E1030" s="27" t="s">
        <v>6</v>
      </c>
      <c r="F1030" s="27" t="s">
        <v>7</v>
      </c>
      <c r="G1030" s="27" t="s">
        <v>8</v>
      </c>
      <c r="H1030" s="27" t="s">
        <v>9</v>
      </c>
      <c r="I1030" s="27" t="s">
        <v>10</v>
      </c>
      <c r="J1030" s="27" t="s">
        <v>11</v>
      </c>
      <c r="K1030" s="27" t="s">
        <v>12</v>
      </c>
      <c r="L1030" s="20" t="s">
        <v>13</v>
      </c>
    </row>
    <row r="1031" spans="1:12" x14ac:dyDescent="0.2">
      <c r="A1031" s="21" t="s">
        <v>14</v>
      </c>
      <c r="B1031" s="30" t="s">
        <v>913</v>
      </c>
      <c r="C1031" s="30" t="s">
        <v>34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800</v>
      </c>
      <c r="J1031" s="28">
        <v>0</v>
      </c>
      <c r="K1031" s="28">
        <v>1800</v>
      </c>
      <c r="L1031" s="29">
        <v>1800</v>
      </c>
    </row>
    <row r="1032" spans="1:12" x14ac:dyDescent="0.2">
      <c r="A1032" s="21" t="s">
        <v>17</v>
      </c>
      <c r="B1032" s="22" t="s">
        <v>925</v>
      </c>
      <c r="C1032" s="22" t="s">
        <v>31</v>
      </c>
      <c r="D1032" s="28">
        <v>525</v>
      </c>
      <c r="E1032" s="28">
        <v>0</v>
      </c>
      <c r="F1032" s="28">
        <v>1100</v>
      </c>
      <c r="G1032" s="28">
        <v>0</v>
      </c>
      <c r="H1032" s="28">
        <v>0</v>
      </c>
      <c r="I1032" s="28">
        <v>0</v>
      </c>
      <c r="J1032" s="28">
        <v>0</v>
      </c>
      <c r="K1032" s="28">
        <v>0</v>
      </c>
      <c r="L1032" s="29">
        <v>1100</v>
      </c>
    </row>
    <row r="1033" spans="1:12" x14ac:dyDescent="0.2">
      <c r="A1033" s="21" t="s">
        <v>20</v>
      </c>
      <c r="B1033" s="30" t="s">
        <v>914</v>
      </c>
      <c r="C1033" s="30" t="s">
        <v>153</v>
      </c>
      <c r="D1033" s="28">
        <v>0</v>
      </c>
      <c r="E1033" s="28">
        <v>0</v>
      </c>
      <c r="F1033" s="28">
        <v>0</v>
      </c>
      <c r="G1033" s="28">
        <v>350</v>
      </c>
      <c r="H1033" s="28">
        <v>0</v>
      </c>
      <c r="I1033" s="28">
        <v>0</v>
      </c>
      <c r="J1033" s="28">
        <v>1100</v>
      </c>
      <c r="K1033" s="28">
        <v>0</v>
      </c>
      <c r="L1033" s="29">
        <v>1100</v>
      </c>
    </row>
    <row r="1034" spans="1:12" x14ac:dyDescent="0.2">
      <c r="A1034" s="21" t="s">
        <v>21</v>
      </c>
      <c r="B1034" s="30" t="s">
        <v>926</v>
      </c>
      <c r="C1034" s="30" t="s">
        <v>97</v>
      </c>
      <c r="D1034" s="28">
        <v>0</v>
      </c>
      <c r="E1034" s="28">
        <v>0</v>
      </c>
      <c r="F1034" s="28">
        <v>0</v>
      </c>
      <c r="G1034" s="28">
        <v>800</v>
      </c>
      <c r="H1034" s="28">
        <v>0</v>
      </c>
      <c r="I1034" s="28">
        <v>0</v>
      </c>
      <c r="J1034" s="28">
        <v>0</v>
      </c>
      <c r="K1034" s="28">
        <v>800</v>
      </c>
      <c r="L1034" s="29">
        <v>800</v>
      </c>
    </row>
    <row r="1035" spans="1:12" x14ac:dyDescent="0.2">
      <c r="A1035" s="21" t="s">
        <v>32</v>
      </c>
      <c r="B1035" s="22" t="s">
        <v>927</v>
      </c>
      <c r="C1035" s="22" t="s">
        <v>55</v>
      </c>
      <c r="D1035" s="28">
        <v>225</v>
      </c>
      <c r="E1035" s="28">
        <v>350</v>
      </c>
      <c r="F1035" s="28">
        <v>200</v>
      </c>
      <c r="G1035" s="28">
        <v>0</v>
      </c>
      <c r="H1035" s="28">
        <v>0</v>
      </c>
      <c r="I1035" s="28">
        <v>0</v>
      </c>
      <c r="J1035" s="28">
        <v>0</v>
      </c>
      <c r="K1035" s="28">
        <v>0</v>
      </c>
      <c r="L1035" s="29">
        <v>525</v>
      </c>
    </row>
    <row r="1036" spans="1:12" x14ac:dyDescent="0.2">
      <c r="A1036" s="21" t="s">
        <v>57</v>
      </c>
      <c r="B1036" s="30" t="s">
        <v>928</v>
      </c>
      <c r="C1036" s="30" t="s">
        <v>122</v>
      </c>
      <c r="D1036" s="28">
        <v>0</v>
      </c>
      <c r="E1036" s="28">
        <v>0</v>
      </c>
      <c r="F1036" s="28">
        <v>0</v>
      </c>
      <c r="G1036" s="28">
        <v>0</v>
      </c>
      <c r="H1036" s="28">
        <v>350</v>
      </c>
      <c r="I1036" s="28">
        <v>150</v>
      </c>
      <c r="J1036" s="28">
        <v>0</v>
      </c>
      <c r="K1036" s="28">
        <v>0</v>
      </c>
      <c r="L1036" s="29">
        <v>350</v>
      </c>
    </row>
    <row r="1037" spans="1:12" x14ac:dyDescent="0.2">
      <c r="A1037" s="21" t="s">
        <v>60</v>
      </c>
      <c r="B1037" s="30" t="s">
        <v>929</v>
      </c>
      <c r="C1037" s="30" t="s">
        <v>518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350</v>
      </c>
      <c r="J1037" s="28">
        <v>0</v>
      </c>
      <c r="K1037" s="28">
        <v>150</v>
      </c>
      <c r="L1037" s="29">
        <v>350</v>
      </c>
    </row>
    <row r="1038" spans="1:12" x14ac:dyDescent="0.2">
      <c r="A1038" s="21" t="s">
        <v>112</v>
      </c>
      <c r="B1038" s="22" t="s">
        <v>930</v>
      </c>
      <c r="C1038" s="22" t="s">
        <v>106</v>
      </c>
      <c r="D1038" s="28">
        <v>0</v>
      </c>
      <c r="E1038" s="28">
        <v>150</v>
      </c>
      <c r="F1038" s="28">
        <v>200</v>
      </c>
      <c r="G1038" s="28">
        <v>0</v>
      </c>
      <c r="H1038" s="28">
        <v>0</v>
      </c>
      <c r="I1038" s="28">
        <v>0</v>
      </c>
      <c r="J1038" s="28">
        <v>0</v>
      </c>
      <c r="K1038" s="28">
        <v>150</v>
      </c>
      <c r="L1038" s="29">
        <v>350</v>
      </c>
    </row>
    <row r="1039" spans="1:12" x14ac:dyDescent="0.2">
      <c r="A1039" s="21" t="s">
        <v>114</v>
      </c>
      <c r="B1039" s="30" t="s">
        <v>910</v>
      </c>
      <c r="C1039" s="30" t="s">
        <v>911</v>
      </c>
      <c r="D1039" s="28">
        <v>0</v>
      </c>
      <c r="E1039" s="28">
        <v>0</v>
      </c>
      <c r="F1039" s="28">
        <v>0</v>
      </c>
      <c r="G1039" s="28">
        <v>0</v>
      </c>
      <c r="H1039" s="28">
        <v>1800</v>
      </c>
      <c r="I1039" s="28">
        <v>0</v>
      </c>
      <c r="J1039" s="28">
        <v>0</v>
      </c>
      <c r="K1039" s="28">
        <v>0</v>
      </c>
      <c r="L1039" s="29">
        <v>0</v>
      </c>
    </row>
    <row r="1040" spans="1:12" x14ac:dyDescent="0.2">
      <c r="A1040" s="21" t="s">
        <v>116</v>
      </c>
      <c r="B1040" s="30" t="s">
        <v>931</v>
      </c>
      <c r="C1040" s="30" t="s">
        <v>38</v>
      </c>
      <c r="D1040" s="28">
        <v>0</v>
      </c>
      <c r="E1040" s="28">
        <v>0</v>
      </c>
      <c r="F1040" s="28">
        <v>0</v>
      </c>
      <c r="G1040" s="28">
        <v>1600</v>
      </c>
      <c r="H1040" s="28">
        <v>0</v>
      </c>
      <c r="I1040" s="28">
        <v>0</v>
      </c>
      <c r="J1040" s="28">
        <v>0</v>
      </c>
      <c r="K1040" s="28">
        <v>0</v>
      </c>
      <c r="L1040" s="29">
        <v>0</v>
      </c>
    </row>
    <row r="1041" spans="1:13" x14ac:dyDescent="0.2">
      <c r="A1041" s="21" t="s">
        <v>119</v>
      </c>
      <c r="B1041" s="22" t="s">
        <v>932</v>
      </c>
      <c r="C1041" s="22" t="s">
        <v>53</v>
      </c>
      <c r="D1041" s="28">
        <v>1200</v>
      </c>
      <c r="E1041" s="28">
        <v>0</v>
      </c>
      <c r="F1041" s="28">
        <v>0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  <c r="L1041" s="29">
        <v>0</v>
      </c>
    </row>
    <row r="1042" spans="1:13" x14ac:dyDescent="0.2">
      <c r="A1042" s="21" t="s">
        <v>121</v>
      </c>
      <c r="B1042" s="30" t="s">
        <v>933</v>
      </c>
      <c r="C1042" s="30" t="s">
        <v>911</v>
      </c>
      <c r="D1042" s="28">
        <v>0</v>
      </c>
      <c r="E1042" s="28">
        <v>0</v>
      </c>
      <c r="F1042" s="28">
        <v>0</v>
      </c>
      <c r="G1042" s="28">
        <v>0</v>
      </c>
      <c r="H1042" s="28">
        <v>800</v>
      </c>
      <c r="I1042" s="28">
        <v>0</v>
      </c>
      <c r="J1042" s="28">
        <v>0</v>
      </c>
      <c r="K1042" s="28">
        <v>0</v>
      </c>
      <c r="L1042" s="29">
        <v>0</v>
      </c>
    </row>
    <row r="1043" spans="1:13" x14ac:dyDescent="0.2">
      <c r="A1043" s="21" t="s">
        <v>123</v>
      </c>
      <c r="B1043" s="22" t="s">
        <v>934</v>
      </c>
      <c r="C1043" s="22" t="s">
        <v>97</v>
      </c>
      <c r="D1043" s="28">
        <v>0</v>
      </c>
      <c r="E1043" s="28">
        <v>800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9">
        <v>0</v>
      </c>
    </row>
    <row r="1044" spans="1:13" x14ac:dyDescent="0.2">
      <c r="A1044" s="21" t="s">
        <v>126</v>
      </c>
      <c r="B1044" s="30" t="s">
        <v>935</v>
      </c>
      <c r="C1044" s="30" t="s">
        <v>71</v>
      </c>
      <c r="D1044" s="28">
        <v>0</v>
      </c>
      <c r="E1044" s="28">
        <v>0</v>
      </c>
      <c r="F1044" s="28">
        <v>0</v>
      </c>
      <c r="G1044" s="28">
        <v>350</v>
      </c>
      <c r="H1044" s="28">
        <v>0</v>
      </c>
      <c r="I1044" s="28">
        <v>0</v>
      </c>
      <c r="J1044" s="28">
        <v>0</v>
      </c>
      <c r="K1044" s="28">
        <v>0</v>
      </c>
      <c r="L1044" s="29">
        <v>0</v>
      </c>
    </row>
    <row r="1045" spans="1:13" x14ac:dyDescent="0.2">
      <c r="A1045" s="21" t="s">
        <v>129</v>
      </c>
      <c r="B1045" s="30" t="s">
        <v>927</v>
      </c>
      <c r="C1045" s="30" t="s">
        <v>55</v>
      </c>
      <c r="D1045" s="28">
        <v>0</v>
      </c>
      <c r="E1045" s="28">
        <v>0</v>
      </c>
      <c r="F1045" s="28">
        <v>0</v>
      </c>
      <c r="G1045" s="28">
        <v>0</v>
      </c>
      <c r="H1045" s="28">
        <v>350</v>
      </c>
      <c r="I1045" s="28">
        <v>0</v>
      </c>
      <c r="J1045" s="28">
        <v>0</v>
      </c>
      <c r="K1045" s="28">
        <v>0</v>
      </c>
      <c r="L1045" s="29">
        <v>0</v>
      </c>
    </row>
    <row r="1046" spans="1:13" x14ac:dyDescent="0.2">
      <c r="A1046" s="21" t="s">
        <v>131</v>
      </c>
      <c r="B1046" s="22" t="s">
        <v>936</v>
      </c>
      <c r="C1046" s="22" t="s">
        <v>24</v>
      </c>
      <c r="D1046" s="28">
        <v>225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9">
        <v>0</v>
      </c>
    </row>
    <row r="1047" spans="1:13" x14ac:dyDescent="0.2">
      <c r="A1047" s="21" t="s">
        <v>134</v>
      </c>
      <c r="B1047" s="30" t="s">
        <v>937</v>
      </c>
      <c r="C1047" s="30" t="s">
        <v>459</v>
      </c>
      <c r="D1047" s="28">
        <v>0</v>
      </c>
      <c r="E1047" s="28">
        <v>0</v>
      </c>
      <c r="F1047" s="28">
        <v>200</v>
      </c>
      <c r="G1047" s="28">
        <v>0</v>
      </c>
      <c r="H1047" s="28">
        <v>0</v>
      </c>
      <c r="I1047" s="28">
        <v>0</v>
      </c>
      <c r="J1047" s="28">
        <v>0</v>
      </c>
      <c r="K1047" s="28">
        <v>0</v>
      </c>
      <c r="L1047" s="29">
        <v>0</v>
      </c>
    </row>
    <row r="1048" spans="1:13" s="53" customFormat="1" ht="11.25" x14ac:dyDescent="0.2">
      <c r="A1048" s="21" t="s">
        <v>136</v>
      </c>
      <c r="B1048" s="30" t="s">
        <v>912</v>
      </c>
      <c r="C1048" s="30" t="s">
        <v>81</v>
      </c>
      <c r="D1048" s="28">
        <v>0</v>
      </c>
      <c r="E1048" s="28">
        <v>0</v>
      </c>
      <c r="F1048" s="28">
        <v>0</v>
      </c>
      <c r="G1048" s="28">
        <v>0</v>
      </c>
      <c r="H1048" s="28">
        <v>0</v>
      </c>
      <c r="I1048" s="28">
        <v>150</v>
      </c>
      <c r="J1048" s="28">
        <v>0</v>
      </c>
      <c r="K1048" s="28">
        <v>0</v>
      </c>
      <c r="L1048" s="29">
        <v>0</v>
      </c>
    </row>
    <row r="1049" spans="1:13" x14ac:dyDescent="0.2">
      <c r="A1049" s="21" t="s">
        <v>366</v>
      </c>
      <c r="B1049" s="22" t="s">
        <v>938</v>
      </c>
      <c r="C1049" s="22" t="s">
        <v>51</v>
      </c>
      <c r="D1049" s="28">
        <v>0</v>
      </c>
      <c r="E1049" s="28">
        <v>150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9">
        <v>0</v>
      </c>
    </row>
    <row r="1050" spans="1:13" x14ac:dyDescent="0.2">
      <c r="A1050" s="61"/>
    </row>
    <row r="1051" spans="1:13" ht="12.75" customHeight="1" x14ac:dyDescent="0.2">
      <c r="A1051" s="236" t="s">
        <v>939</v>
      </c>
      <c r="B1051" s="236"/>
      <c r="C1051" s="236"/>
      <c r="D1051" s="236"/>
      <c r="E1051" s="236"/>
      <c r="F1051" s="236"/>
      <c r="G1051" s="236"/>
      <c r="H1051" s="236"/>
      <c r="I1051" s="236"/>
      <c r="J1051" s="236"/>
      <c r="K1051" s="236"/>
      <c r="L1051" s="236"/>
    </row>
    <row r="1052" spans="1:13" ht="22.5" x14ac:dyDescent="0.2">
      <c r="A1052" s="26" t="s">
        <v>2</v>
      </c>
      <c r="B1052" s="27" t="s">
        <v>3</v>
      </c>
      <c r="C1052" s="27" t="s">
        <v>4</v>
      </c>
      <c r="D1052" s="27" t="s">
        <v>5</v>
      </c>
      <c r="E1052" s="27" t="s">
        <v>6</v>
      </c>
      <c r="F1052" s="27" t="s">
        <v>7</v>
      </c>
      <c r="G1052" s="27" t="s">
        <v>8</v>
      </c>
      <c r="H1052" s="27" t="s">
        <v>9</v>
      </c>
      <c r="I1052" s="27" t="s">
        <v>10</v>
      </c>
      <c r="J1052" s="27" t="s">
        <v>11</v>
      </c>
      <c r="K1052" s="27" t="s">
        <v>12</v>
      </c>
      <c r="L1052" s="20" t="s">
        <v>13</v>
      </c>
    </row>
    <row r="1053" spans="1:13" x14ac:dyDescent="0.2">
      <c r="A1053" s="21" t="s">
        <v>14</v>
      </c>
      <c r="B1053" s="30" t="s">
        <v>925</v>
      </c>
      <c r="C1053" s="30" t="s">
        <v>31</v>
      </c>
      <c r="D1053" s="28">
        <v>0</v>
      </c>
      <c r="E1053" s="28">
        <v>0</v>
      </c>
      <c r="F1053" s="28">
        <v>0</v>
      </c>
      <c r="G1053" s="28">
        <v>1600</v>
      </c>
      <c r="H1053" s="28">
        <v>1800</v>
      </c>
      <c r="I1053" s="28">
        <v>800</v>
      </c>
      <c r="J1053" s="28">
        <v>0</v>
      </c>
      <c r="K1053" s="28">
        <v>150</v>
      </c>
      <c r="L1053" s="29">
        <f>I1053+H1053+G1053</f>
        <v>4200</v>
      </c>
      <c r="M1053" t="s">
        <v>68</v>
      </c>
    </row>
    <row r="1054" spans="1:13" x14ac:dyDescent="0.2">
      <c r="A1054" s="21" t="s">
        <v>17</v>
      </c>
      <c r="B1054" s="22" t="s">
        <v>940</v>
      </c>
      <c r="C1054" s="22" t="s">
        <v>216</v>
      </c>
      <c r="D1054" s="28">
        <v>0</v>
      </c>
      <c r="E1054" s="28">
        <v>800</v>
      </c>
      <c r="F1054" s="28">
        <v>1100</v>
      </c>
      <c r="G1054" s="28">
        <v>0</v>
      </c>
      <c r="H1054" s="28">
        <v>0</v>
      </c>
      <c r="I1054" s="28">
        <v>0</v>
      </c>
      <c r="J1054" s="28">
        <v>0</v>
      </c>
      <c r="K1054" s="28">
        <v>0</v>
      </c>
      <c r="L1054" s="29">
        <v>1100</v>
      </c>
    </row>
    <row r="1055" spans="1:13" x14ac:dyDescent="0.2">
      <c r="A1055" s="21" t="s">
        <v>20</v>
      </c>
      <c r="B1055" s="30" t="s">
        <v>941</v>
      </c>
      <c r="C1055" s="30" t="s">
        <v>55</v>
      </c>
      <c r="D1055" s="28">
        <v>0</v>
      </c>
      <c r="E1055" s="28">
        <v>0</v>
      </c>
      <c r="F1055" s="28">
        <v>0</v>
      </c>
      <c r="G1055" s="28">
        <v>0</v>
      </c>
      <c r="H1055" s="28">
        <v>800</v>
      </c>
      <c r="I1055" s="28">
        <v>150</v>
      </c>
      <c r="J1055" s="28">
        <v>0</v>
      </c>
      <c r="K1055" s="28">
        <v>0</v>
      </c>
      <c r="L1055" s="29">
        <v>800</v>
      </c>
    </row>
    <row r="1056" spans="1:13" x14ac:dyDescent="0.2">
      <c r="A1056" s="21" t="s">
        <v>21</v>
      </c>
      <c r="B1056" s="22" t="s">
        <v>942</v>
      </c>
      <c r="C1056" s="22" t="s">
        <v>55</v>
      </c>
      <c r="D1056" s="28">
        <v>0</v>
      </c>
      <c r="E1056" s="28">
        <v>0</v>
      </c>
      <c r="F1056" s="28">
        <v>0</v>
      </c>
      <c r="G1056" s="28">
        <v>0</v>
      </c>
      <c r="H1056" s="28">
        <v>0</v>
      </c>
      <c r="I1056" s="28">
        <v>0</v>
      </c>
      <c r="J1056" s="28">
        <v>0</v>
      </c>
      <c r="K1056" s="28">
        <v>1800</v>
      </c>
      <c r="L1056" s="29">
        <v>0</v>
      </c>
    </row>
    <row r="1057" spans="1:12" x14ac:dyDescent="0.2">
      <c r="A1057" s="21" t="s">
        <v>32</v>
      </c>
      <c r="B1057" s="22" t="s">
        <v>943</v>
      </c>
      <c r="C1057" s="22" t="s">
        <v>944</v>
      </c>
      <c r="D1057" s="28">
        <v>1200</v>
      </c>
      <c r="E1057" s="28">
        <v>0</v>
      </c>
      <c r="F1057" s="28">
        <v>0</v>
      </c>
      <c r="G1057" s="28">
        <v>0</v>
      </c>
      <c r="H1057" s="28">
        <v>0</v>
      </c>
      <c r="I1057" s="28">
        <v>0</v>
      </c>
      <c r="J1057" s="28">
        <v>0</v>
      </c>
      <c r="K1057" s="28">
        <v>0</v>
      </c>
      <c r="L1057" s="29">
        <v>0</v>
      </c>
    </row>
    <row r="1058" spans="1:12" x14ac:dyDescent="0.2">
      <c r="A1058" s="21" t="s">
        <v>57</v>
      </c>
      <c r="B1058" s="30" t="s">
        <v>945</v>
      </c>
      <c r="C1058" s="30" t="s">
        <v>513</v>
      </c>
      <c r="D1058" s="28">
        <v>0</v>
      </c>
      <c r="E1058" s="28">
        <v>0</v>
      </c>
      <c r="F1058" s="28">
        <v>0</v>
      </c>
      <c r="G1058" s="28">
        <v>0</v>
      </c>
      <c r="H1058" s="28">
        <v>0</v>
      </c>
      <c r="I1058" s="28">
        <v>0</v>
      </c>
      <c r="J1058" s="28">
        <v>1100</v>
      </c>
      <c r="K1058" s="28">
        <v>0</v>
      </c>
      <c r="L1058" s="29">
        <v>0</v>
      </c>
    </row>
    <row r="1059" spans="1:12" x14ac:dyDescent="0.2">
      <c r="A1059" s="21" t="s">
        <v>60</v>
      </c>
      <c r="B1059" s="30" t="s">
        <v>946</v>
      </c>
      <c r="C1059" s="30" t="s">
        <v>518</v>
      </c>
      <c r="D1059" s="28">
        <v>0</v>
      </c>
      <c r="E1059" s="28">
        <v>0</v>
      </c>
      <c r="F1059" s="28">
        <v>0</v>
      </c>
      <c r="G1059" s="28">
        <v>0</v>
      </c>
      <c r="H1059" s="28">
        <v>0</v>
      </c>
      <c r="I1059" s="28">
        <v>0</v>
      </c>
      <c r="J1059" s="28">
        <v>0</v>
      </c>
      <c r="K1059" s="28">
        <v>800</v>
      </c>
      <c r="L1059" s="29">
        <v>0</v>
      </c>
    </row>
    <row r="1060" spans="1:12" x14ac:dyDescent="0.2">
      <c r="A1060" s="21" t="s">
        <v>112</v>
      </c>
      <c r="B1060" s="30" t="s">
        <v>947</v>
      </c>
      <c r="C1060" s="30" t="s">
        <v>377</v>
      </c>
      <c r="D1060" s="28">
        <v>0</v>
      </c>
      <c r="E1060" s="28">
        <v>0</v>
      </c>
      <c r="F1060" s="28">
        <v>0</v>
      </c>
      <c r="G1060" s="28">
        <v>800</v>
      </c>
      <c r="H1060" s="28">
        <v>0</v>
      </c>
      <c r="I1060" s="28">
        <v>0</v>
      </c>
      <c r="J1060" s="28">
        <v>0</v>
      </c>
      <c r="K1060" s="28">
        <v>0</v>
      </c>
      <c r="L1060" s="29">
        <v>0</v>
      </c>
    </row>
    <row r="1061" spans="1:12" x14ac:dyDescent="0.2">
      <c r="A1061" s="21" t="s">
        <v>114</v>
      </c>
      <c r="B1061" s="22" t="s">
        <v>948</v>
      </c>
      <c r="C1061" s="22" t="s">
        <v>199</v>
      </c>
      <c r="D1061" s="28">
        <v>525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9">
        <v>0</v>
      </c>
    </row>
    <row r="1062" spans="1:12" x14ac:dyDescent="0.2">
      <c r="A1062" s="21" t="s">
        <v>116</v>
      </c>
      <c r="B1062" s="30" t="s">
        <v>949</v>
      </c>
      <c r="C1062" s="30" t="s">
        <v>71</v>
      </c>
      <c r="D1062" s="28">
        <v>0</v>
      </c>
      <c r="E1062" s="28">
        <v>0</v>
      </c>
      <c r="F1062" s="28">
        <v>500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9">
        <v>0</v>
      </c>
    </row>
    <row r="1063" spans="1:12" x14ac:dyDescent="0.2">
      <c r="A1063" s="21" t="s">
        <v>119</v>
      </c>
      <c r="B1063" s="30" t="s">
        <v>950</v>
      </c>
      <c r="C1063" s="30" t="s">
        <v>592</v>
      </c>
      <c r="D1063" s="28">
        <v>0</v>
      </c>
      <c r="E1063" s="28">
        <v>0</v>
      </c>
      <c r="F1063" s="28">
        <v>0</v>
      </c>
      <c r="G1063" s="28">
        <v>350</v>
      </c>
      <c r="H1063" s="28">
        <v>0</v>
      </c>
      <c r="I1063" s="28">
        <v>0</v>
      </c>
      <c r="J1063" s="28">
        <v>0</v>
      </c>
      <c r="K1063" s="28">
        <v>0</v>
      </c>
      <c r="L1063" s="29">
        <v>0</v>
      </c>
    </row>
    <row r="1064" spans="1:12" x14ac:dyDescent="0.2">
      <c r="A1064" s="21" t="s">
        <v>121</v>
      </c>
      <c r="B1064" s="30" t="s">
        <v>951</v>
      </c>
      <c r="C1064" s="30" t="s">
        <v>392</v>
      </c>
      <c r="D1064" s="28">
        <v>0</v>
      </c>
      <c r="E1064" s="28">
        <v>0</v>
      </c>
      <c r="F1064" s="28">
        <v>0</v>
      </c>
      <c r="G1064" s="28">
        <v>0</v>
      </c>
      <c r="H1064" s="28">
        <v>350</v>
      </c>
      <c r="I1064" s="28">
        <v>0</v>
      </c>
      <c r="J1064" s="28">
        <v>0</v>
      </c>
      <c r="K1064" s="28">
        <v>0</v>
      </c>
      <c r="L1064" s="29">
        <v>0</v>
      </c>
    </row>
    <row r="1065" spans="1:12" x14ac:dyDescent="0.2">
      <c r="A1065" s="21" t="s">
        <v>123</v>
      </c>
      <c r="B1065" s="30" t="s">
        <v>952</v>
      </c>
      <c r="C1065" s="30" t="s">
        <v>163</v>
      </c>
      <c r="D1065" s="28">
        <v>0</v>
      </c>
      <c r="E1065" s="28">
        <v>0</v>
      </c>
      <c r="F1065" s="28">
        <v>0</v>
      </c>
      <c r="G1065" s="28">
        <v>0</v>
      </c>
      <c r="H1065" s="28">
        <v>350</v>
      </c>
      <c r="I1065" s="28">
        <v>0</v>
      </c>
      <c r="J1065" s="28">
        <v>0</v>
      </c>
      <c r="K1065" s="28">
        <v>0</v>
      </c>
      <c r="L1065" s="29">
        <v>0</v>
      </c>
    </row>
    <row r="1066" spans="1:12" s="53" customFormat="1" ht="11.25" customHeight="1" x14ac:dyDescent="0.2">
      <c r="A1066" s="21" t="s">
        <v>126</v>
      </c>
      <c r="B1066" s="22" t="s">
        <v>953</v>
      </c>
      <c r="C1066" s="22" t="s">
        <v>954</v>
      </c>
      <c r="D1066" s="28">
        <v>0</v>
      </c>
      <c r="E1066" s="28">
        <v>350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9">
        <v>0</v>
      </c>
    </row>
    <row r="1067" spans="1:12" s="53" customFormat="1" ht="11.25" customHeight="1" x14ac:dyDescent="0.2">
      <c r="A1067" s="21" t="s">
        <v>129</v>
      </c>
      <c r="B1067" s="30" t="s">
        <v>955</v>
      </c>
      <c r="C1067" s="30" t="s">
        <v>53</v>
      </c>
      <c r="D1067" s="2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350</v>
      </c>
      <c r="J1067" s="28">
        <v>0</v>
      </c>
      <c r="K1067" s="28">
        <v>0</v>
      </c>
      <c r="L1067" s="29">
        <v>0</v>
      </c>
    </row>
    <row r="1068" spans="1:12" x14ac:dyDescent="0.2">
      <c r="A1068" s="21" t="s">
        <v>131</v>
      </c>
      <c r="B1068" s="22" t="s">
        <v>956</v>
      </c>
      <c r="C1068" s="22" t="s">
        <v>957</v>
      </c>
      <c r="D1068" s="28">
        <v>225</v>
      </c>
      <c r="E1068" s="28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9">
        <v>0</v>
      </c>
    </row>
    <row r="1069" spans="1:12" x14ac:dyDescent="0.2">
      <c r="A1069" s="21" t="s">
        <v>134</v>
      </c>
      <c r="B1069" s="30" t="s">
        <v>958</v>
      </c>
      <c r="C1069" s="30" t="s">
        <v>122</v>
      </c>
      <c r="D1069" s="28">
        <v>0</v>
      </c>
      <c r="E1069" s="28">
        <v>0</v>
      </c>
      <c r="F1069" s="28">
        <v>200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9">
        <v>0</v>
      </c>
    </row>
    <row r="1070" spans="1:12" s="53" customFormat="1" ht="11.25" customHeight="1" x14ac:dyDescent="0.2">
      <c r="A1070" s="21" t="s">
        <v>136</v>
      </c>
      <c r="B1070" s="30" t="s">
        <v>959</v>
      </c>
      <c r="C1070" s="30" t="s">
        <v>316</v>
      </c>
      <c r="D1070" s="28">
        <v>0</v>
      </c>
      <c r="E1070" s="28">
        <v>0</v>
      </c>
      <c r="F1070" s="28">
        <v>200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9">
        <v>0</v>
      </c>
    </row>
    <row r="1071" spans="1:12" s="53" customFormat="1" ht="11.25" customHeight="1" x14ac:dyDescent="0.2">
      <c r="A1071" s="21" t="s">
        <v>366</v>
      </c>
      <c r="B1071" s="30" t="s">
        <v>960</v>
      </c>
      <c r="C1071" s="30" t="s">
        <v>31</v>
      </c>
      <c r="D1071" s="28">
        <v>0</v>
      </c>
      <c r="E1071" s="28">
        <v>0</v>
      </c>
      <c r="F1071" s="28">
        <v>0</v>
      </c>
      <c r="G1071" s="28">
        <v>0</v>
      </c>
      <c r="H1071" s="28">
        <v>0</v>
      </c>
      <c r="I1071" s="28">
        <v>150</v>
      </c>
      <c r="J1071" s="28">
        <v>0</v>
      </c>
      <c r="K1071" s="28">
        <v>0</v>
      </c>
      <c r="L1071" s="29">
        <v>0</v>
      </c>
    </row>
    <row r="1072" spans="1:12" x14ac:dyDescent="0.2">
      <c r="A1072" s="21" t="s">
        <v>368</v>
      </c>
      <c r="B1072" s="22" t="s">
        <v>961</v>
      </c>
      <c r="C1072" s="22" t="s">
        <v>34</v>
      </c>
      <c r="D1072" s="28">
        <v>0</v>
      </c>
      <c r="E1072" s="28">
        <v>150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  <c r="L1072" s="29">
        <v>0</v>
      </c>
    </row>
    <row r="1073" spans="1:13" x14ac:dyDescent="0.2">
      <c r="A1073" s="21" t="s">
        <v>369</v>
      </c>
      <c r="B1073" s="22" t="s">
        <v>962</v>
      </c>
      <c r="C1073" s="22" t="s">
        <v>71</v>
      </c>
      <c r="D1073" s="28">
        <v>0</v>
      </c>
      <c r="E1073" s="28">
        <v>150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9">
        <v>0</v>
      </c>
    </row>
    <row r="1074" spans="1:13" x14ac:dyDescent="0.2">
      <c r="A1074" s="21" t="s">
        <v>524</v>
      </c>
      <c r="B1074" s="22" t="s">
        <v>963</v>
      </c>
      <c r="C1074" s="22" t="s">
        <v>196</v>
      </c>
      <c r="D1074" s="28">
        <v>0</v>
      </c>
      <c r="E1074" s="28">
        <v>0</v>
      </c>
      <c r="F1074" s="28">
        <v>0</v>
      </c>
      <c r="G1074" s="28">
        <v>0</v>
      </c>
      <c r="H1074" s="28">
        <v>0</v>
      </c>
      <c r="I1074" s="28">
        <v>0</v>
      </c>
      <c r="J1074" s="28">
        <v>0</v>
      </c>
      <c r="K1074" s="28">
        <v>150</v>
      </c>
      <c r="L1074" s="29">
        <v>0</v>
      </c>
    </row>
    <row r="1075" spans="1:13" x14ac:dyDescent="0.2">
      <c r="A1075" s="61"/>
    </row>
    <row r="1076" spans="1:13" ht="12.75" customHeight="1" x14ac:dyDescent="0.2">
      <c r="A1076" s="236" t="s">
        <v>964</v>
      </c>
      <c r="B1076" s="236"/>
      <c r="C1076" s="236"/>
      <c r="D1076" s="236"/>
      <c r="E1076" s="236"/>
      <c r="F1076" s="236"/>
      <c r="G1076" s="236"/>
      <c r="H1076" s="236"/>
      <c r="I1076" s="236"/>
      <c r="J1076" s="236"/>
      <c r="K1076" s="236"/>
      <c r="L1076" s="236"/>
    </row>
    <row r="1077" spans="1:13" ht="22.5" x14ac:dyDescent="0.2">
      <c r="A1077" s="26" t="s">
        <v>2</v>
      </c>
      <c r="B1077" s="27" t="s">
        <v>3</v>
      </c>
      <c r="C1077" s="27" t="s">
        <v>4</v>
      </c>
      <c r="D1077" s="27" t="s">
        <v>5</v>
      </c>
      <c r="E1077" s="27" t="s">
        <v>6</v>
      </c>
      <c r="F1077" s="27" t="s">
        <v>7</v>
      </c>
      <c r="G1077" s="27" t="s">
        <v>8</v>
      </c>
      <c r="H1077" s="27" t="s">
        <v>9</v>
      </c>
      <c r="I1077" s="27" t="s">
        <v>10</v>
      </c>
      <c r="J1077" s="27" t="s">
        <v>11</v>
      </c>
      <c r="K1077" s="27" t="s">
        <v>12</v>
      </c>
      <c r="L1077" s="20" t="s">
        <v>13</v>
      </c>
    </row>
    <row r="1078" spans="1:13" x14ac:dyDescent="0.2">
      <c r="A1078" s="21" t="s">
        <v>14</v>
      </c>
      <c r="B1078" s="22" t="s">
        <v>965</v>
      </c>
      <c r="C1078" s="22" t="s">
        <v>97</v>
      </c>
      <c r="D1078" s="28">
        <v>1200</v>
      </c>
      <c r="E1078" s="28">
        <v>350</v>
      </c>
      <c r="F1078" s="28">
        <v>1100</v>
      </c>
      <c r="G1078" s="28">
        <v>0</v>
      </c>
      <c r="H1078" s="28">
        <v>1800</v>
      </c>
      <c r="I1078" s="28">
        <v>800</v>
      </c>
      <c r="J1078" s="28">
        <v>0</v>
      </c>
      <c r="K1078" s="28">
        <v>0</v>
      </c>
      <c r="L1078" s="29">
        <f>I1078+H1078+F1078+D1078</f>
        <v>4900</v>
      </c>
      <c r="M1078" t="s">
        <v>68</v>
      </c>
    </row>
    <row r="1079" spans="1:13" x14ac:dyDescent="0.2">
      <c r="A1079" s="21" t="s">
        <v>17</v>
      </c>
      <c r="B1079" s="22" t="s">
        <v>966</v>
      </c>
      <c r="C1079" s="22" t="s">
        <v>53</v>
      </c>
      <c r="D1079" s="28">
        <v>525</v>
      </c>
      <c r="E1079" s="28">
        <v>0</v>
      </c>
      <c r="F1079" s="28">
        <v>200</v>
      </c>
      <c r="G1079" s="28">
        <v>0</v>
      </c>
      <c r="H1079" s="28">
        <v>800</v>
      </c>
      <c r="I1079" s="28">
        <v>350</v>
      </c>
      <c r="J1079" s="28">
        <v>200</v>
      </c>
      <c r="K1079" s="28">
        <v>1800</v>
      </c>
      <c r="L1079" s="29">
        <f>K1079+J1079+I1079+H1079+D1079</f>
        <v>3675</v>
      </c>
      <c r="M1079" t="s">
        <v>68</v>
      </c>
    </row>
    <row r="1080" spans="1:13" x14ac:dyDescent="0.2">
      <c r="A1080" s="21" t="s">
        <v>20</v>
      </c>
      <c r="B1080" s="22" t="s">
        <v>967</v>
      </c>
      <c r="C1080" s="22" t="s">
        <v>106</v>
      </c>
      <c r="D1080" s="28">
        <v>0</v>
      </c>
      <c r="E1080" s="28">
        <v>150</v>
      </c>
      <c r="F1080" s="28">
        <v>200</v>
      </c>
      <c r="G1080" s="28">
        <v>0</v>
      </c>
      <c r="H1080" s="28">
        <v>350</v>
      </c>
      <c r="I1080" s="28">
        <v>0</v>
      </c>
      <c r="J1080" s="28">
        <v>0</v>
      </c>
      <c r="K1080" s="28">
        <v>800</v>
      </c>
      <c r="L1080" s="29">
        <f>K1080+H1080+F1080</f>
        <v>1350</v>
      </c>
      <c r="M1080" t="s">
        <v>68</v>
      </c>
    </row>
    <row r="1081" spans="1:13" x14ac:dyDescent="0.2">
      <c r="A1081" s="21" t="s">
        <v>21</v>
      </c>
      <c r="B1081" s="30" t="s">
        <v>968</v>
      </c>
      <c r="C1081" s="30" t="s">
        <v>71</v>
      </c>
      <c r="D1081" s="28">
        <v>0</v>
      </c>
      <c r="E1081" s="28">
        <v>0</v>
      </c>
      <c r="F1081" s="28">
        <v>0</v>
      </c>
      <c r="G1081" s="28">
        <v>1600</v>
      </c>
      <c r="H1081" s="28">
        <v>0</v>
      </c>
      <c r="I1081" s="28">
        <v>0</v>
      </c>
      <c r="J1081" s="28">
        <v>0</v>
      </c>
      <c r="K1081" s="28">
        <v>0</v>
      </c>
      <c r="L1081" s="29">
        <v>0</v>
      </c>
    </row>
    <row r="1082" spans="1:13" x14ac:dyDescent="0.2">
      <c r="A1082" s="21" t="s">
        <v>32</v>
      </c>
      <c r="B1082" s="30" t="s">
        <v>940</v>
      </c>
      <c r="C1082" s="30" t="s">
        <v>513</v>
      </c>
      <c r="D1082" s="28">
        <v>0</v>
      </c>
      <c r="E1082" s="2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1100</v>
      </c>
      <c r="K1082" s="28">
        <v>0</v>
      </c>
      <c r="L1082" s="29">
        <v>0</v>
      </c>
    </row>
    <row r="1083" spans="1:13" x14ac:dyDescent="0.2">
      <c r="A1083" s="21" t="s">
        <v>57</v>
      </c>
      <c r="B1083" s="22" t="s">
        <v>969</v>
      </c>
      <c r="C1083" s="22" t="s">
        <v>253</v>
      </c>
      <c r="D1083" s="28">
        <v>0</v>
      </c>
      <c r="E1083" s="28">
        <v>800</v>
      </c>
      <c r="F1083" s="28">
        <v>0</v>
      </c>
      <c r="G1083" s="28">
        <v>0</v>
      </c>
      <c r="H1083" s="28">
        <v>0</v>
      </c>
      <c r="I1083" s="28">
        <v>0</v>
      </c>
      <c r="J1083" s="28">
        <v>0</v>
      </c>
      <c r="K1083" s="28">
        <v>0</v>
      </c>
      <c r="L1083" s="29">
        <v>0</v>
      </c>
    </row>
    <row r="1084" spans="1:13" x14ac:dyDescent="0.2">
      <c r="A1084" s="21" t="s">
        <v>60</v>
      </c>
      <c r="B1084" s="30" t="s">
        <v>970</v>
      </c>
      <c r="C1084" s="30" t="s">
        <v>392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28">
        <v>0</v>
      </c>
      <c r="J1084" s="28">
        <v>500</v>
      </c>
      <c r="K1084" s="28">
        <v>0</v>
      </c>
      <c r="L1084" s="29">
        <v>0</v>
      </c>
    </row>
    <row r="1085" spans="1:13" x14ac:dyDescent="0.2">
      <c r="A1085" s="21" t="s">
        <v>112</v>
      </c>
      <c r="B1085" s="30" t="s">
        <v>971</v>
      </c>
      <c r="C1085" s="30" t="s">
        <v>81</v>
      </c>
      <c r="D1085" s="28">
        <v>0</v>
      </c>
      <c r="E1085" s="28">
        <v>0</v>
      </c>
      <c r="F1085" s="28">
        <v>500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9">
        <v>0</v>
      </c>
    </row>
    <row r="1086" spans="1:13" s="53" customFormat="1" ht="11.25" x14ac:dyDescent="0.2">
      <c r="A1086" s="21" t="s">
        <v>114</v>
      </c>
      <c r="B1086" s="30" t="s">
        <v>972</v>
      </c>
      <c r="C1086" s="30" t="s">
        <v>180</v>
      </c>
      <c r="D1086" s="28">
        <v>0</v>
      </c>
      <c r="E1086" s="28">
        <v>0</v>
      </c>
      <c r="F1086" s="28">
        <v>0</v>
      </c>
      <c r="G1086" s="28">
        <v>0</v>
      </c>
      <c r="H1086" s="28">
        <v>350</v>
      </c>
      <c r="I1086" s="28">
        <v>0</v>
      </c>
      <c r="J1086" s="28">
        <v>0</v>
      </c>
      <c r="K1086" s="28">
        <v>0</v>
      </c>
      <c r="L1086" s="29">
        <v>0</v>
      </c>
    </row>
    <row r="1087" spans="1:13" x14ac:dyDescent="0.2">
      <c r="A1087" s="21" t="s">
        <v>116</v>
      </c>
      <c r="B1087" s="22" t="s">
        <v>969</v>
      </c>
      <c r="C1087" s="22" t="s">
        <v>944</v>
      </c>
      <c r="D1087" s="28">
        <v>225</v>
      </c>
      <c r="E1087" s="2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9">
        <v>0</v>
      </c>
    </row>
    <row r="1088" spans="1:13" x14ac:dyDescent="0.2">
      <c r="A1088" s="21" t="s">
        <v>119</v>
      </c>
      <c r="B1088" s="22" t="s">
        <v>973</v>
      </c>
      <c r="C1088" s="22" t="s">
        <v>122</v>
      </c>
      <c r="D1088" s="28">
        <v>225</v>
      </c>
      <c r="E1088" s="28">
        <v>0</v>
      </c>
      <c r="F1088" s="28">
        <v>0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9">
        <v>0</v>
      </c>
    </row>
    <row r="1089" spans="1:12" x14ac:dyDescent="0.2">
      <c r="A1089" s="21" t="s">
        <v>121</v>
      </c>
      <c r="B1089" s="30" t="s">
        <v>974</v>
      </c>
      <c r="C1089" s="30" t="s">
        <v>196</v>
      </c>
      <c r="D1089" s="28">
        <v>0</v>
      </c>
      <c r="E1089" s="28">
        <v>0</v>
      </c>
      <c r="F1089" s="28">
        <v>0</v>
      </c>
      <c r="G1089" s="28">
        <v>0</v>
      </c>
      <c r="H1089" s="28">
        <v>0</v>
      </c>
      <c r="I1089" s="28">
        <v>150</v>
      </c>
      <c r="J1089" s="28">
        <v>0</v>
      </c>
      <c r="K1089" s="28">
        <v>0</v>
      </c>
      <c r="L1089" s="29">
        <v>0</v>
      </c>
    </row>
    <row r="1090" spans="1:12" x14ac:dyDescent="0.2">
      <c r="A1090" s="21" t="s">
        <v>123</v>
      </c>
      <c r="B1090" s="30" t="s">
        <v>975</v>
      </c>
      <c r="C1090" s="30" t="s">
        <v>49</v>
      </c>
      <c r="D1090" s="28">
        <v>0</v>
      </c>
      <c r="E1090" s="28">
        <v>0</v>
      </c>
      <c r="F1090" s="28">
        <v>0</v>
      </c>
      <c r="G1090" s="28">
        <v>0</v>
      </c>
      <c r="H1090" s="28">
        <v>0</v>
      </c>
      <c r="I1090" s="28">
        <v>150</v>
      </c>
      <c r="J1090" s="28">
        <v>0</v>
      </c>
      <c r="K1090" s="28">
        <v>0</v>
      </c>
      <c r="L1090" s="29">
        <v>0</v>
      </c>
    </row>
    <row r="1091" spans="1:12" x14ac:dyDescent="0.2">
      <c r="A1091" s="21" t="s">
        <v>126</v>
      </c>
      <c r="B1091" s="22" t="s">
        <v>976</v>
      </c>
      <c r="C1091" s="22" t="s">
        <v>272</v>
      </c>
      <c r="D1091" s="28">
        <v>0</v>
      </c>
      <c r="E1091" s="28">
        <v>150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9">
        <v>0</v>
      </c>
    </row>
    <row r="1092" spans="1:12" x14ac:dyDescent="0.2">
      <c r="A1092" s="21" t="s">
        <v>129</v>
      </c>
      <c r="B1092" s="22" t="s">
        <v>977</v>
      </c>
      <c r="C1092" s="22" t="s">
        <v>978</v>
      </c>
      <c r="D1092" s="28">
        <v>0</v>
      </c>
      <c r="E1092" s="28">
        <v>0</v>
      </c>
      <c r="F1092" s="28">
        <v>0</v>
      </c>
      <c r="G1092" s="28">
        <v>0</v>
      </c>
      <c r="H1092" s="28">
        <v>0</v>
      </c>
      <c r="I1092" s="28">
        <v>0</v>
      </c>
      <c r="J1092" s="28">
        <v>0</v>
      </c>
      <c r="K1092" s="28">
        <v>150</v>
      </c>
      <c r="L1092" s="29">
        <v>0</v>
      </c>
    </row>
    <row r="1093" spans="1:12" x14ac:dyDescent="0.2">
      <c r="A1093" s="21" t="s">
        <v>131</v>
      </c>
      <c r="B1093" s="22" t="s">
        <v>979</v>
      </c>
      <c r="C1093" s="22" t="s">
        <v>34</v>
      </c>
      <c r="D1093" s="28">
        <v>0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150</v>
      </c>
      <c r="L1093" s="29">
        <v>0</v>
      </c>
    </row>
    <row r="1094" spans="1:12" x14ac:dyDescent="0.2">
      <c r="A1094" s="61"/>
    </row>
    <row r="1095" spans="1:12" ht="12.75" customHeight="1" x14ac:dyDescent="0.2">
      <c r="A1095" s="236" t="s">
        <v>980</v>
      </c>
      <c r="B1095" s="236"/>
      <c r="C1095" s="236"/>
      <c r="D1095" s="236"/>
      <c r="E1095" s="236"/>
      <c r="F1095" s="236"/>
      <c r="G1095" s="236"/>
      <c r="H1095" s="236"/>
      <c r="I1095" s="236"/>
      <c r="J1095" s="236"/>
      <c r="K1095" s="236"/>
      <c r="L1095" s="236"/>
    </row>
    <row r="1096" spans="1:12" ht="22.5" x14ac:dyDescent="0.2">
      <c r="A1096" s="26" t="s">
        <v>2</v>
      </c>
      <c r="B1096" s="27" t="s">
        <v>3</v>
      </c>
      <c r="C1096" s="27" t="s">
        <v>4</v>
      </c>
      <c r="D1096" s="27" t="s">
        <v>5</v>
      </c>
      <c r="E1096" s="27" t="s">
        <v>6</v>
      </c>
      <c r="F1096" s="27" t="s">
        <v>7</v>
      </c>
      <c r="G1096" s="27" t="s">
        <v>8</v>
      </c>
      <c r="H1096" s="27" t="s">
        <v>9</v>
      </c>
      <c r="I1096" s="27" t="s">
        <v>10</v>
      </c>
      <c r="J1096" s="27" t="s">
        <v>11</v>
      </c>
      <c r="K1096" s="27" t="s">
        <v>12</v>
      </c>
      <c r="L1096" s="20" t="s">
        <v>13</v>
      </c>
    </row>
    <row r="1097" spans="1:12" x14ac:dyDescent="0.2">
      <c r="A1097" s="21" t="s">
        <v>14</v>
      </c>
      <c r="B1097" s="22" t="s">
        <v>971</v>
      </c>
      <c r="C1097" s="22" t="s">
        <v>24</v>
      </c>
      <c r="D1097" s="28">
        <v>0</v>
      </c>
      <c r="E1097" s="28">
        <v>800</v>
      </c>
      <c r="F1097" s="28">
        <v>0</v>
      </c>
      <c r="G1097" s="28">
        <v>0</v>
      </c>
      <c r="H1097" s="28">
        <v>1800</v>
      </c>
      <c r="I1097" s="28">
        <v>0</v>
      </c>
      <c r="J1097" s="28">
        <v>0</v>
      </c>
      <c r="K1097" s="28">
        <v>1800</v>
      </c>
      <c r="L1097" s="29">
        <v>3600</v>
      </c>
    </row>
    <row r="1098" spans="1:12" x14ac:dyDescent="0.2">
      <c r="A1098" s="21" t="s">
        <v>17</v>
      </c>
      <c r="B1098" s="22" t="s">
        <v>981</v>
      </c>
      <c r="C1098" s="22" t="s">
        <v>55</v>
      </c>
      <c r="D1098" s="28">
        <v>225</v>
      </c>
      <c r="E1098" s="28">
        <v>0</v>
      </c>
      <c r="F1098" s="28">
        <v>1100</v>
      </c>
      <c r="G1098" s="28">
        <v>0</v>
      </c>
      <c r="H1098" s="28">
        <v>800</v>
      </c>
      <c r="I1098" s="28">
        <v>0</v>
      </c>
      <c r="J1098" s="28">
        <v>0</v>
      </c>
      <c r="K1098" s="28">
        <v>0</v>
      </c>
      <c r="L1098" s="29">
        <v>1900</v>
      </c>
    </row>
    <row r="1099" spans="1:12" x14ac:dyDescent="0.2">
      <c r="A1099" s="21" t="s">
        <v>20</v>
      </c>
      <c r="B1099" s="30" t="s">
        <v>965</v>
      </c>
      <c r="C1099" s="30" t="s">
        <v>97</v>
      </c>
      <c r="D1099" s="28">
        <v>0</v>
      </c>
      <c r="E1099" s="28">
        <v>0</v>
      </c>
      <c r="F1099" s="28">
        <v>0</v>
      </c>
      <c r="G1099" s="28">
        <v>1600</v>
      </c>
      <c r="H1099" s="28">
        <v>0</v>
      </c>
      <c r="I1099" s="28">
        <v>0</v>
      </c>
      <c r="J1099" s="28">
        <v>0</v>
      </c>
      <c r="K1099" s="28">
        <v>800</v>
      </c>
      <c r="L1099" s="29">
        <v>1600</v>
      </c>
    </row>
    <row r="1100" spans="1:12" x14ac:dyDescent="0.2">
      <c r="A1100" s="21" t="s">
        <v>21</v>
      </c>
      <c r="B1100" s="22" t="s">
        <v>982</v>
      </c>
      <c r="C1100" s="22" t="s">
        <v>97</v>
      </c>
      <c r="D1100" s="28">
        <v>1200</v>
      </c>
      <c r="E1100" s="28">
        <v>350</v>
      </c>
      <c r="F1100" s="28">
        <v>0</v>
      </c>
      <c r="G1100" s="28">
        <v>0</v>
      </c>
      <c r="H1100" s="28">
        <v>350</v>
      </c>
      <c r="I1100" s="28">
        <v>0</v>
      </c>
      <c r="J1100" s="28">
        <v>0</v>
      </c>
      <c r="K1100" s="28">
        <v>0</v>
      </c>
      <c r="L1100" s="29">
        <v>1550</v>
      </c>
    </row>
    <row r="1101" spans="1:12" x14ac:dyDescent="0.2">
      <c r="A1101" s="21" t="s">
        <v>32</v>
      </c>
      <c r="B1101" s="22" t="s">
        <v>983</v>
      </c>
      <c r="C1101" s="22" t="s">
        <v>392</v>
      </c>
      <c r="D1101" s="28">
        <v>0</v>
      </c>
      <c r="E1101" s="28">
        <v>150</v>
      </c>
      <c r="F1101" s="28">
        <v>0</v>
      </c>
      <c r="G1101" s="28">
        <v>0</v>
      </c>
      <c r="H1101" s="28">
        <v>0</v>
      </c>
      <c r="I1101" s="28">
        <v>0</v>
      </c>
      <c r="J1101" s="28">
        <v>0</v>
      </c>
      <c r="K1101" s="28">
        <v>150</v>
      </c>
      <c r="L1101" s="29">
        <v>150</v>
      </c>
    </row>
    <row r="1102" spans="1:12" x14ac:dyDescent="0.2">
      <c r="A1102" s="21" t="s">
        <v>57</v>
      </c>
      <c r="B1102" s="30" t="s">
        <v>984</v>
      </c>
      <c r="C1102" s="30" t="s">
        <v>53</v>
      </c>
      <c r="D1102" s="28">
        <v>0</v>
      </c>
      <c r="E1102" s="28">
        <v>0</v>
      </c>
      <c r="F1102" s="28">
        <v>0</v>
      </c>
      <c r="G1102" s="28">
        <v>0</v>
      </c>
      <c r="H1102" s="28">
        <v>0</v>
      </c>
      <c r="I1102" s="28">
        <v>800</v>
      </c>
      <c r="J1102" s="28">
        <v>0</v>
      </c>
      <c r="K1102" s="28">
        <v>0</v>
      </c>
      <c r="L1102" s="29">
        <v>0</v>
      </c>
    </row>
    <row r="1103" spans="1:12" x14ac:dyDescent="0.2">
      <c r="A1103" s="21" t="s">
        <v>60</v>
      </c>
      <c r="B1103" s="30" t="s">
        <v>985</v>
      </c>
      <c r="C1103" s="30" t="s">
        <v>71</v>
      </c>
      <c r="D1103" s="28">
        <v>0</v>
      </c>
      <c r="E1103" s="28">
        <v>0</v>
      </c>
      <c r="F1103" s="28">
        <v>0</v>
      </c>
      <c r="G1103" s="28">
        <v>800</v>
      </c>
      <c r="H1103" s="28">
        <v>0</v>
      </c>
      <c r="I1103" s="28">
        <v>0</v>
      </c>
      <c r="J1103" s="28">
        <v>0</v>
      </c>
      <c r="K1103" s="28">
        <v>0</v>
      </c>
      <c r="L1103" s="29">
        <v>0</v>
      </c>
    </row>
    <row r="1104" spans="1:12" x14ac:dyDescent="0.2">
      <c r="A1104" s="21" t="s">
        <v>112</v>
      </c>
      <c r="B1104" s="22" t="s">
        <v>986</v>
      </c>
      <c r="C1104" s="22" t="s">
        <v>73</v>
      </c>
      <c r="D1104" s="28">
        <v>525</v>
      </c>
      <c r="E1104" s="28">
        <v>0</v>
      </c>
      <c r="F1104" s="28">
        <v>0</v>
      </c>
      <c r="G1104" s="28">
        <v>0</v>
      </c>
      <c r="H1104" s="28">
        <v>0</v>
      </c>
      <c r="I1104" s="28">
        <v>0</v>
      </c>
      <c r="J1104" s="28">
        <v>0</v>
      </c>
      <c r="K1104" s="28">
        <v>0</v>
      </c>
      <c r="L1104" s="29">
        <v>0</v>
      </c>
    </row>
    <row r="1105" spans="1:13" x14ac:dyDescent="0.2">
      <c r="A1105" s="21" t="s">
        <v>114</v>
      </c>
      <c r="B1105" s="30" t="s">
        <v>987</v>
      </c>
      <c r="C1105" s="30" t="s">
        <v>71</v>
      </c>
      <c r="D1105" s="28">
        <v>0</v>
      </c>
      <c r="E1105" s="28">
        <v>0</v>
      </c>
      <c r="F1105" s="28">
        <v>500</v>
      </c>
      <c r="G1105" s="28">
        <v>0</v>
      </c>
      <c r="H1105" s="28">
        <v>0</v>
      </c>
      <c r="I1105" s="28">
        <v>0</v>
      </c>
      <c r="J1105" s="28">
        <v>0</v>
      </c>
      <c r="K1105" s="28">
        <v>0</v>
      </c>
      <c r="L1105" s="29">
        <v>0</v>
      </c>
    </row>
    <row r="1106" spans="1:13" x14ac:dyDescent="0.2">
      <c r="A1106" s="21" t="s">
        <v>116</v>
      </c>
      <c r="B1106" s="30" t="s">
        <v>988</v>
      </c>
      <c r="C1106" s="30" t="s">
        <v>457</v>
      </c>
      <c r="D1106" s="28">
        <v>0</v>
      </c>
      <c r="E1106" s="28">
        <v>0</v>
      </c>
      <c r="F1106" s="28">
        <v>0</v>
      </c>
      <c r="G1106" s="28">
        <v>0</v>
      </c>
      <c r="H1106" s="28">
        <v>0</v>
      </c>
      <c r="I1106" s="28">
        <v>350</v>
      </c>
      <c r="J1106" s="28">
        <v>0</v>
      </c>
      <c r="K1106" s="28">
        <v>0</v>
      </c>
      <c r="L1106" s="29">
        <v>0</v>
      </c>
    </row>
    <row r="1107" spans="1:13" x14ac:dyDescent="0.2">
      <c r="A1107" s="21" t="s">
        <v>119</v>
      </c>
      <c r="B1107" s="30" t="s">
        <v>989</v>
      </c>
      <c r="C1107" s="30" t="s">
        <v>242</v>
      </c>
      <c r="D1107" s="28">
        <v>0</v>
      </c>
      <c r="E1107" s="28">
        <v>0</v>
      </c>
      <c r="F1107" s="28">
        <v>0</v>
      </c>
      <c r="G1107" s="28">
        <v>350</v>
      </c>
      <c r="H1107" s="28">
        <v>0</v>
      </c>
      <c r="I1107" s="28">
        <v>0</v>
      </c>
      <c r="J1107" s="28">
        <v>0</v>
      </c>
      <c r="K1107" s="28">
        <v>0</v>
      </c>
      <c r="L1107" s="29">
        <v>0</v>
      </c>
    </row>
    <row r="1108" spans="1:13" x14ac:dyDescent="0.2">
      <c r="A1108" s="21" t="s">
        <v>121</v>
      </c>
      <c r="B1108" s="30" t="s">
        <v>990</v>
      </c>
      <c r="C1108" s="30" t="s">
        <v>55</v>
      </c>
      <c r="D1108" s="28">
        <v>0</v>
      </c>
      <c r="E1108" s="28">
        <v>0</v>
      </c>
      <c r="F1108" s="28">
        <v>0</v>
      </c>
      <c r="G1108" s="28">
        <v>0</v>
      </c>
      <c r="H1108" s="28">
        <v>350</v>
      </c>
      <c r="I1108" s="28">
        <v>0</v>
      </c>
      <c r="J1108" s="28">
        <v>0</v>
      </c>
      <c r="K1108" s="28">
        <v>0</v>
      </c>
      <c r="L1108" s="29">
        <v>0</v>
      </c>
    </row>
    <row r="1109" spans="1:13" x14ac:dyDescent="0.2">
      <c r="A1109" s="21" t="s">
        <v>123</v>
      </c>
      <c r="B1109" s="22" t="s">
        <v>991</v>
      </c>
      <c r="C1109" s="22" t="s">
        <v>55</v>
      </c>
      <c r="D1109" s="28">
        <v>225</v>
      </c>
      <c r="E1109" s="28">
        <v>0</v>
      </c>
      <c r="F1109" s="28">
        <v>0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9">
        <v>0</v>
      </c>
    </row>
    <row r="1110" spans="1:13" s="53" customFormat="1" ht="11.25" customHeight="1" x14ac:dyDescent="0.2">
      <c r="A1110" s="21" t="s">
        <v>126</v>
      </c>
      <c r="B1110" s="30" t="s">
        <v>992</v>
      </c>
      <c r="C1110" s="30" t="s">
        <v>122</v>
      </c>
      <c r="D1110" s="28">
        <v>0</v>
      </c>
      <c r="E1110" s="28">
        <v>0</v>
      </c>
      <c r="F1110" s="28">
        <v>200</v>
      </c>
      <c r="G1110" s="28">
        <v>0</v>
      </c>
      <c r="H1110" s="28">
        <v>0</v>
      </c>
      <c r="I1110" s="28">
        <v>0</v>
      </c>
      <c r="J1110" s="28">
        <v>0</v>
      </c>
      <c r="K1110" s="28">
        <v>0</v>
      </c>
      <c r="L1110" s="29">
        <v>0</v>
      </c>
    </row>
    <row r="1111" spans="1:13" x14ac:dyDescent="0.2">
      <c r="A1111" s="21" t="s">
        <v>129</v>
      </c>
      <c r="B1111" s="30" t="s">
        <v>993</v>
      </c>
      <c r="C1111" s="30" t="s">
        <v>994</v>
      </c>
      <c r="D1111" s="28">
        <v>0</v>
      </c>
      <c r="E1111" s="28">
        <v>0</v>
      </c>
      <c r="F1111" s="28">
        <v>200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9">
        <v>0</v>
      </c>
    </row>
    <row r="1112" spans="1:13" s="53" customFormat="1" ht="11.25" customHeight="1" x14ac:dyDescent="0.2">
      <c r="A1112" s="21" t="s">
        <v>131</v>
      </c>
      <c r="B1112" s="30" t="s">
        <v>995</v>
      </c>
      <c r="C1112" s="30" t="s">
        <v>457</v>
      </c>
      <c r="D1112" s="28">
        <v>0</v>
      </c>
      <c r="E1112" s="28">
        <v>0</v>
      </c>
      <c r="F1112" s="28">
        <v>0</v>
      </c>
      <c r="G1112" s="28">
        <v>0</v>
      </c>
      <c r="H1112" s="28">
        <v>0</v>
      </c>
      <c r="I1112" s="28">
        <v>150</v>
      </c>
      <c r="J1112" s="28">
        <v>0</v>
      </c>
      <c r="K1112" s="28">
        <v>0</v>
      </c>
      <c r="L1112" s="29">
        <v>0</v>
      </c>
    </row>
    <row r="1113" spans="1:13" s="53" customFormat="1" ht="11.25" customHeight="1" x14ac:dyDescent="0.2">
      <c r="A1113" s="21" t="s">
        <v>134</v>
      </c>
      <c r="B1113" s="30" t="s">
        <v>996</v>
      </c>
      <c r="C1113" s="30" t="s">
        <v>207</v>
      </c>
      <c r="D1113" s="28">
        <v>0</v>
      </c>
      <c r="E1113" s="28">
        <v>0</v>
      </c>
      <c r="F1113" s="28">
        <v>0</v>
      </c>
      <c r="G1113" s="28">
        <v>0</v>
      </c>
      <c r="H1113" s="28">
        <v>0</v>
      </c>
      <c r="I1113" s="28">
        <v>150</v>
      </c>
      <c r="J1113" s="28">
        <v>0</v>
      </c>
      <c r="K1113" s="28">
        <v>0</v>
      </c>
      <c r="L1113" s="29">
        <v>0</v>
      </c>
    </row>
    <row r="1114" spans="1:13" s="53" customFormat="1" ht="11.25" customHeight="1" x14ac:dyDescent="0.2">
      <c r="A1114" s="21" t="s">
        <v>136</v>
      </c>
      <c r="B1114" s="22" t="s">
        <v>997</v>
      </c>
      <c r="C1114" s="22" t="s">
        <v>95</v>
      </c>
      <c r="D1114" s="28">
        <v>0</v>
      </c>
      <c r="E1114" s="28">
        <v>150</v>
      </c>
      <c r="F1114" s="28">
        <v>0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9">
        <v>0</v>
      </c>
    </row>
    <row r="1115" spans="1:13" s="53" customFormat="1" ht="11.25" customHeight="1" x14ac:dyDescent="0.2">
      <c r="A1115" s="21" t="s">
        <v>366</v>
      </c>
      <c r="B1115" s="22" t="s">
        <v>960</v>
      </c>
      <c r="C1115" s="22" t="s">
        <v>31</v>
      </c>
      <c r="D1115" s="28">
        <v>0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150</v>
      </c>
      <c r="L1115" s="29">
        <v>0</v>
      </c>
    </row>
    <row r="1116" spans="1:13" x14ac:dyDescent="0.2">
      <c r="A1116" s="61"/>
    </row>
    <row r="1117" spans="1:13" ht="12.75" customHeight="1" x14ac:dyDescent="0.2">
      <c r="A1117" s="236" t="s">
        <v>998</v>
      </c>
      <c r="B1117" s="236"/>
      <c r="C1117" s="236"/>
      <c r="D1117" s="236"/>
      <c r="E1117" s="236"/>
      <c r="F1117" s="236"/>
      <c r="G1117" s="236"/>
      <c r="H1117" s="236"/>
      <c r="I1117" s="236"/>
      <c r="J1117" s="236"/>
      <c r="K1117" s="236"/>
      <c r="L1117" s="236"/>
    </row>
    <row r="1118" spans="1:13" ht="22.5" x14ac:dyDescent="0.2">
      <c r="A1118" s="113" t="s">
        <v>2</v>
      </c>
      <c r="B1118" s="27" t="s">
        <v>3</v>
      </c>
      <c r="C1118" s="27" t="s">
        <v>4</v>
      </c>
      <c r="D1118" s="114" t="s">
        <v>5</v>
      </c>
      <c r="E1118" s="115" t="s">
        <v>6</v>
      </c>
      <c r="F1118" s="114" t="s">
        <v>7</v>
      </c>
      <c r="G1118" s="27" t="s">
        <v>8</v>
      </c>
      <c r="H1118" s="114" t="s">
        <v>9</v>
      </c>
      <c r="I1118" s="114" t="s">
        <v>10</v>
      </c>
      <c r="J1118" s="27" t="s">
        <v>11</v>
      </c>
      <c r="K1118" s="27" t="s">
        <v>12</v>
      </c>
      <c r="L1118" s="107" t="s">
        <v>13</v>
      </c>
    </row>
    <row r="1119" spans="1:13" x14ac:dyDescent="0.2">
      <c r="A1119" s="21" t="s">
        <v>14</v>
      </c>
      <c r="B1119" s="22" t="s">
        <v>999</v>
      </c>
      <c r="C1119" s="22" t="s">
        <v>1000</v>
      </c>
      <c r="D1119" s="28">
        <v>1200</v>
      </c>
      <c r="E1119" s="28">
        <v>800</v>
      </c>
      <c r="F1119" s="28">
        <v>1100</v>
      </c>
      <c r="G1119" s="28">
        <v>1600</v>
      </c>
      <c r="H1119" s="28">
        <v>1800</v>
      </c>
      <c r="I1119" s="28">
        <v>800</v>
      </c>
      <c r="J1119" s="28">
        <v>1100</v>
      </c>
      <c r="K1119" s="28">
        <v>1800</v>
      </c>
      <c r="L1119" s="29">
        <f>K1119+J1119+I1119+H1119+G1119+F1119+D1119</f>
        <v>9400</v>
      </c>
      <c r="M1119" t="s">
        <v>194</v>
      </c>
    </row>
    <row r="1120" spans="1:13" x14ac:dyDescent="0.2">
      <c r="A1120" s="21" t="s">
        <v>17</v>
      </c>
      <c r="B1120" s="30" t="s">
        <v>1001</v>
      </c>
      <c r="C1120" s="30" t="s">
        <v>34</v>
      </c>
      <c r="D1120" s="2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150</v>
      </c>
      <c r="J1120" s="28">
        <v>0</v>
      </c>
      <c r="K1120" s="28">
        <v>800</v>
      </c>
      <c r="L1120" s="29">
        <v>800</v>
      </c>
    </row>
    <row r="1121" spans="1:12" x14ac:dyDescent="0.2">
      <c r="A1121" s="21" t="s">
        <v>20</v>
      </c>
      <c r="B1121" s="22" t="s">
        <v>1001</v>
      </c>
      <c r="C1121" s="22" t="s">
        <v>1002</v>
      </c>
      <c r="D1121" s="28">
        <v>225</v>
      </c>
      <c r="E1121" s="28">
        <v>0</v>
      </c>
      <c r="F1121" s="28">
        <v>200</v>
      </c>
      <c r="G1121" s="28">
        <v>0</v>
      </c>
      <c r="H1121" s="28">
        <v>350</v>
      </c>
      <c r="I1121" s="28">
        <v>0</v>
      </c>
      <c r="J1121" s="28">
        <v>0</v>
      </c>
      <c r="K1121" s="28">
        <v>0</v>
      </c>
      <c r="L1121" s="29">
        <v>575</v>
      </c>
    </row>
    <row r="1122" spans="1:12" x14ac:dyDescent="0.2">
      <c r="A1122" s="21" t="s">
        <v>21</v>
      </c>
      <c r="B1122" s="30" t="s">
        <v>1003</v>
      </c>
      <c r="C1122" s="30" t="s">
        <v>216</v>
      </c>
      <c r="D1122" s="28">
        <v>0</v>
      </c>
      <c r="E1122" s="28">
        <v>0</v>
      </c>
      <c r="F1122" s="28">
        <v>0</v>
      </c>
      <c r="G1122" s="28">
        <v>0</v>
      </c>
      <c r="H1122" s="28">
        <v>800</v>
      </c>
      <c r="I1122" s="28">
        <v>0</v>
      </c>
      <c r="J1122" s="28">
        <v>0</v>
      </c>
      <c r="K1122" s="28">
        <v>0</v>
      </c>
      <c r="L1122" s="29">
        <v>0</v>
      </c>
    </row>
    <row r="1123" spans="1:12" x14ac:dyDescent="0.2">
      <c r="A1123" s="21" t="s">
        <v>32</v>
      </c>
      <c r="B1123" s="30" t="s">
        <v>1004</v>
      </c>
      <c r="C1123" s="30" t="s">
        <v>71</v>
      </c>
      <c r="D1123" s="28">
        <v>0</v>
      </c>
      <c r="E1123" s="28">
        <v>0</v>
      </c>
      <c r="F1123" s="28">
        <v>0</v>
      </c>
      <c r="G1123" s="28">
        <v>800</v>
      </c>
      <c r="H1123" s="28">
        <v>0</v>
      </c>
      <c r="I1123" s="28">
        <v>0</v>
      </c>
      <c r="J1123" s="28">
        <v>0</v>
      </c>
      <c r="K1123" s="28">
        <v>0</v>
      </c>
      <c r="L1123" s="29">
        <v>0</v>
      </c>
    </row>
    <row r="1124" spans="1:12" x14ac:dyDescent="0.2">
      <c r="A1124" s="21" t="s">
        <v>57</v>
      </c>
      <c r="B1124" s="22" t="s">
        <v>1005</v>
      </c>
      <c r="C1124" s="22" t="s">
        <v>71</v>
      </c>
      <c r="D1124" s="28">
        <v>525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9">
        <v>0</v>
      </c>
    </row>
    <row r="1125" spans="1:12" x14ac:dyDescent="0.2">
      <c r="A1125" s="21" t="s">
        <v>60</v>
      </c>
      <c r="B1125" s="30" t="s">
        <v>1006</v>
      </c>
      <c r="C1125" s="30" t="s">
        <v>203</v>
      </c>
      <c r="D1125" s="28">
        <v>0</v>
      </c>
      <c r="E1125" s="28">
        <v>0</v>
      </c>
      <c r="F1125" s="28">
        <v>500</v>
      </c>
      <c r="G1125" s="28">
        <v>0</v>
      </c>
      <c r="H1125" s="28">
        <v>0</v>
      </c>
      <c r="I1125" s="28">
        <v>0</v>
      </c>
      <c r="J1125" s="28">
        <v>0</v>
      </c>
      <c r="K1125" s="28">
        <v>0</v>
      </c>
      <c r="L1125" s="29">
        <v>0</v>
      </c>
    </row>
    <row r="1126" spans="1:12" s="53" customFormat="1" ht="11.25" x14ac:dyDescent="0.2">
      <c r="A1126" s="21" t="s">
        <v>112</v>
      </c>
      <c r="B1126" s="30" t="s">
        <v>971</v>
      </c>
      <c r="C1126" s="30" t="s">
        <v>81</v>
      </c>
      <c r="D1126" s="2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500</v>
      </c>
      <c r="K1126" s="28">
        <v>0</v>
      </c>
      <c r="L1126" s="29">
        <v>0</v>
      </c>
    </row>
    <row r="1127" spans="1:12" s="53" customFormat="1" ht="11.25" x14ac:dyDescent="0.2">
      <c r="A1127" s="21" t="s">
        <v>114</v>
      </c>
      <c r="B1127" s="30" t="s">
        <v>1007</v>
      </c>
      <c r="C1127" s="30" t="s">
        <v>180</v>
      </c>
      <c r="D1127" s="28">
        <v>0</v>
      </c>
      <c r="E1127" s="28">
        <v>0</v>
      </c>
      <c r="F1127" s="28">
        <v>0</v>
      </c>
      <c r="G1127" s="28">
        <v>0</v>
      </c>
      <c r="H1127" s="28">
        <v>350</v>
      </c>
      <c r="I1127" s="28">
        <v>0</v>
      </c>
      <c r="J1127" s="28">
        <v>0</v>
      </c>
      <c r="K1127" s="28">
        <v>0</v>
      </c>
      <c r="L1127" s="29">
        <v>0</v>
      </c>
    </row>
    <row r="1128" spans="1:12" s="53" customFormat="1" ht="11.25" x14ac:dyDescent="0.2">
      <c r="A1128" s="21" t="s">
        <v>116</v>
      </c>
      <c r="B1128" s="22" t="s">
        <v>1008</v>
      </c>
      <c r="C1128" s="22" t="s">
        <v>763</v>
      </c>
      <c r="D1128" s="28">
        <v>0</v>
      </c>
      <c r="E1128" s="28">
        <v>350</v>
      </c>
      <c r="F1128" s="28">
        <v>0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  <c r="L1128" s="29">
        <v>0</v>
      </c>
    </row>
    <row r="1129" spans="1:12" x14ac:dyDescent="0.2">
      <c r="A1129" s="21" t="s">
        <v>119</v>
      </c>
      <c r="B1129" s="30" t="s">
        <v>1009</v>
      </c>
      <c r="C1129" s="30" t="s">
        <v>55</v>
      </c>
      <c r="D1129" s="28">
        <v>0</v>
      </c>
      <c r="E1129" s="28">
        <v>0</v>
      </c>
      <c r="F1129" s="28">
        <v>0</v>
      </c>
      <c r="G1129" s="28">
        <v>0</v>
      </c>
      <c r="H1129" s="28">
        <v>0</v>
      </c>
      <c r="I1129" s="28">
        <v>350</v>
      </c>
      <c r="J1129" s="28">
        <v>0</v>
      </c>
      <c r="K1129" s="28">
        <v>0</v>
      </c>
      <c r="L1129" s="29">
        <v>0</v>
      </c>
    </row>
    <row r="1130" spans="1:12" x14ac:dyDescent="0.2">
      <c r="A1130" s="21" t="s">
        <v>121</v>
      </c>
      <c r="B1130" s="22" t="s">
        <v>1010</v>
      </c>
      <c r="C1130" s="22" t="s">
        <v>272</v>
      </c>
      <c r="D1130" s="28">
        <v>225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9">
        <v>0</v>
      </c>
    </row>
    <row r="1131" spans="1:12" x14ac:dyDescent="0.2">
      <c r="A1131" s="21" t="s">
        <v>123</v>
      </c>
      <c r="B1131" s="30" t="s">
        <v>1011</v>
      </c>
      <c r="C1131" s="30" t="s">
        <v>1012</v>
      </c>
      <c r="D1131" s="28">
        <v>0</v>
      </c>
      <c r="E1131" s="28">
        <v>0</v>
      </c>
      <c r="F1131" s="28">
        <v>200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  <c r="L1131" s="29">
        <v>0</v>
      </c>
    </row>
    <row r="1132" spans="1:12" s="53" customFormat="1" ht="11.25" customHeight="1" x14ac:dyDescent="0.2">
      <c r="A1132" s="21" t="s">
        <v>126</v>
      </c>
      <c r="B1132" s="30" t="s">
        <v>997</v>
      </c>
      <c r="C1132" s="30" t="s">
        <v>508</v>
      </c>
      <c r="D1132" s="2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150</v>
      </c>
      <c r="J1132" s="28">
        <v>0</v>
      </c>
      <c r="K1132" s="28">
        <v>0</v>
      </c>
      <c r="L1132" s="29">
        <v>0</v>
      </c>
    </row>
    <row r="1133" spans="1:12" x14ac:dyDescent="0.2">
      <c r="A1133" s="21" t="s">
        <v>129</v>
      </c>
      <c r="B1133" s="22" t="s">
        <v>1013</v>
      </c>
      <c r="C1133" s="22" t="s">
        <v>853</v>
      </c>
      <c r="D1133" s="28">
        <v>0</v>
      </c>
      <c r="E1133" s="28">
        <v>150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9">
        <v>0</v>
      </c>
    </row>
    <row r="1134" spans="1:12" x14ac:dyDescent="0.2">
      <c r="A1134" s="21" t="s">
        <v>131</v>
      </c>
      <c r="B1134" s="22" t="s">
        <v>1014</v>
      </c>
      <c r="C1134" s="22" t="s">
        <v>133</v>
      </c>
      <c r="D1134" s="28">
        <v>0</v>
      </c>
      <c r="E1134" s="28">
        <v>150</v>
      </c>
      <c r="F1134" s="28">
        <v>0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9">
        <v>0</v>
      </c>
    </row>
    <row r="1135" spans="1:12" x14ac:dyDescent="0.2">
      <c r="A1135" s="21" t="s">
        <v>134</v>
      </c>
      <c r="B1135" s="22" t="s">
        <v>1015</v>
      </c>
      <c r="C1135" s="22" t="s">
        <v>1016</v>
      </c>
      <c r="D1135" s="28">
        <v>0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150</v>
      </c>
      <c r="L1135" s="29">
        <v>0</v>
      </c>
    </row>
    <row r="1136" spans="1:12" x14ac:dyDescent="0.2">
      <c r="A1136" s="21" t="s">
        <v>136</v>
      </c>
      <c r="B1136" s="22" t="s">
        <v>1017</v>
      </c>
      <c r="C1136" s="22" t="s">
        <v>24</v>
      </c>
      <c r="D1136" s="28">
        <v>0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150</v>
      </c>
      <c r="L1136" s="29">
        <v>0</v>
      </c>
    </row>
    <row r="1137" spans="1:12" x14ac:dyDescent="0.2">
      <c r="A1137" s="61"/>
    </row>
    <row r="1138" spans="1:12" ht="12.75" customHeight="1" x14ac:dyDescent="0.2">
      <c r="A1138" s="236" t="s">
        <v>1018</v>
      </c>
      <c r="B1138" s="236"/>
      <c r="C1138" s="236"/>
      <c r="D1138" s="236"/>
      <c r="E1138" s="236"/>
      <c r="F1138" s="236"/>
      <c r="G1138" s="236"/>
      <c r="H1138" s="236"/>
      <c r="I1138" s="236"/>
      <c r="J1138" s="236"/>
      <c r="K1138" s="236"/>
      <c r="L1138" s="236"/>
    </row>
    <row r="1139" spans="1:12" ht="22.5" x14ac:dyDescent="0.2">
      <c r="A1139" s="26" t="s">
        <v>2</v>
      </c>
      <c r="B1139" s="27" t="s">
        <v>3</v>
      </c>
      <c r="C1139" s="27" t="s">
        <v>4</v>
      </c>
      <c r="D1139" s="27" t="s">
        <v>5</v>
      </c>
      <c r="E1139" s="27" t="s">
        <v>6</v>
      </c>
      <c r="F1139" s="27" t="s">
        <v>7</v>
      </c>
      <c r="G1139" s="27" t="s">
        <v>8</v>
      </c>
      <c r="H1139" s="27" t="s">
        <v>9</v>
      </c>
      <c r="I1139" s="27" t="s">
        <v>10</v>
      </c>
      <c r="J1139" s="27" t="s">
        <v>11</v>
      </c>
      <c r="K1139" s="27" t="s">
        <v>12</v>
      </c>
      <c r="L1139" s="20" t="s">
        <v>13</v>
      </c>
    </row>
    <row r="1140" spans="1:12" x14ac:dyDescent="0.2">
      <c r="A1140" s="21" t="s">
        <v>14</v>
      </c>
      <c r="B1140" s="22" t="s">
        <v>1019</v>
      </c>
      <c r="C1140" s="22" t="s">
        <v>613</v>
      </c>
      <c r="D1140" s="28">
        <v>1200</v>
      </c>
      <c r="E1140" s="28">
        <v>0</v>
      </c>
      <c r="F1140" s="28">
        <v>0</v>
      </c>
      <c r="G1140" s="28">
        <v>0</v>
      </c>
      <c r="H1140" s="28">
        <v>1800</v>
      </c>
      <c r="I1140" s="28">
        <v>0</v>
      </c>
      <c r="J1140" s="28">
        <v>0</v>
      </c>
      <c r="K1140" s="28">
        <v>0</v>
      </c>
      <c r="L1140" s="29">
        <v>1800</v>
      </c>
    </row>
    <row r="1141" spans="1:12" x14ac:dyDescent="0.2">
      <c r="A1141" s="21" t="s">
        <v>17</v>
      </c>
      <c r="B1141" s="30" t="s">
        <v>1020</v>
      </c>
      <c r="C1141" s="30" t="s">
        <v>133</v>
      </c>
      <c r="D1141" s="28">
        <v>0</v>
      </c>
      <c r="E1141" s="28">
        <v>0</v>
      </c>
      <c r="F1141" s="28">
        <v>1100</v>
      </c>
      <c r="G1141" s="28">
        <v>0</v>
      </c>
      <c r="H1141" s="28">
        <v>0</v>
      </c>
      <c r="I1141" s="28">
        <v>150</v>
      </c>
      <c r="J1141" s="28">
        <v>0</v>
      </c>
      <c r="K1141" s="28">
        <v>0</v>
      </c>
      <c r="L1141" s="29">
        <v>1100</v>
      </c>
    </row>
    <row r="1142" spans="1:12" x14ac:dyDescent="0.2">
      <c r="A1142" s="21" t="s">
        <v>20</v>
      </c>
      <c r="B1142" s="22" t="s">
        <v>1021</v>
      </c>
      <c r="C1142" s="22" t="s">
        <v>853</v>
      </c>
      <c r="D1142" s="28">
        <v>225</v>
      </c>
      <c r="E1142" s="28">
        <v>0</v>
      </c>
      <c r="F1142" s="28">
        <v>200</v>
      </c>
      <c r="G1142" s="28">
        <v>0</v>
      </c>
      <c r="H1142" s="28">
        <v>0</v>
      </c>
      <c r="I1142" s="28">
        <v>800</v>
      </c>
      <c r="J1142" s="28">
        <v>0</v>
      </c>
      <c r="K1142" s="28">
        <v>0</v>
      </c>
      <c r="L1142" s="29">
        <v>1025</v>
      </c>
    </row>
    <row r="1143" spans="1:12" x14ac:dyDescent="0.2">
      <c r="A1143" s="21" t="s">
        <v>21</v>
      </c>
      <c r="B1143" s="22" t="s">
        <v>1003</v>
      </c>
      <c r="C1143" s="22" t="s">
        <v>253</v>
      </c>
      <c r="D1143" s="28">
        <v>225</v>
      </c>
      <c r="E1143" s="28">
        <v>350</v>
      </c>
      <c r="F1143" s="28">
        <v>200</v>
      </c>
      <c r="G1143" s="28">
        <v>0</v>
      </c>
      <c r="H1143" s="28">
        <v>0</v>
      </c>
      <c r="I1143" s="28">
        <v>0</v>
      </c>
      <c r="J1143" s="28">
        <v>0</v>
      </c>
      <c r="K1143" s="28">
        <v>0</v>
      </c>
      <c r="L1143" s="29">
        <v>575</v>
      </c>
    </row>
    <row r="1144" spans="1:12" x14ac:dyDescent="0.2">
      <c r="A1144" s="21" t="s">
        <v>32</v>
      </c>
      <c r="B1144" s="116" t="s">
        <v>1022</v>
      </c>
      <c r="C1144" s="22" t="s">
        <v>97</v>
      </c>
      <c r="D1144" s="28">
        <v>0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1800</v>
      </c>
      <c r="L1144" s="29">
        <v>0</v>
      </c>
    </row>
    <row r="1145" spans="1:12" x14ac:dyDescent="0.2">
      <c r="A1145" s="21" t="s">
        <v>57</v>
      </c>
      <c r="B1145" s="22" t="s">
        <v>1005</v>
      </c>
      <c r="C1145" s="22" t="s">
        <v>71</v>
      </c>
      <c r="D1145" s="28">
        <v>0</v>
      </c>
      <c r="E1145" s="28">
        <v>800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9">
        <v>0</v>
      </c>
    </row>
    <row r="1146" spans="1:12" x14ac:dyDescent="0.2">
      <c r="A1146" s="21" t="s">
        <v>60</v>
      </c>
      <c r="B1146" s="30" t="s">
        <v>1023</v>
      </c>
      <c r="C1146" s="30" t="s">
        <v>81</v>
      </c>
      <c r="D1146" s="28">
        <v>0</v>
      </c>
      <c r="E1146" s="28">
        <v>0</v>
      </c>
      <c r="F1146" s="28">
        <v>0</v>
      </c>
      <c r="G1146" s="28">
        <v>0</v>
      </c>
      <c r="H1146" s="28">
        <v>800</v>
      </c>
      <c r="I1146" s="28">
        <v>0</v>
      </c>
      <c r="J1146" s="28">
        <v>0</v>
      </c>
      <c r="K1146" s="28">
        <v>0</v>
      </c>
      <c r="L1146" s="29">
        <v>0</v>
      </c>
    </row>
    <row r="1147" spans="1:12" x14ac:dyDescent="0.2">
      <c r="A1147" s="21" t="s">
        <v>112</v>
      </c>
      <c r="B1147" s="22" t="s">
        <v>1024</v>
      </c>
      <c r="C1147" s="22" t="s">
        <v>24</v>
      </c>
      <c r="D1147" s="28">
        <v>0</v>
      </c>
      <c r="E1147" s="28">
        <v>0</v>
      </c>
      <c r="F1147" s="28">
        <v>0</v>
      </c>
      <c r="G1147" s="28">
        <v>0</v>
      </c>
      <c r="H1147" s="28">
        <v>0</v>
      </c>
      <c r="I1147" s="28">
        <v>0</v>
      </c>
      <c r="J1147" s="28">
        <v>0</v>
      </c>
      <c r="K1147" s="28">
        <v>800</v>
      </c>
      <c r="L1147" s="29">
        <v>0</v>
      </c>
    </row>
    <row r="1148" spans="1:12" x14ac:dyDescent="0.2">
      <c r="A1148" s="21" t="s">
        <v>114</v>
      </c>
      <c r="B1148" s="22" t="s">
        <v>1025</v>
      </c>
      <c r="C1148" s="22" t="s">
        <v>31</v>
      </c>
      <c r="D1148" s="28">
        <v>525</v>
      </c>
      <c r="E1148" s="28">
        <v>0</v>
      </c>
      <c r="F1148" s="28">
        <v>0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  <c r="L1148" s="29">
        <v>0</v>
      </c>
    </row>
    <row r="1149" spans="1:12" x14ac:dyDescent="0.2">
      <c r="A1149" s="21" t="s">
        <v>116</v>
      </c>
      <c r="B1149" s="30" t="s">
        <v>1026</v>
      </c>
      <c r="C1149" s="30" t="s">
        <v>71</v>
      </c>
      <c r="D1149" s="28">
        <v>0</v>
      </c>
      <c r="E1149" s="28">
        <v>0</v>
      </c>
      <c r="F1149" s="28">
        <v>500</v>
      </c>
      <c r="G1149" s="28">
        <v>0</v>
      </c>
      <c r="H1149" s="28">
        <v>0</v>
      </c>
      <c r="I1149" s="28">
        <v>0</v>
      </c>
      <c r="J1149" s="28">
        <v>0</v>
      </c>
      <c r="K1149" s="28">
        <v>0</v>
      </c>
      <c r="L1149" s="29">
        <v>0</v>
      </c>
    </row>
    <row r="1150" spans="1:12" x14ac:dyDescent="0.2">
      <c r="A1150" s="21" t="s">
        <v>119</v>
      </c>
      <c r="B1150" s="30" t="s">
        <v>1019</v>
      </c>
      <c r="C1150" s="30" t="s">
        <v>71</v>
      </c>
      <c r="D1150" s="28">
        <v>0</v>
      </c>
      <c r="E1150" s="28">
        <v>0</v>
      </c>
      <c r="F1150" s="28">
        <v>0</v>
      </c>
      <c r="G1150" s="28">
        <v>0</v>
      </c>
      <c r="H1150" s="28">
        <v>0</v>
      </c>
      <c r="I1150" s="28">
        <v>350</v>
      </c>
      <c r="J1150" s="28">
        <v>0</v>
      </c>
      <c r="K1150" s="28">
        <v>0</v>
      </c>
      <c r="L1150" s="29">
        <v>0</v>
      </c>
    </row>
    <row r="1151" spans="1:12" x14ac:dyDescent="0.2">
      <c r="A1151" s="21" t="s">
        <v>121</v>
      </c>
      <c r="B1151" s="30" t="s">
        <v>1027</v>
      </c>
      <c r="C1151" s="30" t="s">
        <v>31</v>
      </c>
      <c r="D1151" s="28">
        <v>0</v>
      </c>
      <c r="E1151" s="28">
        <v>0</v>
      </c>
      <c r="F1151" s="28">
        <v>0</v>
      </c>
      <c r="G1151" s="28">
        <v>0</v>
      </c>
      <c r="H1151" s="28">
        <v>350</v>
      </c>
      <c r="I1151" s="28">
        <v>0</v>
      </c>
      <c r="J1151" s="28">
        <v>0</v>
      </c>
      <c r="K1151" s="28">
        <v>0</v>
      </c>
      <c r="L1151" s="29">
        <v>0</v>
      </c>
    </row>
    <row r="1152" spans="1:12" x14ac:dyDescent="0.2">
      <c r="A1152" s="21" t="s">
        <v>123</v>
      </c>
      <c r="B1152" s="30" t="s">
        <v>1028</v>
      </c>
      <c r="C1152" s="30" t="s">
        <v>255</v>
      </c>
      <c r="D1152" s="28">
        <v>0</v>
      </c>
      <c r="E1152" s="28">
        <v>0</v>
      </c>
      <c r="F1152" s="28">
        <v>0</v>
      </c>
      <c r="G1152" s="28">
        <v>0</v>
      </c>
      <c r="H1152" s="28">
        <v>350</v>
      </c>
      <c r="I1152" s="28">
        <v>0</v>
      </c>
      <c r="J1152" s="28">
        <v>0</v>
      </c>
      <c r="K1152" s="28">
        <v>0</v>
      </c>
      <c r="L1152" s="29">
        <v>0</v>
      </c>
    </row>
    <row r="1153" spans="1:13" x14ac:dyDescent="0.2">
      <c r="A1153" s="21" t="s">
        <v>126</v>
      </c>
      <c r="B1153" s="30" t="s">
        <v>1029</v>
      </c>
      <c r="C1153" s="30" t="s">
        <v>462</v>
      </c>
      <c r="D1153" s="28">
        <v>0</v>
      </c>
      <c r="E1153" s="28">
        <v>0</v>
      </c>
      <c r="F1153" s="28">
        <v>0</v>
      </c>
      <c r="G1153" s="28">
        <v>0</v>
      </c>
      <c r="H1153" s="28">
        <v>0</v>
      </c>
      <c r="I1153" s="28">
        <v>150</v>
      </c>
      <c r="J1153" s="28">
        <v>0</v>
      </c>
      <c r="K1153" s="28">
        <v>0</v>
      </c>
      <c r="L1153" s="29">
        <v>0</v>
      </c>
    </row>
    <row r="1154" spans="1:13" x14ac:dyDescent="0.2">
      <c r="A1154" s="21" t="s">
        <v>129</v>
      </c>
      <c r="B1154" s="22" t="s">
        <v>1030</v>
      </c>
      <c r="C1154" s="22" t="s">
        <v>1031</v>
      </c>
      <c r="D1154" s="28">
        <v>0</v>
      </c>
      <c r="E1154" s="28">
        <v>150</v>
      </c>
      <c r="F1154" s="28">
        <v>0</v>
      </c>
      <c r="G1154" s="28">
        <v>0</v>
      </c>
      <c r="H1154" s="28">
        <v>0</v>
      </c>
      <c r="I1154" s="28">
        <v>0</v>
      </c>
      <c r="J1154" s="28">
        <v>0</v>
      </c>
      <c r="K1154" s="28">
        <v>0</v>
      </c>
      <c r="L1154" s="29">
        <v>0</v>
      </c>
    </row>
    <row r="1155" spans="1:13" x14ac:dyDescent="0.2">
      <c r="A1155" s="21" t="s">
        <v>131</v>
      </c>
      <c r="B1155" s="22" t="s">
        <v>1032</v>
      </c>
      <c r="C1155" s="22" t="s">
        <v>122</v>
      </c>
      <c r="D1155" s="28">
        <v>0</v>
      </c>
      <c r="E1155" s="28">
        <v>150</v>
      </c>
      <c r="F1155" s="28">
        <v>0</v>
      </c>
      <c r="G1155" s="28">
        <v>0</v>
      </c>
      <c r="H1155" s="28">
        <v>0</v>
      </c>
      <c r="I1155" s="28">
        <v>0</v>
      </c>
      <c r="J1155" s="28">
        <v>0</v>
      </c>
      <c r="K1155" s="28">
        <v>0</v>
      </c>
      <c r="L1155" s="29">
        <v>0</v>
      </c>
    </row>
    <row r="1156" spans="1:13" x14ac:dyDescent="0.2">
      <c r="A1156" s="21" t="s">
        <v>134</v>
      </c>
      <c r="B1156" s="22" t="s">
        <v>1033</v>
      </c>
      <c r="C1156" s="22" t="s">
        <v>763</v>
      </c>
      <c r="D1156" s="28">
        <v>0</v>
      </c>
      <c r="E1156" s="28">
        <v>0</v>
      </c>
      <c r="F1156" s="28">
        <v>0</v>
      </c>
      <c r="G1156" s="28">
        <v>0</v>
      </c>
      <c r="H1156" s="28">
        <v>0</v>
      </c>
      <c r="I1156" s="28">
        <v>0</v>
      </c>
      <c r="J1156" s="28">
        <v>0</v>
      </c>
      <c r="K1156" s="28">
        <v>150</v>
      </c>
      <c r="L1156" s="29">
        <v>0</v>
      </c>
    </row>
    <row r="1157" spans="1:13" x14ac:dyDescent="0.2">
      <c r="A1157" s="21" t="s">
        <v>136</v>
      </c>
      <c r="B1157" s="22" t="s">
        <v>1034</v>
      </c>
      <c r="C1157" s="22" t="s">
        <v>71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150</v>
      </c>
      <c r="L1157" s="29">
        <v>0</v>
      </c>
    </row>
    <row r="1158" spans="1:13" x14ac:dyDescent="0.2">
      <c r="A1158" s="61"/>
    </row>
    <row r="1159" spans="1:13" ht="12.75" customHeight="1" x14ac:dyDescent="0.2">
      <c r="A1159" s="236" t="s">
        <v>1035</v>
      </c>
      <c r="B1159" s="236"/>
      <c r="C1159" s="236"/>
      <c r="D1159" s="236"/>
      <c r="E1159" s="236"/>
      <c r="F1159" s="236"/>
      <c r="G1159" s="236"/>
      <c r="H1159" s="236"/>
      <c r="I1159" s="236"/>
      <c r="J1159" s="236"/>
      <c r="K1159" s="236"/>
      <c r="L1159" s="236"/>
    </row>
    <row r="1160" spans="1:13" ht="22.5" x14ac:dyDescent="0.2">
      <c r="A1160" s="26" t="s">
        <v>2</v>
      </c>
      <c r="B1160" s="27" t="s">
        <v>3</v>
      </c>
      <c r="C1160" s="27" t="s">
        <v>4</v>
      </c>
      <c r="D1160" s="27" t="s">
        <v>5</v>
      </c>
      <c r="E1160" s="27" t="s">
        <v>6</v>
      </c>
      <c r="F1160" s="27" t="s">
        <v>7</v>
      </c>
      <c r="G1160" s="27" t="s">
        <v>8</v>
      </c>
      <c r="H1160" s="27" t="s">
        <v>9</v>
      </c>
      <c r="I1160" s="27" t="s">
        <v>10</v>
      </c>
      <c r="J1160" s="27" t="s">
        <v>11</v>
      </c>
      <c r="K1160" s="27" t="s">
        <v>12</v>
      </c>
      <c r="L1160" s="20" t="s">
        <v>13</v>
      </c>
    </row>
    <row r="1161" spans="1:13" x14ac:dyDescent="0.2">
      <c r="A1161" s="21" t="s">
        <v>14</v>
      </c>
      <c r="B1161" s="22" t="s">
        <v>1036</v>
      </c>
      <c r="C1161" s="22" t="s">
        <v>24</v>
      </c>
      <c r="D1161" s="28">
        <v>1200</v>
      </c>
      <c r="E1161" s="28">
        <v>0</v>
      </c>
      <c r="F1161" s="28">
        <v>1100</v>
      </c>
      <c r="G1161" s="28">
        <v>0</v>
      </c>
      <c r="H1161" s="28">
        <v>1800</v>
      </c>
      <c r="I1161" s="28">
        <v>800</v>
      </c>
      <c r="J1161" s="28">
        <v>0</v>
      </c>
      <c r="K1161" s="28">
        <v>1800</v>
      </c>
      <c r="L1161" s="24">
        <f>K1161+H1161+F1161+D1161</f>
        <v>5900</v>
      </c>
      <c r="M1161" t="s">
        <v>68</v>
      </c>
    </row>
    <row r="1162" spans="1:13" x14ac:dyDescent="0.2">
      <c r="A1162" s="21" t="s">
        <v>17</v>
      </c>
      <c r="B1162" s="22" t="s">
        <v>1037</v>
      </c>
      <c r="C1162" s="22" t="s">
        <v>122</v>
      </c>
      <c r="D1162" s="28">
        <v>225</v>
      </c>
      <c r="E1162" s="28">
        <v>800</v>
      </c>
      <c r="F1162" s="28">
        <v>200</v>
      </c>
      <c r="G1162" s="28">
        <v>0</v>
      </c>
      <c r="H1162" s="28">
        <v>0</v>
      </c>
      <c r="I1162" s="28">
        <v>350</v>
      </c>
      <c r="J1162" s="28">
        <v>0</v>
      </c>
      <c r="K1162" s="28">
        <v>0</v>
      </c>
      <c r="L1162" s="24">
        <f>K1162+I1162+E1162+D1162</f>
        <v>1375</v>
      </c>
    </row>
    <row r="1163" spans="1:13" x14ac:dyDescent="0.2">
      <c r="A1163" s="21" t="s">
        <v>20</v>
      </c>
      <c r="B1163" s="22" t="s">
        <v>1038</v>
      </c>
      <c r="C1163" s="22" t="s">
        <v>253</v>
      </c>
      <c r="D1163" s="28">
        <v>0</v>
      </c>
      <c r="E1163" s="28">
        <v>150</v>
      </c>
      <c r="F1163" s="28">
        <v>500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4">
        <v>500</v>
      </c>
    </row>
    <row r="1164" spans="1:13" x14ac:dyDescent="0.2">
      <c r="A1164" s="21" t="s">
        <v>21</v>
      </c>
      <c r="B1164" s="22" t="s">
        <v>1028</v>
      </c>
      <c r="C1164" s="30" t="s">
        <v>255</v>
      </c>
      <c r="D1164" s="28">
        <v>0</v>
      </c>
      <c r="E1164" s="28">
        <v>0</v>
      </c>
      <c r="F1164" s="28">
        <v>200</v>
      </c>
      <c r="G1164" s="28">
        <v>0</v>
      </c>
      <c r="H1164" s="28">
        <v>350</v>
      </c>
      <c r="I1164" s="28">
        <v>0</v>
      </c>
      <c r="J1164" s="28">
        <v>0</v>
      </c>
      <c r="K1164" s="28">
        <v>0</v>
      </c>
      <c r="L1164" s="24">
        <v>350</v>
      </c>
    </row>
    <row r="1165" spans="1:13" x14ac:dyDescent="0.2">
      <c r="A1165" s="21" t="s">
        <v>32</v>
      </c>
      <c r="B1165" s="30" t="s">
        <v>1023</v>
      </c>
      <c r="C1165" s="30" t="s">
        <v>81</v>
      </c>
      <c r="D1165" s="28">
        <v>0</v>
      </c>
      <c r="E1165" s="28">
        <v>0</v>
      </c>
      <c r="F1165" s="28">
        <v>0</v>
      </c>
      <c r="G1165" s="28">
        <v>0</v>
      </c>
      <c r="H1165" s="28">
        <v>800</v>
      </c>
      <c r="I1165" s="28">
        <v>0</v>
      </c>
      <c r="J1165" s="28">
        <v>0</v>
      </c>
      <c r="K1165" s="28">
        <v>0</v>
      </c>
      <c r="L1165" s="24">
        <v>0</v>
      </c>
    </row>
    <row r="1166" spans="1:13" x14ac:dyDescent="0.2">
      <c r="A1166" s="21" t="s">
        <v>57</v>
      </c>
      <c r="B1166" s="22" t="s">
        <v>1019</v>
      </c>
      <c r="C1166" s="30" t="s">
        <v>613</v>
      </c>
      <c r="D1166" s="28">
        <v>0</v>
      </c>
      <c r="E1166" s="28">
        <v>0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800</v>
      </c>
      <c r="L1166" s="24">
        <v>0</v>
      </c>
    </row>
    <row r="1167" spans="1:13" x14ac:dyDescent="0.2">
      <c r="A1167" s="21" t="s">
        <v>60</v>
      </c>
      <c r="B1167" s="22" t="s">
        <v>1039</v>
      </c>
      <c r="C1167" s="22" t="s">
        <v>55</v>
      </c>
      <c r="D1167" s="28">
        <v>525</v>
      </c>
      <c r="E1167" s="28">
        <v>0</v>
      </c>
      <c r="F1167" s="28">
        <v>0</v>
      </c>
      <c r="G1167" s="28">
        <v>0</v>
      </c>
      <c r="H1167" s="28">
        <v>0</v>
      </c>
      <c r="I1167" s="28">
        <v>0</v>
      </c>
      <c r="J1167" s="28">
        <v>0</v>
      </c>
      <c r="K1167" s="28">
        <v>0</v>
      </c>
      <c r="L1167" s="24">
        <v>0</v>
      </c>
    </row>
    <row r="1168" spans="1:13" x14ac:dyDescent="0.2">
      <c r="A1168" s="21" t="s">
        <v>112</v>
      </c>
      <c r="B1168" s="30" t="s">
        <v>1027</v>
      </c>
      <c r="C1168" s="30" t="s">
        <v>31</v>
      </c>
      <c r="D1168" s="28">
        <v>0</v>
      </c>
      <c r="E1168" s="28">
        <v>0</v>
      </c>
      <c r="F1168" s="28">
        <v>0</v>
      </c>
      <c r="G1168" s="28">
        <v>0</v>
      </c>
      <c r="H1168" s="28">
        <v>350</v>
      </c>
      <c r="I1168" s="28">
        <v>0</v>
      </c>
      <c r="J1168" s="28">
        <v>0</v>
      </c>
      <c r="K1168" s="28">
        <v>0</v>
      </c>
      <c r="L1168" s="24">
        <v>0</v>
      </c>
    </row>
    <row r="1169" spans="1:12" x14ac:dyDescent="0.2">
      <c r="A1169" s="21" t="s">
        <v>114</v>
      </c>
      <c r="B1169" s="22" t="s">
        <v>1040</v>
      </c>
      <c r="C1169" s="22" t="s">
        <v>385</v>
      </c>
      <c r="D1169" s="23">
        <v>0</v>
      </c>
      <c r="E1169" s="23">
        <v>350</v>
      </c>
      <c r="F1169" s="23">
        <v>0</v>
      </c>
      <c r="G1169" s="23">
        <v>0</v>
      </c>
      <c r="H1169" s="23">
        <v>0</v>
      </c>
      <c r="I1169" s="23">
        <v>0</v>
      </c>
      <c r="J1169" s="23">
        <v>0</v>
      </c>
      <c r="K1169" s="23">
        <v>0</v>
      </c>
      <c r="L1169" s="24">
        <v>0</v>
      </c>
    </row>
    <row r="1170" spans="1:12" x14ac:dyDescent="0.2">
      <c r="A1170" s="21" t="s">
        <v>116</v>
      </c>
      <c r="B1170" s="22" t="s">
        <v>1041</v>
      </c>
      <c r="C1170" s="22" t="s">
        <v>24</v>
      </c>
      <c r="D1170" s="23">
        <v>225</v>
      </c>
      <c r="E1170" s="23">
        <v>0</v>
      </c>
      <c r="F1170" s="23">
        <v>0</v>
      </c>
      <c r="G1170" s="23">
        <v>0</v>
      </c>
      <c r="H1170" s="23">
        <v>0</v>
      </c>
      <c r="I1170" s="23">
        <v>0</v>
      </c>
      <c r="J1170" s="23">
        <v>0</v>
      </c>
      <c r="K1170" s="23">
        <v>0</v>
      </c>
      <c r="L1170" s="24">
        <v>0</v>
      </c>
    </row>
    <row r="1171" spans="1:12" s="53" customFormat="1" ht="11.25" customHeight="1" x14ac:dyDescent="0.2">
      <c r="A1171" s="21" t="s">
        <v>119</v>
      </c>
      <c r="B1171" s="30" t="s">
        <v>1042</v>
      </c>
      <c r="C1171" s="30" t="s">
        <v>27</v>
      </c>
      <c r="D1171" s="28">
        <v>0</v>
      </c>
      <c r="E1171" s="28">
        <v>0</v>
      </c>
      <c r="F1171" s="28">
        <v>0</v>
      </c>
      <c r="G1171" s="28">
        <v>0</v>
      </c>
      <c r="H1171" s="28">
        <v>0</v>
      </c>
      <c r="I1171" s="28">
        <v>150</v>
      </c>
      <c r="J1171" s="28">
        <v>0</v>
      </c>
      <c r="K1171" s="28">
        <v>0</v>
      </c>
      <c r="L1171" s="24">
        <v>0</v>
      </c>
    </row>
    <row r="1172" spans="1:12" x14ac:dyDescent="0.2">
      <c r="A1172" s="21" t="s">
        <v>121</v>
      </c>
      <c r="B1172" s="22" t="s">
        <v>1043</v>
      </c>
      <c r="C1172" s="22" t="s">
        <v>272</v>
      </c>
      <c r="D1172" s="23">
        <v>0</v>
      </c>
      <c r="E1172" s="23">
        <v>150</v>
      </c>
      <c r="F1172" s="23">
        <v>0</v>
      </c>
      <c r="G1172" s="23">
        <v>0</v>
      </c>
      <c r="H1172" s="23">
        <v>0</v>
      </c>
      <c r="I1172" s="23">
        <v>0</v>
      </c>
      <c r="J1172" s="23">
        <v>0</v>
      </c>
      <c r="K1172" s="23">
        <v>0</v>
      </c>
      <c r="L1172" s="24">
        <v>0</v>
      </c>
    </row>
    <row r="1173" spans="1:12" x14ac:dyDescent="0.2">
      <c r="A1173" s="21" t="s">
        <v>123</v>
      </c>
      <c r="B1173" s="30" t="s">
        <v>1044</v>
      </c>
      <c r="C1173" s="22" t="s">
        <v>1045</v>
      </c>
      <c r="D1173" s="28">
        <v>0</v>
      </c>
      <c r="E1173" s="28">
        <v>0</v>
      </c>
      <c r="F1173" s="28">
        <v>0</v>
      </c>
      <c r="G1173" s="28">
        <v>0</v>
      </c>
      <c r="H1173" s="28">
        <v>0</v>
      </c>
      <c r="I1173" s="28">
        <v>0</v>
      </c>
      <c r="J1173" s="28">
        <v>0</v>
      </c>
      <c r="K1173" s="28">
        <v>150</v>
      </c>
      <c r="L1173" s="24">
        <v>0</v>
      </c>
    </row>
    <row r="1174" spans="1:12" x14ac:dyDescent="0.2">
      <c r="A1174" s="21" t="s">
        <v>126</v>
      </c>
      <c r="B1174" s="22" t="s">
        <v>1046</v>
      </c>
      <c r="C1174" s="22" t="s">
        <v>97</v>
      </c>
      <c r="D1174" s="28">
        <v>0</v>
      </c>
      <c r="E1174" s="2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150</v>
      </c>
      <c r="L1174" s="24">
        <v>0</v>
      </c>
    </row>
    <row r="1175" spans="1:12" x14ac:dyDescent="0.2">
      <c r="A1175" s="61"/>
    </row>
    <row r="1176" spans="1:12" ht="12.75" customHeight="1" x14ac:dyDescent="0.2">
      <c r="A1176" s="236" t="s">
        <v>1047</v>
      </c>
      <c r="B1176" s="236"/>
      <c r="C1176" s="236"/>
      <c r="D1176" s="236"/>
      <c r="E1176" s="236"/>
      <c r="F1176" s="236"/>
      <c r="G1176" s="236"/>
      <c r="H1176" s="236"/>
      <c r="I1176" s="236"/>
      <c r="J1176" s="236"/>
      <c r="K1176" s="236"/>
      <c r="L1176" s="236"/>
    </row>
    <row r="1177" spans="1:12" ht="22.5" x14ac:dyDescent="0.2">
      <c r="A1177" s="26" t="s">
        <v>2</v>
      </c>
      <c r="B1177" s="27" t="s">
        <v>3</v>
      </c>
      <c r="C1177" s="27" t="s">
        <v>4</v>
      </c>
      <c r="D1177" s="27" t="s">
        <v>5</v>
      </c>
      <c r="E1177" s="27" t="s">
        <v>6</v>
      </c>
      <c r="F1177" s="27" t="s">
        <v>7</v>
      </c>
      <c r="G1177" s="27" t="s">
        <v>8</v>
      </c>
      <c r="H1177" s="27" t="s">
        <v>9</v>
      </c>
      <c r="I1177" s="27" t="s">
        <v>10</v>
      </c>
      <c r="J1177" s="27" t="s">
        <v>11</v>
      </c>
      <c r="K1177" s="27" t="s">
        <v>12</v>
      </c>
      <c r="L1177" s="20" t="s">
        <v>13</v>
      </c>
    </row>
    <row r="1178" spans="1:12" x14ac:dyDescent="0.2">
      <c r="A1178" s="21" t="s">
        <v>14</v>
      </c>
      <c r="B1178" s="30" t="s">
        <v>1048</v>
      </c>
      <c r="C1178" s="30" t="s">
        <v>81</v>
      </c>
      <c r="D1178" s="28">
        <v>0</v>
      </c>
      <c r="E1178" s="28">
        <v>0</v>
      </c>
      <c r="F1178" s="28">
        <v>0</v>
      </c>
      <c r="G1178" s="28">
        <v>0</v>
      </c>
      <c r="H1178" s="28">
        <v>350</v>
      </c>
      <c r="I1178" s="28">
        <v>800</v>
      </c>
      <c r="J1178" s="28">
        <v>0</v>
      </c>
      <c r="K1178" s="28">
        <v>1800</v>
      </c>
      <c r="L1178" s="29">
        <v>2600</v>
      </c>
    </row>
    <row r="1179" spans="1:12" s="53" customFormat="1" ht="11.25" x14ac:dyDescent="0.2">
      <c r="A1179" s="21" t="s">
        <v>17</v>
      </c>
      <c r="B1179" s="30" t="s">
        <v>1049</v>
      </c>
      <c r="C1179" s="30" t="s">
        <v>71</v>
      </c>
      <c r="D1179" s="28">
        <v>0</v>
      </c>
      <c r="E1179" s="28">
        <v>0</v>
      </c>
      <c r="F1179" s="28">
        <v>500</v>
      </c>
      <c r="G1179" s="28">
        <v>0</v>
      </c>
      <c r="H1179" s="28">
        <v>800</v>
      </c>
      <c r="I1179" s="28">
        <v>0</v>
      </c>
      <c r="J1179" s="28">
        <v>0</v>
      </c>
      <c r="K1179" s="28">
        <v>0</v>
      </c>
      <c r="L1179" s="29">
        <v>800</v>
      </c>
    </row>
    <row r="1180" spans="1:12" s="53" customFormat="1" ht="11.25" x14ac:dyDescent="0.2">
      <c r="A1180" s="21" t="s">
        <v>20</v>
      </c>
      <c r="B1180" s="30" t="s">
        <v>1050</v>
      </c>
      <c r="C1180" s="30" t="s">
        <v>53</v>
      </c>
      <c r="D1180" s="28">
        <v>0</v>
      </c>
      <c r="E1180" s="28">
        <v>0</v>
      </c>
      <c r="F1180" s="28">
        <v>0</v>
      </c>
      <c r="G1180" s="28">
        <v>0</v>
      </c>
      <c r="H1180" s="28">
        <v>350</v>
      </c>
      <c r="I1180" s="28">
        <v>350</v>
      </c>
      <c r="J1180" s="28">
        <v>0</v>
      </c>
      <c r="K1180" s="28">
        <v>0</v>
      </c>
      <c r="L1180" s="29">
        <v>350</v>
      </c>
    </row>
    <row r="1181" spans="1:12" s="53" customFormat="1" ht="11.25" x14ac:dyDescent="0.2">
      <c r="A1181" s="21" t="s">
        <v>21</v>
      </c>
      <c r="B1181" s="30" t="s">
        <v>1051</v>
      </c>
      <c r="C1181" s="30" t="s">
        <v>377</v>
      </c>
      <c r="D1181" s="28">
        <v>0</v>
      </c>
      <c r="E1181" s="28">
        <v>0</v>
      </c>
      <c r="F1181" s="28">
        <v>0</v>
      </c>
      <c r="G1181" s="28">
        <v>0</v>
      </c>
      <c r="H1181" s="28">
        <v>1800</v>
      </c>
      <c r="I1181" s="28">
        <v>0</v>
      </c>
      <c r="J1181" s="28">
        <v>0</v>
      </c>
      <c r="K1181" s="28">
        <v>0</v>
      </c>
      <c r="L1181" s="29">
        <v>0</v>
      </c>
    </row>
    <row r="1182" spans="1:12" s="53" customFormat="1" ht="11.25" x14ac:dyDescent="0.2">
      <c r="A1182" s="21" t="s">
        <v>32</v>
      </c>
      <c r="B1182" s="22" t="s">
        <v>1052</v>
      </c>
      <c r="C1182" s="22" t="s">
        <v>122</v>
      </c>
      <c r="D1182" s="28">
        <v>1200</v>
      </c>
      <c r="E1182" s="28">
        <v>0</v>
      </c>
      <c r="F1182" s="28">
        <v>0</v>
      </c>
      <c r="G1182" s="28">
        <v>0</v>
      </c>
      <c r="H1182" s="28">
        <v>0</v>
      </c>
      <c r="I1182" s="28">
        <v>0</v>
      </c>
      <c r="J1182" s="28">
        <v>0</v>
      </c>
      <c r="K1182" s="28">
        <v>0</v>
      </c>
      <c r="L1182" s="29">
        <v>0</v>
      </c>
    </row>
    <row r="1183" spans="1:12" s="53" customFormat="1" ht="11.25" x14ac:dyDescent="0.2">
      <c r="A1183" s="21" t="s">
        <v>57</v>
      </c>
      <c r="B1183" s="30" t="s">
        <v>1053</v>
      </c>
      <c r="C1183" s="30" t="s">
        <v>71</v>
      </c>
      <c r="D1183" s="28">
        <v>0</v>
      </c>
      <c r="E1183" s="28">
        <v>0</v>
      </c>
      <c r="F1183" s="28">
        <v>1100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9">
        <v>0</v>
      </c>
    </row>
    <row r="1184" spans="1:12" s="53" customFormat="1" ht="11.25" x14ac:dyDescent="0.2">
      <c r="A1184" s="21" t="s">
        <v>60</v>
      </c>
      <c r="B1184" s="22" t="s">
        <v>1054</v>
      </c>
      <c r="C1184" s="22" t="s">
        <v>55</v>
      </c>
      <c r="D1184" s="28">
        <v>0</v>
      </c>
      <c r="E1184" s="28">
        <v>800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9">
        <v>0</v>
      </c>
    </row>
    <row r="1185" spans="1:12" s="53" customFormat="1" ht="11.25" x14ac:dyDescent="0.2">
      <c r="A1185" s="21" t="s">
        <v>112</v>
      </c>
      <c r="B1185" s="22" t="s">
        <v>1055</v>
      </c>
      <c r="C1185" s="22" t="s">
        <v>31</v>
      </c>
      <c r="D1185" s="28">
        <v>0</v>
      </c>
      <c r="E1185" s="28">
        <v>0</v>
      </c>
      <c r="F1185" s="28">
        <v>0</v>
      </c>
      <c r="G1185" s="28">
        <v>0</v>
      </c>
      <c r="H1185" s="28">
        <v>0</v>
      </c>
      <c r="I1185" s="28">
        <v>0</v>
      </c>
      <c r="J1185" s="28">
        <v>0</v>
      </c>
      <c r="K1185" s="28">
        <v>800</v>
      </c>
      <c r="L1185" s="29">
        <v>0</v>
      </c>
    </row>
    <row r="1186" spans="1:12" x14ac:dyDescent="0.2">
      <c r="A1186" s="21" t="s">
        <v>114</v>
      </c>
      <c r="B1186" s="22" t="s">
        <v>1056</v>
      </c>
      <c r="C1186" s="22" t="s">
        <v>1057</v>
      </c>
      <c r="D1186" s="28">
        <v>525</v>
      </c>
      <c r="E1186" s="28">
        <v>0</v>
      </c>
      <c r="F1186" s="28">
        <v>0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9">
        <v>0</v>
      </c>
    </row>
    <row r="1187" spans="1:12" x14ac:dyDescent="0.2">
      <c r="A1187" s="21" t="s">
        <v>116</v>
      </c>
      <c r="B1187" s="22" t="s">
        <v>1058</v>
      </c>
      <c r="C1187" s="22" t="s">
        <v>34</v>
      </c>
      <c r="D1187" s="28">
        <v>0</v>
      </c>
      <c r="E1187" s="28">
        <v>350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9">
        <v>0</v>
      </c>
    </row>
    <row r="1188" spans="1:12" s="53" customFormat="1" ht="11.25" customHeight="1" x14ac:dyDescent="0.2">
      <c r="A1188" s="21" t="s">
        <v>119</v>
      </c>
      <c r="B1188" s="22" t="s">
        <v>1059</v>
      </c>
      <c r="C1188" s="22" t="s">
        <v>511</v>
      </c>
      <c r="D1188" s="28">
        <v>225</v>
      </c>
      <c r="E1188" s="28">
        <v>0</v>
      </c>
      <c r="F1188" s="28">
        <v>0</v>
      </c>
      <c r="G1188" s="28">
        <v>0</v>
      </c>
      <c r="H1188" s="28">
        <v>0</v>
      </c>
      <c r="I1188" s="28">
        <v>0</v>
      </c>
      <c r="J1188" s="28">
        <v>0</v>
      </c>
      <c r="K1188" s="28">
        <v>0</v>
      </c>
      <c r="L1188" s="29">
        <v>0</v>
      </c>
    </row>
    <row r="1189" spans="1:12" x14ac:dyDescent="0.2">
      <c r="A1189" s="21" t="s">
        <v>121</v>
      </c>
      <c r="B1189" s="22" t="s">
        <v>1060</v>
      </c>
      <c r="C1189" s="22" t="s">
        <v>71</v>
      </c>
      <c r="D1189" s="28">
        <v>225</v>
      </c>
      <c r="E1189" s="28">
        <v>0</v>
      </c>
      <c r="F1189" s="28">
        <v>0</v>
      </c>
      <c r="G1189" s="28">
        <v>0</v>
      </c>
      <c r="H1189" s="28">
        <v>0</v>
      </c>
      <c r="I1189" s="28">
        <v>0</v>
      </c>
      <c r="J1189" s="28">
        <v>0</v>
      </c>
      <c r="K1189" s="28">
        <v>0</v>
      </c>
      <c r="L1189" s="29">
        <v>0</v>
      </c>
    </row>
    <row r="1190" spans="1:12" x14ac:dyDescent="0.2">
      <c r="A1190" s="21" t="s">
        <v>123</v>
      </c>
      <c r="B1190" s="30" t="s">
        <v>1061</v>
      </c>
      <c r="C1190" s="30" t="s">
        <v>203</v>
      </c>
      <c r="D1190" s="28">
        <v>0</v>
      </c>
      <c r="E1190" s="28">
        <v>0</v>
      </c>
      <c r="F1190" s="28">
        <v>200</v>
      </c>
      <c r="G1190" s="28">
        <v>0</v>
      </c>
      <c r="H1190" s="28">
        <v>0</v>
      </c>
      <c r="I1190" s="28">
        <v>0</v>
      </c>
      <c r="J1190" s="28">
        <v>0</v>
      </c>
      <c r="K1190" s="28">
        <v>0</v>
      </c>
      <c r="L1190" s="29">
        <v>0</v>
      </c>
    </row>
    <row r="1191" spans="1:12" x14ac:dyDescent="0.2">
      <c r="A1191" s="21" t="s">
        <v>126</v>
      </c>
      <c r="B1191" s="30" t="s">
        <v>1062</v>
      </c>
      <c r="C1191" s="30" t="s">
        <v>73</v>
      </c>
      <c r="D1191" s="28">
        <v>0</v>
      </c>
      <c r="E1191" s="28">
        <v>0</v>
      </c>
      <c r="F1191" s="28">
        <v>200</v>
      </c>
      <c r="G1191" s="28">
        <v>0</v>
      </c>
      <c r="H1191" s="28">
        <v>0</v>
      </c>
      <c r="I1191" s="28">
        <v>0</v>
      </c>
      <c r="J1191" s="28">
        <v>0</v>
      </c>
      <c r="K1191" s="28">
        <v>0</v>
      </c>
      <c r="L1191" s="29">
        <v>0</v>
      </c>
    </row>
    <row r="1192" spans="1:12" s="53" customFormat="1" ht="11.25" x14ac:dyDescent="0.2">
      <c r="A1192" s="21" t="s">
        <v>129</v>
      </c>
      <c r="B1192" s="22" t="s">
        <v>1063</v>
      </c>
      <c r="C1192" s="22" t="s">
        <v>43</v>
      </c>
      <c r="D1192" s="28">
        <v>0</v>
      </c>
      <c r="E1192" s="28">
        <v>150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  <c r="L1192" s="29">
        <v>0</v>
      </c>
    </row>
    <row r="1193" spans="1:12" s="53" customFormat="1" ht="11.25" customHeight="1" x14ac:dyDescent="0.2">
      <c r="A1193" s="21" t="s">
        <v>131</v>
      </c>
      <c r="B1193" s="22" t="s">
        <v>1039</v>
      </c>
      <c r="C1193" s="22" t="s">
        <v>55</v>
      </c>
      <c r="D1193" s="28">
        <v>0</v>
      </c>
      <c r="E1193" s="28">
        <v>150</v>
      </c>
      <c r="F1193" s="28">
        <v>0</v>
      </c>
      <c r="G1193" s="28">
        <v>0</v>
      </c>
      <c r="H1193" s="28">
        <v>0</v>
      </c>
      <c r="I1193" s="28">
        <v>0</v>
      </c>
      <c r="J1193" s="28">
        <v>0</v>
      </c>
      <c r="K1193" s="28">
        <v>0</v>
      </c>
      <c r="L1193" s="29">
        <v>0</v>
      </c>
    </row>
    <row r="1194" spans="1:12" x14ac:dyDescent="0.2">
      <c r="A1194" s="21" t="s">
        <v>134</v>
      </c>
      <c r="B1194" s="30" t="s">
        <v>1064</v>
      </c>
      <c r="C1194" s="30" t="s">
        <v>47</v>
      </c>
      <c r="D1194" s="28">
        <v>0</v>
      </c>
      <c r="E1194" s="28">
        <v>0</v>
      </c>
      <c r="F1194" s="28">
        <v>0</v>
      </c>
      <c r="G1194" s="28">
        <v>0</v>
      </c>
      <c r="H1194" s="28">
        <v>0</v>
      </c>
      <c r="I1194" s="28">
        <v>150</v>
      </c>
      <c r="J1194" s="28">
        <v>0</v>
      </c>
      <c r="K1194" s="28">
        <v>0</v>
      </c>
      <c r="L1194" s="29">
        <v>0</v>
      </c>
    </row>
    <row r="1195" spans="1:12" x14ac:dyDescent="0.2">
      <c r="A1195" s="21" t="s">
        <v>136</v>
      </c>
      <c r="B1195" s="30" t="s">
        <v>1065</v>
      </c>
      <c r="C1195" s="30" t="s">
        <v>55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150</v>
      </c>
      <c r="J1195" s="28">
        <v>0</v>
      </c>
      <c r="K1195" s="28">
        <v>0</v>
      </c>
      <c r="L1195" s="29">
        <v>0</v>
      </c>
    </row>
    <row r="1196" spans="1:12" x14ac:dyDescent="0.2">
      <c r="A1196" s="21" t="s">
        <v>366</v>
      </c>
      <c r="B1196" s="30" t="s">
        <v>1066</v>
      </c>
      <c r="C1196" s="30" t="s">
        <v>171</v>
      </c>
      <c r="D1196" s="28">
        <v>0</v>
      </c>
      <c r="E1196" s="28">
        <v>0</v>
      </c>
      <c r="F1196" s="28">
        <v>0</v>
      </c>
      <c r="G1196" s="28">
        <v>0</v>
      </c>
      <c r="H1196" s="28">
        <v>0</v>
      </c>
      <c r="I1196" s="28">
        <v>0</v>
      </c>
      <c r="J1196" s="28">
        <v>0</v>
      </c>
      <c r="K1196" s="28">
        <v>150</v>
      </c>
      <c r="L1196" s="29">
        <v>0</v>
      </c>
    </row>
    <row r="1197" spans="1:12" x14ac:dyDescent="0.2">
      <c r="A1197" s="21" t="s">
        <v>368</v>
      </c>
      <c r="B1197" s="30" t="s">
        <v>1041</v>
      </c>
      <c r="C1197" s="30" t="s">
        <v>24</v>
      </c>
      <c r="D1197" s="28">
        <v>0</v>
      </c>
      <c r="E1197" s="28">
        <v>0</v>
      </c>
      <c r="F1197" s="28">
        <v>0</v>
      </c>
      <c r="G1197" s="28">
        <v>0</v>
      </c>
      <c r="H1197" s="28">
        <v>0</v>
      </c>
      <c r="I1197" s="28">
        <v>0</v>
      </c>
      <c r="J1197" s="28">
        <v>0</v>
      </c>
      <c r="K1197" s="28">
        <v>150</v>
      </c>
      <c r="L1197" s="29">
        <v>0</v>
      </c>
    </row>
    <row r="1198" spans="1:12" x14ac:dyDescent="0.2">
      <c r="A1198" s="61"/>
    </row>
    <row r="1199" spans="1:12" ht="12.75" customHeight="1" x14ac:dyDescent="0.2">
      <c r="A1199" s="236" t="s">
        <v>1067</v>
      </c>
      <c r="B1199" s="236"/>
      <c r="C1199" s="236"/>
      <c r="D1199" s="236"/>
      <c r="E1199" s="236"/>
      <c r="F1199" s="236"/>
      <c r="G1199" s="236"/>
      <c r="H1199" s="236"/>
      <c r="I1199" s="236"/>
      <c r="J1199" s="236"/>
      <c r="K1199" s="236"/>
      <c r="L1199" s="236"/>
    </row>
    <row r="1200" spans="1:12" ht="22.5" x14ac:dyDescent="0.2">
      <c r="A1200" s="26" t="s">
        <v>2</v>
      </c>
      <c r="B1200" s="27" t="s">
        <v>3</v>
      </c>
      <c r="C1200" s="27" t="s">
        <v>4</v>
      </c>
      <c r="D1200" s="27" t="s">
        <v>5</v>
      </c>
      <c r="E1200" s="27" t="s">
        <v>6</v>
      </c>
      <c r="F1200" s="27" t="s">
        <v>7</v>
      </c>
      <c r="G1200" s="27" t="s">
        <v>8</v>
      </c>
      <c r="H1200" s="27" t="s">
        <v>9</v>
      </c>
      <c r="I1200" s="27" t="s">
        <v>10</v>
      </c>
      <c r="J1200" s="27" t="s">
        <v>11</v>
      </c>
      <c r="K1200" s="27" t="s">
        <v>12</v>
      </c>
      <c r="L1200" s="20" t="s">
        <v>13</v>
      </c>
    </row>
    <row r="1201" spans="1:13" x14ac:dyDescent="0.2">
      <c r="A1201" s="21" t="s">
        <v>14</v>
      </c>
      <c r="B1201" s="22" t="s">
        <v>1068</v>
      </c>
      <c r="C1201" s="22" t="s">
        <v>122</v>
      </c>
      <c r="D1201" s="28">
        <v>1200</v>
      </c>
      <c r="E1201" s="28">
        <v>800</v>
      </c>
      <c r="F1201" s="28">
        <v>1100</v>
      </c>
      <c r="G1201" s="28">
        <v>0</v>
      </c>
      <c r="H1201" s="28">
        <v>0</v>
      </c>
      <c r="I1201" s="28">
        <v>0</v>
      </c>
      <c r="J1201" s="28">
        <v>1100</v>
      </c>
      <c r="K1201" s="28">
        <v>0</v>
      </c>
      <c r="L1201" s="29">
        <f>J1201+F1201+D1201</f>
        <v>3400</v>
      </c>
      <c r="M1201" t="s">
        <v>68</v>
      </c>
    </row>
    <row r="1202" spans="1:13" x14ac:dyDescent="0.2">
      <c r="A1202" s="21" t="s">
        <v>17</v>
      </c>
      <c r="B1202" s="22" t="s">
        <v>1069</v>
      </c>
      <c r="C1202" s="22" t="s">
        <v>125</v>
      </c>
      <c r="D1202" s="28">
        <v>0</v>
      </c>
      <c r="E1202" s="28">
        <v>150</v>
      </c>
      <c r="F1202" s="28">
        <v>500</v>
      </c>
      <c r="G1202" s="28">
        <v>0</v>
      </c>
      <c r="H1202" s="28">
        <v>1800</v>
      </c>
      <c r="I1202" s="28">
        <v>0</v>
      </c>
      <c r="J1202" s="28">
        <v>0</v>
      </c>
      <c r="K1202" s="28">
        <v>0</v>
      </c>
      <c r="L1202" s="29">
        <v>2300</v>
      </c>
    </row>
    <row r="1203" spans="1:13" x14ac:dyDescent="0.2">
      <c r="A1203" s="21" t="s">
        <v>20</v>
      </c>
      <c r="B1203" s="30" t="s">
        <v>1070</v>
      </c>
      <c r="C1203" s="30" t="s">
        <v>518</v>
      </c>
      <c r="D1203" s="28">
        <v>0</v>
      </c>
      <c r="E1203" s="28">
        <v>0</v>
      </c>
      <c r="F1203" s="28">
        <v>0</v>
      </c>
      <c r="G1203" s="28">
        <v>0</v>
      </c>
      <c r="H1203" s="28">
        <v>0</v>
      </c>
      <c r="I1203" s="28">
        <v>800</v>
      </c>
      <c r="J1203" s="28">
        <v>0</v>
      </c>
      <c r="K1203" s="28">
        <v>1800</v>
      </c>
      <c r="L1203" s="29">
        <v>1800</v>
      </c>
    </row>
    <row r="1204" spans="1:13" x14ac:dyDescent="0.2">
      <c r="A1204" s="21" t="s">
        <v>21</v>
      </c>
      <c r="B1204" s="30" t="s">
        <v>1071</v>
      </c>
      <c r="C1204" s="30" t="s">
        <v>38</v>
      </c>
      <c r="D1204" s="28">
        <v>0</v>
      </c>
      <c r="E1204" s="28">
        <v>0</v>
      </c>
      <c r="F1204" s="28">
        <v>200</v>
      </c>
      <c r="G1204" s="28">
        <v>1600</v>
      </c>
      <c r="H1204" s="28">
        <v>0</v>
      </c>
      <c r="I1204" s="28">
        <v>0</v>
      </c>
      <c r="J1204" s="28">
        <v>0</v>
      </c>
      <c r="K1204" s="28">
        <v>0</v>
      </c>
      <c r="L1204" s="29">
        <v>1600</v>
      </c>
    </row>
    <row r="1205" spans="1:13" x14ac:dyDescent="0.2">
      <c r="A1205" s="21" t="s">
        <v>32</v>
      </c>
      <c r="B1205" s="22" t="s">
        <v>1072</v>
      </c>
      <c r="C1205" s="22" t="s">
        <v>106</v>
      </c>
      <c r="D1205" s="28">
        <v>0</v>
      </c>
      <c r="E1205" s="28">
        <v>350</v>
      </c>
      <c r="F1205" s="28">
        <v>0</v>
      </c>
      <c r="G1205" s="28">
        <v>0</v>
      </c>
      <c r="H1205" s="28">
        <v>350</v>
      </c>
      <c r="I1205" s="28">
        <v>0</v>
      </c>
      <c r="J1205" s="28">
        <v>0</v>
      </c>
      <c r="K1205" s="28">
        <v>800</v>
      </c>
      <c r="L1205" s="29">
        <v>1150</v>
      </c>
    </row>
    <row r="1206" spans="1:13" x14ac:dyDescent="0.2">
      <c r="A1206" s="21" t="s">
        <v>57</v>
      </c>
      <c r="B1206" s="22" t="s">
        <v>1073</v>
      </c>
      <c r="C1206" s="22" t="s">
        <v>994</v>
      </c>
      <c r="D1206" s="28">
        <v>0</v>
      </c>
      <c r="E1206" s="28">
        <v>0</v>
      </c>
      <c r="F1206" s="28">
        <v>0</v>
      </c>
      <c r="G1206" s="28">
        <v>0</v>
      </c>
      <c r="H1206" s="28">
        <v>800</v>
      </c>
      <c r="I1206" s="28">
        <v>0</v>
      </c>
      <c r="J1206" s="28">
        <v>0</v>
      </c>
      <c r="K1206" s="28">
        <v>0</v>
      </c>
      <c r="L1206" s="29">
        <v>0</v>
      </c>
    </row>
    <row r="1207" spans="1:13" x14ac:dyDescent="0.2">
      <c r="A1207" s="21" t="s">
        <v>60</v>
      </c>
      <c r="B1207" s="22" t="s">
        <v>1074</v>
      </c>
      <c r="C1207" s="22" t="s">
        <v>31</v>
      </c>
      <c r="D1207" s="28">
        <v>525</v>
      </c>
      <c r="E1207" s="28">
        <v>0</v>
      </c>
      <c r="F1207" s="28">
        <v>0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9">
        <v>0</v>
      </c>
    </row>
    <row r="1208" spans="1:13" x14ac:dyDescent="0.2">
      <c r="A1208" s="21" t="s">
        <v>112</v>
      </c>
      <c r="B1208" s="30" t="s">
        <v>1075</v>
      </c>
      <c r="C1208" s="30" t="s">
        <v>513</v>
      </c>
      <c r="D1208" s="28">
        <v>0</v>
      </c>
      <c r="E1208" s="28">
        <v>0</v>
      </c>
      <c r="F1208" s="28">
        <v>0</v>
      </c>
      <c r="G1208" s="28">
        <v>0</v>
      </c>
      <c r="H1208" s="28">
        <v>0</v>
      </c>
      <c r="I1208" s="28">
        <v>0</v>
      </c>
      <c r="J1208" s="28">
        <v>500</v>
      </c>
      <c r="K1208" s="28">
        <v>0</v>
      </c>
      <c r="L1208" s="29">
        <v>0</v>
      </c>
    </row>
    <row r="1209" spans="1:13" x14ac:dyDescent="0.2">
      <c r="A1209" s="21" t="s">
        <v>114</v>
      </c>
      <c r="B1209" s="30" t="s">
        <v>1076</v>
      </c>
      <c r="C1209" s="30" t="s">
        <v>188</v>
      </c>
      <c r="D1209" s="28">
        <v>0</v>
      </c>
      <c r="E1209" s="28">
        <v>0</v>
      </c>
      <c r="F1209" s="28">
        <v>0</v>
      </c>
      <c r="G1209" s="28">
        <v>0</v>
      </c>
      <c r="H1209" s="28">
        <v>0</v>
      </c>
      <c r="I1209" s="28">
        <v>350</v>
      </c>
      <c r="J1209" s="28">
        <v>0</v>
      </c>
      <c r="K1209" s="28">
        <v>0</v>
      </c>
      <c r="L1209" s="29">
        <v>0</v>
      </c>
    </row>
    <row r="1210" spans="1:13" x14ac:dyDescent="0.2">
      <c r="A1210" s="21" t="s">
        <v>116</v>
      </c>
      <c r="B1210" s="30" t="s">
        <v>1077</v>
      </c>
      <c r="C1210" s="30" t="s">
        <v>122</v>
      </c>
      <c r="D1210" s="28">
        <v>0</v>
      </c>
      <c r="E1210" s="28">
        <v>0</v>
      </c>
      <c r="F1210" s="28">
        <v>0</v>
      </c>
      <c r="G1210" s="28">
        <v>0</v>
      </c>
      <c r="H1210" s="28">
        <v>350</v>
      </c>
      <c r="I1210" s="28">
        <v>0</v>
      </c>
      <c r="J1210" s="28">
        <v>0</v>
      </c>
      <c r="K1210" s="28">
        <v>0</v>
      </c>
      <c r="L1210" s="29">
        <v>0</v>
      </c>
    </row>
    <row r="1211" spans="1:13" x14ac:dyDescent="0.2">
      <c r="A1211" s="21" t="s">
        <v>119</v>
      </c>
      <c r="B1211" s="22" t="s">
        <v>1073</v>
      </c>
      <c r="C1211" s="22" t="s">
        <v>31</v>
      </c>
      <c r="D1211" s="28">
        <v>225</v>
      </c>
      <c r="E1211" s="2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9">
        <v>0</v>
      </c>
    </row>
    <row r="1212" spans="1:13" x14ac:dyDescent="0.2">
      <c r="A1212" s="21" t="s">
        <v>121</v>
      </c>
      <c r="B1212" s="22" t="s">
        <v>1078</v>
      </c>
      <c r="C1212" s="22" t="s">
        <v>71</v>
      </c>
      <c r="D1212" s="28">
        <v>225</v>
      </c>
      <c r="E1212" s="28">
        <v>0</v>
      </c>
      <c r="F1212" s="28">
        <v>0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9">
        <v>0</v>
      </c>
    </row>
    <row r="1213" spans="1:13" x14ac:dyDescent="0.2">
      <c r="A1213" s="21" t="s">
        <v>123</v>
      </c>
      <c r="B1213" s="30" t="s">
        <v>1079</v>
      </c>
      <c r="C1213" s="30" t="s">
        <v>1080</v>
      </c>
      <c r="D1213" s="28">
        <v>0</v>
      </c>
      <c r="E1213" s="28">
        <v>0</v>
      </c>
      <c r="F1213" s="28">
        <v>200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9">
        <v>0</v>
      </c>
    </row>
    <row r="1214" spans="1:13" s="53" customFormat="1" ht="11.25" x14ac:dyDescent="0.2">
      <c r="A1214" s="21" t="s">
        <v>126</v>
      </c>
      <c r="B1214" s="30" t="s">
        <v>1081</v>
      </c>
      <c r="C1214" s="30" t="s">
        <v>207</v>
      </c>
      <c r="D1214" s="28">
        <v>0</v>
      </c>
      <c r="E1214" s="28">
        <v>0</v>
      </c>
      <c r="F1214" s="28">
        <v>0</v>
      </c>
      <c r="G1214" s="28">
        <v>0</v>
      </c>
      <c r="H1214" s="28">
        <v>0</v>
      </c>
      <c r="I1214" s="28">
        <v>150</v>
      </c>
      <c r="J1214" s="28">
        <v>0</v>
      </c>
      <c r="K1214" s="28">
        <v>0</v>
      </c>
      <c r="L1214" s="29">
        <v>0</v>
      </c>
    </row>
    <row r="1215" spans="1:13" s="53" customFormat="1" ht="11.25" x14ac:dyDescent="0.2">
      <c r="A1215" s="21" t="s">
        <v>129</v>
      </c>
      <c r="B1215" s="30" t="s">
        <v>1082</v>
      </c>
      <c r="C1215" s="30" t="s">
        <v>71</v>
      </c>
      <c r="D1215" s="28">
        <v>0</v>
      </c>
      <c r="E1215" s="28">
        <v>0</v>
      </c>
      <c r="F1215" s="28">
        <v>0</v>
      </c>
      <c r="G1215" s="28">
        <v>0</v>
      </c>
      <c r="H1215" s="28">
        <v>0</v>
      </c>
      <c r="I1215" s="28">
        <v>150</v>
      </c>
      <c r="J1215" s="28">
        <v>0</v>
      </c>
      <c r="K1215" s="28">
        <v>0</v>
      </c>
      <c r="L1215" s="29">
        <v>0</v>
      </c>
    </row>
    <row r="1216" spans="1:13" x14ac:dyDescent="0.2">
      <c r="A1216" s="21" t="s">
        <v>131</v>
      </c>
      <c r="B1216" s="22" t="s">
        <v>1083</v>
      </c>
      <c r="C1216" s="22" t="s">
        <v>31</v>
      </c>
      <c r="D1216" s="28">
        <v>0</v>
      </c>
      <c r="E1216" s="28">
        <v>150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9">
        <v>0</v>
      </c>
    </row>
    <row r="1217" spans="1:13" x14ac:dyDescent="0.2">
      <c r="A1217" s="21" t="s">
        <v>134</v>
      </c>
      <c r="B1217" s="22" t="s">
        <v>1084</v>
      </c>
      <c r="C1217" s="22" t="s">
        <v>34</v>
      </c>
      <c r="D1217" s="28">
        <v>0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150</v>
      </c>
      <c r="L1217" s="29">
        <v>0</v>
      </c>
    </row>
    <row r="1218" spans="1:13" x14ac:dyDescent="0.2">
      <c r="A1218" s="21" t="s">
        <v>136</v>
      </c>
      <c r="B1218" s="22" t="s">
        <v>1085</v>
      </c>
      <c r="C1218" s="22" t="s">
        <v>125</v>
      </c>
      <c r="D1218" s="28">
        <v>0</v>
      </c>
      <c r="E1218" s="28">
        <v>0</v>
      </c>
      <c r="F1218" s="28">
        <v>0</v>
      </c>
      <c r="G1218" s="28">
        <v>0</v>
      </c>
      <c r="H1218" s="28">
        <v>0</v>
      </c>
      <c r="I1218" s="28">
        <v>0</v>
      </c>
      <c r="J1218" s="28">
        <v>0</v>
      </c>
      <c r="K1218" s="28">
        <v>150</v>
      </c>
      <c r="L1218" s="29">
        <v>0</v>
      </c>
    </row>
    <row r="1219" spans="1:13" x14ac:dyDescent="0.2">
      <c r="A1219" s="61"/>
    </row>
    <row r="1220" spans="1:13" ht="12.75" customHeight="1" x14ac:dyDescent="0.2">
      <c r="A1220" s="237" t="s">
        <v>1086</v>
      </c>
      <c r="B1220" s="237"/>
      <c r="C1220" s="237"/>
      <c r="D1220" s="237"/>
      <c r="E1220" s="237"/>
      <c r="F1220" s="237"/>
      <c r="G1220" s="237"/>
      <c r="H1220" s="237"/>
      <c r="I1220" s="237"/>
      <c r="J1220" s="237"/>
      <c r="K1220" s="237"/>
      <c r="L1220" s="237"/>
    </row>
    <row r="1221" spans="1:13" ht="22.5" x14ac:dyDescent="0.2">
      <c r="A1221" s="117" t="s">
        <v>2</v>
      </c>
      <c r="B1221" s="74" t="s">
        <v>3</v>
      </c>
      <c r="C1221" s="74" t="s">
        <v>4</v>
      </c>
      <c r="D1221" s="74" t="s">
        <v>5</v>
      </c>
      <c r="E1221" s="74" t="s">
        <v>6</v>
      </c>
      <c r="F1221" s="74" t="s">
        <v>7</v>
      </c>
      <c r="G1221" s="74" t="s">
        <v>8</v>
      </c>
      <c r="H1221" s="74" t="s">
        <v>9</v>
      </c>
      <c r="I1221" s="74" t="s">
        <v>10</v>
      </c>
      <c r="J1221" s="74" t="s">
        <v>11</v>
      </c>
      <c r="K1221" s="74" t="s">
        <v>12</v>
      </c>
      <c r="L1221" s="69" t="s">
        <v>13</v>
      </c>
    </row>
    <row r="1222" spans="1:13" x14ac:dyDescent="0.2">
      <c r="A1222" s="5" t="s">
        <v>14</v>
      </c>
      <c r="B1222" s="6" t="s">
        <v>1087</v>
      </c>
      <c r="C1222" s="6" t="s">
        <v>34</v>
      </c>
      <c r="D1222" s="8">
        <v>0</v>
      </c>
      <c r="E1222" s="8">
        <v>800</v>
      </c>
      <c r="F1222" s="8">
        <v>0</v>
      </c>
      <c r="G1222" s="8">
        <v>0</v>
      </c>
      <c r="H1222" s="8">
        <v>0</v>
      </c>
      <c r="I1222" s="8">
        <v>0</v>
      </c>
      <c r="J1222" s="8">
        <v>0</v>
      </c>
      <c r="K1222" s="8">
        <v>0</v>
      </c>
      <c r="L1222" s="9">
        <v>0</v>
      </c>
    </row>
    <row r="1223" spans="1:13" x14ac:dyDescent="0.2">
      <c r="A1223" s="5" t="s">
        <v>17</v>
      </c>
      <c r="B1223" s="17"/>
      <c r="C1223" s="17"/>
      <c r="D1223" s="8">
        <v>0</v>
      </c>
      <c r="E1223" s="8">
        <v>0</v>
      </c>
      <c r="F1223" s="8">
        <v>0</v>
      </c>
      <c r="G1223" s="8">
        <v>0</v>
      </c>
      <c r="H1223" s="8">
        <v>0</v>
      </c>
      <c r="I1223" s="8">
        <v>0</v>
      </c>
      <c r="J1223" s="8">
        <v>0</v>
      </c>
      <c r="K1223" s="8">
        <v>0</v>
      </c>
      <c r="L1223" s="9">
        <v>0</v>
      </c>
    </row>
    <row r="1224" spans="1:13" x14ac:dyDescent="0.2">
      <c r="A1224" s="5" t="s">
        <v>20</v>
      </c>
      <c r="B1224" s="17"/>
      <c r="C1224" s="17"/>
      <c r="D1224" s="8">
        <v>0</v>
      </c>
      <c r="E1224" s="8">
        <v>0</v>
      </c>
      <c r="F1224" s="8">
        <v>0</v>
      </c>
      <c r="G1224" s="8">
        <v>0</v>
      </c>
      <c r="H1224" s="8">
        <v>0</v>
      </c>
      <c r="I1224" s="8">
        <v>0</v>
      </c>
      <c r="J1224" s="8">
        <v>0</v>
      </c>
      <c r="K1224" s="8">
        <v>0</v>
      </c>
      <c r="L1224" s="9">
        <v>0</v>
      </c>
    </row>
    <row r="1225" spans="1:13" x14ac:dyDescent="0.2">
      <c r="A1225" s="5" t="s">
        <v>21</v>
      </c>
      <c r="B1225" s="17"/>
      <c r="C1225" s="17"/>
      <c r="D1225" s="8">
        <v>0</v>
      </c>
      <c r="E1225" s="8">
        <v>0</v>
      </c>
      <c r="F1225" s="8">
        <v>0</v>
      </c>
      <c r="G1225" s="8">
        <v>0</v>
      </c>
      <c r="H1225" s="8">
        <v>0</v>
      </c>
      <c r="I1225" s="8">
        <v>0</v>
      </c>
      <c r="J1225" s="8">
        <v>0</v>
      </c>
      <c r="K1225" s="8">
        <v>0</v>
      </c>
      <c r="L1225" s="9">
        <v>0</v>
      </c>
    </row>
    <row r="1226" spans="1:13" x14ac:dyDescent="0.2">
      <c r="A1226" s="61"/>
    </row>
    <row r="1227" spans="1:13" ht="12.75" customHeight="1" x14ac:dyDescent="0.2">
      <c r="A1227" s="238" t="s">
        <v>1088</v>
      </c>
      <c r="B1227" s="238"/>
      <c r="C1227" s="238"/>
      <c r="D1227" s="238"/>
      <c r="E1227" s="238"/>
      <c r="F1227" s="238"/>
      <c r="G1227" s="238"/>
      <c r="H1227" s="238"/>
      <c r="I1227" s="238"/>
      <c r="J1227" s="238"/>
      <c r="K1227" s="238"/>
      <c r="L1227" s="238"/>
    </row>
    <row r="1228" spans="1:13" ht="22.5" x14ac:dyDescent="0.2">
      <c r="A1228" s="92" t="s">
        <v>2</v>
      </c>
      <c r="B1228" s="93" t="s">
        <v>3</v>
      </c>
      <c r="C1228" s="93" t="s">
        <v>4</v>
      </c>
      <c r="D1228" s="93" t="s">
        <v>5</v>
      </c>
      <c r="E1228" s="93" t="s">
        <v>6</v>
      </c>
      <c r="F1228" s="93" t="s">
        <v>7</v>
      </c>
      <c r="G1228" s="93" t="s">
        <v>8</v>
      </c>
      <c r="H1228" s="93" t="s">
        <v>9</v>
      </c>
      <c r="I1228" s="93" t="s">
        <v>10</v>
      </c>
      <c r="J1228" s="93" t="s">
        <v>11</v>
      </c>
      <c r="K1228" s="93" t="s">
        <v>12</v>
      </c>
      <c r="L1228" s="20" t="s">
        <v>13</v>
      </c>
    </row>
    <row r="1229" spans="1:13" x14ac:dyDescent="0.2">
      <c r="A1229" s="21" t="s">
        <v>14</v>
      </c>
      <c r="B1229" s="22" t="s">
        <v>1089</v>
      </c>
      <c r="C1229" s="22" t="s">
        <v>222</v>
      </c>
      <c r="D1229" s="28">
        <v>1200</v>
      </c>
      <c r="E1229" s="28">
        <v>0</v>
      </c>
      <c r="F1229" s="28">
        <v>1100</v>
      </c>
      <c r="G1229" s="28">
        <v>0</v>
      </c>
      <c r="H1229" s="28">
        <v>1800</v>
      </c>
      <c r="I1229" s="28">
        <v>350</v>
      </c>
      <c r="J1229" s="28">
        <v>0</v>
      </c>
      <c r="K1229" s="28">
        <v>1800</v>
      </c>
      <c r="L1229" s="29">
        <f>K1229+H1229+F1229+D1229</f>
        <v>5900</v>
      </c>
      <c r="M1229" t="s">
        <v>68</v>
      </c>
    </row>
    <row r="1230" spans="1:13" x14ac:dyDescent="0.2">
      <c r="A1230" s="21" t="s">
        <v>17</v>
      </c>
      <c r="B1230" s="22" t="s">
        <v>1090</v>
      </c>
      <c r="C1230" s="22" t="s">
        <v>853</v>
      </c>
      <c r="D1230" s="28">
        <v>225</v>
      </c>
      <c r="E1230" s="28">
        <v>800</v>
      </c>
      <c r="F1230" s="28">
        <v>0</v>
      </c>
      <c r="G1230" s="28">
        <v>0</v>
      </c>
      <c r="H1230" s="28">
        <v>350</v>
      </c>
      <c r="I1230" s="28">
        <v>0</v>
      </c>
      <c r="J1230" s="28">
        <v>0</v>
      </c>
      <c r="K1230" s="28">
        <v>0</v>
      </c>
      <c r="L1230" s="29">
        <v>1150</v>
      </c>
    </row>
    <row r="1231" spans="1:13" x14ac:dyDescent="0.2">
      <c r="A1231" s="21" t="s">
        <v>20</v>
      </c>
      <c r="B1231" s="30" t="s">
        <v>1091</v>
      </c>
      <c r="C1231" s="30" t="s">
        <v>97</v>
      </c>
      <c r="D1231" s="28">
        <v>0</v>
      </c>
      <c r="E1231" s="28">
        <v>0</v>
      </c>
      <c r="F1231" s="28">
        <v>0</v>
      </c>
      <c r="G1231" s="28">
        <v>0</v>
      </c>
      <c r="H1231" s="28">
        <v>800</v>
      </c>
      <c r="I1231" s="28">
        <v>800</v>
      </c>
      <c r="J1231" s="28">
        <v>0</v>
      </c>
      <c r="K1231" s="28">
        <v>0</v>
      </c>
      <c r="L1231" s="29">
        <v>800</v>
      </c>
    </row>
    <row r="1232" spans="1:13" x14ac:dyDescent="0.2">
      <c r="A1232" s="21" t="s">
        <v>21</v>
      </c>
      <c r="B1232" s="22" t="s">
        <v>1092</v>
      </c>
      <c r="C1232" s="22" t="s">
        <v>24</v>
      </c>
      <c r="D1232" s="28">
        <v>0</v>
      </c>
      <c r="E1232" s="28">
        <v>0</v>
      </c>
      <c r="F1232" s="28">
        <v>0</v>
      </c>
      <c r="G1232" s="28">
        <v>0</v>
      </c>
      <c r="H1232" s="28">
        <v>0</v>
      </c>
      <c r="I1232" s="28">
        <v>0</v>
      </c>
      <c r="J1232" s="28">
        <v>0</v>
      </c>
      <c r="K1232" s="28">
        <v>800</v>
      </c>
      <c r="L1232" s="29">
        <v>0</v>
      </c>
    </row>
    <row r="1233" spans="1:13" x14ac:dyDescent="0.2">
      <c r="A1233" s="21" t="s">
        <v>32</v>
      </c>
      <c r="B1233" s="22" t="s">
        <v>1093</v>
      </c>
      <c r="C1233" s="22" t="s">
        <v>71</v>
      </c>
      <c r="D1233" s="28">
        <v>525</v>
      </c>
      <c r="E1233" s="28">
        <v>0</v>
      </c>
      <c r="F1233" s="28">
        <v>0</v>
      </c>
      <c r="G1233" s="28">
        <v>0</v>
      </c>
      <c r="H1233" s="28">
        <v>0</v>
      </c>
      <c r="I1233" s="28">
        <v>0</v>
      </c>
      <c r="J1233" s="28">
        <v>0</v>
      </c>
      <c r="K1233" s="28">
        <v>0</v>
      </c>
      <c r="L1233" s="29">
        <v>0</v>
      </c>
    </row>
    <row r="1234" spans="1:13" x14ac:dyDescent="0.2">
      <c r="A1234" s="21" t="s">
        <v>57</v>
      </c>
      <c r="B1234" s="22" t="s">
        <v>1094</v>
      </c>
      <c r="C1234" s="22" t="s">
        <v>242</v>
      </c>
      <c r="D1234" s="28">
        <v>0</v>
      </c>
      <c r="E1234" s="28">
        <v>350</v>
      </c>
      <c r="F1234" s="28">
        <v>0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9">
        <v>0</v>
      </c>
    </row>
    <row r="1235" spans="1:13" x14ac:dyDescent="0.2">
      <c r="A1235" s="21" t="s">
        <v>60</v>
      </c>
      <c r="B1235" s="22" t="s">
        <v>1095</v>
      </c>
      <c r="C1235" s="22" t="s">
        <v>55</v>
      </c>
      <c r="D1235" s="28">
        <v>0</v>
      </c>
      <c r="E1235" s="28">
        <v>150</v>
      </c>
      <c r="F1235" s="28">
        <v>0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9">
        <v>0</v>
      </c>
    </row>
    <row r="1236" spans="1:13" x14ac:dyDescent="0.2">
      <c r="A1236" s="61"/>
    </row>
    <row r="1237" spans="1:13" ht="12.75" customHeight="1" x14ac:dyDescent="0.2">
      <c r="A1237" s="233" t="s">
        <v>1096</v>
      </c>
      <c r="B1237" s="233"/>
      <c r="C1237" s="233"/>
      <c r="D1237" s="233"/>
      <c r="E1237" s="233"/>
      <c r="F1237" s="233"/>
      <c r="G1237" s="233"/>
      <c r="H1237" s="233"/>
      <c r="I1237" s="233"/>
      <c r="J1237" s="233"/>
      <c r="K1237" s="233"/>
      <c r="L1237" s="233"/>
    </row>
    <row r="1238" spans="1:13" ht="22.5" x14ac:dyDescent="0.2">
      <c r="A1238" s="92" t="s">
        <v>2</v>
      </c>
      <c r="B1238" s="93" t="s">
        <v>3</v>
      </c>
      <c r="C1238" s="93" t="s">
        <v>4</v>
      </c>
      <c r="D1238" s="93" t="s">
        <v>5</v>
      </c>
      <c r="E1238" s="93" t="s">
        <v>6</v>
      </c>
      <c r="F1238" s="93" t="s">
        <v>7</v>
      </c>
      <c r="G1238" s="93" t="s">
        <v>8</v>
      </c>
      <c r="H1238" s="93" t="s">
        <v>9</v>
      </c>
      <c r="I1238" s="93" t="s">
        <v>10</v>
      </c>
      <c r="J1238" s="93" t="s">
        <v>11</v>
      </c>
      <c r="K1238" s="93" t="s">
        <v>12</v>
      </c>
      <c r="L1238" s="20" t="s">
        <v>13</v>
      </c>
    </row>
    <row r="1239" spans="1:13" x14ac:dyDescent="0.2">
      <c r="A1239" s="21" t="s">
        <v>14</v>
      </c>
      <c r="B1239" s="22" t="s">
        <v>1097</v>
      </c>
      <c r="C1239" s="22" t="s">
        <v>1098</v>
      </c>
      <c r="D1239" s="23">
        <v>1200</v>
      </c>
      <c r="E1239" s="23">
        <v>800</v>
      </c>
      <c r="F1239" s="23">
        <v>1100</v>
      </c>
      <c r="G1239" s="23">
        <v>1600</v>
      </c>
      <c r="H1239" s="23">
        <v>800</v>
      </c>
      <c r="I1239" s="23">
        <v>0</v>
      </c>
      <c r="J1239" s="23">
        <v>1100</v>
      </c>
      <c r="K1239" s="23">
        <v>1800</v>
      </c>
      <c r="L1239" s="24">
        <f>K1239+J1239+H1239+G1239+F1239+D1239</f>
        <v>7600</v>
      </c>
      <c r="M1239" t="s">
        <v>194</v>
      </c>
    </row>
    <row r="1240" spans="1:13" x14ac:dyDescent="0.2">
      <c r="A1240" s="21" t="s">
        <v>17</v>
      </c>
      <c r="B1240" s="22" t="s">
        <v>1099</v>
      </c>
      <c r="C1240" s="22" t="s">
        <v>810</v>
      </c>
      <c r="D1240" s="23">
        <v>225</v>
      </c>
      <c r="E1240" s="23">
        <v>0</v>
      </c>
      <c r="F1240" s="23">
        <v>500</v>
      </c>
      <c r="G1240" s="23">
        <v>0</v>
      </c>
      <c r="H1240" s="23">
        <v>0</v>
      </c>
      <c r="I1240" s="23">
        <v>0</v>
      </c>
      <c r="J1240" s="23">
        <v>0</v>
      </c>
      <c r="K1240" s="23">
        <v>0</v>
      </c>
      <c r="L1240" s="24">
        <v>500</v>
      </c>
    </row>
    <row r="1241" spans="1:13" x14ac:dyDescent="0.2">
      <c r="A1241" s="21" t="s">
        <v>20</v>
      </c>
      <c r="B1241" s="22" t="s">
        <v>1100</v>
      </c>
      <c r="C1241" s="22" t="s">
        <v>55</v>
      </c>
      <c r="D1241" s="23">
        <v>225</v>
      </c>
      <c r="E1241" s="23">
        <v>150</v>
      </c>
      <c r="F1241" s="23">
        <v>0</v>
      </c>
      <c r="G1241" s="23">
        <v>0</v>
      </c>
      <c r="H1241" s="23">
        <v>0</v>
      </c>
      <c r="I1241" s="23">
        <v>0</v>
      </c>
      <c r="J1241" s="23">
        <v>0</v>
      </c>
      <c r="K1241" s="23">
        <v>0</v>
      </c>
      <c r="L1241" s="24">
        <v>225</v>
      </c>
    </row>
    <row r="1242" spans="1:13" x14ac:dyDescent="0.2">
      <c r="A1242" s="21" t="s">
        <v>21</v>
      </c>
      <c r="B1242" s="25" t="s">
        <v>1101</v>
      </c>
      <c r="C1242" s="25" t="s">
        <v>86</v>
      </c>
      <c r="D1242" s="23">
        <v>0</v>
      </c>
      <c r="E1242" s="23">
        <v>0</v>
      </c>
      <c r="F1242" s="23">
        <v>0</v>
      </c>
      <c r="G1242" s="23">
        <v>0</v>
      </c>
      <c r="H1242" s="23">
        <v>1800</v>
      </c>
      <c r="I1242" s="23">
        <v>0</v>
      </c>
      <c r="J1242" s="23">
        <v>0</v>
      </c>
      <c r="K1242" s="23">
        <v>0</v>
      </c>
      <c r="L1242" s="24">
        <v>0</v>
      </c>
    </row>
    <row r="1243" spans="1:13" x14ac:dyDescent="0.2">
      <c r="A1243" s="21" t="s">
        <v>32</v>
      </c>
      <c r="B1243" s="25" t="s">
        <v>1091</v>
      </c>
      <c r="C1243" s="25" t="s">
        <v>97</v>
      </c>
      <c r="D1243" s="23">
        <v>0</v>
      </c>
      <c r="E1243" s="23">
        <v>0</v>
      </c>
      <c r="F1243" s="23">
        <v>0</v>
      </c>
      <c r="G1243" s="23">
        <v>800</v>
      </c>
      <c r="H1243" s="23">
        <v>0</v>
      </c>
      <c r="I1243" s="23">
        <v>0</v>
      </c>
      <c r="J1243" s="23">
        <v>0</v>
      </c>
      <c r="K1243" s="23">
        <v>0</v>
      </c>
      <c r="L1243" s="24">
        <v>0</v>
      </c>
    </row>
    <row r="1244" spans="1:13" x14ac:dyDescent="0.2">
      <c r="A1244" s="21" t="s">
        <v>57</v>
      </c>
      <c r="B1244" s="22" t="s">
        <v>1102</v>
      </c>
      <c r="C1244" s="22" t="s">
        <v>122</v>
      </c>
      <c r="D1244" s="23">
        <v>525</v>
      </c>
      <c r="E1244" s="23">
        <v>0</v>
      </c>
      <c r="F1244" s="23">
        <v>0</v>
      </c>
      <c r="G1244" s="23">
        <v>0</v>
      </c>
      <c r="H1244" s="23">
        <v>0</v>
      </c>
      <c r="I1244" s="23">
        <v>0</v>
      </c>
      <c r="J1244" s="23">
        <v>0</v>
      </c>
      <c r="K1244" s="23">
        <v>0</v>
      </c>
      <c r="L1244" s="24">
        <v>0</v>
      </c>
    </row>
    <row r="1245" spans="1:13" x14ac:dyDescent="0.2">
      <c r="A1245" s="21" t="s">
        <v>60</v>
      </c>
      <c r="B1245" s="25" t="s">
        <v>1090</v>
      </c>
      <c r="C1245" s="25" t="s">
        <v>38</v>
      </c>
      <c r="D1245" s="23">
        <v>0</v>
      </c>
      <c r="E1245" s="23">
        <v>0</v>
      </c>
      <c r="F1245" s="23">
        <v>0</v>
      </c>
      <c r="G1245" s="23">
        <v>0</v>
      </c>
      <c r="H1245" s="23">
        <v>0</v>
      </c>
      <c r="I1245" s="23">
        <v>0</v>
      </c>
      <c r="J1245" s="23">
        <v>500</v>
      </c>
      <c r="K1245" s="23">
        <v>0</v>
      </c>
      <c r="L1245" s="24">
        <v>0</v>
      </c>
    </row>
    <row r="1246" spans="1:13" x14ac:dyDescent="0.2">
      <c r="A1246" s="21" t="s">
        <v>112</v>
      </c>
      <c r="B1246" s="25" t="s">
        <v>1103</v>
      </c>
      <c r="C1246" s="25" t="s">
        <v>122</v>
      </c>
      <c r="D1246" s="23">
        <v>0</v>
      </c>
      <c r="E1246" s="23">
        <v>0</v>
      </c>
      <c r="F1246" s="23">
        <v>0</v>
      </c>
      <c r="G1246" s="23">
        <v>350</v>
      </c>
      <c r="H1246" s="23">
        <v>0</v>
      </c>
      <c r="I1246" s="23">
        <v>0</v>
      </c>
      <c r="J1246" s="23">
        <v>0</v>
      </c>
      <c r="K1246" s="23">
        <v>0</v>
      </c>
      <c r="L1246" s="24">
        <v>0</v>
      </c>
    </row>
    <row r="1247" spans="1:13" x14ac:dyDescent="0.2">
      <c r="A1247" s="21" t="s">
        <v>114</v>
      </c>
      <c r="B1247" s="25" t="s">
        <v>1095</v>
      </c>
      <c r="C1247" s="25" t="s">
        <v>55</v>
      </c>
      <c r="D1247" s="23">
        <v>0</v>
      </c>
      <c r="E1247" s="23">
        <v>0</v>
      </c>
      <c r="F1247" s="23">
        <v>0</v>
      </c>
      <c r="G1247" s="23">
        <v>0</v>
      </c>
      <c r="H1247" s="23">
        <v>350</v>
      </c>
      <c r="I1247" s="23">
        <v>0</v>
      </c>
      <c r="J1247" s="23">
        <v>0</v>
      </c>
      <c r="K1247" s="23">
        <v>0</v>
      </c>
      <c r="L1247" s="24">
        <v>0</v>
      </c>
    </row>
    <row r="1248" spans="1:13" x14ac:dyDescent="0.2">
      <c r="A1248" s="21" t="s">
        <v>116</v>
      </c>
      <c r="B1248" s="25" t="s">
        <v>1104</v>
      </c>
      <c r="C1248" s="25" t="s">
        <v>1105</v>
      </c>
      <c r="D1248" s="23">
        <v>0</v>
      </c>
      <c r="E1248" s="23">
        <v>0</v>
      </c>
      <c r="F1248" s="23">
        <v>0</v>
      </c>
      <c r="G1248" s="23">
        <v>0</v>
      </c>
      <c r="H1248" s="23">
        <v>350</v>
      </c>
      <c r="I1248" s="23">
        <v>0</v>
      </c>
      <c r="J1248" s="23">
        <v>0</v>
      </c>
      <c r="K1248" s="23">
        <v>0</v>
      </c>
      <c r="L1248" s="24">
        <v>0</v>
      </c>
    </row>
    <row r="1249" spans="1:13" x14ac:dyDescent="0.2">
      <c r="A1249" s="21" t="s">
        <v>119</v>
      </c>
      <c r="B1249" s="22" t="s">
        <v>1106</v>
      </c>
      <c r="C1249" s="22" t="s">
        <v>745</v>
      </c>
      <c r="D1249" s="23">
        <v>0</v>
      </c>
      <c r="E1249" s="23">
        <v>350</v>
      </c>
      <c r="F1249" s="23">
        <v>0</v>
      </c>
      <c r="G1249" s="23">
        <v>0</v>
      </c>
      <c r="H1249" s="23">
        <v>0</v>
      </c>
      <c r="I1249" s="23">
        <v>0</v>
      </c>
      <c r="J1249" s="23">
        <v>0</v>
      </c>
      <c r="K1249" s="23">
        <v>0</v>
      </c>
      <c r="L1249" s="24">
        <v>0</v>
      </c>
    </row>
    <row r="1250" spans="1:13" x14ac:dyDescent="0.2">
      <c r="A1250" s="21" t="s">
        <v>121</v>
      </c>
      <c r="B1250" s="25" t="s">
        <v>1107</v>
      </c>
      <c r="C1250" s="25" t="s">
        <v>1108</v>
      </c>
      <c r="D1250" s="23">
        <v>0</v>
      </c>
      <c r="E1250" s="23">
        <v>0</v>
      </c>
      <c r="F1250" s="23">
        <v>200</v>
      </c>
      <c r="G1250" s="23">
        <v>0</v>
      </c>
      <c r="H1250" s="23">
        <v>0</v>
      </c>
      <c r="I1250" s="23">
        <v>0</v>
      </c>
      <c r="J1250" s="23">
        <v>0</v>
      </c>
      <c r="K1250" s="23">
        <v>0</v>
      </c>
      <c r="L1250" s="24">
        <v>0</v>
      </c>
    </row>
    <row r="1251" spans="1:13" x14ac:dyDescent="0.2">
      <c r="A1251" s="21" t="s">
        <v>123</v>
      </c>
      <c r="B1251" s="22" t="s">
        <v>1093</v>
      </c>
      <c r="C1251" s="22" t="s">
        <v>71</v>
      </c>
      <c r="D1251" s="23">
        <v>0</v>
      </c>
      <c r="E1251" s="23">
        <v>150</v>
      </c>
      <c r="F1251" s="23">
        <v>0</v>
      </c>
      <c r="G1251" s="23">
        <v>0</v>
      </c>
      <c r="H1251" s="23">
        <v>0</v>
      </c>
      <c r="I1251" s="23">
        <v>0</v>
      </c>
      <c r="J1251" s="23">
        <v>0</v>
      </c>
      <c r="K1251" s="23">
        <v>0</v>
      </c>
      <c r="L1251" s="24">
        <v>0</v>
      </c>
    </row>
    <row r="1252" spans="1:13" x14ac:dyDescent="0.2">
      <c r="A1252" s="61"/>
    </row>
    <row r="1253" spans="1:13" ht="12.75" customHeight="1" x14ac:dyDescent="0.2">
      <c r="A1253" s="233" t="s">
        <v>1109</v>
      </c>
      <c r="B1253" s="233"/>
      <c r="C1253" s="233"/>
      <c r="D1253" s="233"/>
      <c r="E1253" s="233"/>
      <c r="F1253" s="233"/>
      <c r="G1253" s="233"/>
      <c r="H1253" s="233"/>
      <c r="I1253" s="233"/>
      <c r="J1253" s="233"/>
      <c r="K1253" s="233"/>
      <c r="L1253" s="233"/>
    </row>
    <row r="1254" spans="1:13" ht="22.5" x14ac:dyDescent="0.2">
      <c r="A1254" s="92" t="s">
        <v>2</v>
      </c>
      <c r="B1254" s="93" t="s">
        <v>3</v>
      </c>
      <c r="C1254" s="93" t="s">
        <v>4</v>
      </c>
      <c r="D1254" s="93" t="s">
        <v>5</v>
      </c>
      <c r="E1254" s="93" t="s">
        <v>6</v>
      </c>
      <c r="F1254" s="93" t="s">
        <v>7</v>
      </c>
      <c r="G1254" s="93" t="s">
        <v>8</v>
      </c>
      <c r="H1254" s="93" t="s">
        <v>9</v>
      </c>
      <c r="I1254" s="93" t="s">
        <v>10</v>
      </c>
      <c r="J1254" s="93" t="s">
        <v>11</v>
      </c>
      <c r="K1254" s="93" t="s">
        <v>12</v>
      </c>
      <c r="L1254" s="20" t="s">
        <v>13</v>
      </c>
    </row>
    <row r="1255" spans="1:13" x14ac:dyDescent="0.2">
      <c r="A1255" s="21" t="s">
        <v>14</v>
      </c>
      <c r="B1255" s="22" t="s">
        <v>1101</v>
      </c>
      <c r="C1255" s="22" t="s">
        <v>106</v>
      </c>
      <c r="D1255" s="28">
        <v>0</v>
      </c>
      <c r="E1255" s="28">
        <v>800</v>
      </c>
      <c r="F1255" s="28">
        <v>1100</v>
      </c>
      <c r="G1255" s="28">
        <v>0</v>
      </c>
      <c r="H1255" s="28">
        <v>0</v>
      </c>
      <c r="I1255" s="28">
        <v>0</v>
      </c>
      <c r="J1255" s="28">
        <v>0</v>
      </c>
      <c r="K1255" s="28">
        <v>1800</v>
      </c>
      <c r="L1255" s="29">
        <f>K1255+F1255</f>
        <v>2900</v>
      </c>
    </row>
    <row r="1256" spans="1:13" x14ac:dyDescent="0.2">
      <c r="A1256" s="21" t="s">
        <v>17</v>
      </c>
      <c r="B1256" s="22" t="s">
        <v>1110</v>
      </c>
      <c r="C1256" s="22" t="s">
        <v>459</v>
      </c>
      <c r="D1256" s="28">
        <v>225</v>
      </c>
      <c r="E1256" s="28">
        <v>0</v>
      </c>
      <c r="F1256" s="28">
        <v>0</v>
      </c>
      <c r="G1256" s="28">
        <v>0</v>
      </c>
      <c r="H1256" s="28">
        <v>1800</v>
      </c>
      <c r="I1256" s="28">
        <v>0</v>
      </c>
      <c r="J1256" s="28">
        <v>0</v>
      </c>
      <c r="K1256" s="28">
        <v>0</v>
      </c>
      <c r="L1256" s="29">
        <v>1800</v>
      </c>
    </row>
    <row r="1257" spans="1:13" x14ac:dyDescent="0.2">
      <c r="A1257" s="21" t="s">
        <v>20</v>
      </c>
      <c r="B1257" s="22" t="s">
        <v>1111</v>
      </c>
      <c r="C1257" s="22" t="s">
        <v>459</v>
      </c>
      <c r="D1257" s="28">
        <v>525</v>
      </c>
      <c r="E1257" s="28">
        <v>350</v>
      </c>
      <c r="F1257" s="28">
        <v>200</v>
      </c>
      <c r="G1257" s="28">
        <v>0</v>
      </c>
      <c r="H1257" s="28">
        <v>0</v>
      </c>
      <c r="I1257" s="28">
        <v>800</v>
      </c>
      <c r="J1257" s="28">
        <v>0</v>
      </c>
      <c r="K1257" s="28">
        <v>0</v>
      </c>
      <c r="L1257" s="29">
        <f>I1257+E1257+D1257</f>
        <v>1675</v>
      </c>
      <c r="M1257" t="s">
        <v>68</v>
      </c>
    </row>
    <row r="1258" spans="1:13" x14ac:dyDescent="0.2">
      <c r="A1258" s="21" t="s">
        <v>21</v>
      </c>
      <c r="B1258" s="22" t="s">
        <v>1112</v>
      </c>
      <c r="C1258" s="22" t="s">
        <v>45</v>
      </c>
      <c r="D1258" s="28">
        <v>225</v>
      </c>
      <c r="E1258" s="28">
        <v>0</v>
      </c>
      <c r="F1258" s="28">
        <v>500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9">
        <v>500</v>
      </c>
    </row>
    <row r="1259" spans="1:13" x14ac:dyDescent="0.2">
      <c r="A1259" s="21" t="s">
        <v>32</v>
      </c>
      <c r="B1259" s="22" t="s">
        <v>1113</v>
      </c>
      <c r="C1259" s="22" t="s">
        <v>944</v>
      </c>
      <c r="D1259" s="28">
        <v>1200</v>
      </c>
      <c r="E1259" s="28">
        <v>0</v>
      </c>
      <c r="F1259" s="28">
        <v>0</v>
      </c>
      <c r="G1259" s="28">
        <v>0</v>
      </c>
      <c r="H1259" s="28">
        <v>0</v>
      </c>
      <c r="I1259" s="28">
        <v>0</v>
      </c>
      <c r="J1259" s="28">
        <v>0</v>
      </c>
      <c r="K1259" s="28">
        <v>0</v>
      </c>
      <c r="L1259" s="29">
        <v>0</v>
      </c>
    </row>
    <row r="1260" spans="1:13" x14ac:dyDescent="0.2">
      <c r="A1260" s="21" t="s">
        <v>57</v>
      </c>
      <c r="B1260" s="30" t="s">
        <v>1102</v>
      </c>
      <c r="C1260" s="30" t="s">
        <v>122</v>
      </c>
      <c r="D1260" s="28">
        <v>0</v>
      </c>
      <c r="E1260" s="28">
        <v>0</v>
      </c>
      <c r="F1260" s="28">
        <v>0</v>
      </c>
      <c r="G1260" s="28">
        <v>0</v>
      </c>
      <c r="H1260" s="28">
        <v>800</v>
      </c>
      <c r="I1260" s="28">
        <v>0</v>
      </c>
      <c r="J1260" s="28">
        <v>0</v>
      </c>
      <c r="K1260" s="28">
        <v>0</v>
      </c>
      <c r="L1260" s="29">
        <v>0</v>
      </c>
    </row>
    <row r="1261" spans="1:13" x14ac:dyDescent="0.2">
      <c r="A1261" s="21" t="s">
        <v>60</v>
      </c>
      <c r="B1261" s="22" t="s">
        <v>1114</v>
      </c>
      <c r="C1261" s="22" t="s">
        <v>577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800</v>
      </c>
      <c r="L1261" s="29">
        <v>0</v>
      </c>
    </row>
    <row r="1262" spans="1:13" x14ac:dyDescent="0.2">
      <c r="A1262" s="21" t="s">
        <v>112</v>
      </c>
      <c r="B1262" s="30" t="s">
        <v>1115</v>
      </c>
      <c r="C1262" s="30" t="s">
        <v>27</v>
      </c>
      <c r="D1262" s="28">
        <v>0</v>
      </c>
      <c r="E1262" s="28">
        <v>0</v>
      </c>
      <c r="F1262" s="28">
        <v>0</v>
      </c>
      <c r="G1262" s="28">
        <v>0</v>
      </c>
      <c r="H1262" s="28">
        <v>0</v>
      </c>
      <c r="I1262" s="28">
        <v>350</v>
      </c>
      <c r="J1262" s="28">
        <v>0</v>
      </c>
      <c r="K1262" s="28">
        <v>0</v>
      </c>
      <c r="L1262" s="29">
        <v>0</v>
      </c>
    </row>
    <row r="1263" spans="1:13" x14ac:dyDescent="0.2">
      <c r="A1263" s="21" t="s">
        <v>114</v>
      </c>
      <c r="B1263" s="30" t="s">
        <v>1099</v>
      </c>
      <c r="C1263" s="30" t="s">
        <v>810</v>
      </c>
      <c r="D1263" s="28">
        <v>0</v>
      </c>
      <c r="E1263" s="28">
        <v>0</v>
      </c>
      <c r="F1263" s="28">
        <v>0</v>
      </c>
      <c r="G1263" s="28">
        <v>0</v>
      </c>
      <c r="H1263" s="28">
        <v>350</v>
      </c>
      <c r="I1263" s="28">
        <v>0</v>
      </c>
      <c r="J1263" s="28">
        <v>0</v>
      </c>
      <c r="K1263" s="28">
        <v>0</v>
      </c>
      <c r="L1263" s="29">
        <v>0</v>
      </c>
    </row>
    <row r="1264" spans="1:13" x14ac:dyDescent="0.2">
      <c r="A1264" s="21" t="s">
        <v>116</v>
      </c>
      <c r="B1264" s="30" t="s">
        <v>1116</v>
      </c>
      <c r="C1264" s="30" t="s">
        <v>412</v>
      </c>
      <c r="D1264" s="28">
        <v>0</v>
      </c>
      <c r="E1264" s="28">
        <v>0</v>
      </c>
      <c r="F1264" s="28">
        <v>0</v>
      </c>
      <c r="G1264" s="28">
        <v>0</v>
      </c>
      <c r="H1264" s="28">
        <v>350</v>
      </c>
      <c r="I1264" s="28">
        <v>0</v>
      </c>
      <c r="J1264" s="28">
        <v>0</v>
      </c>
      <c r="K1264" s="28">
        <v>0</v>
      </c>
      <c r="L1264" s="29">
        <v>0</v>
      </c>
    </row>
    <row r="1265" spans="1:12" x14ac:dyDescent="0.2">
      <c r="A1265" s="21" t="s">
        <v>119</v>
      </c>
      <c r="B1265" s="30" t="s">
        <v>1117</v>
      </c>
      <c r="C1265" s="30" t="s">
        <v>412</v>
      </c>
      <c r="D1265" s="28">
        <v>0</v>
      </c>
      <c r="E1265" s="28">
        <v>0</v>
      </c>
      <c r="F1265" s="28">
        <v>200</v>
      </c>
      <c r="G1265" s="28">
        <v>0</v>
      </c>
      <c r="H1265" s="28">
        <v>0</v>
      </c>
      <c r="I1265" s="28">
        <v>0</v>
      </c>
      <c r="J1265" s="28">
        <v>0</v>
      </c>
      <c r="K1265" s="28">
        <v>0</v>
      </c>
      <c r="L1265" s="29">
        <v>0</v>
      </c>
    </row>
    <row r="1266" spans="1:12" s="53" customFormat="1" ht="11.25" customHeight="1" x14ac:dyDescent="0.2">
      <c r="A1266" s="21" t="s">
        <v>121</v>
      </c>
      <c r="B1266" s="30" t="s">
        <v>1118</v>
      </c>
      <c r="C1266" s="30" t="s">
        <v>71</v>
      </c>
      <c r="D1266" s="28">
        <v>0</v>
      </c>
      <c r="E1266" s="28">
        <v>0</v>
      </c>
      <c r="F1266" s="28">
        <v>0</v>
      </c>
      <c r="G1266" s="28">
        <v>0</v>
      </c>
      <c r="H1266" s="28">
        <v>0</v>
      </c>
      <c r="I1266" s="28">
        <v>150</v>
      </c>
      <c r="J1266" s="28">
        <v>0</v>
      </c>
      <c r="K1266" s="28">
        <v>0</v>
      </c>
      <c r="L1266" s="29">
        <v>0</v>
      </c>
    </row>
    <row r="1267" spans="1:12" x14ac:dyDescent="0.2">
      <c r="A1267" s="21" t="s">
        <v>123</v>
      </c>
      <c r="B1267" s="22" t="s">
        <v>1119</v>
      </c>
      <c r="C1267" s="22" t="s">
        <v>155</v>
      </c>
      <c r="D1267" s="28">
        <v>0</v>
      </c>
      <c r="E1267" s="28">
        <v>150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9">
        <v>0</v>
      </c>
    </row>
    <row r="1268" spans="1:12" x14ac:dyDescent="0.2">
      <c r="A1268" s="21" t="s">
        <v>126</v>
      </c>
      <c r="B1268" s="22" t="s">
        <v>1120</v>
      </c>
      <c r="C1268" s="22" t="s">
        <v>498</v>
      </c>
      <c r="D1268" s="28">
        <v>0</v>
      </c>
      <c r="E1268" s="28">
        <v>150</v>
      </c>
      <c r="F1268" s="28">
        <v>0</v>
      </c>
      <c r="G1268" s="28">
        <v>0</v>
      </c>
      <c r="H1268" s="28">
        <v>0</v>
      </c>
      <c r="I1268" s="28">
        <v>0</v>
      </c>
      <c r="J1268" s="28">
        <v>0</v>
      </c>
      <c r="K1268" s="28">
        <v>0</v>
      </c>
      <c r="L1268" s="29">
        <v>0</v>
      </c>
    </row>
    <row r="1269" spans="1:12" x14ac:dyDescent="0.2">
      <c r="A1269" s="21" t="s">
        <v>129</v>
      </c>
      <c r="B1269" s="22" t="s">
        <v>1121</v>
      </c>
      <c r="C1269" s="22" t="s">
        <v>153</v>
      </c>
      <c r="D1269" s="28">
        <v>0</v>
      </c>
      <c r="E1269" s="28">
        <v>0</v>
      </c>
      <c r="F1269" s="28">
        <v>0</v>
      </c>
      <c r="G1269" s="28">
        <v>0</v>
      </c>
      <c r="H1269" s="28">
        <v>0</v>
      </c>
      <c r="I1269" s="28">
        <v>0</v>
      </c>
      <c r="J1269" s="28">
        <v>0</v>
      </c>
      <c r="K1269" s="28">
        <v>150</v>
      </c>
      <c r="L1269" s="29">
        <v>0</v>
      </c>
    </row>
    <row r="1270" spans="1:12" x14ac:dyDescent="0.2">
      <c r="A1270" s="61"/>
    </row>
    <row r="1271" spans="1:12" ht="12.75" customHeight="1" x14ac:dyDescent="0.2">
      <c r="A1271" s="233" t="s">
        <v>1122</v>
      </c>
      <c r="B1271" s="233"/>
      <c r="C1271" s="233"/>
      <c r="D1271" s="233"/>
      <c r="E1271" s="233"/>
      <c r="F1271" s="233"/>
      <c r="G1271" s="233"/>
      <c r="H1271" s="233"/>
      <c r="I1271" s="233"/>
      <c r="J1271" s="233"/>
      <c r="K1271" s="233"/>
      <c r="L1271" s="233"/>
    </row>
    <row r="1272" spans="1:12" ht="22.5" x14ac:dyDescent="0.2">
      <c r="A1272" s="92" t="s">
        <v>2</v>
      </c>
      <c r="B1272" s="93" t="s">
        <v>3</v>
      </c>
      <c r="C1272" s="93" t="s">
        <v>4</v>
      </c>
      <c r="D1272" s="93" t="s">
        <v>5</v>
      </c>
      <c r="E1272" s="93" t="s">
        <v>6</v>
      </c>
      <c r="F1272" s="93" t="s">
        <v>7</v>
      </c>
      <c r="G1272" s="93" t="s">
        <v>8</v>
      </c>
      <c r="H1272" s="93" t="s">
        <v>9</v>
      </c>
      <c r="I1272" s="93" t="s">
        <v>10</v>
      </c>
      <c r="J1272" s="93" t="s">
        <v>11</v>
      </c>
      <c r="K1272" s="93" t="s">
        <v>12</v>
      </c>
      <c r="L1272" s="20" t="s">
        <v>13</v>
      </c>
    </row>
    <row r="1273" spans="1:12" x14ac:dyDescent="0.2">
      <c r="A1273" s="21" t="s">
        <v>14</v>
      </c>
      <c r="B1273" s="22" t="s">
        <v>1123</v>
      </c>
      <c r="C1273" s="22" t="s">
        <v>24</v>
      </c>
      <c r="D1273" s="28">
        <v>1200</v>
      </c>
      <c r="E1273" s="28">
        <v>800</v>
      </c>
      <c r="F1273" s="28">
        <v>1100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9">
        <v>2300</v>
      </c>
    </row>
    <row r="1274" spans="1:12" x14ac:dyDescent="0.2">
      <c r="A1274" s="21" t="s">
        <v>17</v>
      </c>
      <c r="B1274" s="30" t="s">
        <v>1112</v>
      </c>
      <c r="C1274" s="30" t="s">
        <v>38</v>
      </c>
      <c r="D1274" s="28">
        <v>0</v>
      </c>
      <c r="E1274" s="28">
        <v>0</v>
      </c>
      <c r="F1274" s="28">
        <v>0</v>
      </c>
      <c r="G1274" s="28">
        <v>0</v>
      </c>
      <c r="H1274" s="28">
        <v>350</v>
      </c>
      <c r="I1274" s="28">
        <v>350</v>
      </c>
      <c r="J1274" s="28">
        <v>0</v>
      </c>
      <c r="K1274" s="28">
        <v>1800</v>
      </c>
      <c r="L1274" s="29">
        <v>2150</v>
      </c>
    </row>
    <row r="1275" spans="1:12" x14ac:dyDescent="0.2">
      <c r="A1275" s="21" t="s">
        <v>20</v>
      </c>
      <c r="B1275" s="22" t="s">
        <v>1119</v>
      </c>
      <c r="C1275" s="22" t="s">
        <v>155</v>
      </c>
      <c r="D1275" s="28">
        <v>225</v>
      </c>
      <c r="E1275" s="28">
        <v>0</v>
      </c>
      <c r="F1275" s="28">
        <v>0</v>
      </c>
      <c r="G1275" s="28">
        <v>0</v>
      </c>
      <c r="H1275" s="28">
        <v>1800</v>
      </c>
      <c r="I1275" s="28">
        <v>0</v>
      </c>
      <c r="J1275" s="28">
        <v>0</v>
      </c>
      <c r="K1275" s="28">
        <v>0</v>
      </c>
      <c r="L1275" s="29">
        <v>1800</v>
      </c>
    </row>
    <row r="1276" spans="1:12" x14ac:dyDescent="0.2">
      <c r="A1276" s="21" t="s">
        <v>21</v>
      </c>
      <c r="B1276" s="30" t="s">
        <v>1111</v>
      </c>
      <c r="C1276" s="30" t="s">
        <v>459</v>
      </c>
      <c r="D1276" s="28">
        <v>0</v>
      </c>
      <c r="E1276" s="28">
        <v>0</v>
      </c>
      <c r="F1276" s="28">
        <v>0</v>
      </c>
      <c r="G1276" s="28">
        <v>0</v>
      </c>
      <c r="H1276" s="28">
        <v>800</v>
      </c>
      <c r="I1276" s="28">
        <v>0</v>
      </c>
      <c r="J1276" s="28">
        <v>0</v>
      </c>
      <c r="K1276" s="28">
        <v>800</v>
      </c>
      <c r="L1276" s="29">
        <v>800</v>
      </c>
    </row>
    <row r="1277" spans="1:12" x14ac:dyDescent="0.2">
      <c r="A1277" s="21" t="s">
        <v>32</v>
      </c>
      <c r="B1277" s="30" t="s">
        <v>1124</v>
      </c>
      <c r="C1277" s="30" t="s">
        <v>207</v>
      </c>
      <c r="D1277" s="28">
        <v>0</v>
      </c>
      <c r="E1277" s="28">
        <v>0</v>
      </c>
      <c r="F1277" s="28">
        <v>0</v>
      </c>
      <c r="G1277" s="28">
        <v>0</v>
      </c>
      <c r="H1277" s="28">
        <v>0</v>
      </c>
      <c r="I1277" s="28">
        <v>800</v>
      </c>
      <c r="J1277" s="28">
        <v>0</v>
      </c>
      <c r="K1277" s="28">
        <v>0</v>
      </c>
      <c r="L1277" s="29">
        <v>0</v>
      </c>
    </row>
    <row r="1278" spans="1:12" x14ac:dyDescent="0.2">
      <c r="A1278" s="21" t="s">
        <v>57</v>
      </c>
      <c r="B1278" s="22" t="s">
        <v>1125</v>
      </c>
      <c r="C1278" s="22" t="s">
        <v>67</v>
      </c>
      <c r="D1278" s="28">
        <v>525</v>
      </c>
      <c r="E1278" s="28">
        <v>0</v>
      </c>
      <c r="F1278" s="28">
        <v>0</v>
      </c>
      <c r="G1278" s="28">
        <v>0</v>
      </c>
      <c r="H1278" s="28">
        <v>0</v>
      </c>
      <c r="I1278" s="28">
        <v>0</v>
      </c>
      <c r="J1278" s="28">
        <v>0</v>
      </c>
      <c r="K1278" s="28">
        <v>0</v>
      </c>
      <c r="L1278" s="29">
        <v>0</v>
      </c>
    </row>
    <row r="1279" spans="1:12" x14ac:dyDescent="0.2">
      <c r="A1279" s="21" t="s">
        <v>60</v>
      </c>
      <c r="B1279" s="30" t="s">
        <v>1126</v>
      </c>
      <c r="C1279" s="30" t="s">
        <v>110</v>
      </c>
      <c r="D1279" s="28">
        <v>0</v>
      </c>
      <c r="E1279" s="28">
        <v>0</v>
      </c>
      <c r="F1279" s="28">
        <v>500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9">
        <v>0</v>
      </c>
    </row>
    <row r="1280" spans="1:12" x14ac:dyDescent="0.2">
      <c r="A1280" s="21" t="s">
        <v>112</v>
      </c>
      <c r="B1280" s="30" t="s">
        <v>1127</v>
      </c>
      <c r="C1280" s="30" t="s">
        <v>31</v>
      </c>
      <c r="D1280" s="28">
        <v>0</v>
      </c>
      <c r="E1280" s="28">
        <v>0</v>
      </c>
      <c r="F1280" s="28">
        <v>0</v>
      </c>
      <c r="G1280" s="28">
        <v>0</v>
      </c>
      <c r="H1280" s="28">
        <v>350</v>
      </c>
      <c r="I1280" s="28">
        <v>0</v>
      </c>
      <c r="J1280" s="28">
        <v>0</v>
      </c>
      <c r="K1280" s="28">
        <v>0</v>
      </c>
      <c r="L1280" s="29">
        <v>0</v>
      </c>
    </row>
    <row r="1281" spans="1:13" x14ac:dyDescent="0.2">
      <c r="A1281" s="21" t="s">
        <v>114</v>
      </c>
      <c r="B1281" s="22" t="s">
        <v>1128</v>
      </c>
      <c r="C1281" s="22" t="s">
        <v>122</v>
      </c>
      <c r="D1281" s="28">
        <v>0</v>
      </c>
      <c r="E1281" s="28">
        <v>350</v>
      </c>
      <c r="F1281" s="28">
        <v>0</v>
      </c>
      <c r="G1281" s="28">
        <v>0</v>
      </c>
      <c r="H1281" s="28">
        <v>0</v>
      </c>
      <c r="I1281" s="28">
        <v>0</v>
      </c>
      <c r="J1281" s="28">
        <v>0</v>
      </c>
      <c r="K1281" s="28">
        <v>0</v>
      </c>
      <c r="L1281" s="29">
        <v>0</v>
      </c>
    </row>
    <row r="1282" spans="1:13" s="53" customFormat="1" ht="11.25" x14ac:dyDescent="0.2">
      <c r="A1282" s="21" t="s">
        <v>116</v>
      </c>
      <c r="B1282" s="22" t="s">
        <v>1126</v>
      </c>
      <c r="C1282" s="22" t="s">
        <v>71</v>
      </c>
      <c r="D1282" s="28">
        <v>225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9">
        <v>0</v>
      </c>
    </row>
    <row r="1283" spans="1:13" x14ac:dyDescent="0.2">
      <c r="A1283" s="21" t="s">
        <v>119</v>
      </c>
      <c r="B1283" s="30" t="s">
        <v>1129</v>
      </c>
      <c r="C1283" s="30" t="s">
        <v>104</v>
      </c>
      <c r="D1283" s="28">
        <v>0</v>
      </c>
      <c r="E1283" s="28">
        <v>0</v>
      </c>
      <c r="F1283" s="28">
        <v>200</v>
      </c>
      <c r="G1283" s="28">
        <v>0</v>
      </c>
      <c r="H1283" s="28">
        <v>0</v>
      </c>
      <c r="I1283" s="28">
        <v>0</v>
      </c>
      <c r="J1283" s="28">
        <v>0</v>
      </c>
      <c r="K1283" s="28">
        <v>0</v>
      </c>
      <c r="L1283" s="29">
        <v>0</v>
      </c>
    </row>
    <row r="1284" spans="1:13" x14ac:dyDescent="0.2">
      <c r="A1284" s="21" t="s">
        <v>121</v>
      </c>
      <c r="B1284" s="30" t="s">
        <v>1130</v>
      </c>
      <c r="C1284" s="30" t="s">
        <v>49</v>
      </c>
      <c r="D1284" s="28">
        <v>0</v>
      </c>
      <c r="E1284" s="28">
        <v>0</v>
      </c>
      <c r="F1284" s="28">
        <v>200</v>
      </c>
      <c r="G1284" s="28">
        <v>0</v>
      </c>
      <c r="H1284" s="28">
        <v>0</v>
      </c>
      <c r="I1284" s="28">
        <v>0</v>
      </c>
      <c r="J1284" s="28">
        <v>0</v>
      </c>
      <c r="K1284" s="28">
        <v>0</v>
      </c>
      <c r="L1284" s="29">
        <v>0</v>
      </c>
    </row>
    <row r="1285" spans="1:13" x14ac:dyDescent="0.2">
      <c r="A1285" s="21" t="s">
        <v>123</v>
      </c>
      <c r="B1285" s="30" t="s">
        <v>1131</v>
      </c>
      <c r="C1285" s="30" t="s">
        <v>83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150</v>
      </c>
      <c r="J1285" s="28">
        <v>0</v>
      </c>
      <c r="K1285" s="28">
        <v>0</v>
      </c>
      <c r="L1285" s="29">
        <v>0</v>
      </c>
    </row>
    <row r="1286" spans="1:13" s="53" customFormat="1" ht="11.25" x14ac:dyDescent="0.2">
      <c r="A1286" s="21" t="s">
        <v>126</v>
      </c>
      <c r="B1286" s="30" t="s">
        <v>1132</v>
      </c>
      <c r="C1286" s="30" t="s">
        <v>133</v>
      </c>
      <c r="D1286" s="28">
        <v>0</v>
      </c>
      <c r="E1286" s="28">
        <v>0</v>
      </c>
      <c r="F1286" s="28">
        <v>0</v>
      </c>
      <c r="G1286" s="28">
        <v>0</v>
      </c>
      <c r="H1286" s="28">
        <v>0</v>
      </c>
      <c r="I1286" s="28">
        <v>150</v>
      </c>
      <c r="J1286" s="28">
        <v>0</v>
      </c>
      <c r="K1286" s="28">
        <v>0</v>
      </c>
      <c r="L1286" s="29">
        <v>0</v>
      </c>
    </row>
    <row r="1287" spans="1:13" s="53" customFormat="1" ht="11.25" x14ac:dyDescent="0.2">
      <c r="A1287" s="21" t="s">
        <v>129</v>
      </c>
      <c r="B1287" s="22" t="s">
        <v>1133</v>
      </c>
      <c r="C1287" s="22" t="s">
        <v>65</v>
      </c>
      <c r="D1287" s="28">
        <v>0</v>
      </c>
      <c r="E1287" s="28">
        <v>150</v>
      </c>
      <c r="F1287" s="28">
        <v>0</v>
      </c>
      <c r="G1287" s="28">
        <v>0</v>
      </c>
      <c r="H1287" s="28">
        <v>0</v>
      </c>
      <c r="I1287" s="28">
        <v>0</v>
      </c>
      <c r="J1287" s="28">
        <v>0</v>
      </c>
      <c r="K1287" s="28">
        <v>0</v>
      </c>
      <c r="L1287" s="29">
        <v>0</v>
      </c>
    </row>
    <row r="1288" spans="1:13" x14ac:dyDescent="0.2">
      <c r="A1288" s="21" t="s">
        <v>131</v>
      </c>
      <c r="B1288" s="22" t="s">
        <v>1134</v>
      </c>
      <c r="C1288" s="22" t="s">
        <v>122</v>
      </c>
      <c r="D1288" s="28">
        <v>0</v>
      </c>
      <c r="E1288" s="28">
        <v>150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9">
        <v>0</v>
      </c>
    </row>
    <row r="1289" spans="1:13" x14ac:dyDescent="0.2">
      <c r="A1289" s="21" t="s">
        <v>134</v>
      </c>
      <c r="B1289" s="22" t="s">
        <v>976</v>
      </c>
      <c r="C1289" s="22" t="s">
        <v>272</v>
      </c>
      <c r="D1289" s="28">
        <v>0</v>
      </c>
      <c r="E1289" s="28">
        <v>0</v>
      </c>
      <c r="F1289" s="28">
        <v>0</v>
      </c>
      <c r="G1289" s="28">
        <v>0</v>
      </c>
      <c r="H1289" s="28">
        <v>0</v>
      </c>
      <c r="I1289" s="28">
        <v>0</v>
      </c>
      <c r="J1289" s="28">
        <v>0</v>
      </c>
      <c r="K1289" s="28">
        <v>150</v>
      </c>
      <c r="L1289" s="29">
        <v>0</v>
      </c>
    </row>
    <row r="1290" spans="1:13" x14ac:dyDescent="0.2">
      <c r="A1290" s="21" t="s">
        <v>136</v>
      </c>
      <c r="B1290" s="22" t="s">
        <v>1135</v>
      </c>
      <c r="C1290" s="22" t="s">
        <v>841</v>
      </c>
      <c r="D1290" s="28">
        <v>0</v>
      </c>
      <c r="E1290" s="28">
        <v>0</v>
      </c>
      <c r="F1290" s="28">
        <v>0</v>
      </c>
      <c r="G1290" s="28">
        <v>0</v>
      </c>
      <c r="H1290" s="28">
        <v>0</v>
      </c>
      <c r="I1290" s="28">
        <v>0</v>
      </c>
      <c r="J1290" s="28">
        <v>0</v>
      </c>
      <c r="K1290" s="28">
        <v>150</v>
      </c>
      <c r="L1290" s="29">
        <v>0</v>
      </c>
    </row>
    <row r="1291" spans="1:13" x14ac:dyDescent="0.2">
      <c r="A1291" s="61"/>
    </row>
    <row r="1292" spans="1:13" ht="12.75" customHeight="1" x14ac:dyDescent="0.2">
      <c r="A1292" s="233" t="s">
        <v>1136</v>
      </c>
      <c r="B1292" s="233"/>
      <c r="C1292" s="233"/>
      <c r="D1292" s="233"/>
      <c r="E1292" s="233"/>
      <c r="F1292" s="233"/>
      <c r="G1292" s="233"/>
      <c r="H1292" s="233"/>
      <c r="I1292" s="233"/>
      <c r="J1292" s="233"/>
      <c r="K1292" s="233"/>
      <c r="L1292" s="233"/>
    </row>
    <row r="1293" spans="1:13" ht="22.5" x14ac:dyDescent="0.2">
      <c r="A1293" s="92" t="s">
        <v>2</v>
      </c>
      <c r="B1293" s="93" t="s">
        <v>3</v>
      </c>
      <c r="C1293" s="93" t="s">
        <v>4</v>
      </c>
      <c r="D1293" s="93" t="s">
        <v>5</v>
      </c>
      <c r="E1293" s="93" t="s">
        <v>6</v>
      </c>
      <c r="F1293" s="93" t="s">
        <v>7</v>
      </c>
      <c r="G1293" s="93" t="s">
        <v>8</v>
      </c>
      <c r="H1293" s="93" t="s">
        <v>9</v>
      </c>
      <c r="I1293" s="93" t="s">
        <v>10</v>
      </c>
      <c r="J1293" s="93" t="s">
        <v>11</v>
      </c>
      <c r="K1293" s="93" t="s">
        <v>12</v>
      </c>
      <c r="L1293" s="20" t="s">
        <v>13</v>
      </c>
    </row>
    <row r="1294" spans="1:13" x14ac:dyDescent="0.2">
      <c r="A1294" s="21" t="s">
        <v>14</v>
      </c>
      <c r="B1294" s="22" t="s">
        <v>1137</v>
      </c>
      <c r="C1294" s="22" t="s">
        <v>55</v>
      </c>
      <c r="D1294" s="28">
        <v>0</v>
      </c>
      <c r="E1294" s="28">
        <v>800</v>
      </c>
      <c r="F1294" s="28">
        <v>1100</v>
      </c>
      <c r="G1294" s="28">
        <v>800</v>
      </c>
      <c r="H1294" s="28">
        <v>350</v>
      </c>
      <c r="I1294" s="28">
        <v>350</v>
      </c>
      <c r="J1294" s="28">
        <v>200</v>
      </c>
      <c r="K1294" s="28">
        <v>150</v>
      </c>
      <c r="L1294" s="29">
        <f>J1294+I1294+H1294+G1294+F1294+E1294</f>
        <v>3600</v>
      </c>
      <c r="M1294" t="s">
        <v>194</v>
      </c>
    </row>
    <row r="1295" spans="1:13" x14ac:dyDescent="0.2">
      <c r="A1295" s="21" t="s">
        <v>17</v>
      </c>
      <c r="B1295" s="30" t="s">
        <v>1123</v>
      </c>
      <c r="C1295" s="30" t="s">
        <v>81</v>
      </c>
      <c r="D1295" s="28">
        <v>0</v>
      </c>
      <c r="E1295" s="28">
        <v>0</v>
      </c>
      <c r="F1295" s="28">
        <v>0</v>
      </c>
      <c r="G1295" s="28">
        <v>0</v>
      </c>
      <c r="H1295" s="28">
        <v>1800</v>
      </c>
      <c r="I1295" s="28">
        <v>800</v>
      </c>
      <c r="J1295" s="28">
        <v>0</v>
      </c>
      <c r="K1295" s="28">
        <v>1800</v>
      </c>
      <c r="L1295" s="29">
        <v>3600</v>
      </c>
    </row>
    <row r="1296" spans="1:13" x14ac:dyDescent="0.2">
      <c r="A1296" s="21" t="s">
        <v>20</v>
      </c>
      <c r="B1296" s="30" t="s">
        <v>1138</v>
      </c>
      <c r="C1296" s="30" t="s">
        <v>31</v>
      </c>
      <c r="D1296" s="28">
        <v>0</v>
      </c>
      <c r="E1296" s="28">
        <v>0</v>
      </c>
      <c r="F1296" s="28">
        <v>0</v>
      </c>
      <c r="G1296" s="28">
        <v>0</v>
      </c>
      <c r="H1296" s="28">
        <v>800</v>
      </c>
      <c r="I1296" s="28">
        <v>150</v>
      </c>
      <c r="J1296" s="28">
        <v>0</v>
      </c>
      <c r="K1296" s="28">
        <v>0</v>
      </c>
      <c r="L1296" s="29">
        <v>800</v>
      </c>
    </row>
    <row r="1297" spans="1:12" x14ac:dyDescent="0.2">
      <c r="A1297" s="21" t="s">
        <v>21</v>
      </c>
      <c r="B1297" s="22" t="s">
        <v>1139</v>
      </c>
      <c r="C1297" s="22" t="s">
        <v>535</v>
      </c>
      <c r="D1297" s="28">
        <v>0</v>
      </c>
      <c r="E1297" s="28">
        <v>350</v>
      </c>
      <c r="F1297" s="28">
        <v>500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9">
        <v>500</v>
      </c>
    </row>
    <row r="1298" spans="1:12" x14ac:dyDescent="0.2">
      <c r="A1298" s="21"/>
      <c r="B1298" s="22" t="s">
        <v>1140</v>
      </c>
      <c r="C1298" s="22" t="s">
        <v>34</v>
      </c>
      <c r="D1298" s="28">
        <v>0</v>
      </c>
      <c r="E1298" s="28">
        <v>150</v>
      </c>
      <c r="F1298" s="28">
        <v>200</v>
      </c>
      <c r="G1298" s="28">
        <v>0</v>
      </c>
      <c r="H1298" s="28">
        <v>0</v>
      </c>
      <c r="I1298" s="28">
        <v>0</v>
      </c>
      <c r="J1298" s="28">
        <v>0</v>
      </c>
      <c r="K1298" s="28">
        <v>0</v>
      </c>
      <c r="L1298" s="29">
        <v>200</v>
      </c>
    </row>
    <row r="1299" spans="1:12" x14ac:dyDescent="0.2">
      <c r="A1299" s="21" t="s">
        <v>32</v>
      </c>
      <c r="B1299" s="30" t="s">
        <v>1141</v>
      </c>
      <c r="C1299" s="30" t="s">
        <v>459</v>
      </c>
      <c r="D1299" s="28">
        <v>0</v>
      </c>
      <c r="E1299" s="28">
        <v>0</v>
      </c>
      <c r="F1299" s="28">
        <v>0</v>
      </c>
      <c r="G1299" s="28">
        <v>1600</v>
      </c>
      <c r="H1299" s="28">
        <v>0</v>
      </c>
      <c r="I1299" s="28">
        <v>0</v>
      </c>
      <c r="J1299" s="28">
        <v>0</v>
      </c>
      <c r="K1299" s="28">
        <v>0</v>
      </c>
      <c r="L1299" s="29">
        <v>0</v>
      </c>
    </row>
    <row r="1300" spans="1:12" x14ac:dyDescent="0.2">
      <c r="A1300" s="21" t="s">
        <v>57</v>
      </c>
      <c r="B1300" s="22" t="s">
        <v>1142</v>
      </c>
      <c r="C1300" s="22" t="s">
        <v>122</v>
      </c>
      <c r="D1300" s="28">
        <v>1200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9">
        <v>0</v>
      </c>
    </row>
    <row r="1301" spans="1:12" x14ac:dyDescent="0.2">
      <c r="A1301" s="21" t="s">
        <v>60</v>
      </c>
      <c r="B1301" s="30" t="s">
        <v>1143</v>
      </c>
      <c r="C1301" s="30" t="s">
        <v>513</v>
      </c>
      <c r="D1301" s="28">
        <v>0</v>
      </c>
      <c r="E1301" s="28">
        <v>0</v>
      </c>
      <c r="F1301" s="28">
        <v>0</v>
      </c>
      <c r="G1301" s="28">
        <v>0</v>
      </c>
      <c r="H1301" s="28">
        <v>0</v>
      </c>
      <c r="I1301" s="28">
        <v>0</v>
      </c>
      <c r="J1301" s="28">
        <v>1100</v>
      </c>
      <c r="K1301" s="28">
        <v>0</v>
      </c>
      <c r="L1301" s="29">
        <v>0</v>
      </c>
    </row>
    <row r="1302" spans="1:12" x14ac:dyDescent="0.2">
      <c r="A1302" s="21" t="s">
        <v>112</v>
      </c>
      <c r="B1302" s="22" t="s">
        <v>1144</v>
      </c>
      <c r="C1302" s="22" t="s">
        <v>71</v>
      </c>
      <c r="D1302" s="28">
        <v>0</v>
      </c>
      <c r="E1302" s="28">
        <v>0</v>
      </c>
      <c r="F1302" s="28">
        <v>0</v>
      </c>
      <c r="G1302" s="28">
        <v>0</v>
      </c>
      <c r="H1302" s="28">
        <v>0</v>
      </c>
      <c r="I1302" s="28">
        <v>0</v>
      </c>
      <c r="J1302" s="28">
        <v>0</v>
      </c>
      <c r="K1302" s="28">
        <v>800</v>
      </c>
      <c r="L1302" s="29">
        <v>0</v>
      </c>
    </row>
    <row r="1303" spans="1:12" x14ac:dyDescent="0.2">
      <c r="A1303" s="21" t="s">
        <v>114</v>
      </c>
      <c r="B1303" s="22" t="s">
        <v>1145</v>
      </c>
      <c r="C1303" s="22" t="s">
        <v>511</v>
      </c>
      <c r="D1303" s="28">
        <v>525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9">
        <v>0</v>
      </c>
    </row>
    <row r="1304" spans="1:12" x14ac:dyDescent="0.2">
      <c r="A1304" s="21" t="s">
        <v>116</v>
      </c>
      <c r="B1304" s="30" t="s">
        <v>1146</v>
      </c>
      <c r="C1304" s="30" t="s">
        <v>513</v>
      </c>
      <c r="D1304" s="28">
        <v>0</v>
      </c>
      <c r="E1304" s="28">
        <v>0</v>
      </c>
      <c r="F1304" s="28">
        <v>0</v>
      </c>
      <c r="G1304" s="28">
        <v>0</v>
      </c>
      <c r="H1304" s="28">
        <v>0</v>
      </c>
      <c r="I1304" s="28">
        <v>0</v>
      </c>
      <c r="J1304" s="28">
        <v>500</v>
      </c>
      <c r="K1304" s="28">
        <v>0</v>
      </c>
      <c r="L1304" s="29">
        <v>0</v>
      </c>
    </row>
    <row r="1305" spans="1:12" x14ac:dyDescent="0.2">
      <c r="A1305" s="21" t="s">
        <v>119</v>
      </c>
      <c r="B1305" s="30" t="s">
        <v>642</v>
      </c>
      <c r="C1305" s="30" t="s">
        <v>457</v>
      </c>
      <c r="D1305" s="28">
        <v>0</v>
      </c>
      <c r="E1305" s="28">
        <v>0</v>
      </c>
      <c r="F1305" s="28">
        <v>0</v>
      </c>
      <c r="G1305" s="28">
        <v>350</v>
      </c>
      <c r="H1305" s="28">
        <v>0</v>
      </c>
      <c r="I1305" s="28">
        <v>0</v>
      </c>
      <c r="J1305" s="28">
        <v>0</v>
      </c>
      <c r="K1305" s="28">
        <v>0</v>
      </c>
      <c r="L1305" s="29">
        <v>0</v>
      </c>
    </row>
    <row r="1306" spans="1:12" x14ac:dyDescent="0.2">
      <c r="A1306" s="21" t="s">
        <v>121</v>
      </c>
      <c r="B1306" s="30" t="s">
        <v>1147</v>
      </c>
      <c r="C1306" s="30" t="s">
        <v>459</v>
      </c>
      <c r="D1306" s="28">
        <v>0</v>
      </c>
      <c r="E1306" s="28">
        <v>0</v>
      </c>
      <c r="F1306" s="28">
        <v>0</v>
      </c>
      <c r="G1306" s="28">
        <v>350</v>
      </c>
      <c r="H1306" s="28">
        <v>0</v>
      </c>
      <c r="I1306" s="28">
        <v>0</v>
      </c>
      <c r="J1306" s="28">
        <v>0</v>
      </c>
      <c r="K1306" s="28">
        <v>0</v>
      </c>
      <c r="L1306" s="29">
        <v>0</v>
      </c>
    </row>
    <row r="1307" spans="1:12" x14ac:dyDescent="0.2">
      <c r="A1307" s="21" t="s">
        <v>123</v>
      </c>
      <c r="B1307" s="30" t="s">
        <v>1148</v>
      </c>
      <c r="C1307" s="30" t="s">
        <v>122</v>
      </c>
      <c r="D1307" s="28">
        <v>0</v>
      </c>
      <c r="E1307" s="28">
        <v>0</v>
      </c>
      <c r="F1307" s="28">
        <v>0</v>
      </c>
      <c r="G1307" s="28">
        <v>0</v>
      </c>
      <c r="H1307" s="28">
        <v>350</v>
      </c>
      <c r="I1307" s="28">
        <v>0</v>
      </c>
      <c r="J1307" s="28">
        <v>0</v>
      </c>
      <c r="K1307" s="28">
        <v>0</v>
      </c>
      <c r="L1307" s="29">
        <v>0</v>
      </c>
    </row>
    <row r="1308" spans="1:12" x14ac:dyDescent="0.2">
      <c r="A1308" s="21" t="s">
        <v>129</v>
      </c>
      <c r="B1308" s="22" t="s">
        <v>1149</v>
      </c>
      <c r="C1308" s="22" t="s">
        <v>810</v>
      </c>
      <c r="D1308" s="28">
        <v>225</v>
      </c>
      <c r="E1308" s="28">
        <v>0</v>
      </c>
      <c r="F1308" s="28">
        <v>0</v>
      </c>
      <c r="G1308" s="28">
        <v>0</v>
      </c>
      <c r="H1308" s="28">
        <v>0</v>
      </c>
      <c r="I1308" s="28">
        <v>0</v>
      </c>
      <c r="J1308" s="28">
        <v>0</v>
      </c>
      <c r="K1308" s="28">
        <v>0</v>
      </c>
      <c r="L1308" s="29">
        <v>0</v>
      </c>
    </row>
    <row r="1309" spans="1:12" x14ac:dyDescent="0.2">
      <c r="A1309" s="21" t="s">
        <v>131</v>
      </c>
      <c r="B1309" s="30" t="s">
        <v>1150</v>
      </c>
      <c r="C1309" s="30" t="s">
        <v>65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200</v>
      </c>
      <c r="K1309" s="28">
        <v>0</v>
      </c>
      <c r="L1309" s="29">
        <v>0</v>
      </c>
    </row>
    <row r="1310" spans="1:12" x14ac:dyDescent="0.2">
      <c r="A1310" s="21" t="s">
        <v>134</v>
      </c>
      <c r="B1310" s="30" t="s">
        <v>1151</v>
      </c>
      <c r="C1310" s="30" t="s">
        <v>71</v>
      </c>
      <c r="D1310" s="28">
        <v>0</v>
      </c>
      <c r="E1310" s="28">
        <v>0</v>
      </c>
      <c r="F1310" s="28">
        <v>0</v>
      </c>
      <c r="G1310" s="28">
        <v>0</v>
      </c>
      <c r="H1310" s="28">
        <v>0</v>
      </c>
      <c r="I1310" s="28">
        <v>150</v>
      </c>
      <c r="J1310" s="28">
        <v>0</v>
      </c>
      <c r="K1310" s="28">
        <v>0</v>
      </c>
      <c r="L1310" s="29">
        <v>0</v>
      </c>
    </row>
    <row r="1311" spans="1:12" x14ac:dyDescent="0.2">
      <c r="A1311" s="21" t="s">
        <v>136</v>
      </c>
      <c r="B1311" s="22" t="s">
        <v>1152</v>
      </c>
      <c r="C1311" s="22" t="s">
        <v>71</v>
      </c>
      <c r="D1311" s="28">
        <v>0</v>
      </c>
      <c r="E1311" s="28">
        <v>150</v>
      </c>
      <c r="F1311" s="28">
        <v>0</v>
      </c>
      <c r="G1311" s="28">
        <v>0</v>
      </c>
      <c r="H1311" s="28">
        <v>0</v>
      </c>
      <c r="I1311" s="28">
        <v>0</v>
      </c>
      <c r="J1311" s="28">
        <v>0</v>
      </c>
      <c r="K1311" s="28">
        <v>0</v>
      </c>
      <c r="L1311" s="29">
        <v>0</v>
      </c>
    </row>
    <row r="1312" spans="1:12" x14ac:dyDescent="0.2">
      <c r="A1312" s="21" t="s">
        <v>366</v>
      </c>
      <c r="B1312" s="22" t="s">
        <v>1153</v>
      </c>
      <c r="C1312" s="22" t="s">
        <v>155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150</v>
      </c>
      <c r="L1312" s="29">
        <v>0</v>
      </c>
    </row>
    <row r="1313" spans="1:13" x14ac:dyDescent="0.2">
      <c r="A1313" s="61"/>
    </row>
    <row r="1314" spans="1:13" ht="12.75" customHeight="1" x14ac:dyDescent="0.2">
      <c r="A1314" s="233" t="s">
        <v>1154</v>
      </c>
      <c r="B1314" s="233"/>
      <c r="C1314" s="233"/>
      <c r="D1314" s="233"/>
      <c r="E1314" s="233"/>
      <c r="F1314" s="233"/>
      <c r="G1314" s="233"/>
      <c r="H1314" s="233"/>
      <c r="I1314" s="233"/>
      <c r="J1314" s="233"/>
      <c r="K1314" s="233"/>
      <c r="L1314" s="233"/>
    </row>
    <row r="1315" spans="1:13" ht="22.5" x14ac:dyDescent="0.2">
      <c r="A1315" s="92" t="s">
        <v>2</v>
      </c>
      <c r="B1315" s="93" t="s">
        <v>3</v>
      </c>
      <c r="C1315" s="93" t="s">
        <v>4</v>
      </c>
      <c r="D1315" s="93" t="s">
        <v>5</v>
      </c>
      <c r="E1315" s="93" t="s">
        <v>6</v>
      </c>
      <c r="F1315" s="93" t="s">
        <v>7</v>
      </c>
      <c r="G1315" s="93" t="s">
        <v>8</v>
      </c>
      <c r="H1315" s="93" t="s">
        <v>9</v>
      </c>
      <c r="I1315" s="93" t="s">
        <v>10</v>
      </c>
      <c r="J1315" s="93" t="s">
        <v>11</v>
      </c>
      <c r="K1315" s="93" t="s">
        <v>12</v>
      </c>
      <c r="L1315" s="20" t="s">
        <v>13</v>
      </c>
    </row>
    <row r="1316" spans="1:13" x14ac:dyDescent="0.2">
      <c r="A1316" s="21" t="s">
        <v>14</v>
      </c>
      <c r="B1316" s="22" t="s">
        <v>1155</v>
      </c>
      <c r="C1316" s="22" t="s">
        <v>55</v>
      </c>
      <c r="D1316" s="28">
        <v>1200</v>
      </c>
      <c r="E1316" s="28">
        <v>800</v>
      </c>
      <c r="F1316" s="28">
        <v>500</v>
      </c>
      <c r="G1316" s="28">
        <v>1600</v>
      </c>
      <c r="H1316" s="28">
        <v>800</v>
      </c>
      <c r="I1316" s="28">
        <v>0</v>
      </c>
      <c r="J1316" s="28">
        <v>1100</v>
      </c>
      <c r="K1316" s="28">
        <v>800</v>
      </c>
      <c r="L1316" s="29">
        <f>K1316+J1316+H1316+G1316+E1316+D1316</f>
        <v>6300</v>
      </c>
      <c r="M1316" t="s">
        <v>194</v>
      </c>
    </row>
    <row r="1317" spans="1:13" x14ac:dyDescent="0.2">
      <c r="A1317" s="21" t="s">
        <v>17</v>
      </c>
      <c r="B1317" s="22" t="s">
        <v>1156</v>
      </c>
      <c r="C1317" s="22" t="s">
        <v>222</v>
      </c>
      <c r="D1317" s="28">
        <v>225</v>
      </c>
      <c r="E1317" s="28">
        <v>0</v>
      </c>
      <c r="F1317" s="28">
        <v>1100</v>
      </c>
      <c r="G1317" s="28">
        <v>0</v>
      </c>
      <c r="H1317" s="28">
        <v>1800</v>
      </c>
      <c r="I1317" s="28">
        <v>800</v>
      </c>
      <c r="J1317" s="28">
        <v>0</v>
      </c>
      <c r="K1317" s="28">
        <v>1800</v>
      </c>
      <c r="L1317" s="29">
        <f>K1317+I1317+H1317+F1317</f>
        <v>5500</v>
      </c>
      <c r="M1317" t="s">
        <v>68</v>
      </c>
    </row>
    <row r="1318" spans="1:13" x14ac:dyDescent="0.2">
      <c r="A1318" s="21" t="s">
        <v>20</v>
      </c>
      <c r="B1318" s="30" t="s">
        <v>1157</v>
      </c>
      <c r="C1318" s="30" t="s">
        <v>38</v>
      </c>
      <c r="D1318" s="28">
        <v>0</v>
      </c>
      <c r="E1318" s="28">
        <v>0</v>
      </c>
      <c r="F1318" s="28">
        <v>0</v>
      </c>
      <c r="G1318" s="28">
        <v>0</v>
      </c>
      <c r="H1318" s="28">
        <v>350</v>
      </c>
      <c r="I1318" s="28">
        <v>350</v>
      </c>
      <c r="J1318" s="28">
        <v>0</v>
      </c>
      <c r="K1318" s="28">
        <v>0</v>
      </c>
      <c r="L1318" s="29">
        <v>350</v>
      </c>
    </row>
    <row r="1319" spans="1:13" x14ac:dyDescent="0.2">
      <c r="A1319" s="21" t="s">
        <v>21</v>
      </c>
      <c r="B1319" s="30" t="s">
        <v>1112</v>
      </c>
      <c r="C1319" s="30" t="s">
        <v>38</v>
      </c>
      <c r="D1319" s="28">
        <v>0</v>
      </c>
      <c r="E1319" s="28">
        <v>0</v>
      </c>
      <c r="F1319" s="28">
        <v>0</v>
      </c>
      <c r="G1319" s="28">
        <v>800</v>
      </c>
      <c r="H1319" s="28">
        <v>0</v>
      </c>
      <c r="I1319" s="28">
        <v>0</v>
      </c>
      <c r="J1319" s="28">
        <v>0</v>
      </c>
      <c r="K1319" s="28">
        <v>0</v>
      </c>
      <c r="L1319" s="29">
        <v>0</v>
      </c>
    </row>
    <row r="1320" spans="1:13" x14ac:dyDescent="0.2">
      <c r="A1320" s="21" t="s">
        <v>32</v>
      </c>
      <c r="B1320" s="22" t="s">
        <v>1139</v>
      </c>
      <c r="C1320" s="22" t="s">
        <v>535</v>
      </c>
      <c r="D1320" s="28">
        <v>525</v>
      </c>
      <c r="E1320" s="28">
        <v>0</v>
      </c>
      <c r="F1320" s="28">
        <v>0</v>
      </c>
      <c r="G1320" s="28">
        <v>0</v>
      </c>
      <c r="H1320" s="28">
        <v>0</v>
      </c>
      <c r="I1320" s="28">
        <v>0</v>
      </c>
      <c r="J1320" s="28">
        <v>0</v>
      </c>
      <c r="K1320" s="28">
        <v>0</v>
      </c>
      <c r="L1320" s="29">
        <v>0</v>
      </c>
    </row>
    <row r="1321" spans="1:13" x14ac:dyDescent="0.2">
      <c r="A1321" s="21" t="s">
        <v>57</v>
      </c>
      <c r="B1321" s="30" t="s">
        <v>1158</v>
      </c>
      <c r="C1321" s="30" t="s">
        <v>51</v>
      </c>
      <c r="D1321" s="28">
        <v>0</v>
      </c>
      <c r="E1321" s="28">
        <v>0</v>
      </c>
      <c r="F1321" s="28">
        <v>0</v>
      </c>
      <c r="G1321" s="28">
        <v>0</v>
      </c>
      <c r="H1321" s="28">
        <v>350</v>
      </c>
      <c r="I1321" s="28">
        <v>0</v>
      </c>
      <c r="J1321" s="28">
        <v>0</v>
      </c>
      <c r="K1321" s="28">
        <v>0</v>
      </c>
      <c r="L1321" s="29">
        <v>0</v>
      </c>
    </row>
    <row r="1322" spans="1:13" x14ac:dyDescent="0.2">
      <c r="A1322" s="21" t="s">
        <v>60</v>
      </c>
      <c r="B1322" s="22" t="s">
        <v>1159</v>
      </c>
      <c r="C1322" s="22" t="s">
        <v>125</v>
      </c>
      <c r="D1322" s="28">
        <v>0</v>
      </c>
      <c r="E1322" s="28">
        <v>350</v>
      </c>
      <c r="F1322" s="28">
        <v>0</v>
      </c>
      <c r="G1322" s="28">
        <v>0</v>
      </c>
      <c r="H1322" s="28">
        <v>0</v>
      </c>
      <c r="I1322" s="28">
        <v>0</v>
      </c>
      <c r="J1322" s="28">
        <v>0</v>
      </c>
      <c r="K1322" s="28">
        <v>0</v>
      </c>
      <c r="L1322" s="29">
        <v>0</v>
      </c>
    </row>
    <row r="1323" spans="1:13" x14ac:dyDescent="0.2">
      <c r="A1323" s="21" t="s">
        <v>112</v>
      </c>
      <c r="B1323" s="30" t="s">
        <v>1160</v>
      </c>
      <c r="C1323" s="30" t="s">
        <v>180</v>
      </c>
      <c r="D1323" s="28">
        <v>0</v>
      </c>
      <c r="E1323" s="28">
        <v>0</v>
      </c>
      <c r="F1323" s="28">
        <v>0</v>
      </c>
      <c r="G1323" s="28">
        <v>0</v>
      </c>
      <c r="H1323" s="28">
        <v>0</v>
      </c>
      <c r="I1323" s="28">
        <v>150</v>
      </c>
      <c r="J1323" s="28">
        <v>0</v>
      </c>
      <c r="K1323" s="28">
        <v>0</v>
      </c>
      <c r="L1323" s="29">
        <v>0</v>
      </c>
    </row>
    <row r="1324" spans="1:13" x14ac:dyDescent="0.2">
      <c r="A1324" s="21" t="s">
        <v>114</v>
      </c>
      <c r="B1324" s="22" t="s">
        <v>1161</v>
      </c>
      <c r="C1324" s="22" t="s">
        <v>71</v>
      </c>
      <c r="D1324" s="28">
        <v>0</v>
      </c>
      <c r="E1324" s="28">
        <v>150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9">
        <v>0</v>
      </c>
    </row>
    <row r="1325" spans="1:13" x14ac:dyDescent="0.2">
      <c r="A1325" s="21" t="s">
        <v>116</v>
      </c>
      <c r="B1325" s="22" t="s">
        <v>1162</v>
      </c>
      <c r="C1325" s="22" t="s">
        <v>1163</v>
      </c>
      <c r="D1325" s="28">
        <v>0</v>
      </c>
      <c r="E1325" s="28">
        <v>150</v>
      </c>
      <c r="F1325" s="28">
        <v>0</v>
      </c>
      <c r="G1325" s="28">
        <v>0</v>
      </c>
      <c r="H1325" s="28">
        <v>0</v>
      </c>
      <c r="I1325" s="28">
        <v>0</v>
      </c>
      <c r="J1325" s="28">
        <v>0</v>
      </c>
      <c r="K1325" s="28">
        <v>0</v>
      </c>
      <c r="L1325" s="29">
        <v>0</v>
      </c>
    </row>
    <row r="1326" spans="1:13" x14ac:dyDescent="0.2">
      <c r="A1326" s="21" t="s">
        <v>119</v>
      </c>
      <c r="B1326" s="22" t="s">
        <v>1164</v>
      </c>
      <c r="C1326" s="22" t="s">
        <v>249</v>
      </c>
      <c r="D1326" s="28">
        <v>0</v>
      </c>
      <c r="E1326" s="28">
        <v>0</v>
      </c>
      <c r="F1326" s="28">
        <v>0</v>
      </c>
      <c r="G1326" s="28">
        <v>0</v>
      </c>
      <c r="H1326" s="28">
        <v>0</v>
      </c>
      <c r="I1326" s="28">
        <v>0</v>
      </c>
      <c r="J1326" s="28">
        <v>0</v>
      </c>
      <c r="K1326" s="28">
        <v>150</v>
      </c>
      <c r="L1326" s="29">
        <v>0</v>
      </c>
    </row>
    <row r="1327" spans="1:13" x14ac:dyDescent="0.2">
      <c r="A1327" s="61"/>
    </row>
    <row r="1328" spans="1:13" ht="12.75" customHeight="1" x14ac:dyDescent="0.2">
      <c r="A1328" s="233" t="s">
        <v>1165</v>
      </c>
      <c r="B1328" s="233"/>
      <c r="C1328" s="233"/>
      <c r="D1328" s="233"/>
      <c r="E1328" s="233"/>
      <c r="F1328" s="233"/>
      <c r="G1328" s="233"/>
      <c r="H1328" s="233"/>
      <c r="I1328" s="233"/>
      <c r="J1328" s="233"/>
      <c r="K1328" s="233"/>
      <c r="L1328" s="233"/>
    </row>
    <row r="1329" spans="1:12" ht="22.5" x14ac:dyDescent="0.2">
      <c r="A1329" s="92" t="s">
        <v>2</v>
      </c>
      <c r="B1329" s="93" t="s">
        <v>3</v>
      </c>
      <c r="C1329" s="93" t="s">
        <v>4</v>
      </c>
      <c r="D1329" s="93" t="s">
        <v>5</v>
      </c>
      <c r="E1329" s="93" t="s">
        <v>6</v>
      </c>
      <c r="F1329" s="93" t="s">
        <v>7</v>
      </c>
      <c r="G1329" s="93" t="s">
        <v>8</v>
      </c>
      <c r="H1329" s="93" t="s">
        <v>9</v>
      </c>
      <c r="I1329" s="93" t="s">
        <v>10</v>
      </c>
      <c r="J1329" s="93" t="s">
        <v>11</v>
      </c>
      <c r="K1329" s="93" t="s">
        <v>12</v>
      </c>
      <c r="L1329" s="20" t="s">
        <v>13</v>
      </c>
    </row>
    <row r="1330" spans="1:12" x14ac:dyDescent="0.2">
      <c r="A1330" s="21" t="s">
        <v>14</v>
      </c>
      <c r="B1330" s="22" t="s">
        <v>1166</v>
      </c>
      <c r="C1330" s="22" t="s">
        <v>414</v>
      </c>
      <c r="D1330" s="28">
        <v>0</v>
      </c>
      <c r="E1330" s="28">
        <v>350</v>
      </c>
      <c r="F1330" s="28">
        <v>1100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9">
        <v>1100</v>
      </c>
    </row>
    <row r="1331" spans="1:12" x14ac:dyDescent="0.2">
      <c r="A1331" s="21" t="s">
        <v>17</v>
      </c>
      <c r="B1331" s="30" t="s">
        <v>1167</v>
      </c>
      <c r="C1331" s="30" t="s">
        <v>216</v>
      </c>
      <c r="D1331" s="28">
        <v>0</v>
      </c>
      <c r="E1331" s="28">
        <v>0</v>
      </c>
      <c r="F1331" s="28">
        <v>0</v>
      </c>
      <c r="G1331" s="28">
        <v>0</v>
      </c>
      <c r="H1331" s="28">
        <v>1800</v>
      </c>
      <c r="I1331" s="28">
        <v>0</v>
      </c>
      <c r="J1331" s="28">
        <v>0</v>
      </c>
      <c r="K1331" s="28">
        <v>0</v>
      </c>
      <c r="L1331" s="29">
        <v>0</v>
      </c>
    </row>
    <row r="1332" spans="1:12" x14ac:dyDescent="0.2">
      <c r="A1332" s="21" t="s">
        <v>20</v>
      </c>
      <c r="B1332" s="22" t="s">
        <v>1037</v>
      </c>
      <c r="C1332" s="22" t="s">
        <v>1168</v>
      </c>
      <c r="D1332" s="28">
        <v>0</v>
      </c>
      <c r="E1332" s="28">
        <v>0</v>
      </c>
      <c r="F1332" s="28">
        <v>0</v>
      </c>
      <c r="G1332" s="28">
        <v>0</v>
      </c>
      <c r="H1332" s="28">
        <v>0</v>
      </c>
      <c r="I1332" s="28">
        <v>0</v>
      </c>
      <c r="J1332" s="28">
        <v>0</v>
      </c>
      <c r="K1332" s="28">
        <v>1800</v>
      </c>
      <c r="L1332" s="29">
        <v>0</v>
      </c>
    </row>
    <row r="1333" spans="1:12" x14ac:dyDescent="0.2">
      <c r="A1333" s="21" t="s">
        <v>21</v>
      </c>
      <c r="B1333" s="30" t="s">
        <v>1169</v>
      </c>
      <c r="C1333" s="30" t="s">
        <v>1170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800</v>
      </c>
      <c r="J1333" s="28">
        <v>0</v>
      </c>
      <c r="K1333" s="28">
        <v>0</v>
      </c>
      <c r="L1333" s="29">
        <v>0</v>
      </c>
    </row>
    <row r="1334" spans="1:12" x14ac:dyDescent="0.2">
      <c r="A1334" s="21" t="s">
        <v>32</v>
      </c>
      <c r="B1334" s="30" t="s">
        <v>1171</v>
      </c>
      <c r="C1334" s="30" t="s">
        <v>841</v>
      </c>
      <c r="D1334" s="28">
        <v>0</v>
      </c>
      <c r="E1334" s="28">
        <v>0</v>
      </c>
      <c r="F1334" s="28">
        <v>0</v>
      </c>
      <c r="G1334" s="28">
        <v>0</v>
      </c>
      <c r="H1334" s="28">
        <v>800</v>
      </c>
      <c r="I1334" s="28">
        <v>0</v>
      </c>
      <c r="J1334" s="28">
        <v>0</v>
      </c>
      <c r="K1334" s="28">
        <v>0</v>
      </c>
      <c r="L1334" s="29">
        <v>0</v>
      </c>
    </row>
    <row r="1335" spans="1:12" x14ac:dyDescent="0.2">
      <c r="A1335" s="21" t="s">
        <v>57</v>
      </c>
      <c r="B1335" s="22" t="s">
        <v>1172</v>
      </c>
      <c r="C1335" s="22" t="s">
        <v>1173</v>
      </c>
      <c r="D1335" s="28">
        <v>0</v>
      </c>
      <c r="E1335" s="28">
        <v>800</v>
      </c>
      <c r="F1335" s="28">
        <v>0</v>
      </c>
      <c r="G1335" s="28">
        <v>0</v>
      </c>
      <c r="H1335" s="28">
        <v>0</v>
      </c>
      <c r="I1335" s="28">
        <v>0</v>
      </c>
      <c r="J1335" s="28">
        <v>0</v>
      </c>
      <c r="K1335" s="28">
        <v>0</v>
      </c>
      <c r="L1335" s="29">
        <v>0</v>
      </c>
    </row>
    <row r="1336" spans="1:12" x14ac:dyDescent="0.2">
      <c r="A1336" s="21" t="s">
        <v>60</v>
      </c>
      <c r="B1336" s="30" t="s">
        <v>1174</v>
      </c>
      <c r="C1336" s="30" t="s">
        <v>71</v>
      </c>
      <c r="D1336" s="28">
        <v>0</v>
      </c>
      <c r="E1336" s="28">
        <v>0</v>
      </c>
      <c r="F1336" s="28">
        <v>500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9">
        <v>0</v>
      </c>
    </row>
    <row r="1337" spans="1:12" x14ac:dyDescent="0.2">
      <c r="A1337" s="21" t="s">
        <v>112</v>
      </c>
      <c r="B1337" s="30" t="s">
        <v>1175</v>
      </c>
      <c r="C1337" s="30" t="s">
        <v>1176</v>
      </c>
      <c r="D1337" s="28">
        <v>0</v>
      </c>
      <c r="E1337" s="28">
        <v>0</v>
      </c>
      <c r="F1337" s="28">
        <v>0</v>
      </c>
      <c r="G1337" s="28">
        <v>0</v>
      </c>
      <c r="H1337" s="28">
        <v>0</v>
      </c>
      <c r="I1337" s="28">
        <v>350</v>
      </c>
      <c r="J1337" s="28">
        <v>0</v>
      </c>
      <c r="K1337" s="28">
        <v>0</v>
      </c>
      <c r="L1337" s="29">
        <v>0</v>
      </c>
    </row>
    <row r="1338" spans="1:12" s="53" customFormat="1" ht="11.25" customHeight="1" x14ac:dyDescent="0.2">
      <c r="A1338" s="21" t="s">
        <v>114</v>
      </c>
      <c r="B1338" s="30" t="s">
        <v>1177</v>
      </c>
      <c r="C1338" s="30" t="s">
        <v>592</v>
      </c>
      <c r="D1338" s="28">
        <v>0</v>
      </c>
      <c r="E1338" s="28">
        <v>0</v>
      </c>
      <c r="F1338" s="28">
        <v>0</v>
      </c>
      <c r="G1338" s="28">
        <v>0</v>
      </c>
      <c r="H1338" s="28">
        <v>350</v>
      </c>
      <c r="I1338" s="28">
        <v>0</v>
      </c>
      <c r="J1338" s="28">
        <v>0</v>
      </c>
      <c r="K1338" s="28">
        <v>0</v>
      </c>
      <c r="L1338" s="29">
        <v>0</v>
      </c>
    </row>
    <row r="1339" spans="1:12" s="53" customFormat="1" ht="11.25" customHeight="1" x14ac:dyDescent="0.2">
      <c r="A1339" s="61"/>
      <c r="B1339"/>
      <c r="C1339"/>
      <c r="D1339"/>
      <c r="E1339"/>
      <c r="F1339"/>
      <c r="G1339"/>
      <c r="H1339"/>
      <c r="I1339"/>
      <c r="J1339"/>
      <c r="K1339"/>
      <c r="L1339"/>
    </row>
    <row r="1340" spans="1:12" ht="12.75" customHeight="1" x14ac:dyDescent="0.2">
      <c r="A1340" s="233" t="s">
        <v>1178</v>
      </c>
      <c r="B1340" s="233"/>
      <c r="C1340" s="233"/>
      <c r="D1340" s="233"/>
      <c r="E1340" s="233"/>
      <c r="F1340" s="233"/>
      <c r="G1340" s="233"/>
      <c r="H1340" s="233"/>
      <c r="I1340" s="233"/>
      <c r="J1340" s="233"/>
      <c r="K1340" s="233"/>
      <c r="L1340" s="233"/>
    </row>
    <row r="1341" spans="1:12" ht="22.5" x14ac:dyDescent="0.2">
      <c r="A1341" s="92" t="s">
        <v>2</v>
      </c>
      <c r="B1341" s="93" t="s">
        <v>3</v>
      </c>
      <c r="C1341" s="93" t="s">
        <v>4</v>
      </c>
      <c r="D1341" s="93" t="s">
        <v>5</v>
      </c>
      <c r="E1341" s="93" t="s">
        <v>6</v>
      </c>
      <c r="F1341" s="93" t="s">
        <v>7</v>
      </c>
      <c r="G1341" s="93" t="s">
        <v>8</v>
      </c>
      <c r="H1341" s="93" t="s">
        <v>9</v>
      </c>
      <c r="I1341" s="93" t="s">
        <v>10</v>
      </c>
      <c r="J1341" s="93" t="s">
        <v>11</v>
      </c>
      <c r="K1341" s="93" t="s">
        <v>12</v>
      </c>
      <c r="L1341" s="20" t="s">
        <v>13</v>
      </c>
    </row>
    <row r="1342" spans="1:12" x14ac:dyDescent="0.2">
      <c r="A1342" s="21" t="s">
        <v>14</v>
      </c>
      <c r="B1342" s="30" t="s">
        <v>1053</v>
      </c>
      <c r="C1342" s="30" t="s">
        <v>71</v>
      </c>
      <c r="D1342" s="28">
        <v>0</v>
      </c>
      <c r="E1342" s="28">
        <v>0</v>
      </c>
      <c r="F1342" s="28">
        <v>0</v>
      </c>
      <c r="G1342" s="28">
        <v>0</v>
      </c>
      <c r="H1342" s="28">
        <v>350</v>
      </c>
      <c r="I1342" s="28">
        <v>350</v>
      </c>
      <c r="J1342" s="28">
        <v>0</v>
      </c>
      <c r="K1342" s="28">
        <v>0</v>
      </c>
      <c r="L1342" s="29">
        <v>350</v>
      </c>
    </row>
    <row r="1343" spans="1:12" x14ac:dyDescent="0.2">
      <c r="A1343" s="21" t="s">
        <v>17</v>
      </c>
      <c r="B1343" s="30" t="s">
        <v>1179</v>
      </c>
      <c r="C1343" s="30" t="s">
        <v>895</v>
      </c>
      <c r="D1343" s="28">
        <v>0</v>
      </c>
      <c r="E1343" s="28">
        <v>0</v>
      </c>
      <c r="F1343" s="28">
        <v>0</v>
      </c>
      <c r="G1343" s="28">
        <v>0</v>
      </c>
      <c r="H1343" s="28">
        <v>350</v>
      </c>
      <c r="I1343" s="28">
        <v>150</v>
      </c>
      <c r="J1343" s="28">
        <v>0</v>
      </c>
      <c r="K1343" s="28">
        <v>0</v>
      </c>
      <c r="L1343" s="29">
        <v>350</v>
      </c>
    </row>
    <row r="1344" spans="1:12" x14ac:dyDescent="0.2">
      <c r="A1344" s="21" t="s">
        <v>20</v>
      </c>
      <c r="B1344" s="30" t="s">
        <v>1180</v>
      </c>
      <c r="C1344" s="30" t="s">
        <v>73</v>
      </c>
      <c r="D1344" s="28">
        <v>0</v>
      </c>
      <c r="E1344" s="28">
        <v>0</v>
      </c>
      <c r="F1344" s="28">
        <v>0</v>
      </c>
      <c r="G1344" s="28">
        <v>0</v>
      </c>
      <c r="H1344" s="28">
        <v>1800</v>
      </c>
      <c r="I1344" s="28">
        <v>0</v>
      </c>
      <c r="J1344" s="28">
        <v>0</v>
      </c>
      <c r="K1344" s="28">
        <v>0</v>
      </c>
      <c r="L1344" s="29">
        <v>0</v>
      </c>
    </row>
    <row r="1345" spans="1:13" x14ac:dyDescent="0.2">
      <c r="A1345" s="21" t="s">
        <v>21</v>
      </c>
      <c r="B1345" s="30" t="s">
        <v>1032</v>
      </c>
      <c r="C1345" s="30" t="s">
        <v>1168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1800</v>
      </c>
      <c r="L1345" s="29">
        <v>0</v>
      </c>
    </row>
    <row r="1346" spans="1:13" x14ac:dyDescent="0.2">
      <c r="A1346" s="21" t="s">
        <v>32</v>
      </c>
      <c r="B1346" s="30" t="s">
        <v>1181</v>
      </c>
      <c r="C1346" s="30" t="s">
        <v>71</v>
      </c>
      <c r="D1346" s="28">
        <v>0</v>
      </c>
      <c r="E1346" s="28">
        <v>0</v>
      </c>
      <c r="F1346" s="28">
        <v>0</v>
      </c>
      <c r="G1346" s="28">
        <v>0</v>
      </c>
      <c r="H1346" s="28">
        <v>0</v>
      </c>
      <c r="I1346" s="28">
        <v>800</v>
      </c>
      <c r="J1346" s="28">
        <v>0</v>
      </c>
      <c r="K1346" s="28">
        <v>0</v>
      </c>
      <c r="L1346" s="29">
        <v>0</v>
      </c>
    </row>
    <row r="1347" spans="1:13" x14ac:dyDescent="0.2">
      <c r="A1347" s="21" t="s">
        <v>57</v>
      </c>
      <c r="B1347" s="30" t="s">
        <v>1182</v>
      </c>
      <c r="C1347" s="30" t="s">
        <v>1080</v>
      </c>
      <c r="D1347" s="28">
        <v>0</v>
      </c>
      <c r="E1347" s="28">
        <v>0</v>
      </c>
      <c r="F1347" s="28">
        <v>0</v>
      </c>
      <c r="G1347" s="28">
        <v>0</v>
      </c>
      <c r="H1347" s="28">
        <v>800</v>
      </c>
      <c r="I1347" s="28">
        <v>0</v>
      </c>
      <c r="J1347" s="28">
        <v>0</v>
      </c>
      <c r="K1347" s="28">
        <v>0</v>
      </c>
      <c r="L1347" s="29">
        <v>0</v>
      </c>
    </row>
    <row r="1348" spans="1:13" x14ac:dyDescent="0.2">
      <c r="A1348" s="61"/>
    </row>
    <row r="1349" spans="1:13" ht="12.75" customHeight="1" x14ac:dyDescent="0.2">
      <c r="A1349" s="233" t="s">
        <v>1183</v>
      </c>
      <c r="B1349" s="233"/>
      <c r="C1349" s="233"/>
      <c r="D1349" s="233"/>
      <c r="E1349" s="233"/>
      <c r="F1349" s="233"/>
      <c r="G1349" s="233"/>
      <c r="H1349" s="233"/>
      <c r="I1349" s="233"/>
      <c r="J1349" s="233"/>
      <c r="K1349" s="233"/>
      <c r="L1349" s="233"/>
    </row>
    <row r="1350" spans="1:13" ht="22.5" x14ac:dyDescent="0.2">
      <c r="A1350" s="92" t="s">
        <v>2</v>
      </c>
      <c r="B1350" s="93" t="s">
        <v>3</v>
      </c>
      <c r="C1350" s="93" t="s">
        <v>4</v>
      </c>
      <c r="D1350" s="93" t="s">
        <v>5</v>
      </c>
      <c r="E1350" s="93" t="s">
        <v>6</v>
      </c>
      <c r="F1350" s="93" t="s">
        <v>7</v>
      </c>
      <c r="G1350" s="93" t="s">
        <v>8</v>
      </c>
      <c r="H1350" s="93" t="s">
        <v>9</v>
      </c>
      <c r="I1350" s="93" t="s">
        <v>10</v>
      </c>
      <c r="J1350" s="93" t="s">
        <v>11</v>
      </c>
      <c r="K1350" s="93" t="s">
        <v>12</v>
      </c>
      <c r="L1350" s="20" t="s">
        <v>13</v>
      </c>
    </row>
    <row r="1351" spans="1:13" x14ac:dyDescent="0.2">
      <c r="A1351" s="21" t="s">
        <v>14</v>
      </c>
      <c r="B1351" s="22" t="s">
        <v>1184</v>
      </c>
      <c r="C1351" s="22" t="s">
        <v>27</v>
      </c>
      <c r="D1351" s="28">
        <v>1200</v>
      </c>
      <c r="E1351" s="28">
        <v>800</v>
      </c>
      <c r="F1351" s="28">
        <v>1100</v>
      </c>
      <c r="G1351" s="28">
        <v>0</v>
      </c>
      <c r="H1351" s="28">
        <v>0</v>
      </c>
      <c r="I1351" s="28">
        <v>800</v>
      </c>
      <c r="J1351" s="28">
        <v>0</v>
      </c>
      <c r="K1351" s="28">
        <v>1800</v>
      </c>
      <c r="L1351" s="29">
        <f>K1351+I1351+F1351+D1351</f>
        <v>4900</v>
      </c>
      <c r="M1351" t="s">
        <v>68</v>
      </c>
    </row>
    <row r="1352" spans="1:13" x14ac:dyDescent="0.2">
      <c r="A1352" s="21" t="s">
        <v>17</v>
      </c>
      <c r="B1352" s="30" t="s">
        <v>1185</v>
      </c>
      <c r="C1352" s="30" t="s">
        <v>1186</v>
      </c>
      <c r="D1352" s="28">
        <v>0</v>
      </c>
      <c r="E1352" s="28">
        <v>0</v>
      </c>
      <c r="F1352" s="28">
        <v>0</v>
      </c>
      <c r="G1352" s="28">
        <v>0</v>
      </c>
      <c r="H1352" s="28">
        <v>1800</v>
      </c>
      <c r="I1352" s="28">
        <v>0</v>
      </c>
      <c r="J1352" s="28">
        <v>0</v>
      </c>
      <c r="K1352" s="28">
        <v>800</v>
      </c>
      <c r="L1352" s="29">
        <v>1800</v>
      </c>
    </row>
    <row r="1353" spans="1:13" x14ac:dyDescent="0.2">
      <c r="A1353" s="21" t="s">
        <v>20</v>
      </c>
      <c r="B1353" s="22" t="s">
        <v>1187</v>
      </c>
      <c r="C1353" s="22" t="s">
        <v>71</v>
      </c>
      <c r="D1353" s="28">
        <v>225</v>
      </c>
      <c r="E1353" s="28">
        <v>0</v>
      </c>
      <c r="F1353" s="28">
        <v>0</v>
      </c>
      <c r="G1353" s="28">
        <v>0</v>
      </c>
      <c r="H1353" s="28">
        <v>0</v>
      </c>
      <c r="I1353" s="28">
        <v>350</v>
      </c>
      <c r="J1353" s="28">
        <v>0</v>
      </c>
      <c r="K1353" s="28">
        <v>0</v>
      </c>
      <c r="L1353" s="29">
        <v>350</v>
      </c>
    </row>
    <row r="1354" spans="1:13" x14ac:dyDescent="0.2">
      <c r="A1354" s="21" t="s">
        <v>21</v>
      </c>
      <c r="B1354" s="30" t="s">
        <v>1188</v>
      </c>
      <c r="C1354" s="30" t="s">
        <v>201</v>
      </c>
      <c r="D1354" s="28">
        <v>0</v>
      </c>
      <c r="E1354" s="28">
        <v>0</v>
      </c>
      <c r="F1354" s="28">
        <v>0</v>
      </c>
      <c r="G1354" s="28">
        <v>0</v>
      </c>
      <c r="H1354" s="28">
        <v>800</v>
      </c>
      <c r="I1354" s="28">
        <v>0</v>
      </c>
      <c r="J1354" s="28">
        <v>0</v>
      </c>
      <c r="K1354" s="28">
        <v>0</v>
      </c>
      <c r="L1354" s="29">
        <v>0</v>
      </c>
    </row>
    <row r="1355" spans="1:13" x14ac:dyDescent="0.2">
      <c r="A1355" s="21" t="s">
        <v>32</v>
      </c>
      <c r="B1355" s="22" t="s">
        <v>1189</v>
      </c>
      <c r="C1355" s="22" t="s">
        <v>71</v>
      </c>
      <c r="D1355" s="28">
        <v>525</v>
      </c>
      <c r="E1355" s="28">
        <v>0</v>
      </c>
      <c r="F1355" s="28">
        <v>0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9">
        <v>0</v>
      </c>
    </row>
    <row r="1356" spans="1:13" x14ac:dyDescent="0.2">
      <c r="A1356" s="21" t="s">
        <v>57</v>
      </c>
      <c r="B1356" s="30" t="s">
        <v>1190</v>
      </c>
      <c r="C1356" s="30" t="s">
        <v>201</v>
      </c>
      <c r="D1356" s="28">
        <v>0</v>
      </c>
      <c r="E1356" s="28">
        <v>0</v>
      </c>
      <c r="F1356" s="28">
        <v>500</v>
      </c>
      <c r="G1356" s="28">
        <v>0</v>
      </c>
      <c r="H1356" s="28">
        <v>0</v>
      </c>
      <c r="I1356" s="28">
        <v>0</v>
      </c>
      <c r="J1356" s="28">
        <v>0</v>
      </c>
      <c r="K1356" s="28">
        <v>0</v>
      </c>
      <c r="L1356" s="29">
        <v>0</v>
      </c>
    </row>
    <row r="1357" spans="1:13" x14ac:dyDescent="0.2">
      <c r="A1357" s="21" t="s">
        <v>60</v>
      </c>
      <c r="B1357" s="30" t="s">
        <v>1191</v>
      </c>
      <c r="C1357" s="30" t="s">
        <v>1192</v>
      </c>
      <c r="D1357" s="28">
        <v>0</v>
      </c>
      <c r="E1357" s="28">
        <v>0</v>
      </c>
      <c r="F1357" s="28">
        <v>0</v>
      </c>
      <c r="G1357" s="28">
        <v>0</v>
      </c>
      <c r="H1357" s="28">
        <v>350</v>
      </c>
      <c r="I1357" s="28">
        <v>0</v>
      </c>
      <c r="J1357" s="28">
        <v>0</v>
      </c>
      <c r="K1357" s="28">
        <v>0</v>
      </c>
      <c r="L1357" s="29">
        <v>0</v>
      </c>
    </row>
    <row r="1358" spans="1:13" s="53" customFormat="1" ht="11.25" x14ac:dyDescent="0.2">
      <c r="A1358" s="21" t="s">
        <v>112</v>
      </c>
      <c r="B1358" s="30" t="s">
        <v>1193</v>
      </c>
      <c r="C1358" s="30" t="s">
        <v>207</v>
      </c>
      <c r="D1358" s="28">
        <v>0</v>
      </c>
      <c r="E1358" s="28">
        <v>0</v>
      </c>
      <c r="F1358" s="28">
        <v>0</v>
      </c>
      <c r="G1358" s="28">
        <v>0</v>
      </c>
      <c r="H1358" s="28">
        <v>350</v>
      </c>
      <c r="I1358" s="28">
        <v>0</v>
      </c>
      <c r="J1358" s="28">
        <v>0</v>
      </c>
      <c r="K1358" s="28">
        <v>0</v>
      </c>
      <c r="L1358" s="29">
        <v>0</v>
      </c>
    </row>
    <row r="1359" spans="1:13" x14ac:dyDescent="0.2">
      <c r="A1359" s="21" t="s">
        <v>114</v>
      </c>
      <c r="B1359" s="22" t="s">
        <v>1194</v>
      </c>
      <c r="C1359" s="22" t="s">
        <v>895</v>
      </c>
      <c r="D1359" s="28">
        <v>0</v>
      </c>
      <c r="E1359" s="28">
        <v>350</v>
      </c>
      <c r="F1359" s="28">
        <v>0</v>
      </c>
      <c r="G1359" s="28">
        <v>0</v>
      </c>
      <c r="H1359" s="28">
        <v>0</v>
      </c>
      <c r="I1359" s="28">
        <v>0</v>
      </c>
      <c r="J1359" s="28">
        <v>0</v>
      </c>
      <c r="K1359" s="28">
        <v>0</v>
      </c>
      <c r="L1359" s="29">
        <v>0</v>
      </c>
    </row>
    <row r="1360" spans="1:13" x14ac:dyDescent="0.2">
      <c r="A1360" s="21" t="s">
        <v>116</v>
      </c>
      <c r="B1360" s="30" t="s">
        <v>1195</v>
      </c>
      <c r="C1360" s="30" t="s">
        <v>65</v>
      </c>
      <c r="D1360" s="28">
        <v>0</v>
      </c>
      <c r="E1360" s="28">
        <v>0</v>
      </c>
      <c r="F1360" s="28">
        <v>0</v>
      </c>
      <c r="G1360" s="28">
        <v>0</v>
      </c>
      <c r="H1360" s="28">
        <v>0</v>
      </c>
      <c r="I1360" s="28">
        <v>150</v>
      </c>
      <c r="J1360" s="28">
        <v>0</v>
      </c>
      <c r="K1360" s="28">
        <v>0</v>
      </c>
      <c r="L1360" s="29">
        <v>0</v>
      </c>
    </row>
    <row r="1361" spans="1:13" x14ac:dyDescent="0.2">
      <c r="A1361" s="21"/>
      <c r="B1361" s="30"/>
      <c r="C1361" s="30"/>
      <c r="D1361" s="28">
        <v>0</v>
      </c>
      <c r="E1361" s="28">
        <v>0</v>
      </c>
      <c r="F1361" s="28">
        <v>0</v>
      </c>
      <c r="G1361" s="28">
        <v>0</v>
      </c>
      <c r="H1361" s="28">
        <v>0</v>
      </c>
      <c r="I1361" s="28">
        <v>0</v>
      </c>
      <c r="J1361" s="28">
        <v>0</v>
      </c>
      <c r="K1361" s="28">
        <v>150</v>
      </c>
      <c r="L1361" s="29">
        <v>0</v>
      </c>
    </row>
    <row r="1362" spans="1:13" x14ac:dyDescent="0.2">
      <c r="A1362" s="61"/>
    </row>
    <row r="1363" spans="1:13" ht="12.75" customHeight="1" x14ac:dyDescent="0.2">
      <c r="A1363" s="232" t="s">
        <v>1196</v>
      </c>
      <c r="B1363" s="232"/>
      <c r="C1363" s="232"/>
      <c r="D1363" s="232"/>
      <c r="E1363" s="232"/>
      <c r="F1363" s="232"/>
      <c r="G1363" s="232"/>
      <c r="H1363" s="232"/>
      <c r="I1363" s="232"/>
      <c r="J1363" s="232"/>
      <c r="K1363" s="232"/>
      <c r="L1363" s="232"/>
    </row>
    <row r="1364" spans="1:13" ht="22.5" x14ac:dyDescent="0.2">
      <c r="A1364" s="26" t="s">
        <v>2</v>
      </c>
      <c r="B1364" s="27" t="s">
        <v>3</v>
      </c>
      <c r="C1364" s="27" t="s">
        <v>4</v>
      </c>
      <c r="D1364" s="27" t="s">
        <v>5</v>
      </c>
      <c r="E1364" s="27" t="s">
        <v>6</v>
      </c>
      <c r="F1364" s="45" t="s">
        <v>7</v>
      </c>
      <c r="G1364" s="3" t="s">
        <v>8</v>
      </c>
      <c r="H1364" s="3" t="s">
        <v>9</v>
      </c>
      <c r="I1364" s="3" t="s">
        <v>10</v>
      </c>
      <c r="J1364" s="3" t="s">
        <v>11</v>
      </c>
      <c r="K1364" s="3" t="s">
        <v>12</v>
      </c>
      <c r="L1364" s="4" t="s">
        <v>13</v>
      </c>
    </row>
    <row r="1365" spans="1:13" x14ac:dyDescent="0.2">
      <c r="A1365" s="21" t="s">
        <v>14</v>
      </c>
      <c r="B1365" s="22" t="s">
        <v>1197</v>
      </c>
      <c r="C1365" s="22" t="s">
        <v>71</v>
      </c>
      <c r="D1365" s="28">
        <v>1200</v>
      </c>
      <c r="E1365" s="28">
        <v>800</v>
      </c>
      <c r="F1365" s="36">
        <v>1100</v>
      </c>
      <c r="G1365" s="8">
        <v>1600</v>
      </c>
      <c r="H1365" s="8">
        <v>0</v>
      </c>
      <c r="I1365" s="8">
        <v>800</v>
      </c>
      <c r="J1365" s="8">
        <v>1100</v>
      </c>
      <c r="K1365" s="8">
        <v>0</v>
      </c>
      <c r="L1365" s="9">
        <f>J1365+I1365+G1365+F1365+D1365</f>
        <v>5800</v>
      </c>
      <c r="M1365" t="s">
        <v>194</v>
      </c>
    </row>
    <row r="1366" spans="1:13" x14ac:dyDescent="0.2">
      <c r="A1366" s="21" t="s">
        <v>17</v>
      </c>
      <c r="B1366" s="30" t="s">
        <v>1198</v>
      </c>
      <c r="C1366" s="30" t="s">
        <v>424</v>
      </c>
      <c r="D1366" s="28">
        <v>0</v>
      </c>
      <c r="E1366" s="28">
        <v>0</v>
      </c>
      <c r="F1366" s="36">
        <v>0</v>
      </c>
      <c r="G1366" s="8">
        <v>0</v>
      </c>
      <c r="H1366" s="8">
        <v>0</v>
      </c>
      <c r="I1366" s="8">
        <v>350</v>
      </c>
      <c r="J1366" s="8">
        <v>0</v>
      </c>
      <c r="K1366" s="8">
        <v>0</v>
      </c>
      <c r="L1366" s="9">
        <v>0</v>
      </c>
    </row>
    <row r="1367" spans="1:13" x14ac:dyDescent="0.2">
      <c r="A1367" s="21" t="s">
        <v>20</v>
      </c>
      <c r="B1367" s="46"/>
      <c r="C1367" s="46"/>
      <c r="D1367" s="28">
        <v>0</v>
      </c>
      <c r="E1367" s="28">
        <v>0</v>
      </c>
      <c r="F1367" s="36">
        <v>0</v>
      </c>
      <c r="G1367" s="8">
        <v>0</v>
      </c>
      <c r="H1367" s="8">
        <v>0</v>
      </c>
      <c r="I1367" s="8">
        <v>0</v>
      </c>
      <c r="J1367" s="8">
        <v>0</v>
      </c>
      <c r="K1367" s="8">
        <v>0</v>
      </c>
      <c r="L1367" s="9">
        <v>0</v>
      </c>
    </row>
    <row r="1368" spans="1:13" x14ac:dyDescent="0.2">
      <c r="A1368" s="89" t="s">
        <v>21</v>
      </c>
      <c r="B1368" s="90"/>
      <c r="C1368" s="90"/>
      <c r="D1368" s="31">
        <v>0</v>
      </c>
      <c r="E1368" s="31">
        <v>0</v>
      </c>
      <c r="F1368" s="8">
        <v>0</v>
      </c>
      <c r="G1368" s="8">
        <v>0</v>
      </c>
      <c r="H1368" s="8">
        <v>0</v>
      </c>
      <c r="I1368" s="8">
        <v>0</v>
      </c>
      <c r="J1368" s="8">
        <v>0</v>
      </c>
      <c r="K1368" s="8">
        <v>0</v>
      </c>
      <c r="L1368" s="9">
        <v>0</v>
      </c>
    </row>
    <row r="1369" spans="1:13" x14ac:dyDescent="0.2">
      <c r="A1369" s="61"/>
    </row>
    <row r="1370" spans="1:13" ht="12.75" customHeight="1" x14ac:dyDescent="0.2">
      <c r="A1370" s="250" t="s">
        <v>1199</v>
      </c>
      <c r="B1370" s="250"/>
      <c r="C1370" s="250"/>
      <c r="D1370" s="250"/>
      <c r="E1370" s="250"/>
      <c r="F1370" s="250"/>
      <c r="G1370" s="250"/>
      <c r="H1370" s="250"/>
      <c r="I1370" s="250"/>
      <c r="J1370" s="250"/>
      <c r="K1370" s="250"/>
      <c r="L1370" s="250"/>
    </row>
    <row r="1371" spans="1:13" ht="22.5" x14ac:dyDescent="0.2">
      <c r="A1371" s="118" t="s">
        <v>2</v>
      </c>
      <c r="B1371" s="68" t="s">
        <v>3</v>
      </c>
      <c r="C1371" s="68" t="s">
        <v>4</v>
      </c>
      <c r="D1371" s="68" t="s">
        <v>5</v>
      </c>
      <c r="E1371" s="68" t="s">
        <v>6</v>
      </c>
      <c r="F1371" s="68" t="s">
        <v>7</v>
      </c>
      <c r="G1371" s="68" t="s">
        <v>8</v>
      </c>
      <c r="H1371" s="68" t="s">
        <v>9</v>
      </c>
      <c r="I1371" s="68" t="s">
        <v>10</v>
      </c>
      <c r="J1371" s="68" t="s">
        <v>11</v>
      </c>
      <c r="K1371" s="68" t="s">
        <v>12</v>
      </c>
      <c r="L1371" s="69" t="s">
        <v>13</v>
      </c>
    </row>
    <row r="1372" spans="1:13" x14ac:dyDescent="0.2">
      <c r="A1372" s="5" t="s">
        <v>14</v>
      </c>
      <c r="B1372" s="6" t="s">
        <v>1197</v>
      </c>
      <c r="C1372" s="6" t="s">
        <v>118</v>
      </c>
      <c r="D1372" s="8">
        <v>0</v>
      </c>
      <c r="E1372" s="8">
        <v>0</v>
      </c>
      <c r="F1372" s="8">
        <v>0</v>
      </c>
      <c r="G1372" s="8">
        <v>0</v>
      </c>
      <c r="H1372" s="8">
        <v>0</v>
      </c>
      <c r="I1372" s="8">
        <v>0</v>
      </c>
      <c r="J1372" s="8">
        <v>0</v>
      </c>
      <c r="K1372" s="8">
        <v>1800</v>
      </c>
      <c r="L1372" s="9">
        <v>0</v>
      </c>
    </row>
    <row r="1373" spans="1:13" x14ac:dyDescent="0.2">
      <c r="A1373" s="5" t="s">
        <v>17</v>
      </c>
      <c r="B1373" s="6" t="s">
        <v>1200</v>
      </c>
      <c r="C1373" s="6" t="s">
        <v>71</v>
      </c>
      <c r="D1373" s="8">
        <v>1200</v>
      </c>
      <c r="E1373" s="8">
        <v>0</v>
      </c>
      <c r="F1373" s="8">
        <v>0</v>
      </c>
      <c r="G1373" s="8">
        <v>0</v>
      </c>
      <c r="H1373" s="8">
        <v>0</v>
      </c>
      <c r="I1373" s="8">
        <v>0</v>
      </c>
      <c r="J1373" s="8">
        <v>0</v>
      </c>
      <c r="K1373" s="8">
        <v>0</v>
      </c>
      <c r="L1373" s="9">
        <v>0</v>
      </c>
    </row>
    <row r="1374" spans="1:13" x14ac:dyDescent="0.2">
      <c r="A1374" s="5" t="s">
        <v>20</v>
      </c>
      <c r="B1374" s="6" t="s">
        <v>1201</v>
      </c>
      <c r="C1374" s="6" t="s">
        <v>1202</v>
      </c>
      <c r="D1374" s="8">
        <v>525</v>
      </c>
      <c r="E1374" s="8">
        <v>0</v>
      </c>
      <c r="F1374" s="8">
        <v>0</v>
      </c>
      <c r="G1374" s="8">
        <v>0</v>
      </c>
      <c r="H1374" s="8">
        <v>0</v>
      </c>
      <c r="I1374" s="8">
        <v>0</v>
      </c>
      <c r="J1374" s="8">
        <v>0</v>
      </c>
      <c r="K1374" s="8">
        <v>0</v>
      </c>
      <c r="L1374" s="9">
        <v>0</v>
      </c>
    </row>
    <row r="1375" spans="1:13" x14ac:dyDescent="0.2">
      <c r="A1375" s="5" t="s">
        <v>21</v>
      </c>
      <c r="B1375" s="17"/>
      <c r="C1375" s="17"/>
      <c r="D1375" s="8">
        <v>0</v>
      </c>
      <c r="E1375" s="8">
        <v>0</v>
      </c>
      <c r="F1375" s="8">
        <v>0</v>
      </c>
      <c r="G1375" s="8">
        <v>0</v>
      </c>
      <c r="H1375" s="8">
        <v>0</v>
      </c>
      <c r="I1375" s="8">
        <v>0</v>
      </c>
      <c r="J1375" s="8">
        <v>0</v>
      </c>
      <c r="K1375" s="8">
        <v>0</v>
      </c>
      <c r="L1375" s="9">
        <v>0</v>
      </c>
    </row>
    <row r="1376" spans="1:13" x14ac:dyDescent="0.2">
      <c r="A1376" s="61"/>
    </row>
    <row r="1377" spans="1:12" ht="12.75" customHeight="1" x14ac:dyDescent="0.2">
      <c r="A1377" s="247" t="s">
        <v>1203</v>
      </c>
      <c r="B1377" s="247"/>
      <c r="C1377" s="247"/>
      <c r="D1377" s="247"/>
      <c r="E1377" s="247"/>
      <c r="F1377" s="247"/>
      <c r="G1377" s="247"/>
      <c r="H1377" s="247"/>
      <c r="I1377" s="247"/>
      <c r="J1377" s="247"/>
      <c r="K1377" s="247"/>
      <c r="L1377" s="247"/>
    </row>
    <row r="1378" spans="1:12" ht="22.5" x14ac:dyDescent="0.2">
      <c r="A1378" s="26" t="s">
        <v>2</v>
      </c>
      <c r="B1378" s="27" t="s">
        <v>3</v>
      </c>
      <c r="C1378" s="27" t="s">
        <v>4</v>
      </c>
      <c r="D1378" s="27" t="s">
        <v>5</v>
      </c>
      <c r="E1378" s="27" t="s">
        <v>6</v>
      </c>
      <c r="F1378" s="45" t="s">
        <v>7</v>
      </c>
      <c r="G1378" s="3" t="s">
        <v>8</v>
      </c>
      <c r="H1378" s="3" t="s">
        <v>9</v>
      </c>
      <c r="I1378" s="3" t="s">
        <v>10</v>
      </c>
      <c r="J1378" s="3" t="s">
        <v>11</v>
      </c>
      <c r="K1378" s="3" t="s">
        <v>12</v>
      </c>
      <c r="L1378" s="4" t="s">
        <v>13</v>
      </c>
    </row>
    <row r="1379" spans="1:12" x14ac:dyDescent="0.2">
      <c r="A1379" s="21" t="s">
        <v>14</v>
      </c>
      <c r="B1379" s="25" t="s">
        <v>1204</v>
      </c>
      <c r="C1379" s="25" t="s">
        <v>128</v>
      </c>
      <c r="D1379" s="23">
        <v>0</v>
      </c>
      <c r="E1379" s="23">
        <v>0</v>
      </c>
      <c r="F1379" s="36">
        <v>0</v>
      </c>
      <c r="G1379" s="8">
        <v>0</v>
      </c>
      <c r="H1379" s="8">
        <v>1800</v>
      </c>
      <c r="I1379" s="8">
        <v>0</v>
      </c>
      <c r="J1379" s="8">
        <v>0</v>
      </c>
      <c r="K1379" s="8">
        <v>0</v>
      </c>
      <c r="L1379" s="9">
        <v>0</v>
      </c>
    </row>
    <row r="1380" spans="1:12" x14ac:dyDescent="0.2">
      <c r="A1380" s="21" t="s">
        <v>17</v>
      </c>
      <c r="B1380" s="65"/>
      <c r="C1380" s="65"/>
      <c r="D1380" s="23">
        <v>0</v>
      </c>
      <c r="E1380" s="23">
        <v>0</v>
      </c>
      <c r="F1380" s="36">
        <v>0</v>
      </c>
      <c r="G1380" s="8">
        <v>0</v>
      </c>
      <c r="H1380" s="8">
        <v>0</v>
      </c>
      <c r="I1380" s="8">
        <v>0</v>
      </c>
      <c r="J1380" s="8">
        <v>0</v>
      </c>
      <c r="K1380" s="8">
        <v>0</v>
      </c>
      <c r="L1380" s="9">
        <v>0</v>
      </c>
    </row>
    <row r="1381" spans="1:12" x14ac:dyDescent="0.2">
      <c r="A1381" s="21" t="s">
        <v>20</v>
      </c>
      <c r="B1381" s="65"/>
      <c r="C1381" s="65"/>
      <c r="D1381" s="23">
        <v>0</v>
      </c>
      <c r="E1381" s="23">
        <v>0</v>
      </c>
      <c r="F1381" s="36">
        <v>0</v>
      </c>
      <c r="G1381" s="8">
        <v>0</v>
      </c>
      <c r="H1381" s="8">
        <v>0</v>
      </c>
      <c r="I1381" s="8">
        <v>0</v>
      </c>
      <c r="J1381" s="8">
        <v>0</v>
      </c>
      <c r="K1381" s="8">
        <v>0</v>
      </c>
      <c r="L1381" s="9">
        <v>0</v>
      </c>
    </row>
    <row r="1382" spans="1:12" x14ac:dyDescent="0.2">
      <c r="A1382" s="89" t="s">
        <v>21</v>
      </c>
      <c r="B1382" s="90"/>
      <c r="C1382" s="90"/>
      <c r="D1382" s="31">
        <v>0</v>
      </c>
      <c r="E1382" s="31">
        <v>0</v>
      </c>
      <c r="F1382" s="8">
        <v>0</v>
      </c>
      <c r="G1382" s="8">
        <v>0</v>
      </c>
      <c r="H1382" s="8">
        <v>0</v>
      </c>
      <c r="I1382" s="8">
        <v>0</v>
      </c>
      <c r="J1382" s="8">
        <v>0</v>
      </c>
      <c r="K1382" s="8">
        <v>0</v>
      </c>
      <c r="L1382" s="9">
        <v>0</v>
      </c>
    </row>
    <row r="1383" spans="1:12" x14ac:dyDescent="0.2">
      <c r="A1383" s="61"/>
    </row>
    <row r="1384" spans="1:12" ht="12.75" customHeight="1" x14ac:dyDescent="0.2">
      <c r="A1384" s="247" t="s">
        <v>1205</v>
      </c>
      <c r="B1384" s="247"/>
      <c r="C1384" s="247"/>
      <c r="D1384" s="247"/>
      <c r="E1384" s="247"/>
      <c r="F1384" s="247"/>
      <c r="G1384" s="247"/>
      <c r="H1384" s="247"/>
      <c r="I1384" s="247"/>
      <c r="J1384" s="247"/>
      <c r="K1384" s="247"/>
      <c r="L1384" s="247"/>
    </row>
    <row r="1385" spans="1:12" ht="22.5" x14ac:dyDescent="0.2">
      <c r="A1385" s="26" t="s">
        <v>2</v>
      </c>
      <c r="B1385" s="27" t="s">
        <v>3</v>
      </c>
      <c r="C1385" s="27" t="s">
        <v>4</v>
      </c>
      <c r="D1385" s="27" t="s">
        <v>5</v>
      </c>
      <c r="E1385" s="27" t="s">
        <v>6</v>
      </c>
      <c r="F1385" s="45" t="s">
        <v>7</v>
      </c>
      <c r="G1385" s="3" t="s">
        <v>8</v>
      </c>
      <c r="H1385" s="3" t="s">
        <v>9</v>
      </c>
      <c r="I1385" s="3" t="s">
        <v>10</v>
      </c>
      <c r="J1385" s="3" t="s">
        <v>11</v>
      </c>
      <c r="K1385" s="3" t="s">
        <v>12</v>
      </c>
      <c r="L1385" s="4" t="s">
        <v>13</v>
      </c>
    </row>
    <row r="1386" spans="1:12" x14ac:dyDescent="0.2">
      <c r="A1386" s="21" t="s">
        <v>14</v>
      </c>
      <c r="B1386" s="22" t="s">
        <v>1206</v>
      </c>
      <c r="C1386" s="22" t="s">
        <v>71</v>
      </c>
      <c r="D1386" s="28">
        <v>1200</v>
      </c>
      <c r="E1386" s="28">
        <v>0</v>
      </c>
      <c r="F1386" s="36">
        <v>0</v>
      </c>
      <c r="G1386" s="8">
        <v>0</v>
      </c>
      <c r="H1386" s="8">
        <v>0</v>
      </c>
      <c r="I1386" s="8">
        <v>0</v>
      </c>
      <c r="J1386" s="8">
        <v>0</v>
      </c>
      <c r="K1386" s="8">
        <v>0</v>
      </c>
      <c r="L1386" s="9">
        <v>0</v>
      </c>
    </row>
    <row r="1387" spans="1:12" x14ac:dyDescent="0.2">
      <c r="A1387" s="21" t="s">
        <v>17</v>
      </c>
      <c r="B1387" s="30" t="s">
        <v>1207</v>
      </c>
      <c r="C1387" s="30" t="s">
        <v>424</v>
      </c>
      <c r="D1387" s="28">
        <v>0</v>
      </c>
      <c r="E1387" s="28">
        <v>0</v>
      </c>
      <c r="F1387" s="36">
        <v>0</v>
      </c>
      <c r="G1387" s="8">
        <v>0</v>
      </c>
      <c r="H1387" s="8">
        <v>0</v>
      </c>
      <c r="I1387" s="8">
        <v>800</v>
      </c>
      <c r="J1387" s="8">
        <v>0</v>
      </c>
      <c r="K1387" s="8">
        <v>0</v>
      </c>
      <c r="L1387" s="9">
        <v>0</v>
      </c>
    </row>
    <row r="1388" spans="1:12" x14ac:dyDescent="0.2">
      <c r="A1388" s="21" t="s">
        <v>20</v>
      </c>
      <c r="B1388" s="46"/>
      <c r="C1388" s="46"/>
      <c r="D1388" s="28">
        <v>0</v>
      </c>
      <c r="E1388" s="28">
        <v>0</v>
      </c>
      <c r="F1388" s="36">
        <v>0</v>
      </c>
      <c r="G1388" s="8">
        <v>0</v>
      </c>
      <c r="H1388" s="8">
        <v>0</v>
      </c>
      <c r="I1388" s="8">
        <v>0</v>
      </c>
      <c r="J1388" s="8">
        <v>0</v>
      </c>
      <c r="K1388" s="8">
        <v>0</v>
      </c>
      <c r="L1388" s="9">
        <f>SUM(D1388:K1388)</f>
        <v>0</v>
      </c>
    </row>
    <row r="1389" spans="1:12" x14ac:dyDescent="0.2">
      <c r="A1389" s="89" t="s">
        <v>21</v>
      </c>
      <c r="B1389" s="90"/>
      <c r="C1389" s="90"/>
      <c r="D1389" s="31">
        <v>0</v>
      </c>
      <c r="E1389" s="31">
        <v>0</v>
      </c>
      <c r="F1389" s="8">
        <v>0</v>
      </c>
      <c r="G1389" s="8">
        <v>0</v>
      </c>
      <c r="H1389" s="8">
        <v>0</v>
      </c>
      <c r="I1389" s="8">
        <v>0</v>
      </c>
      <c r="J1389" s="8">
        <v>0</v>
      </c>
      <c r="K1389" s="8">
        <v>0</v>
      </c>
      <c r="L1389" s="9">
        <v>0</v>
      </c>
    </row>
    <row r="1390" spans="1:12" x14ac:dyDescent="0.2">
      <c r="A1390" s="61"/>
    </row>
    <row r="1391" spans="1:12" ht="12.75" customHeight="1" x14ac:dyDescent="0.2">
      <c r="A1391" s="247" t="s">
        <v>1208</v>
      </c>
      <c r="B1391" s="247"/>
      <c r="C1391" s="247"/>
      <c r="D1391" s="247"/>
      <c r="E1391" s="247"/>
      <c r="F1391" s="247"/>
      <c r="G1391" s="247"/>
      <c r="H1391" s="247"/>
      <c r="I1391" s="247"/>
      <c r="J1391" s="247"/>
      <c r="K1391" s="247"/>
      <c r="L1391" s="247"/>
    </row>
    <row r="1392" spans="1:12" ht="22.5" x14ac:dyDescent="0.2">
      <c r="A1392" s="26" t="s">
        <v>2</v>
      </c>
      <c r="B1392" s="27" t="s">
        <v>3</v>
      </c>
      <c r="C1392" s="27" t="s">
        <v>4</v>
      </c>
      <c r="D1392" s="27" t="s">
        <v>5</v>
      </c>
      <c r="E1392" s="27" t="s">
        <v>6</v>
      </c>
      <c r="F1392" s="45" t="s">
        <v>7</v>
      </c>
      <c r="G1392" s="3" t="s">
        <v>8</v>
      </c>
      <c r="H1392" s="3" t="s">
        <v>9</v>
      </c>
      <c r="I1392" s="3" t="s">
        <v>10</v>
      </c>
      <c r="J1392" s="3" t="s">
        <v>11</v>
      </c>
      <c r="K1392" s="3" t="s">
        <v>12</v>
      </c>
      <c r="L1392" s="4" t="s">
        <v>13</v>
      </c>
    </row>
    <row r="1393" spans="1:12" x14ac:dyDescent="0.2">
      <c r="A1393" s="21" t="s">
        <v>14</v>
      </c>
      <c r="B1393" s="22" t="s">
        <v>1209</v>
      </c>
      <c r="C1393" s="22" t="s">
        <v>118</v>
      </c>
      <c r="D1393" s="28">
        <v>0</v>
      </c>
      <c r="E1393" s="28">
        <v>0</v>
      </c>
      <c r="F1393" s="36">
        <v>0</v>
      </c>
      <c r="G1393" s="8">
        <v>0</v>
      </c>
      <c r="H1393" s="8">
        <v>0</v>
      </c>
      <c r="I1393" s="8">
        <v>0</v>
      </c>
      <c r="J1393" s="8">
        <v>0</v>
      </c>
      <c r="K1393" s="8">
        <v>1800</v>
      </c>
      <c r="L1393" s="9">
        <v>0</v>
      </c>
    </row>
    <row r="1394" spans="1:12" x14ac:dyDescent="0.2">
      <c r="A1394" s="21" t="s">
        <v>17</v>
      </c>
      <c r="B1394" s="30"/>
      <c r="C1394" s="30"/>
      <c r="D1394" s="28">
        <v>0</v>
      </c>
      <c r="E1394" s="28">
        <v>0</v>
      </c>
      <c r="F1394" s="36">
        <v>0</v>
      </c>
      <c r="G1394" s="8">
        <v>0</v>
      </c>
      <c r="H1394" s="8">
        <v>0</v>
      </c>
      <c r="I1394" s="8">
        <v>0</v>
      </c>
      <c r="J1394" s="8">
        <v>0</v>
      </c>
      <c r="K1394" s="8">
        <v>0</v>
      </c>
      <c r="L1394" s="9">
        <v>0</v>
      </c>
    </row>
    <row r="1395" spans="1:12" x14ac:dyDescent="0.2">
      <c r="A1395" s="21" t="s">
        <v>20</v>
      </c>
      <c r="B1395" s="46"/>
      <c r="C1395" s="46"/>
      <c r="D1395" s="28">
        <v>0</v>
      </c>
      <c r="E1395" s="28">
        <v>0</v>
      </c>
      <c r="F1395" s="36">
        <v>0</v>
      </c>
      <c r="G1395" s="8">
        <v>0</v>
      </c>
      <c r="H1395" s="8">
        <v>0</v>
      </c>
      <c r="I1395" s="8">
        <v>0</v>
      </c>
      <c r="J1395" s="8">
        <v>0</v>
      </c>
      <c r="K1395" s="8">
        <v>0</v>
      </c>
      <c r="L1395" s="9">
        <f>SUM(D1395:K1395)</f>
        <v>0</v>
      </c>
    </row>
    <row r="1396" spans="1:12" x14ac:dyDescent="0.2">
      <c r="A1396" s="89" t="s">
        <v>21</v>
      </c>
      <c r="B1396" s="90"/>
      <c r="C1396" s="90"/>
      <c r="D1396" s="31">
        <v>0</v>
      </c>
      <c r="E1396" s="31">
        <v>0</v>
      </c>
      <c r="F1396" s="8">
        <v>0</v>
      </c>
      <c r="G1396" s="8">
        <v>0</v>
      </c>
      <c r="H1396" s="8">
        <v>0</v>
      </c>
      <c r="I1396" s="8">
        <v>0</v>
      </c>
      <c r="J1396" s="8">
        <v>0</v>
      </c>
      <c r="K1396" s="8">
        <v>0</v>
      </c>
      <c r="L1396" s="9">
        <v>0</v>
      </c>
    </row>
    <row r="1397" spans="1:12" x14ac:dyDescent="0.2">
      <c r="A1397" s="61"/>
    </row>
    <row r="1398" spans="1:12" ht="12.75" customHeight="1" x14ac:dyDescent="0.2">
      <c r="A1398" s="249" t="s">
        <v>1210</v>
      </c>
      <c r="B1398" s="249"/>
      <c r="C1398" s="249"/>
      <c r="D1398" s="249"/>
      <c r="E1398" s="249"/>
      <c r="F1398" s="249"/>
      <c r="G1398" s="249"/>
      <c r="H1398" s="249"/>
      <c r="I1398" s="249"/>
      <c r="J1398" s="249"/>
      <c r="K1398" s="249"/>
      <c r="L1398" s="249"/>
    </row>
    <row r="1399" spans="1:12" ht="22.5" x14ac:dyDescent="0.2">
      <c r="A1399" s="18" t="s">
        <v>2</v>
      </c>
      <c r="B1399" s="19" t="s">
        <v>3</v>
      </c>
      <c r="C1399" s="19" t="s">
        <v>4</v>
      </c>
      <c r="D1399" s="19" t="s">
        <v>5</v>
      </c>
      <c r="E1399" s="19" t="s">
        <v>6</v>
      </c>
      <c r="F1399" s="19" t="s">
        <v>7</v>
      </c>
      <c r="G1399" s="19" t="s">
        <v>8</v>
      </c>
      <c r="H1399" s="19" t="s">
        <v>9</v>
      </c>
      <c r="I1399" s="19" t="s">
        <v>10</v>
      </c>
      <c r="J1399" s="19" t="s">
        <v>11</v>
      </c>
      <c r="K1399" s="19" t="s">
        <v>12</v>
      </c>
      <c r="L1399" s="20" t="s">
        <v>13</v>
      </c>
    </row>
    <row r="1400" spans="1:12" x14ac:dyDescent="0.2">
      <c r="A1400" s="21" t="s">
        <v>14</v>
      </c>
      <c r="B1400" s="25" t="s">
        <v>1211</v>
      </c>
      <c r="C1400" s="25" t="s">
        <v>196</v>
      </c>
      <c r="D1400" s="23">
        <v>0</v>
      </c>
      <c r="E1400" s="23">
        <v>0</v>
      </c>
      <c r="F1400" s="23">
        <v>0</v>
      </c>
      <c r="G1400" s="23">
        <v>0</v>
      </c>
      <c r="H1400" s="23">
        <v>1800</v>
      </c>
      <c r="I1400" s="23">
        <v>0</v>
      </c>
      <c r="J1400" s="23">
        <v>0</v>
      </c>
      <c r="K1400" s="23">
        <v>1800</v>
      </c>
      <c r="L1400" s="24">
        <v>1800</v>
      </c>
    </row>
    <row r="1401" spans="1:12" x14ac:dyDescent="0.2">
      <c r="A1401" s="21" t="s">
        <v>17</v>
      </c>
      <c r="B1401" s="25" t="s">
        <v>1212</v>
      </c>
      <c r="C1401" s="25" t="s">
        <v>53</v>
      </c>
      <c r="D1401" s="23">
        <v>0</v>
      </c>
      <c r="E1401" s="23">
        <v>0</v>
      </c>
      <c r="F1401" s="23">
        <v>0</v>
      </c>
      <c r="G1401" s="23">
        <v>0</v>
      </c>
      <c r="H1401" s="23">
        <v>800</v>
      </c>
      <c r="I1401" s="23">
        <v>0</v>
      </c>
      <c r="J1401" s="23">
        <v>0</v>
      </c>
      <c r="K1401" s="23">
        <v>0</v>
      </c>
      <c r="L1401" s="24">
        <v>0</v>
      </c>
    </row>
    <row r="1402" spans="1:12" x14ac:dyDescent="0.2">
      <c r="A1402" s="21" t="s">
        <v>20</v>
      </c>
      <c r="B1402" s="25" t="s">
        <v>1213</v>
      </c>
      <c r="C1402" s="25" t="s">
        <v>31</v>
      </c>
      <c r="D1402" s="23">
        <v>0</v>
      </c>
      <c r="E1402" s="23">
        <v>0</v>
      </c>
      <c r="F1402" s="23">
        <v>0</v>
      </c>
      <c r="G1402" s="23">
        <v>0</v>
      </c>
      <c r="H1402" s="23">
        <v>0</v>
      </c>
      <c r="I1402" s="23">
        <v>0</v>
      </c>
      <c r="J1402" s="23">
        <v>0</v>
      </c>
      <c r="K1402" s="23">
        <v>800</v>
      </c>
      <c r="L1402" s="24">
        <v>0</v>
      </c>
    </row>
    <row r="1403" spans="1:12" s="53" customFormat="1" ht="11.25" customHeight="1" x14ac:dyDescent="0.2">
      <c r="A1403" s="21" t="s">
        <v>21</v>
      </c>
      <c r="B1403" s="25" t="s">
        <v>1214</v>
      </c>
      <c r="C1403" s="25" t="s">
        <v>71</v>
      </c>
      <c r="D1403" s="23">
        <v>0</v>
      </c>
      <c r="E1403" s="23">
        <v>0</v>
      </c>
      <c r="F1403" s="23">
        <v>0</v>
      </c>
      <c r="G1403" s="23">
        <v>0</v>
      </c>
      <c r="H1403" s="23">
        <v>350</v>
      </c>
      <c r="I1403" s="23">
        <v>0</v>
      </c>
      <c r="J1403" s="23">
        <v>0</v>
      </c>
      <c r="K1403" s="23">
        <v>0</v>
      </c>
      <c r="L1403" s="24">
        <v>0</v>
      </c>
    </row>
    <row r="1404" spans="1:12" x14ac:dyDescent="0.2">
      <c r="A1404" s="21" t="s">
        <v>32</v>
      </c>
      <c r="B1404" s="25" t="s">
        <v>1215</v>
      </c>
      <c r="C1404" s="25" t="s">
        <v>122</v>
      </c>
      <c r="D1404" s="23">
        <v>0</v>
      </c>
      <c r="E1404" s="23">
        <v>0</v>
      </c>
      <c r="F1404" s="23">
        <v>0</v>
      </c>
      <c r="G1404" s="23">
        <v>0</v>
      </c>
      <c r="H1404" s="23">
        <v>350</v>
      </c>
      <c r="I1404" s="23">
        <v>0</v>
      </c>
      <c r="J1404" s="23">
        <v>0</v>
      </c>
      <c r="K1404" s="23">
        <v>0</v>
      </c>
      <c r="L1404" s="24">
        <v>0</v>
      </c>
    </row>
    <row r="1405" spans="1:12" x14ac:dyDescent="0.2">
      <c r="A1405" s="61"/>
    </row>
    <row r="1406" spans="1:12" ht="12.75" customHeight="1" x14ac:dyDescent="0.2">
      <c r="A1406" s="243" t="s">
        <v>1216</v>
      </c>
      <c r="B1406" s="243"/>
      <c r="C1406" s="243"/>
      <c r="D1406" s="243"/>
      <c r="E1406" s="243"/>
      <c r="F1406" s="243"/>
      <c r="G1406" s="243"/>
      <c r="H1406" s="243"/>
      <c r="I1406" s="243"/>
      <c r="J1406" s="243"/>
      <c r="K1406" s="243"/>
      <c r="L1406" s="243"/>
    </row>
    <row r="1407" spans="1:12" ht="22.5" x14ac:dyDescent="0.2">
      <c r="A1407" s="18" t="s">
        <v>2</v>
      </c>
      <c r="B1407" s="19" t="s">
        <v>3</v>
      </c>
      <c r="C1407" s="19" t="s">
        <v>4</v>
      </c>
      <c r="D1407" s="19" t="s">
        <v>5</v>
      </c>
      <c r="E1407" s="19" t="s">
        <v>6</v>
      </c>
      <c r="F1407" s="19" t="s">
        <v>7</v>
      </c>
      <c r="G1407" s="19" t="s">
        <v>8</v>
      </c>
      <c r="H1407" s="19" t="s">
        <v>9</v>
      </c>
      <c r="I1407" s="19" t="s">
        <v>10</v>
      </c>
      <c r="J1407" s="19" t="s">
        <v>11</v>
      </c>
      <c r="K1407" s="19" t="s">
        <v>12</v>
      </c>
      <c r="L1407" s="20" t="s">
        <v>13</v>
      </c>
    </row>
    <row r="1408" spans="1:12" x14ac:dyDescent="0.2">
      <c r="A1408" s="21" t="s">
        <v>14</v>
      </c>
      <c r="B1408" s="25" t="s">
        <v>1217</v>
      </c>
      <c r="C1408" s="25" t="s">
        <v>459</v>
      </c>
      <c r="D1408" s="23">
        <v>0</v>
      </c>
      <c r="E1408" s="23">
        <v>0</v>
      </c>
      <c r="F1408" s="23">
        <v>1100</v>
      </c>
      <c r="G1408" s="23">
        <v>0</v>
      </c>
      <c r="H1408" s="23">
        <v>1800</v>
      </c>
      <c r="I1408" s="23">
        <v>0</v>
      </c>
      <c r="J1408" s="23">
        <v>0</v>
      </c>
      <c r="K1408" s="23">
        <v>0</v>
      </c>
      <c r="L1408" s="24">
        <v>1800</v>
      </c>
    </row>
    <row r="1409" spans="1:12" x14ac:dyDescent="0.2">
      <c r="A1409" s="21" t="s">
        <v>17</v>
      </c>
      <c r="B1409" s="22" t="s">
        <v>1218</v>
      </c>
      <c r="C1409" s="22" t="s">
        <v>196</v>
      </c>
      <c r="D1409" s="23">
        <v>0</v>
      </c>
      <c r="E1409" s="23">
        <v>800</v>
      </c>
      <c r="F1409" s="23">
        <v>500</v>
      </c>
      <c r="G1409" s="23">
        <v>0</v>
      </c>
      <c r="H1409" s="23">
        <v>0</v>
      </c>
      <c r="I1409" s="23">
        <v>350</v>
      </c>
      <c r="J1409" s="23">
        <v>0</v>
      </c>
      <c r="K1409" s="23">
        <v>0</v>
      </c>
      <c r="L1409" s="24">
        <v>1300</v>
      </c>
    </row>
    <row r="1410" spans="1:12" x14ac:dyDescent="0.2">
      <c r="A1410" s="21" t="s">
        <v>20</v>
      </c>
      <c r="B1410" s="22" t="s">
        <v>1219</v>
      </c>
      <c r="C1410" s="22" t="s">
        <v>71</v>
      </c>
      <c r="D1410" s="23">
        <v>1200</v>
      </c>
      <c r="E1410" s="23">
        <v>0</v>
      </c>
      <c r="F1410" s="23">
        <v>0</v>
      </c>
      <c r="G1410" s="23">
        <v>0</v>
      </c>
      <c r="H1410" s="23">
        <v>0</v>
      </c>
      <c r="I1410" s="23">
        <v>800</v>
      </c>
      <c r="J1410" s="23">
        <v>0</v>
      </c>
      <c r="K1410" s="23">
        <v>0</v>
      </c>
      <c r="L1410" s="24">
        <v>1200</v>
      </c>
    </row>
    <row r="1411" spans="1:12" s="53" customFormat="1" ht="11.25" customHeight="1" x14ac:dyDescent="0.2">
      <c r="A1411" s="21" t="s">
        <v>21</v>
      </c>
      <c r="B1411" s="22" t="s">
        <v>1220</v>
      </c>
      <c r="C1411" s="22" t="s">
        <v>31</v>
      </c>
      <c r="D1411" s="23">
        <v>0</v>
      </c>
      <c r="E1411" s="23">
        <v>350</v>
      </c>
      <c r="F1411" s="23">
        <v>200</v>
      </c>
      <c r="G1411" s="23">
        <v>0</v>
      </c>
      <c r="H1411" s="23">
        <v>800</v>
      </c>
      <c r="I1411" s="23">
        <v>0</v>
      </c>
      <c r="J1411" s="23">
        <v>0</v>
      </c>
      <c r="K1411" s="23">
        <v>0</v>
      </c>
      <c r="L1411" s="24">
        <v>1150</v>
      </c>
    </row>
    <row r="1412" spans="1:12" x14ac:dyDescent="0.2">
      <c r="A1412" s="21" t="s">
        <v>32</v>
      </c>
      <c r="B1412" s="25" t="s">
        <v>1221</v>
      </c>
      <c r="C1412" s="25" t="s">
        <v>723</v>
      </c>
      <c r="D1412" s="23">
        <v>0</v>
      </c>
      <c r="E1412" s="23">
        <v>0</v>
      </c>
      <c r="F1412" s="23">
        <v>0</v>
      </c>
      <c r="G1412" s="23">
        <v>0</v>
      </c>
      <c r="H1412" s="23">
        <v>350</v>
      </c>
      <c r="I1412" s="23">
        <v>0</v>
      </c>
      <c r="J1412" s="23">
        <v>0</v>
      </c>
      <c r="K1412" s="23">
        <v>0</v>
      </c>
      <c r="L1412" s="24">
        <v>0</v>
      </c>
    </row>
    <row r="1413" spans="1:12" x14ac:dyDescent="0.2">
      <c r="A1413" s="61"/>
    </row>
    <row r="1414" spans="1:12" ht="12.75" customHeight="1" x14ac:dyDescent="0.2">
      <c r="A1414" s="243" t="s">
        <v>1222</v>
      </c>
      <c r="B1414" s="243"/>
      <c r="C1414" s="243"/>
      <c r="D1414" s="243"/>
      <c r="E1414" s="243"/>
      <c r="F1414" s="243"/>
      <c r="G1414" s="243"/>
      <c r="H1414" s="243"/>
      <c r="I1414" s="243"/>
      <c r="J1414" s="243"/>
      <c r="K1414" s="243"/>
      <c r="L1414" s="243"/>
    </row>
    <row r="1415" spans="1:12" ht="22.5" x14ac:dyDescent="0.2">
      <c r="A1415" s="18" t="s">
        <v>2</v>
      </c>
      <c r="B1415" s="19" t="s">
        <v>3</v>
      </c>
      <c r="C1415" s="19" t="s">
        <v>4</v>
      </c>
      <c r="D1415" s="19" t="s">
        <v>5</v>
      </c>
      <c r="E1415" s="19" t="s">
        <v>6</v>
      </c>
      <c r="F1415" s="19" t="s">
        <v>7</v>
      </c>
      <c r="G1415" s="19" t="s">
        <v>8</v>
      </c>
      <c r="H1415" s="19" t="s">
        <v>9</v>
      </c>
      <c r="I1415" s="19" t="s">
        <v>10</v>
      </c>
      <c r="J1415" s="19" t="s">
        <v>11</v>
      </c>
      <c r="K1415" s="19" t="s">
        <v>12</v>
      </c>
      <c r="L1415" s="20" t="s">
        <v>13</v>
      </c>
    </row>
    <row r="1416" spans="1:12" x14ac:dyDescent="0.2">
      <c r="A1416" s="21" t="s">
        <v>14</v>
      </c>
      <c r="B1416" s="30" t="s">
        <v>1223</v>
      </c>
      <c r="C1416" s="30" t="s">
        <v>133</v>
      </c>
      <c r="D1416" s="28">
        <v>0</v>
      </c>
      <c r="E1416" s="28">
        <v>0</v>
      </c>
      <c r="F1416" s="28">
        <v>0</v>
      </c>
      <c r="G1416" s="28">
        <v>0</v>
      </c>
      <c r="H1416" s="28">
        <v>0</v>
      </c>
      <c r="I1416" s="28">
        <v>150</v>
      </c>
      <c r="J1416" s="28">
        <v>0</v>
      </c>
      <c r="K1416" s="28">
        <v>1800</v>
      </c>
      <c r="L1416" s="29">
        <v>1800</v>
      </c>
    </row>
    <row r="1417" spans="1:12" s="53" customFormat="1" ht="11.25" x14ac:dyDescent="0.2">
      <c r="A1417" s="21" t="s">
        <v>17</v>
      </c>
      <c r="B1417" s="22" t="s">
        <v>1224</v>
      </c>
      <c r="C1417" s="22" t="s">
        <v>24</v>
      </c>
      <c r="D1417" s="28">
        <v>0</v>
      </c>
      <c r="E1417" s="28">
        <v>350</v>
      </c>
      <c r="F1417" s="28">
        <v>500</v>
      </c>
      <c r="G1417" s="28">
        <v>0</v>
      </c>
      <c r="H1417" s="28">
        <v>350</v>
      </c>
      <c r="I1417" s="28">
        <v>800</v>
      </c>
      <c r="J1417" s="28">
        <v>0</v>
      </c>
      <c r="K1417" s="28">
        <v>0</v>
      </c>
      <c r="L1417" s="29">
        <f>I1417+H1417+F1417</f>
        <v>1650</v>
      </c>
    </row>
    <row r="1418" spans="1:12" s="53" customFormat="1" ht="11.25" x14ac:dyDescent="0.2">
      <c r="A1418" s="21" t="s">
        <v>20</v>
      </c>
      <c r="B1418" s="22" t="s">
        <v>1225</v>
      </c>
      <c r="C1418" s="22" t="s">
        <v>71</v>
      </c>
      <c r="D1418" s="28">
        <v>1200</v>
      </c>
      <c r="E1418" s="28">
        <v>800</v>
      </c>
      <c r="F1418" s="28">
        <v>0</v>
      </c>
      <c r="G1418" s="28">
        <v>0</v>
      </c>
      <c r="H1418" s="28">
        <v>0</v>
      </c>
      <c r="I1418" s="28">
        <v>0</v>
      </c>
      <c r="J1418" s="28">
        <v>0</v>
      </c>
      <c r="K1418" s="28">
        <v>0</v>
      </c>
      <c r="L1418" s="29">
        <v>1200</v>
      </c>
    </row>
    <row r="1419" spans="1:12" s="53" customFormat="1" ht="11.25" x14ac:dyDescent="0.2">
      <c r="A1419" s="21" t="s">
        <v>21</v>
      </c>
      <c r="B1419" s="30" t="s">
        <v>1226</v>
      </c>
      <c r="C1419" s="30" t="s">
        <v>55</v>
      </c>
      <c r="D1419" s="28">
        <v>0</v>
      </c>
      <c r="E1419" s="28">
        <v>0</v>
      </c>
      <c r="F1419" s="28">
        <v>0</v>
      </c>
      <c r="G1419" s="28">
        <v>0</v>
      </c>
      <c r="H1419" s="28">
        <v>350</v>
      </c>
      <c r="I1419" s="28">
        <v>0</v>
      </c>
      <c r="J1419" s="28">
        <v>0</v>
      </c>
      <c r="K1419" s="28">
        <v>800</v>
      </c>
      <c r="L1419" s="29">
        <v>800</v>
      </c>
    </row>
    <row r="1420" spans="1:12" s="53" customFormat="1" ht="11.25" x14ac:dyDescent="0.2">
      <c r="A1420" s="21" t="s">
        <v>32</v>
      </c>
      <c r="B1420" s="30" t="s">
        <v>1227</v>
      </c>
      <c r="C1420" s="30" t="s">
        <v>1098</v>
      </c>
      <c r="D1420" s="28">
        <v>0</v>
      </c>
      <c r="E1420" s="28">
        <v>0</v>
      </c>
      <c r="F1420" s="28">
        <v>0</v>
      </c>
      <c r="G1420" s="28">
        <v>0</v>
      </c>
      <c r="H1420" s="28">
        <v>1800</v>
      </c>
      <c r="I1420" s="28">
        <v>0</v>
      </c>
      <c r="J1420" s="28">
        <v>0</v>
      </c>
      <c r="K1420" s="28">
        <v>0</v>
      </c>
      <c r="L1420" s="29">
        <v>0</v>
      </c>
    </row>
    <row r="1421" spans="1:12" s="53" customFormat="1" ht="11.25" x14ac:dyDescent="0.2">
      <c r="A1421" s="21" t="s">
        <v>57</v>
      </c>
      <c r="B1421" s="30" t="s">
        <v>1228</v>
      </c>
      <c r="C1421" s="30" t="s">
        <v>459</v>
      </c>
      <c r="D1421" s="28">
        <v>0</v>
      </c>
      <c r="E1421" s="28">
        <v>0</v>
      </c>
      <c r="F1421" s="28">
        <v>1100</v>
      </c>
      <c r="G1421" s="28">
        <v>0</v>
      </c>
      <c r="H1421" s="28">
        <v>0</v>
      </c>
      <c r="I1421" s="28">
        <v>0</v>
      </c>
      <c r="J1421" s="28">
        <v>0</v>
      </c>
      <c r="K1421" s="28">
        <v>0</v>
      </c>
      <c r="L1421" s="29">
        <v>0</v>
      </c>
    </row>
    <row r="1422" spans="1:12" s="53" customFormat="1" ht="11.25" x14ac:dyDescent="0.2">
      <c r="A1422" s="21" t="s">
        <v>60</v>
      </c>
      <c r="B1422" s="30" t="s">
        <v>1229</v>
      </c>
      <c r="C1422" s="30" t="s">
        <v>163</v>
      </c>
      <c r="D1422" s="28">
        <v>0</v>
      </c>
      <c r="E1422" s="28">
        <v>0</v>
      </c>
      <c r="F1422" s="28">
        <v>0</v>
      </c>
      <c r="G1422" s="28">
        <v>0</v>
      </c>
      <c r="H1422" s="28">
        <v>800</v>
      </c>
      <c r="I1422" s="28">
        <v>0</v>
      </c>
      <c r="J1422" s="28">
        <v>0</v>
      </c>
      <c r="K1422" s="28">
        <v>0</v>
      </c>
      <c r="L1422" s="29">
        <v>0</v>
      </c>
    </row>
    <row r="1423" spans="1:12" s="53" customFormat="1" ht="11.25" x14ac:dyDescent="0.2">
      <c r="A1423" s="21" t="s">
        <v>112</v>
      </c>
      <c r="B1423" s="22" t="s">
        <v>1230</v>
      </c>
      <c r="C1423" s="22" t="s">
        <v>676</v>
      </c>
      <c r="D1423" s="28">
        <v>525</v>
      </c>
      <c r="E1423" s="28">
        <v>0</v>
      </c>
      <c r="F1423" s="28">
        <v>0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9">
        <v>0</v>
      </c>
    </row>
    <row r="1424" spans="1:12" s="53" customFormat="1" ht="11.25" x14ac:dyDescent="0.2">
      <c r="A1424" s="21" t="s">
        <v>114</v>
      </c>
      <c r="B1424" s="30" t="s">
        <v>1231</v>
      </c>
      <c r="C1424" s="30" t="s">
        <v>518</v>
      </c>
      <c r="D1424" s="28">
        <v>0</v>
      </c>
      <c r="E1424" s="28">
        <v>0</v>
      </c>
      <c r="F1424" s="28">
        <v>0</v>
      </c>
      <c r="G1424" s="28">
        <v>0</v>
      </c>
      <c r="H1424" s="28">
        <v>0</v>
      </c>
      <c r="I1424" s="28">
        <v>350</v>
      </c>
      <c r="J1424" s="28">
        <v>0</v>
      </c>
      <c r="K1424" s="28">
        <v>0</v>
      </c>
      <c r="L1424" s="29">
        <v>0</v>
      </c>
    </row>
    <row r="1425" spans="1:12" x14ac:dyDescent="0.2">
      <c r="A1425" s="21" t="s">
        <v>116</v>
      </c>
      <c r="B1425" s="22" t="s">
        <v>1232</v>
      </c>
      <c r="C1425" s="22" t="s">
        <v>213</v>
      </c>
      <c r="D1425" s="28">
        <v>225</v>
      </c>
      <c r="E1425" s="28">
        <v>0</v>
      </c>
      <c r="F1425" s="28">
        <v>0</v>
      </c>
      <c r="G1425" s="28">
        <v>0</v>
      </c>
      <c r="H1425" s="28">
        <v>0</v>
      </c>
      <c r="I1425" s="28">
        <v>0</v>
      </c>
      <c r="J1425" s="28">
        <v>0</v>
      </c>
      <c r="K1425" s="28">
        <v>0</v>
      </c>
      <c r="L1425" s="29">
        <v>0</v>
      </c>
    </row>
    <row r="1426" spans="1:12" x14ac:dyDescent="0.2">
      <c r="A1426" s="21" t="s">
        <v>119</v>
      </c>
      <c r="B1426" s="30" t="s">
        <v>1233</v>
      </c>
      <c r="C1426" s="30" t="s">
        <v>71</v>
      </c>
      <c r="D1426" s="28">
        <v>0</v>
      </c>
      <c r="E1426" s="28">
        <v>0</v>
      </c>
      <c r="F1426" s="28">
        <v>200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9">
        <v>0</v>
      </c>
    </row>
    <row r="1427" spans="1:12" x14ac:dyDescent="0.2">
      <c r="A1427" s="21" t="s">
        <v>121</v>
      </c>
      <c r="B1427" s="30" t="s">
        <v>1234</v>
      </c>
      <c r="C1427" s="30" t="s">
        <v>71</v>
      </c>
      <c r="D1427" s="28">
        <v>0</v>
      </c>
      <c r="E1427" s="28">
        <v>0</v>
      </c>
      <c r="F1427" s="28">
        <v>200</v>
      </c>
      <c r="G1427" s="28">
        <v>0</v>
      </c>
      <c r="H1427" s="28">
        <v>0</v>
      </c>
      <c r="I1427" s="28">
        <v>0</v>
      </c>
      <c r="J1427" s="28">
        <v>0</v>
      </c>
      <c r="K1427" s="28">
        <v>0</v>
      </c>
      <c r="L1427" s="29">
        <v>0</v>
      </c>
    </row>
    <row r="1428" spans="1:12" s="53" customFormat="1" ht="11.25" x14ac:dyDescent="0.2">
      <c r="A1428" s="21" t="s">
        <v>126</v>
      </c>
      <c r="B1428" s="22" t="s">
        <v>1235</v>
      </c>
      <c r="C1428" s="22" t="s">
        <v>1236</v>
      </c>
      <c r="D1428" s="28">
        <v>0</v>
      </c>
      <c r="E1428" s="28">
        <v>150</v>
      </c>
      <c r="F1428" s="28">
        <v>0</v>
      </c>
      <c r="G1428" s="28">
        <v>0</v>
      </c>
      <c r="H1428" s="28">
        <v>0</v>
      </c>
      <c r="I1428" s="28">
        <v>0</v>
      </c>
      <c r="J1428" s="28">
        <v>0</v>
      </c>
      <c r="K1428" s="28">
        <v>0</v>
      </c>
      <c r="L1428" s="29">
        <v>0</v>
      </c>
    </row>
    <row r="1429" spans="1:12" s="53" customFormat="1" ht="11.25" x14ac:dyDescent="0.2">
      <c r="A1429" s="21" t="s">
        <v>129</v>
      </c>
      <c r="B1429" s="22" t="s">
        <v>1237</v>
      </c>
      <c r="C1429" s="22" t="s">
        <v>498</v>
      </c>
      <c r="D1429" s="28">
        <v>0</v>
      </c>
      <c r="E1429" s="28">
        <v>150</v>
      </c>
      <c r="F1429" s="28">
        <v>0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9">
        <v>0</v>
      </c>
    </row>
    <row r="1430" spans="1:12" s="53" customFormat="1" ht="11.25" x14ac:dyDescent="0.2">
      <c r="A1430" s="21" t="s">
        <v>131</v>
      </c>
      <c r="B1430" s="22" t="s">
        <v>1238</v>
      </c>
      <c r="C1430" s="22" t="s">
        <v>71</v>
      </c>
      <c r="D1430" s="28">
        <v>0</v>
      </c>
      <c r="E1430" s="28">
        <v>0</v>
      </c>
      <c r="F1430" s="28">
        <v>0</v>
      </c>
      <c r="G1430" s="28">
        <v>0</v>
      </c>
      <c r="H1430" s="28">
        <v>0</v>
      </c>
      <c r="I1430" s="28">
        <v>0</v>
      </c>
      <c r="J1430" s="28">
        <v>0</v>
      </c>
      <c r="K1430" s="28">
        <v>150</v>
      </c>
      <c r="L1430" s="29">
        <v>0</v>
      </c>
    </row>
    <row r="1431" spans="1:12" s="53" customFormat="1" x14ac:dyDescent="0.2">
      <c r="A1431" s="61"/>
      <c r="B1431"/>
      <c r="C1431"/>
      <c r="D1431"/>
      <c r="E1431"/>
      <c r="F1431"/>
      <c r="G1431"/>
      <c r="H1431"/>
      <c r="I1431"/>
      <c r="J1431"/>
      <c r="K1431"/>
      <c r="L1431"/>
    </row>
    <row r="1432" spans="1:12" ht="12.75" customHeight="1" x14ac:dyDescent="0.2">
      <c r="A1432" s="243" t="s">
        <v>1239</v>
      </c>
      <c r="B1432" s="243"/>
      <c r="C1432" s="243"/>
      <c r="D1432" s="243"/>
      <c r="E1432" s="243"/>
      <c r="F1432" s="243"/>
      <c r="G1432" s="243"/>
      <c r="H1432" s="243"/>
      <c r="I1432" s="243"/>
      <c r="J1432" s="243"/>
      <c r="K1432" s="243"/>
      <c r="L1432" s="243"/>
    </row>
    <row r="1433" spans="1:12" ht="22.5" x14ac:dyDescent="0.2">
      <c r="A1433" s="18" t="s">
        <v>2</v>
      </c>
      <c r="B1433" s="19" t="s">
        <v>3</v>
      </c>
      <c r="C1433" s="19" t="s">
        <v>4</v>
      </c>
      <c r="D1433" s="19" t="s">
        <v>5</v>
      </c>
      <c r="E1433" s="19" t="s">
        <v>6</v>
      </c>
      <c r="F1433" s="19" t="s">
        <v>7</v>
      </c>
      <c r="G1433" s="19" t="s">
        <v>8</v>
      </c>
      <c r="H1433" s="19" t="s">
        <v>9</v>
      </c>
      <c r="I1433" s="19" t="s">
        <v>10</v>
      </c>
      <c r="J1433" s="19" t="s">
        <v>11</v>
      </c>
      <c r="K1433" s="19" t="s">
        <v>12</v>
      </c>
      <c r="L1433" s="20" t="s">
        <v>13</v>
      </c>
    </row>
    <row r="1434" spans="1:12" x14ac:dyDescent="0.2">
      <c r="A1434" s="21" t="s">
        <v>14</v>
      </c>
      <c r="B1434" s="30" t="s">
        <v>1240</v>
      </c>
      <c r="C1434" s="30" t="s">
        <v>31</v>
      </c>
      <c r="D1434" s="28">
        <v>0</v>
      </c>
      <c r="E1434" s="28">
        <v>0</v>
      </c>
      <c r="F1434" s="28">
        <v>200</v>
      </c>
      <c r="G1434" s="28">
        <v>0</v>
      </c>
      <c r="H1434" s="28">
        <v>0</v>
      </c>
      <c r="I1434" s="28">
        <v>800</v>
      </c>
      <c r="J1434" s="28">
        <v>0</v>
      </c>
      <c r="K1434" s="28">
        <v>1800</v>
      </c>
      <c r="L1434" s="29">
        <v>2600</v>
      </c>
    </row>
    <row r="1435" spans="1:12" x14ac:dyDescent="0.2">
      <c r="A1435" s="21" t="s">
        <v>17</v>
      </c>
      <c r="B1435" s="22" t="s">
        <v>1241</v>
      </c>
      <c r="C1435" s="22" t="s">
        <v>27</v>
      </c>
      <c r="D1435" s="28">
        <v>225</v>
      </c>
      <c r="E1435" s="28">
        <v>0</v>
      </c>
      <c r="F1435" s="28">
        <v>0</v>
      </c>
      <c r="G1435" s="28">
        <v>0</v>
      </c>
      <c r="H1435" s="28">
        <v>1800</v>
      </c>
      <c r="I1435" s="28">
        <v>0</v>
      </c>
      <c r="J1435" s="28">
        <v>0</v>
      </c>
      <c r="K1435" s="28">
        <v>0</v>
      </c>
      <c r="L1435" s="29">
        <v>1800</v>
      </c>
    </row>
    <row r="1436" spans="1:12" x14ac:dyDescent="0.2">
      <c r="A1436" s="21" t="s">
        <v>20</v>
      </c>
      <c r="B1436" s="22" t="s">
        <v>1242</v>
      </c>
      <c r="C1436" s="22" t="s">
        <v>1243</v>
      </c>
      <c r="D1436" s="28">
        <v>1200</v>
      </c>
      <c r="E1436" s="28">
        <v>350</v>
      </c>
      <c r="F1436" s="28">
        <v>0</v>
      </c>
      <c r="G1436" s="28">
        <v>0</v>
      </c>
      <c r="H1436" s="28">
        <v>0</v>
      </c>
      <c r="I1436" s="28">
        <v>0</v>
      </c>
      <c r="J1436" s="28">
        <v>0</v>
      </c>
      <c r="K1436" s="28">
        <v>0</v>
      </c>
      <c r="L1436" s="29">
        <v>1200</v>
      </c>
    </row>
    <row r="1437" spans="1:12" x14ac:dyDescent="0.2">
      <c r="A1437" s="21" t="s">
        <v>21</v>
      </c>
      <c r="B1437" s="22" t="s">
        <v>1244</v>
      </c>
      <c r="C1437" s="22" t="s">
        <v>55</v>
      </c>
      <c r="D1437" s="28">
        <v>0</v>
      </c>
      <c r="E1437" s="28">
        <v>800</v>
      </c>
      <c r="F1437" s="28">
        <v>0</v>
      </c>
      <c r="G1437" s="28">
        <v>0</v>
      </c>
      <c r="H1437" s="28">
        <v>0</v>
      </c>
      <c r="I1437" s="28">
        <v>350</v>
      </c>
      <c r="J1437" s="28">
        <v>0</v>
      </c>
      <c r="K1437" s="28">
        <v>150</v>
      </c>
      <c r="L1437" s="29">
        <v>1150</v>
      </c>
    </row>
    <row r="1438" spans="1:12" x14ac:dyDescent="0.2">
      <c r="A1438" s="21" t="s">
        <v>32</v>
      </c>
      <c r="B1438" s="22" t="s">
        <v>1245</v>
      </c>
      <c r="C1438" s="22" t="s">
        <v>133</v>
      </c>
      <c r="D1438" s="28">
        <v>0</v>
      </c>
      <c r="E1438" s="28">
        <v>150</v>
      </c>
      <c r="F1438" s="28">
        <v>1100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9">
        <v>1100</v>
      </c>
    </row>
    <row r="1439" spans="1:12" x14ac:dyDescent="0.2">
      <c r="A1439" s="21" t="s">
        <v>57</v>
      </c>
      <c r="B1439" s="30" t="s">
        <v>1246</v>
      </c>
      <c r="C1439" s="30" t="s">
        <v>171</v>
      </c>
      <c r="D1439" s="28">
        <v>0</v>
      </c>
      <c r="E1439" s="28">
        <v>0</v>
      </c>
      <c r="F1439" s="28">
        <v>0</v>
      </c>
      <c r="G1439" s="28">
        <v>0</v>
      </c>
      <c r="H1439" s="28">
        <v>800</v>
      </c>
      <c r="I1439" s="28">
        <v>0</v>
      </c>
      <c r="J1439" s="28">
        <v>0</v>
      </c>
      <c r="K1439" s="28">
        <v>0</v>
      </c>
      <c r="L1439" s="29">
        <v>0</v>
      </c>
    </row>
    <row r="1440" spans="1:12" x14ac:dyDescent="0.2">
      <c r="A1440" s="21" t="s">
        <v>60</v>
      </c>
      <c r="B1440" s="30" t="s">
        <v>1247</v>
      </c>
      <c r="C1440" s="30" t="s">
        <v>1248</v>
      </c>
      <c r="D1440" s="28">
        <v>0</v>
      </c>
      <c r="E1440" s="28">
        <v>0</v>
      </c>
      <c r="F1440" s="28">
        <v>0</v>
      </c>
      <c r="G1440" s="28">
        <v>0</v>
      </c>
      <c r="H1440" s="28">
        <v>0</v>
      </c>
      <c r="I1440" s="28">
        <v>0</v>
      </c>
      <c r="J1440" s="28">
        <v>0</v>
      </c>
      <c r="K1440" s="28">
        <v>800</v>
      </c>
      <c r="L1440" s="29">
        <v>0</v>
      </c>
    </row>
    <row r="1441" spans="1:13" x14ac:dyDescent="0.2">
      <c r="A1441" s="21" t="s">
        <v>112</v>
      </c>
      <c r="B1441" s="22" t="s">
        <v>1249</v>
      </c>
      <c r="C1441" s="22" t="s">
        <v>95</v>
      </c>
      <c r="D1441" s="28">
        <v>525</v>
      </c>
      <c r="E1441" s="28">
        <v>0</v>
      </c>
      <c r="F1441" s="28">
        <v>0</v>
      </c>
      <c r="G1441" s="28">
        <v>0</v>
      </c>
      <c r="H1441" s="28">
        <v>0</v>
      </c>
      <c r="I1441" s="28">
        <v>0</v>
      </c>
      <c r="J1441" s="28">
        <v>0</v>
      </c>
      <c r="K1441" s="28">
        <v>0</v>
      </c>
      <c r="L1441" s="29">
        <v>0</v>
      </c>
    </row>
    <row r="1442" spans="1:13" x14ac:dyDescent="0.2">
      <c r="A1442" s="21" t="s">
        <v>114</v>
      </c>
      <c r="B1442" s="30" t="s">
        <v>1250</v>
      </c>
      <c r="C1442" s="30" t="s">
        <v>49</v>
      </c>
      <c r="D1442" s="28">
        <v>0</v>
      </c>
      <c r="E1442" s="28">
        <v>0</v>
      </c>
      <c r="F1442" s="28">
        <v>500</v>
      </c>
      <c r="G1442" s="28">
        <v>0</v>
      </c>
      <c r="H1442" s="28">
        <v>0</v>
      </c>
      <c r="I1442" s="28">
        <v>0</v>
      </c>
      <c r="J1442" s="28">
        <v>0</v>
      </c>
      <c r="K1442" s="28">
        <v>0</v>
      </c>
      <c r="L1442" s="29">
        <v>0</v>
      </c>
    </row>
    <row r="1443" spans="1:13" x14ac:dyDescent="0.2">
      <c r="A1443" s="21" t="s">
        <v>116</v>
      </c>
      <c r="B1443" s="30" t="s">
        <v>1251</v>
      </c>
      <c r="C1443" s="30" t="s">
        <v>31</v>
      </c>
      <c r="D1443" s="28">
        <v>0</v>
      </c>
      <c r="E1443" s="28">
        <v>0</v>
      </c>
      <c r="F1443" s="28">
        <v>0</v>
      </c>
      <c r="G1443" s="28">
        <v>0</v>
      </c>
      <c r="H1443" s="28">
        <v>350</v>
      </c>
      <c r="I1443" s="28">
        <v>0</v>
      </c>
      <c r="J1443" s="28">
        <v>0</v>
      </c>
      <c r="K1443" s="28">
        <v>0</v>
      </c>
      <c r="L1443" s="29">
        <v>0</v>
      </c>
    </row>
    <row r="1444" spans="1:13" x14ac:dyDescent="0.2">
      <c r="A1444" s="21" t="s">
        <v>119</v>
      </c>
      <c r="B1444" s="30" t="s">
        <v>1252</v>
      </c>
      <c r="C1444" s="30" t="s">
        <v>122</v>
      </c>
      <c r="D1444" s="28">
        <v>0</v>
      </c>
      <c r="E1444" s="28">
        <v>0</v>
      </c>
      <c r="F1444" s="28">
        <v>0</v>
      </c>
      <c r="G1444" s="28">
        <v>0</v>
      </c>
      <c r="H1444" s="28">
        <v>350</v>
      </c>
      <c r="I1444" s="28">
        <v>0</v>
      </c>
      <c r="J1444" s="28">
        <v>0</v>
      </c>
      <c r="K1444" s="28">
        <v>0</v>
      </c>
      <c r="L1444" s="29">
        <v>0</v>
      </c>
    </row>
    <row r="1445" spans="1:13" x14ac:dyDescent="0.2">
      <c r="A1445" s="21" t="s">
        <v>121</v>
      </c>
      <c r="B1445" s="22" t="s">
        <v>1253</v>
      </c>
      <c r="C1445" s="22" t="s">
        <v>1254</v>
      </c>
      <c r="D1445" s="28">
        <v>225</v>
      </c>
      <c r="E1445" s="28">
        <v>0</v>
      </c>
      <c r="F1445" s="28">
        <v>0</v>
      </c>
      <c r="G1445" s="28">
        <v>0</v>
      </c>
      <c r="H1445" s="28">
        <v>0</v>
      </c>
      <c r="I1445" s="28">
        <v>0</v>
      </c>
      <c r="J1445" s="28">
        <v>0</v>
      </c>
      <c r="K1445" s="28">
        <v>0</v>
      </c>
      <c r="L1445" s="29">
        <v>0</v>
      </c>
    </row>
    <row r="1446" spans="1:13" s="53" customFormat="1" ht="11.25" customHeight="1" x14ac:dyDescent="0.2">
      <c r="A1446" s="21" t="s">
        <v>123</v>
      </c>
      <c r="B1446" s="30" t="s">
        <v>1255</v>
      </c>
      <c r="C1446" s="30" t="s">
        <v>1170</v>
      </c>
      <c r="D1446" s="28">
        <v>0</v>
      </c>
      <c r="E1446" s="28">
        <v>0</v>
      </c>
      <c r="F1446" s="28">
        <v>0</v>
      </c>
      <c r="G1446" s="28">
        <v>0</v>
      </c>
      <c r="H1446" s="28">
        <v>0</v>
      </c>
      <c r="I1446" s="28">
        <v>150</v>
      </c>
      <c r="J1446" s="28">
        <v>0</v>
      </c>
      <c r="K1446" s="28">
        <v>0</v>
      </c>
      <c r="L1446" s="29">
        <v>0</v>
      </c>
    </row>
    <row r="1447" spans="1:13" x14ac:dyDescent="0.2">
      <c r="A1447" s="21" t="s">
        <v>126</v>
      </c>
      <c r="B1447" s="30" t="s">
        <v>1256</v>
      </c>
      <c r="C1447" s="30" t="s">
        <v>133</v>
      </c>
      <c r="D1447" s="28">
        <v>0</v>
      </c>
      <c r="E1447" s="28">
        <v>0</v>
      </c>
      <c r="F1447" s="28">
        <v>0</v>
      </c>
      <c r="G1447" s="28">
        <v>0</v>
      </c>
      <c r="H1447" s="28">
        <v>0</v>
      </c>
      <c r="I1447" s="28">
        <v>150</v>
      </c>
      <c r="J1447" s="28">
        <v>0</v>
      </c>
      <c r="K1447" s="28">
        <v>0</v>
      </c>
      <c r="L1447" s="29">
        <v>0</v>
      </c>
    </row>
    <row r="1448" spans="1:13" x14ac:dyDescent="0.2">
      <c r="A1448" s="21" t="s">
        <v>129</v>
      </c>
      <c r="B1448" s="22" t="s">
        <v>1257</v>
      </c>
      <c r="C1448" s="22" t="s">
        <v>24</v>
      </c>
      <c r="D1448" s="28">
        <v>0</v>
      </c>
      <c r="E1448" s="28">
        <v>150</v>
      </c>
      <c r="F1448" s="28">
        <v>0</v>
      </c>
      <c r="G1448" s="28">
        <v>0</v>
      </c>
      <c r="H1448" s="28">
        <v>0</v>
      </c>
      <c r="I1448" s="28">
        <v>0</v>
      </c>
      <c r="J1448" s="28">
        <v>0</v>
      </c>
      <c r="K1448" s="28">
        <v>0</v>
      </c>
      <c r="L1448" s="29">
        <v>0</v>
      </c>
    </row>
    <row r="1449" spans="1:13" x14ac:dyDescent="0.2">
      <c r="A1449" s="21" t="s">
        <v>131</v>
      </c>
      <c r="B1449" s="22" t="s">
        <v>1258</v>
      </c>
      <c r="C1449" s="22" t="s">
        <v>895</v>
      </c>
      <c r="D1449" s="28">
        <v>0</v>
      </c>
      <c r="E1449" s="28">
        <v>0</v>
      </c>
      <c r="F1449" s="28">
        <v>0</v>
      </c>
      <c r="G1449" s="28">
        <v>0</v>
      </c>
      <c r="H1449" s="28">
        <v>0</v>
      </c>
      <c r="I1449" s="28">
        <v>0</v>
      </c>
      <c r="J1449" s="28">
        <v>0</v>
      </c>
      <c r="K1449" s="28">
        <v>150</v>
      </c>
      <c r="L1449" s="29">
        <v>0</v>
      </c>
    </row>
    <row r="1450" spans="1:13" x14ac:dyDescent="0.2">
      <c r="A1450" s="61"/>
    </row>
    <row r="1451" spans="1:13" ht="12.75" customHeight="1" x14ac:dyDescent="0.2">
      <c r="A1451" s="243" t="s">
        <v>1259</v>
      </c>
      <c r="B1451" s="243"/>
      <c r="C1451" s="243"/>
      <c r="D1451" s="243"/>
      <c r="E1451" s="243"/>
      <c r="F1451" s="243"/>
      <c r="G1451" s="243"/>
      <c r="H1451" s="243"/>
      <c r="I1451" s="243"/>
      <c r="J1451" s="243"/>
      <c r="K1451" s="243"/>
      <c r="L1451" s="243"/>
    </row>
    <row r="1452" spans="1:13" ht="22.5" x14ac:dyDescent="0.2">
      <c r="A1452" s="104" t="s">
        <v>2</v>
      </c>
      <c r="B1452" s="19" t="s">
        <v>3</v>
      </c>
      <c r="C1452" s="19" t="s">
        <v>4</v>
      </c>
      <c r="D1452" s="105" t="s">
        <v>5</v>
      </c>
      <c r="E1452" s="106" t="s">
        <v>6</v>
      </c>
      <c r="F1452" s="105" t="s">
        <v>7</v>
      </c>
      <c r="G1452" s="19" t="s">
        <v>8</v>
      </c>
      <c r="H1452" s="105" t="s">
        <v>9</v>
      </c>
      <c r="I1452" s="105" t="s">
        <v>10</v>
      </c>
      <c r="J1452" s="19" t="s">
        <v>11</v>
      </c>
      <c r="K1452" s="19" t="s">
        <v>12</v>
      </c>
      <c r="L1452" s="107" t="s">
        <v>13</v>
      </c>
    </row>
    <row r="1453" spans="1:13" x14ac:dyDescent="0.2">
      <c r="A1453" s="21" t="s">
        <v>14</v>
      </c>
      <c r="B1453" s="22" t="s">
        <v>1260</v>
      </c>
      <c r="C1453" s="22" t="s">
        <v>392</v>
      </c>
      <c r="D1453" s="28">
        <v>1200</v>
      </c>
      <c r="E1453" s="28">
        <v>800</v>
      </c>
      <c r="F1453" s="28">
        <v>0</v>
      </c>
      <c r="G1453" s="28">
        <v>0</v>
      </c>
      <c r="H1453" s="28">
        <v>1800</v>
      </c>
      <c r="I1453" s="28">
        <v>0</v>
      </c>
      <c r="J1453" s="28">
        <v>0</v>
      </c>
      <c r="K1453" s="28">
        <v>0</v>
      </c>
      <c r="L1453" s="29">
        <v>3000</v>
      </c>
    </row>
    <row r="1454" spans="1:13" x14ac:dyDescent="0.2">
      <c r="A1454" s="21" t="s">
        <v>17</v>
      </c>
      <c r="B1454" s="22" t="s">
        <v>1261</v>
      </c>
      <c r="C1454" s="22" t="s">
        <v>122</v>
      </c>
      <c r="D1454" s="28">
        <v>0</v>
      </c>
      <c r="E1454" s="28">
        <v>150</v>
      </c>
      <c r="F1454" s="28">
        <v>500</v>
      </c>
      <c r="G1454" s="28">
        <v>1600</v>
      </c>
      <c r="H1454" s="28">
        <v>800</v>
      </c>
      <c r="I1454" s="28">
        <v>0</v>
      </c>
      <c r="J1454" s="28">
        <v>0</v>
      </c>
      <c r="K1454" s="28">
        <v>0</v>
      </c>
      <c r="L1454" s="29">
        <f>H1454+G1454+F1454</f>
        <v>2900</v>
      </c>
      <c r="M1454" t="s">
        <v>68</v>
      </c>
    </row>
    <row r="1455" spans="1:13" x14ac:dyDescent="0.2">
      <c r="A1455" s="21" t="s">
        <v>20</v>
      </c>
      <c r="B1455" s="30" t="s">
        <v>1262</v>
      </c>
      <c r="C1455" s="30" t="s">
        <v>518</v>
      </c>
      <c r="D1455" s="28">
        <v>0</v>
      </c>
      <c r="E1455" s="28">
        <v>0</v>
      </c>
      <c r="F1455" s="28">
        <v>0</v>
      </c>
      <c r="G1455" s="28">
        <v>0</v>
      </c>
      <c r="H1455" s="28">
        <v>0</v>
      </c>
      <c r="I1455" s="28">
        <v>800</v>
      </c>
      <c r="J1455" s="28">
        <v>0</v>
      </c>
      <c r="K1455" s="28">
        <v>1800</v>
      </c>
      <c r="L1455" s="29">
        <v>1800</v>
      </c>
    </row>
    <row r="1456" spans="1:13" x14ac:dyDescent="0.2">
      <c r="A1456" s="21" t="s">
        <v>21</v>
      </c>
      <c r="B1456" s="22" t="s">
        <v>1263</v>
      </c>
      <c r="C1456" s="22" t="s">
        <v>921</v>
      </c>
      <c r="D1456" s="28">
        <v>525</v>
      </c>
      <c r="E1456" s="28">
        <v>0</v>
      </c>
      <c r="F1456" s="28">
        <v>200</v>
      </c>
      <c r="G1456" s="28">
        <v>0</v>
      </c>
      <c r="H1456" s="28">
        <v>0</v>
      </c>
      <c r="I1456" s="28">
        <v>0</v>
      </c>
      <c r="J1456" s="28">
        <v>0</v>
      </c>
      <c r="K1456" s="28">
        <v>0</v>
      </c>
      <c r="L1456" s="29">
        <v>525</v>
      </c>
    </row>
    <row r="1457" spans="1:12" x14ac:dyDescent="0.2">
      <c r="A1457" s="21" t="s">
        <v>32</v>
      </c>
      <c r="B1457" s="30" t="s">
        <v>1264</v>
      </c>
      <c r="C1457" s="30" t="s">
        <v>81</v>
      </c>
      <c r="D1457" s="28">
        <v>0</v>
      </c>
      <c r="E1457" s="28">
        <v>0</v>
      </c>
      <c r="F1457" s="28">
        <v>0</v>
      </c>
      <c r="G1457" s="28">
        <v>0</v>
      </c>
      <c r="H1457" s="28">
        <v>350</v>
      </c>
      <c r="I1457" s="28">
        <v>350</v>
      </c>
      <c r="J1457" s="28">
        <v>0</v>
      </c>
      <c r="K1457" s="28">
        <v>0</v>
      </c>
      <c r="L1457" s="29">
        <v>350</v>
      </c>
    </row>
    <row r="1458" spans="1:12" x14ac:dyDescent="0.2">
      <c r="A1458" s="21" t="s">
        <v>57</v>
      </c>
      <c r="B1458" s="30" t="s">
        <v>1265</v>
      </c>
      <c r="C1458" s="30" t="s">
        <v>31</v>
      </c>
      <c r="D1458" s="28">
        <v>0</v>
      </c>
      <c r="E1458" s="28">
        <v>0</v>
      </c>
      <c r="F1458" s="28">
        <v>200</v>
      </c>
      <c r="G1458" s="28">
        <v>0</v>
      </c>
      <c r="H1458" s="28">
        <v>0</v>
      </c>
      <c r="I1458" s="28">
        <v>150</v>
      </c>
      <c r="J1458" s="28">
        <v>0</v>
      </c>
      <c r="K1458" s="28">
        <v>0</v>
      </c>
      <c r="L1458" s="29">
        <v>200</v>
      </c>
    </row>
    <row r="1459" spans="1:12" x14ac:dyDescent="0.2">
      <c r="A1459" s="21" t="s">
        <v>60</v>
      </c>
      <c r="B1459" s="30" t="s">
        <v>1266</v>
      </c>
      <c r="C1459" s="30" t="s">
        <v>27</v>
      </c>
      <c r="D1459" s="28">
        <v>0</v>
      </c>
      <c r="E1459" s="28">
        <v>0</v>
      </c>
      <c r="F1459" s="28">
        <v>1100</v>
      </c>
      <c r="G1459" s="28">
        <v>0</v>
      </c>
      <c r="H1459" s="28">
        <v>0</v>
      </c>
      <c r="I1459" s="28">
        <v>0</v>
      </c>
      <c r="J1459" s="28">
        <v>0</v>
      </c>
      <c r="K1459" s="28">
        <v>0</v>
      </c>
      <c r="L1459" s="29">
        <v>0</v>
      </c>
    </row>
    <row r="1460" spans="1:12" x14ac:dyDescent="0.2">
      <c r="A1460" s="21" t="s">
        <v>112</v>
      </c>
      <c r="B1460" s="30" t="s">
        <v>1249</v>
      </c>
      <c r="C1460" s="30" t="s">
        <v>95</v>
      </c>
      <c r="D1460" s="28">
        <v>0</v>
      </c>
      <c r="E1460" s="28">
        <v>0</v>
      </c>
      <c r="F1460" s="28">
        <v>0</v>
      </c>
      <c r="G1460" s="28">
        <v>0</v>
      </c>
      <c r="H1460" s="28">
        <v>0</v>
      </c>
      <c r="I1460" s="28">
        <v>0</v>
      </c>
      <c r="J1460" s="28">
        <v>0</v>
      </c>
      <c r="K1460" s="28">
        <v>800</v>
      </c>
      <c r="L1460" s="29">
        <v>0</v>
      </c>
    </row>
    <row r="1461" spans="1:12" x14ac:dyDescent="0.2">
      <c r="A1461" s="21" t="s">
        <v>114</v>
      </c>
      <c r="B1461" s="22" t="s">
        <v>1267</v>
      </c>
      <c r="C1461" s="22" t="s">
        <v>65</v>
      </c>
      <c r="D1461" s="28">
        <v>0</v>
      </c>
      <c r="E1461" s="28">
        <v>350</v>
      </c>
      <c r="F1461" s="28">
        <v>0</v>
      </c>
      <c r="G1461" s="28">
        <v>0</v>
      </c>
      <c r="H1461" s="28">
        <v>0</v>
      </c>
      <c r="I1461" s="28">
        <v>0</v>
      </c>
      <c r="J1461" s="28">
        <v>0</v>
      </c>
      <c r="K1461" s="28">
        <v>0</v>
      </c>
      <c r="L1461" s="29">
        <v>0</v>
      </c>
    </row>
    <row r="1462" spans="1:12" x14ac:dyDescent="0.2">
      <c r="A1462" s="21" t="s">
        <v>116</v>
      </c>
      <c r="B1462" s="30" t="s">
        <v>1253</v>
      </c>
      <c r="C1462" s="30" t="s">
        <v>1254</v>
      </c>
      <c r="D1462" s="28">
        <v>0</v>
      </c>
      <c r="E1462" s="28">
        <v>0</v>
      </c>
      <c r="F1462" s="28">
        <v>0</v>
      </c>
      <c r="G1462" s="28">
        <v>0</v>
      </c>
      <c r="H1462" s="28">
        <v>350</v>
      </c>
      <c r="I1462" s="28">
        <v>0</v>
      </c>
      <c r="J1462" s="28">
        <v>0</v>
      </c>
      <c r="K1462" s="28">
        <v>0</v>
      </c>
      <c r="L1462" s="29">
        <v>0</v>
      </c>
    </row>
    <row r="1463" spans="1:12" x14ac:dyDescent="0.2">
      <c r="A1463" s="21" t="s">
        <v>119</v>
      </c>
      <c r="B1463" s="22" t="s">
        <v>1268</v>
      </c>
      <c r="C1463" s="22" t="s">
        <v>24</v>
      </c>
      <c r="D1463" s="28">
        <v>225</v>
      </c>
      <c r="E1463" s="28">
        <v>0</v>
      </c>
      <c r="F1463" s="28">
        <v>0</v>
      </c>
      <c r="G1463" s="28">
        <v>0</v>
      </c>
      <c r="H1463" s="28">
        <v>0</v>
      </c>
      <c r="I1463" s="28">
        <v>0</v>
      </c>
      <c r="J1463" s="28">
        <v>0</v>
      </c>
      <c r="K1463" s="28">
        <v>0</v>
      </c>
      <c r="L1463" s="29">
        <v>0</v>
      </c>
    </row>
    <row r="1464" spans="1:12" x14ac:dyDescent="0.2">
      <c r="A1464" s="21" t="s">
        <v>121</v>
      </c>
      <c r="B1464" s="22" t="s">
        <v>1269</v>
      </c>
      <c r="C1464" s="22" t="s">
        <v>24</v>
      </c>
      <c r="D1464" s="28">
        <v>225</v>
      </c>
      <c r="E1464" s="28">
        <v>0</v>
      </c>
      <c r="F1464" s="28">
        <v>0</v>
      </c>
      <c r="G1464" s="28">
        <v>0</v>
      </c>
      <c r="H1464" s="28">
        <v>0</v>
      </c>
      <c r="I1464" s="28">
        <v>0</v>
      </c>
      <c r="J1464" s="28">
        <v>0</v>
      </c>
      <c r="K1464" s="28">
        <v>0</v>
      </c>
      <c r="L1464" s="29">
        <v>0</v>
      </c>
    </row>
    <row r="1465" spans="1:12" x14ac:dyDescent="0.2">
      <c r="A1465" s="21" t="s">
        <v>123</v>
      </c>
      <c r="B1465" s="30" t="s">
        <v>1270</v>
      </c>
      <c r="C1465" s="30" t="s">
        <v>169</v>
      </c>
      <c r="D1465" s="28">
        <v>0</v>
      </c>
      <c r="E1465" s="28">
        <v>0</v>
      </c>
      <c r="F1465" s="28">
        <v>0</v>
      </c>
      <c r="G1465" s="28">
        <v>0</v>
      </c>
      <c r="H1465" s="28">
        <v>0</v>
      </c>
      <c r="I1465" s="28">
        <v>150</v>
      </c>
      <c r="J1465" s="28">
        <v>0</v>
      </c>
      <c r="K1465" s="28">
        <v>0</v>
      </c>
      <c r="L1465" s="29">
        <v>0</v>
      </c>
    </row>
    <row r="1466" spans="1:12" x14ac:dyDescent="0.2">
      <c r="A1466" s="21" t="s">
        <v>126</v>
      </c>
      <c r="B1466" s="22" t="s">
        <v>1271</v>
      </c>
      <c r="C1466" s="22" t="s">
        <v>31</v>
      </c>
      <c r="D1466" s="28">
        <v>0</v>
      </c>
      <c r="E1466" s="28">
        <v>150</v>
      </c>
      <c r="F1466" s="28">
        <v>0</v>
      </c>
      <c r="G1466" s="28">
        <v>0</v>
      </c>
      <c r="H1466" s="28">
        <v>0</v>
      </c>
      <c r="I1466" s="28">
        <v>0</v>
      </c>
      <c r="J1466" s="28">
        <v>0</v>
      </c>
      <c r="K1466" s="28">
        <v>0</v>
      </c>
      <c r="L1466" s="29">
        <v>0</v>
      </c>
    </row>
    <row r="1467" spans="1:12" x14ac:dyDescent="0.2">
      <c r="A1467" s="21" t="s">
        <v>129</v>
      </c>
      <c r="B1467" s="22" t="s">
        <v>1264</v>
      </c>
      <c r="C1467" s="22" t="s">
        <v>24</v>
      </c>
      <c r="D1467" s="28">
        <v>0</v>
      </c>
      <c r="E1467" s="28">
        <v>0</v>
      </c>
      <c r="F1467" s="28">
        <v>0</v>
      </c>
      <c r="G1467" s="28">
        <v>0</v>
      </c>
      <c r="H1467" s="28">
        <v>0</v>
      </c>
      <c r="I1467" s="28">
        <v>0</v>
      </c>
      <c r="J1467" s="28">
        <v>0</v>
      </c>
      <c r="K1467" s="28">
        <v>150</v>
      </c>
      <c r="L1467" s="29">
        <v>0</v>
      </c>
    </row>
    <row r="1468" spans="1:12" x14ac:dyDescent="0.2">
      <c r="A1468" s="21" t="s">
        <v>131</v>
      </c>
      <c r="B1468" s="22" t="s">
        <v>1272</v>
      </c>
      <c r="C1468" s="22" t="s">
        <v>53</v>
      </c>
      <c r="D1468" s="28">
        <v>0</v>
      </c>
      <c r="E1468" s="28">
        <v>0</v>
      </c>
      <c r="F1468" s="28">
        <v>0</v>
      </c>
      <c r="G1468" s="28">
        <v>0</v>
      </c>
      <c r="H1468" s="28">
        <v>0</v>
      </c>
      <c r="I1468" s="28">
        <v>0</v>
      </c>
      <c r="J1468" s="28">
        <v>0</v>
      </c>
      <c r="K1468" s="28">
        <v>150</v>
      </c>
      <c r="L1468" s="29">
        <v>0</v>
      </c>
    </row>
    <row r="1469" spans="1:12" x14ac:dyDescent="0.2">
      <c r="A1469" s="61"/>
    </row>
    <row r="1470" spans="1:12" ht="12.75" customHeight="1" x14ac:dyDescent="0.2">
      <c r="A1470" s="243" t="s">
        <v>1273</v>
      </c>
      <c r="B1470" s="243"/>
      <c r="C1470" s="243"/>
      <c r="D1470" s="243"/>
      <c r="E1470" s="243"/>
      <c r="F1470" s="243"/>
      <c r="G1470" s="243"/>
      <c r="H1470" s="243"/>
      <c r="I1470" s="243"/>
      <c r="J1470" s="243"/>
      <c r="K1470" s="243"/>
      <c r="L1470" s="243"/>
    </row>
    <row r="1471" spans="1:12" ht="22.5" x14ac:dyDescent="0.2">
      <c r="A1471" s="18" t="s">
        <v>2</v>
      </c>
      <c r="B1471" s="19" t="s">
        <v>3</v>
      </c>
      <c r="C1471" s="19" t="s">
        <v>4</v>
      </c>
      <c r="D1471" s="19" t="s">
        <v>5</v>
      </c>
      <c r="E1471" s="19" t="s">
        <v>6</v>
      </c>
      <c r="F1471" s="19" t="s">
        <v>7</v>
      </c>
      <c r="G1471" s="19" t="s">
        <v>8</v>
      </c>
      <c r="H1471" s="19" t="s">
        <v>9</v>
      </c>
      <c r="I1471" s="19" t="s">
        <v>10</v>
      </c>
      <c r="J1471" s="19" t="s">
        <v>11</v>
      </c>
      <c r="K1471" s="19" t="s">
        <v>12</v>
      </c>
      <c r="L1471" s="20" t="s">
        <v>13</v>
      </c>
    </row>
    <row r="1472" spans="1:12" x14ac:dyDescent="0.2">
      <c r="A1472" s="21" t="s">
        <v>14</v>
      </c>
      <c r="B1472" s="25" t="s">
        <v>1274</v>
      </c>
      <c r="C1472" s="25" t="s">
        <v>31</v>
      </c>
      <c r="D1472" s="23">
        <v>0</v>
      </c>
      <c r="E1472" s="23">
        <v>0</v>
      </c>
      <c r="F1472" s="23">
        <v>200</v>
      </c>
      <c r="G1472" s="23">
        <v>0</v>
      </c>
      <c r="H1472" s="23">
        <v>0</v>
      </c>
      <c r="I1472" s="23">
        <v>350</v>
      </c>
      <c r="J1472" s="23">
        <v>0</v>
      </c>
      <c r="K1472" s="23">
        <v>1800</v>
      </c>
      <c r="L1472" s="24">
        <f>K1472+I1472</f>
        <v>2150</v>
      </c>
    </row>
    <row r="1473" spans="1:12" x14ac:dyDescent="0.2">
      <c r="A1473" s="21" t="s">
        <v>17</v>
      </c>
      <c r="B1473" s="22" t="s">
        <v>1275</v>
      </c>
      <c r="C1473" s="22" t="s">
        <v>31</v>
      </c>
      <c r="D1473" s="23">
        <v>1200</v>
      </c>
      <c r="E1473" s="23">
        <v>800</v>
      </c>
      <c r="F1473" s="23">
        <v>0</v>
      </c>
      <c r="G1473" s="23">
        <v>0</v>
      </c>
      <c r="H1473" s="23">
        <v>0</v>
      </c>
      <c r="I1473" s="23">
        <v>0</v>
      </c>
      <c r="J1473" s="23">
        <v>0</v>
      </c>
      <c r="K1473" s="23">
        <v>0</v>
      </c>
      <c r="L1473" s="24">
        <v>1200</v>
      </c>
    </row>
    <row r="1474" spans="1:12" x14ac:dyDescent="0.2">
      <c r="A1474" s="21" t="s">
        <v>20</v>
      </c>
      <c r="B1474" s="22" t="s">
        <v>1276</v>
      </c>
      <c r="C1474" s="22" t="s">
        <v>55</v>
      </c>
      <c r="D1474" s="23">
        <v>525</v>
      </c>
      <c r="E1474" s="23">
        <v>150</v>
      </c>
      <c r="F1474" s="23">
        <v>0</v>
      </c>
      <c r="G1474" s="23">
        <v>0</v>
      </c>
      <c r="H1474" s="23">
        <v>0</v>
      </c>
      <c r="I1474" s="23">
        <v>0</v>
      </c>
      <c r="J1474" s="23">
        <v>0</v>
      </c>
      <c r="K1474" s="23">
        <v>0</v>
      </c>
      <c r="L1474" s="24">
        <v>525</v>
      </c>
    </row>
    <row r="1475" spans="1:12" x14ac:dyDescent="0.2">
      <c r="A1475" s="21" t="s">
        <v>21</v>
      </c>
      <c r="B1475" s="25" t="s">
        <v>1277</v>
      </c>
      <c r="C1475" s="25" t="s">
        <v>71</v>
      </c>
      <c r="D1475" s="23">
        <v>0</v>
      </c>
      <c r="E1475" s="23">
        <v>0</v>
      </c>
      <c r="F1475" s="23">
        <v>0</v>
      </c>
      <c r="G1475" s="23">
        <v>1600</v>
      </c>
      <c r="H1475" s="23">
        <v>0</v>
      </c>
      <c r="I1475" s="23">
        <v>0</v>
      </c>
      <c r="J1475" s="23">
        <v>0</v>
      </c>
      <c r="K1475" s="23">
        <v>0</v>
      </c>
      <c r="L1475" s="24">
        <v>0</v>
      </c>
    </row>
    <row r="1476" spans="1:12" x14ac:dyDescent="0.2">
      <c r="A1476" s="21" t="s">
        <v>32</v>
      </c>
      <c r="B1476" s="25" t="s">
        <v>1278</v>
      </c>
      <c r="C1476" s="25" t="s">
        <v>180</v>
      </c>
      <c r="D1476" s="23">
        <v>0</v>
      </c>
      <c r="E1476" s="23">
        <v>0</v>
      </c>
      <c r="F1476" s="23">
        <v>0</v>
      </c>
      <c r="G1476" s="23">
        <v>0</v>
      </c>
      <c r="H1476" s="23">
        <v>0</v>
      </c>
      <c r="I1476" s="23">
        <v>0</v>
      </c>
      <c r="J1476" s="23">
        <v>1100</v>
      </c>
      <c r="K1476" s="23">
        <v>0</v>
      </c>
      <c r="L1476" s="24">
        <v>0</v>
      </c>
    </row>
    <row r="1477" spans="1:12" x14ac:dyDescent="0.2">
      <c r="A1477" s="21" t="s">
        <v>57</v>
      </c>
      <c r="B1477" s="25" t="s">
        <v>1279</v>
      </c>
      <c r="C1477" s="25" t="s">
        <v>356</v>
      </c>
      <c r="D1477" s="23">
        <v>0</v>
      </c>
      <c r="E1477" s="23">
        <v>0</v>
      </c>
      <c r="F1477" s="23">
        <v>1100</v>
      </c>
      <c r="G1477" s="23">
        <v>0</v>
      </c>
      <c r="H1477" s="23">
        <v>0</v>
      </c>
      <c r="I1477" s="23">
        <v>0</v>
      </c>
      <c r="J1477" s="23">
        <v>0</v>
      </c>
      <c r="K1477" s="23">
        <v>0</v>
      </c>
      <c r="L1477" s="24">
        <v>0</v>
      </c>
    </row>
    <row r="1478" spans="1:12" x14ac:dyDescent="0.2">
      <c r="A1478" s="21" t="s">
        <v>60</v>
      </c>
      <c r="B1478" s="25" t="s">
        <v>1280</v>
      </c>
      <c r="C1478" s="25" t="s">
        <v>97</v>
      </c>
      <c r="D1478" s="23">
        <v>0</v>
      </c>
      <c r="E1478" s="23">
        <v>0</v>
      </c>
      <c r="F1478" s="23">
        <v>0</v>
      </c>
      <c r="G1478" s="23">
        <v>0</v>
      </c>
      <c r="H1478" s="23">
        <v>0</v>
      </c>
      <c r="I1478" s="23">
        <v>800</v>
      </c>
      <c r="J1478" s="23">
        <v>0</v>
      </c>
      <c r="K1478" s="23">
        <v>0</v>
      </c>
      <c r="L1478" s="24">
        <v>0</v>
      </c>
    </row>
    <row r="1479" spans="1:12" x14ac:dyDescent="0.2">
      <c r="A1479" s="21" t="s">
        <v>112</v>
      </c>
      <c r="B1479" s="22" t="s">
        <v>1260</v>
      </c>
      <c r="C1479" s="22" t="s">
        <v>392</v>
      </c>
      <c r="D1479" s="23">
        <v>0</v>
      </c>
      <c r="E1479" s="23">
        <v>0</v>
      </c>
      <c r="F1479" s="23">
        <v>0</v>
      </c>
      <c r="G1479" s="23">
        <v>0</v>
      </c>
      <c r="H1479" s="23">
        <v>0</v>
      </c>
      <c r="I1479" s="23">
        <v>0</v>
      </c>
      <c r="J1479" s="23">
        <v>0</v>
      </c>
      <c r="K1479" s="23">
        <v>800</v>
      </c>
      <c r="L1479" s="24">
        <v>0</v>
      </c>
    </row>
    <row r="1480" spans="1:12" x14ac:dyDescent="0.2">
      <c r="A1480" s="21" t="s">
        <v>114</v>
      </c>
      <c r="B1480" s="25" t="s">
        <v>1253</v>
      </c>
      <c r="C1480" s="25" t="s">
        <v>1254</v>
      </c>
      <c r="D1480" s="23">
        <v>0</v>
      </c>
      <c r="E1480" s="23">
        <v>0</v>
      </c>
      <c r="F1480" s="23">
        <v>500</v>
      </c>
      <c r="G1480" s="23">
        <v>0</v>
      </c>
      <c r="H1480" s="23">
        <v>0</v>
      </c>
      <c r="I1480" s="23">
        <v>0</v>
      </c>
      <c r="J1480" s="23">
        <v>0</v>
      </c>
      <c r="K1480" s="23">
        <v>0</v>
      </c>
      <c r="L1480" s="24">
        <v>0</v>
      </c>
    </row>
    <row r="1481" spans="1:12" x14ac:dyDescent="0.2">
      <c r="A1481" s="21" t="s">
        <v>116</v>
      </c>
      <c r="B1481" s="25" t="s">
        <v>1281</v>
      </c>
      <c r="C1481" s="25" t="s">
        <v>1170</v>
      </c>
      <c r="D1481" s="23">
        <v>0</v>
      </c>
      <c r="E1481" s="23">
        <v>0</v>
      </c>
      <c r="F1481" s="23">
        <v>0</v>
      </c>
      <c r="G1481" s="23">
        <v>0</v>
      </c>
      <c r="H1481" s="23">
        <v>0</v>
      </c>
      <c r="I1481" s="23">
        <v>350</v>
      </c>
      <c r="J1481" s="23">
        <v>0</v>
      </c>
      <c r="K1481" s="23">
        <v>0</v>
      </c>
      <c r="L1481" s="24">
        <v>0</v>
      </c>
    </row>
    <row r="1482" spans="1:12" x14ac:dyDescent="0.2">
      <c r="A1482" s="21" t="s">
        <v>119</v>
      </c>
      <c r="B1482" s="22" t="s">
        <v>1282</v>
      </c>
      <c r="C1482" s="22" t="s">
        <v>233</v>
      </c>
      <c r="D1482" s="23">
        <v>0</v>
      </c>
      <c r="E1482" s="23">
        <v>350</v>
      </c>
      <c r="F1482" s="23">
        <v>0</v>
      </c>
      <c r="G1482" s="23">
        <v>0</v>
      </c>
      <c r="H1482" s="23">
        <v>0</v>
      </c>
      <c r="I1482" s="23">
        <v>0</v>
      </c>
      <c r="J1482" s="23">
        <v>0</v>
      </c>
      <c r="K1482" s="23">
        <v>0</v>
      </c>
      <c r="L1482" s="24">
        <v>0</v>
      </c>
    </row>
    <row r="1483" spans="1:12" x14ac:dyDescent="0.2">
      <c r="A1483" s="21" t="s">
        <v>121</v>
      </c>
      <c r="B1483" s="22" t="s">
        <v>1283</v>
      </c>
      <c r="C1483" s="22" t="s">
        <v>71</v>
      </c>
      <c r="D1483" s="23">
        <v>225</v>
      </c>
      <c r="E1483" s="23">
        <v>0</v>
      </c>
      <c r="F1483" s="23">
        <v>0</v>
      </c>
      <c r="G1483" s="23">
        <v>0</v>
      </c>
      <c r="H1483" s="23">
        <v>0</v>
      </c>
      <c r="I1483" s="23">
        <v>0</v>
      </c>
      <c r="J1483" s="23">
        <v>0</v>
      </c>
      <c r="K1483" s="23">
        <v>0</v>
      </c>
      <c r="L1483" s="24">
        <v>0</v>
      </c>
    </row>
    <row r="1484" spans="1:12" x14ac:dyDescent="0.2">
      <c r="A1484" s="21" t="s">
        <v>123</v>
      </c>
      <c r="B1484" s="22" t="s">
        <v>1284</v>
      </c>
      <c r="C1484" s="22" t="s">
        <v>71</v>
      </c>
      <c r="D1484" s="23">
        <v>225</v>
      </c>
      <c r="E1484" s="23">
        <v>0</v>
      </c>
      <c r="F1484" s="23">
        <v>0</v>
      </c>
      <c r="G1484" s="23">
        <v>0</v>
      </c>
      <c r="H1484" s="23">
        <v>0</v>
      </c>
      <c r="I1484" s="23">
        <v>0</v>
      </c>
      <c r="J1484" s="23">
        <v>0</v>
      </c>
      <c r="K1484" s="23">
        <v>0</v>
      </c>
      <c r="L1484" s="24">
        <v>0</v>
      </c>
    </row>
    <row r="1485" spans="1:12" x14ac:dyDescent="0.2">
      <c r="A1485" s="21" t="s">
        <v>126</v>
      </c>
      <c r="B1485" s="25" t="s">
        <v>1285</v>
      </c>
      <c r="C1485" s="25" t="s">
        <v>471</v>
      </c>
      <c r="D1485" s="23">
        <v>0</v>
      </c>
      <c r="E1485" s="23">
        <v>0</v>
      </c>
      <c r="F1485" s="23">
        <v>200</v>
      </c>
      <c r="G1485" s="23">
        <v>0</v>
      </c>
      <c r="H1485" s="23">
        <v>0</v>
      </c>
      <c r="I1485" s="23">
        <v>0</v>
      </c>
      <c r="J1485" s="23">
        <v>0</v>
      </c>
      <c r="K1485" s="23">
        <v>0</v>
      </c>
      <c r="L1485" s="24">
        <v>0</v>
      </c>
    </row>
    <row r="1486" spans="1:12" x14ac:dyDescent="0.2">
      <c r="A1486" s="21" t="s">
        <v>129</v>
      </c>
      <c r="B1486" s="25" t="s">
        <v>1286</v>
      </c>
      <c r="C1486" s="25" t="s">
        <v>31</v>
      </c>
      <c r="D1486" s="23">
        <v>0</v>
      </c>
      <c r="E1486" s="23">
        <v>0</v>
      </c>
      <c r="F1486" s="23">
        <v>0</v>
      </c>
      <c r="G1486" s="23">
        <v>0</v>
      </c>
      <c r="H1486" s="23">
        <v>0</v>
      </c>
      <c r="I1486" s="23">
        <v>150</v>
      </c>
      <c r="J1486" s="23">
        <v>0</v>
      </c>
      <c r="K1486" s="23">
        <v>0</v>
      </c>
      <c r="L1486" s="24">
        <v>0</v>
      </c>
    </row>
    <row r="1487" spans="1:12" x14ac:dyDescent="0.2">
      <c r="A1487" s="21" t="s">
        <v>131</v>
      </c>
      <c r="B1487" s="22" t="s">
        <v>1276</v>
      </c>
      <c r="C1487" s="22" t="s">
        <v>106</v>
      </c>
      <c r="D1487" s="23">
        <v>0</v>
      </c>
      <c r="E1487" s="23">
        <v>150</v>
      </c>
      <c r="F1487" s="23">
        <v>0</v>
      </c>
      <c r="G1487" s="23">
        <v>0</v>
      </c>
      <c r="H1487" s="23">
        <v>0</v>
      </c>
      <c r="I1487" s="23">
        <v>0</v>
      </c>
      <c r="J1487" s="23">
        <v>0</v>
      </c>
      <c r="K1487" s="23">
        <v>0</v>
      </c>
      <c r="L1487" s="24">
        <v>0</v>
      </c>
    </row>
    <row r="1488" spans="1:12" x14ac:dyDescent="0.2">
      <c r="A1488" s="21" t="s">
        <v>134</v>
      </c>
      <c r="B1488" s="22" t="s">
        <v>1287</v>
      </c>
      <c r="C1488" s="22" t="s">
        <v>191</v>
      </c>
      <c r="D1488" s="23">
        <v>0</v>
      </c>
      <c r="E1488" s="23">
        <v>0</v>
      </c>
      <c r="F1488" s="23">
        <v>0</v>
      </c>
      <c r="G1488" s="23">
        <v>0</v>
      </c>
      <c r="H1488" s="23">
        <v>0</v>
      </c>
      <c r="I1488" s="23">
        <v>0</v>
      </c>
      <c r="J1488" s="23">
        <v>0</v>
      </c>
      <c r="K1488" s="23">
        <v>150</v>
      </c>
      <c r="L1488" s="24">
        <v>0</v>
      </c>
    </row>
    <row r="1489" spans="1:12" x14ac:dyDescent="0.2">
      <c r="A1489" s="21" t="s">
        <v>136</v>
      </c>
      <c r="B1489" s="22" t="s">
        <v>1288</v>
      </c>
      <c r="C1489" s="22" t="s">
        <v>392</v>
      </c>
      <c r="D1489" s="23">
        <v>0</v>
      </c>
      <c r="E1489" s="23">
        <v>0</v>
      </c>
      <c r="F1489" s="23">
        <v>0</v>
      </c>
      <c r="G1489" s="23">
        <v>0</v>
      </c>
      <c r="H1489" s="23">
        <v>0</v>
      </c>
      <c r="I1489" s="23">
        <v>0</v>
      </c>
      <c r="J1489" s="23">
        <v>0</v>
      </c>
      <c r="K1489" s="23">
        <v>150</v>
      </c>
      <c r="L1489" s="24">
        <v>0</v>
      </c>
    </row>
    <row r="1490" spans="1:12" x14ac:dyDescent="0.2">
      <c r="A1490" s="61"/>
    </row>
    <row r="1491" spans="1:12" ht="12.75" customHeight="1" x14ac:dyDescent="0.2">
      <c r="A1491" s="243" t="s">
        <v>1289</v>
      </c>
      <c r="B1491" s="243"/>
      <c r="C1491" s="243"/>
      <c r="D1491" s="243"/>
      <c r="E1491" s="243"/>
      <c r="F1491" s="243"/>
      <c r="G1491" s="243"/>
      <c r="H1491" s="243"/>
      <c r="I1491" s="243"/>
      <c r="J1491" s="243"/>
      <c r="K1491" s="243"/>
      <c r="L1491" s="243"/>
    </row>
    <row r="1492" spans="1:12" ht="22.5" x14ac:dyDescent="0.2">
      <c r="A1492" s="18" t="s">
        <v>2</v>
      </c>
      <c r="B1492" s="19" t="s">
        <v>3</v>
      </c>
      <c r="C1492" s="19" t="s">
        <v>4</v>
      </c>
      <c r="D1492" s="19" t="s">
        <v>5</v>
      </c>
      <c r="E1492" s="19" t="s">
        <v>6</v>
      </c>
      <c r="F1492" s="19" t="s">
        <v>7</v>
      </c>
      <c r="G1492" s="19" t="s">
        <v>8</v>
      </c>
      <c r="H1492" s="19" t="s">
        <v>9</v>
      </c>
      <c r="I1492" s="19" t="s">
        <v>10</v>
      </c>
      <c r="J1492" s="19" t="s">
        <v>11</v>
      </c>
      <c r="K1492" s="19" t="s">
        <v>12</v>
      </c>
      <c r="L1492" s="20" t="s">
        <v>13</v>
      </c>
    </row>
    <row r="1493" spans="1:12" x14ac:dyDescent="0.2">
      <c r="A1493" s="21" t="s">
        <v>14</v>
      </c>
      <c r="B1493" s="30" t="s">
        <v>1290</v>
      </c>
      <c r="C1493" s="30" t="s">
        <v>97</v>
      </c>
      <c r="D1493" s="28">
        <v>0</v>
      </c>
      <c r="E1493" s="28">
        <v>0</v>
      </c>
      <c r="F1493" s="28">
        <v>500</v>
      </c>
      <c r="G1493" s="28">
        <v>0</v>
      </c>
      <c r="H1493" s="28">
        <v>0</v>
      </c>
      <c r="I1493" s="28">
        <v>0</v>
      </c>
      <c r="J1493" s="28">
        <v>0</v>
      </c>
      <c r="K1493" s="28">
        <v>1800</v>
      </c>
      <c r="L1493" s="29">
        <v>1800</v>
      </c>
    </row>
    <row r="1494" spans="1:12" x14ac:dyDescent="0.2">
      <c r="A1494" s="21" t="s">
        <v>17</v>
      </c>
      <c r="B1494" s="30" t="s">
        <v>1278</v>
      </c>
      <c r="C1494" s="30" t="s">
        <v>180</v>
      </c>
      <c r="D1494" s="28">
        <v>0</v>
      </c>
      <c r="E1494" s="28">
        <v>0</v>
      </c>
      <c r="F1494" s="28">
        <v>0</v>
      </c>
      <c r="G1494" s="28">
        <v>0</v>
      </c>
      <c r="H1494" s="28">
        <v>0</v>
      </c>
      <c r="I1494" s="28">
        <v>800</v>
      </c>
      <c r="J1494" s="28">
        <v>0</v>
      </c>
      <c r="K1494" s="28">
        <v>800</v>
      </c>
      <c r="L1494" s="29">
        <v>800</v>
      </c>
    </row>
    <row r="1495" spans="1:12" x14ac:dyDescent="0.2">
      <c r="A1495" s="21" t="s">
        <v>20</v>
      </c>
      <c r="B1495" s="22" t="s">
        <v>1291</v>
      </c>
      <c r="C1495" s="22" t="s">
        <v>55</v>
      </c>
      <c r="D1495" s="28">
        <v>525</v>
      </c>
      <c r="E1495" s="28">
        <v>150</v>
      </c>
      <c r="F1495" s="28">
        <v>0</v>
      </c>
      <c r="G1495" s="28">
        <v>0</v>
      </c>
      <c r="H1495" s="28">
        <v>0</v>
      </c>
      <c r="I1495" s="28">
        <v>0</v>
      </c>
      <c r="J1495" s="28">
        <v>0</v>
      </c>
      <c r="K1495" s="28">
        <v>0</v>
      </c>
      <c r="L1495" s="29">
        <v>525</v>
      </c>
    </row>
    <row r="1496" spans="1:12" x14ac:dyDescent="0.2">
      <c r="A1496" s="21" t="s">
        <v>21</v>
      </c>
      <c r="B1496" s="30" t="s">
        <v>1292</v>
      </c>
      <c r="C1496" s="30" t="s">
        <v>316</v>
      </c>
      <c r="D1496" s="28">
        <v>0</v>
      </c>
      <c r="E1496" s="28">
        <v>0</v>
      </c>
      <c r="F1496" s="28">
        <v>0</v>
      </c>
      <c r="G1496" s="28">
        <v>0</v>
      </c>
      <c r="H1496" s="28">
        <v>1800</v>
      </c>
      <c r="I1496" s="28">
        <v>0</v>
      </c>
      <c r="J1496" s="28">
        <v>0</v>
      </c>
      <c r="K1496" s="28">
        <v>0</v>
      </c>
      <c r="L1496" s="29">
        <v>0</v>
      </c>
    </row>
    <row r="1497" spans="1:12" x14ac:dyDescent="0.2">
      <c r="A1497" s="21" t="s">
        <v>32</v>
      </c>
      <c r="B1497" s="22" t="s">
        <v>1293</v>
      </c>
      <c r="C1497" s="22" t="s">
        <v>216</v>
      </c>
      <c r="D1497" s="28">
        <v>1200</v>
      </c>
      <c r="E1497" s="28">
        <v>0</v>
      </c>
      <c r="F1497" s="28">
        <v>0</v>
      </c>
      <c r="G1497" s="28">
        <v>0</v>
      </c>
      <c r="H1497" s="28">
        <v>0</v>
      </c>
      <c r="I1497" s="28">
        <v>0</v>
      </c>
      <c r="J1497" s="28">
        <v>0</v>
      </c>
      <c r="K1497" s="28">
        <v>0</v>
      </c>
      <c r="L1497" s="29">
        <v>0</v>
      </c>
    </row>
    <row r="1498" spans="1:12" x14ac:dyDescent="0.2">
      <c r="A1498" s="21" t="s">
        <v>57</v>
      </c>
      <c r="B1498" s="30" t="s">
        <v>1294</v>
      </c>
      <c r="C1498" s="30" t="s">
        <v>122</v>
      </c>
      <c r="D1498" s="28">
        <v>0</v>
      </c>
      <c r="E1498" s="28">
        <v>0</v>
      </c>
      <c r="F1498" s="28">
        <v>1100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9">
        <v>0</v>
      </c>
    </row>
    <row r="1499" spans="1:12" x14ac:dyDescent="0.2">
      <c r="A1499" s="21" t="s">
        <v>60</v>
      </c>
      <c r="B1499" s="30" t="s">
        <v>1291</v>
      </c>
      <c r="C1499" s="30" t="s">
        <v>55</v>
      </c>
      <c r="D1499" s="28">
        <v>0</v>
      </c>
      <c r="E1499" s="28">
        <v>0</v>
      </c>
      <c r="F1499" s="28">
        <v>0</v>
      </c>
      <c r="G1499" s="28">
        <v>0</v>
      </c>
      <c r="H1499" s="28">
        <v>800</v>
      </c>
      <c r="I1499" s="28">
        <v>0</v>
      </c>
      <c r="J1499" s="28">
        <v>0</v>
      </c>
      <c r="K1499" s="28">
        <v>0</v>
      </c>
      <c r="L1499" s="29">
        <v>0</v>
      </c>
    </row>
    <row r="1500" spans="1:12" x14ac:dyDescent="0.2">
      <c r="A1500" s="21" t="s">
        <v>112</v>
      </c>
      <c r="B1500" s="22" t="s">
        <v>1295</v>
      </c>
      <c r="C1500" s="22" t="s">
        <v>122</v>
      </c>
      <c r="D1500" s="28">
        <v>0</v>
      </c>
      <c r="E1500" s="28">
        <v>800</v>
      </c>
      <c r="F1500" s="28">
        <v>0</v>
      </c>
      <c r="G1500" s="28">
        <v>0</v>
      </c>
      <c r="H1500" s="28">
        <v>0</v>
      </c>
      <c r="I1500" s="28">
        <v>0</v>
      </c>
      <c r="J1500" s="28">
        <v>0</v>
      </c>
      <c r="K1500" s="28">
        <v>0</v>
      </c>
      <c r="L1500" s="29">
        <v>0</v>
      </c>
    </row>
    <row r="1501" spans="1:12" x14ac:dyDescent="0.2">
      <c r="A1501" s="21" t="s">
        <v>114</v>
      </c>
      <c r="B1501" s="30" t="s">
        <v>1296</v>
      </c>
      <c r="C1501" s="30" t="s">
        <v>1297</v>
      </c>
      <c r="D1501" s="28">
        <v>0</v>
      </c>
      <c r="E1501" s="28">
        <v>0</v>
      </c>
      <c r="F1501" s="28">
        <v>0</v>
      </c>
      <c r="G1501" s="28">
        <v>0</v>
      </c>
      <c r="H1501" s="28">
        <v>0</v>
      </c>
      <c r="I1501" s="28">
        <v>350</v>
      </c>
      <c r="J1501" s="28">
        <v>0</v>
      </c>
      <c r="K1501" s="28">
        <v>0</v>
      </c>
      <c r="L1501" s="29">
        <v>0</v>
      </c>
    </row>
    <row r="1502" spans="1:12" x14ac:dyDescent="0.2">
      <c r="A1502" s="21" t="s">
        <v>116</v>
      </c>
      <c r="B1502" s="30" t="s">
        <v>1298</v>
      </c>
      <c r="C1502" s="30" t="s">
        <v>43</v>
      </c>
      <c r="D1502" s="28">
        <v>0</v>
      </c>
      <c r="E1502" s="28">
        <v>0</v>
      </c>
      <c r="F1502" s="28">
        <v>0</v>
      </c>
      <c r="G1502" s="28">
        <v>0</v>
      </c>
      <c r="H1502" s="28">
        <v>350</v>
      </c>
      <c r="I1502" s="28">
        <v>0</v>
      </c>
      <c r="J1502" s="28">
        <v>0</v>
      </c>
      <c r="K1502" s="28">
        <v>0</v>
      </c>
      <c r="L1502" s="29">
        <v>0</v>
      </c>
    </row>
    <row r="1503" spans="1:12" x14ac:dyDescent="0.2">
      <c r="A1503" s="21" t="s">
        <v>119</v>
      </c>
      <c r="B1503" s="30" t="s">
        <v>1283</v>
      </c>
      <c r="C1503" s="30" t="s">
        <v>71</v>
      </c>
      <c r="D1503" s="28">
        <v>0</v>
      </c>
      <c r="E1503" s="28">
        <v>0</v>
      </c>
      <c r="F1503" s="28">
        <v>0</v>
      </c>
      <c r="G1503" s="28">
        <v>0</v>
      </c>
      <c r="H1503" s="28">
        <v>350</v>
      </c>
      <c r="I1503" s="28">
        <v>0</v>
      </c>
      <c r="J1503" s="28">
        <v>0</v>
      </c>
      <c r="K1503" s="28">
        <v>0</v>
      </c>
      <c r="L1503" s="29">
        <v>0</v>
      </c>
    </row>
    <row r="1504" spans="1:12" x14ac:dyDescent="0.2">
      <c r="A1504" s="21" t="s">
        <v>121</v>
      </c>
      <c r="B1504" s="22" t="s">
        <v>1299</v>
      </c>
      <c r="C1504" s="22" t="s">
        <v>1098</v>
      </c>
      <c r="D1504" s="28">
        <v>0</v>
      </c>
      <c r="E1504" s="28">
        <v>350</v>
      </c>
      <c r="F1504" s="28">
        <v>0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9">
        <v>0</v>
      </c>
    </row>
    <row r="1505" spans="1:12" x14ac:dyDescent="0.2">
      <c r="A1505" s="21" t="s">
        <v>123</v>
      </c>
      <c r="B1505" s="22" t="s">
        <v>1300</v>
      </c>
      <c r="C1505" s="22" t="s">
        <v>73</v>
      </c>
      <c r="D1505" s="28">
        <v>225</v>
      </c>
      <c r="E1505" s="28">
        <v>0</v>
      </c>
      <c r="F1505" s="28">
        <v>0</v>
      </c>
      <c r="G1505" s="28">
        <v>0</v>
      </c>
      <c r="H1505" s="28">
        <v>0</v>
      </c>
      <c r="I1505" s="28">
        <v>0</v>
      </c>
      <c r="J1505" s="28">
        <v>0</v>
      </c>
      <c r="K1505" s="28">
        <v>0</v>
      </c>
      <c r="L1505" s="29">
        <v>0</v>
      </c>
    </row>
    <row r="1506" spans="1:12" x14ac:dyDescent="0.2">
      <c r="A1506" s="21" t="s">
        <v>126</v>
      </c>
      <c r="B1506" s="22" t="s">
        <v>1301</v>
      </c>
      <c r="C1506" s="22" t="s">
        <v>27</v>
      </c>
      <c r="D1506" s="28">
        <v>225</v>
      </c>
      <c r="E1506" s="28">
        <v>0</v>
      </c>
      <c r="F1506" s="28">
        <v>0</v>
      </c>
      <c r="G1506" s="28">
        <v>0</v>
      </c>
      <c r="H1506" s="28">
        <v>0</v>
      </c>
      <c r="I1506" s="28">
        <v>0</v>
      </c>
      <c r="J1506" s="28">
        <v>0</v>
      </c>
      <c r="K1506" s="28">
        <v>0</v>
      </c>
      <c r="L1506" s="29">
        <v>0</v>
      </c>
    </row>
    <row r="1507" spans="1:12" x14ac:dyDescent="0.2">
      <c r="A1507" s="21" t="s">
        <v>129</v>
      </c>
      <c r="B1507" s="30" t="s">
        <v>1302</v>
      </c>
      <c r="C1507" s="30" t="s">
        <v>457</v>
      </c>
      <c r="D1507" s="28">
        <v>0</v>
      </c>
      <c r="E1507" s="28">
        <v>0</v>
      </c>
      <c r="F1507" s="28">
        <v>200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9">
        <v>0</v>
      </c>
    </row>
    <row r="1508" spans="1:12" x14ac:dyDescent="0.2">
      <c r="A1508" s="21" t="s">
        <v>131</v>
      </c>
      <c r="B1508" s="30" t="s">
        <v>1303</v>
      </c>
      <c r="C1508" s="30" t="s">
        <v>133</v>
      </c>
      <c r="D1508" s="28">
        <v>0</v>
      </c>
      <c r="E1508" s="28">
        <v>0</v>
      </c>
      <c r="F1508" s="28">
        <v>200</v>
      </c>
      <c r="G1508" s="28">
        <v>0</v>
      </c>
      <c r="H1508" s="28">
        <v>0</v>
      </c>
      <c r="I1508" s="28">
        <v>0</v>
      </c>
      <c r="J1508" s="28">
        <v>0</v>
      </c>
      <c r="K1508" s="28">
        <v>0</v>
      </c>
      <c r="L1508" s="29">
        <v>0</v>
      </c>
    </row>
    <row r="1509" spans="1:12" x14ac:dyDescent="0.2">
      <c r="A1509" s="21" t="s">
        <v>134</v>
      </c>
      <c r="B1509" s="30" t="s">
        <v>1304</v>
      </c>
      <c r="C1509" s="30" t="s">
        <v>49</v>
      </c>
      <c r="D1509" s="28">
        <v>0</v>
      </c>
      <c r="E1509" s="28">
        <v>0</v>
      </c>
      <c r="F1509" s="28">
        <v>0</v>
      </c>
      <c r="G1509" s="28">
        <v>0</v>
      </c>
      <c r="H1509" s="28">
        <v>0</v>
      </c>
      <c r="I1509" s="28">
        <v>150</v>
      </c>
      <c r="J1509" s="28">
        <v>0</v>
      </c>
      <c r="K1509" s="28">
        <v>0</v>
      </c>
      <c r="L1509" s="29">
        <v>0</v>
      </c>
    </row>
    <row r="1510" spans="1:12" x14ac:dyDescent="0.2">
      <c r="A1510" s="21" t="s">
        <v>136</v>
      </c>
      <c r="B1510" s="30" t="s">
        <v>1305</v>
      </c>
      <c r="C1510" s="30" t="s">
        <v>1306</v>
      </c>
      <c r="D1510" s="28">
        <v>0</v>
      </c>
      <c r="E1510" s="28">
        <v>0</v>
      </c>
      <c r="F1510" s="28">
        <v>0</v>
      </c>
      <c r="G1510" s="28">
        <v>0</v>
      </c>
      <c r="H1510" s="28">
        <v>0</v>
      </c>
      <c r="I1510" s="28">
        <v>150</v>
      </c>
      <c r="J1510" s="28">
        <v>0</v>
      </c>
      <c r="K1510" s="28">
        <v>0</v>
      </c>
      <c r="L1510" s="29">
        <v>0</v>
      </c>
    </row>
    <row r="1511" spans="1:12" x14ac:dyDescent="0.2">
      <c r="A1511" s="21" t="s">
        <v>366</v>
      </c>
      <c r="B1511" s="22" t="s">
        <v>1307</v>
      </c>
      <c r="C1511" s="22" t="s">
        <v>122</v>
      </c>
      <c r="D1511" s="28">
        <v>0</v>
      </c>
      <c r="E1511" s="28">
        <v>150</v>
      </c>
      <c r="F1511" s="28">
        <v>0</v>
      </c>
      <c r="G1511" s="28">
        <v>0</v>
      </c>
      <c r="H1511" s="28">
        <v>0</v>
      </c>
      <c r="I1511" s="28">
        <v>0</v>
      </c>
      <c r="J1511" s="28">
        <v>0</v>
      </c>
      <c r="K1511" s="28">
        <v>0</v>
      </c>
      <c r="L1511" s="29">
        <v>0</v>
      </c>
    </row>
    <row r="1512" spans="1:12" x14ac:dyDescent="0.2">
      <c r="A1512" s="21" t="s">
        <v>368</v>
      </c>
      <c r="B1512" s="30" t="s">
        <v>1308</v>
      </c>
      <c r="C1512" s="30" t="s">
        <v>31</v>
      </c>
      <c r="D1512" s="28">
        <v>0</v>
      </c>
      <c r="E1512" s="28">
        <v>0</v>
      </c>
      <c r="F1512" s="28">
        <v>0</v>
      </c>
      <c r="G1512" s="28">
        <v>0</v>
      </c>
      <c r="H1512" s="28">
        <v>0</v>
      </c>
      <c r="I1512" s="28">
        <v>0</v>
      </c>
      <c r="J1512" s="28">
        <v>0</v>
      </c>
      <c r="K1512" s="28">
        <v>150</v>
      </c>
      <c r="L1512" s="29">
        <v>0</v>
      </c>
    </row>
    <row r="1513" spans="1:12" x14ac:dyDescent="0.2">
      <c r="A1513" s="21" t="s">
        <v>369</v>
      </c>
      <c r="B1513" s="22" t="s">
        <v>1309</v>
      </c>
      <c r="C1513" s="22" t="s">
        <v>31</v>
      </c>
      <c r="D1513" s="28">
        <v>0</v>
      </c>
      <c r="E1513" s="28">
        <v>0</v>
      </c>
      <c r="F1513" s="28">
        <v>0</v>
      </c>
      <c r="G1513" s="28">
        <v>0</v>
      </c>
      <c r="H1513" s="28">
        <v>0</v>
      </c>
      <c r="I1513" s="28">
        <v>0</v>
      </c>
      <c r="J1513" s="28">
        <v>0</v>
      </c>
      <c r="K1513" s="28">
        <v>150</v>
      </c>
      <c r="L1513" s="29">
        <v>0</v>
      </c>
    </row>
    <row r="1514" spans="1:12" x14ac:dyDescent="0.2">
      <c r="A1514" s="61"/>
    </row>
    <row r="1515" spans="1:12" ht="12.75" customHeight="1" x14ac:dyDescent="0.2">
      <c r="A1515" s="243" t="s">
        <v>1310</v>
      </c>
      <c r="B1515" s="243"/>
      <c r="C1515" s="243"/>
      <c r="D1515" s="243"/>
      <c r="E1515" s="243"/>
      <c r="F1515" s="243"/>
      <c r="G1515" s="243"/>
      <c r="H1515" s="243"/>
      <c r="I1515" s="243"/>
      <c r="J1515" s="243"/>
      <c r="K1515" s="243"/>
      <c r="L1515" s="243"/>
    </row>
    <row r="1516" spans="1:12" ht="22.5" x14ac:dyDescent="0.2">
      <c r="A1516" s="18" t="s">
        <v>2</v>
      </c>
      <c r="B1516" s="19" t="s">
        <v>3</v>
      </c>
      <c r="C1516" s="19" t="s">
        <v>4</v>
      </c>
      <c r="D1516" s="19" t="s">
        <v>5</v>
      </c>
      <c r="E1516" s="19" t="s">
        <v>6</v>
      </c>
      <c r="F1516" s="19" t="s">
        <v>7</v>
      </c>
      <c r="G1516" s="19" t="s">
        <v>8</v>
      </c>
      <c r="H1516" s="19" t="s">
        <v>9</v>
      </c>
      <c r="I1516" s="19" t="s">
        <v>10</v>
      </c>
      <c r="J1516" s="19" t="s">
        <v>11</v>
      </c>
      <c r="K1516" s="19" t="s">
        <v>12</v>
      </c>
      <c r="L1516" s="20" t="s">
        <v>13</v>
      </c>
    </row>
    <row r="1517" spans="1:12" x14ac:dyDescent="0.2">
      <c r="A1517" s="21" t="s">
        <v>14</v>
      </c>
      <c r="B1517" s="22" t="s">
        <v>1293</v>
      </c>
      <c r="C1517" s="22" t="s">
        <v>253</v>
      </c>
      <c r="D1517" s="28">
        <v>0</v>
      </c>
      <c r="E1517" s="28">
        <v>800</v>
      </c>
      <c r="F1517" s="28">
        <v>1100</v>
      </c>
      <c r="G1517" s="28">
        <v>0</v>
      </c>
      <c r="H1517" s="28">
        <v>0</v>
      </c>
      <c r="I1517" s="28">
        <v>0</v>
      </c>
      <c r="J1517" s="28">
        <v>0</v>
      </c>
      <c r="K1517" s="28">
        <v>0</v>
      </c>
      <c r="L1517" s="29">
        <v>1100</v>
      </c>
    </row>
    <row r="1518" spans="1:12" x14ac:dyDescent="0.2">
      <c r="A1518" s="21" t="s">
        <v>17</v>
      </c>
      <c r="B1518" s="30" t="s">
        <v>1311</v>
      </c>
      <c r="C1518" s="30" t="s">
        <v>73</v>
      </c>
      <c r="D1518" s="28">
        <v>0</v>
      </c>
      <c r="E1518" s="28">
        <v>0</v>
      </c>
      <c r="F1518" s="28">
        <v>500</v>
      </c>
      <c r="G1518" s="28">
        <v>0</v>
      </c>
      <c r="H1518" s="28">
        <v>800</v>
      </c>
      <c r="I1518" s="28">
        <v>0</v>
      </c>
      <c r="J1518" s="28">
        <v>0</v>
      </c>
      <c r="K1518" s="28">
        <v>0</v>
      </c>
      <c r="L1518" s="29">
        <v>800</v>
      </c>
    </row>
    <row r="1519" spans="1:12" x14ac:dyDescent="0.2">
      <c r="A1519" s="21" t="s">
        <v>20</v>
      </c>
      <c r="B1519" s="30" t="s">
        <v>1312</v>
      </c>
      <c r="C1519" s="30" t="s">
        <v>777</v>
      </c>
      <c r="D1519" s="28">
        <v>0</v>
      </c>
      <c r="E1519" s="28">
        <v>0</v>
      </c>
      <c r="F1519" s="28">
        <v>0</v>
      </c>
      <c r="G1519" s="28">
        <v>0</v>
      </c>
      <c r="H1519" s="28">
        <v>350</v>
      </c>
      <c r="I1519" s="28">
        <v>0</v>
      </c>
      <c r="J1519" s="28">
        <v>0</v>
      </c>
      <c r="K1519" s="28">
        <v>150</v>
      </c>
      <c r="L1519" s="29">
        <v>350</v>
      </c>
    </row>
    <row r="1520" spans="1:12" x14ac:dyDescent="0.2">
      <c r="A1520" s="21" t="s">
        <v>21</v>
      </c>
      <c r="B1520" s="22" t="s">
        <v>1313</v>
      </c>
      <c r="C1520" s="22" t="s">
        <v>43</v>
      </c>
      <c r="D1520" s="28">
        <v>225</v>
      </c>
      <c r="E1520" s="28">
        <v>150</v>
      </c>
      <c r="F1520" s="28">
        <v>0</v>
      </c>
      <c r="G1520" s="28">
        <v>0</v>
      </c>
      <c r="H1520" s="28">
        <v>0</v>
      </c>
      <c r="I1520" s="28">
        <v>0</v>
      </c>
      <c r="J1520" s="28">
        <v>0</v>
      </c>
      <c r="K1520" s="28">
        <v>0</v>
      </c>
      <c r="L1520" s="29">
        <v>225</v>
      </c>
    </row>
    <row r="1521" spans="1:12" x14ac:dyDescent="0.2">
      <c r="A1521" s="21" t="s">
        <v>32</v>
      </c>
      <c r="B1521" s="30" t="s">
        <v>1299</v>
      </c>
      <c r="C1521" s="30" t="s">
        <v>1098</v>
      </c>
      <c r="D1521" s="28">
        <v>0</v>
      </c>
      <c r="E1521" s="28">
        <v>0</v>
      </c>
      <c r="F1521" s="28">
        <v>0</v>
      </c>
      <c r="G1521" s="28">
        <v>0</v>
      </c>
      <c r="H1521" s="28">
        <v>1800</v>
      </c>
      <c r="I1521" s="28">
        <v>0</v>
      </c>
      <c r="J1521" s="28">
        <v>0</v>
      </c>
      <c r="K1521" s="28">
        <v>0</v>
      </c>
      <c r="L1521" s="29">
        <v>0</v>
      </c>
    </row>
    <row r="1522" spans="1:12" x14ac:dyDescent="0.2">
      <c r="A1522" s="21" t="s">
        <v>57</v>
      </c>
      <c r="B1522" s="22" t="s">
        <v>1314</v>
      </c>
      <c r="C1522" s="22" t="s">
        <v>53</v>
      </c>
      <c r="D1522" s="28">
        <v>0</v>
      </c>
      <c r="E1522" s="28">
        <v>0</v>
      </c>
      <c r="F1522" s="28">
        <v>0</v>
      </c>
      <c r="G1522" s="28">
        <v>0</v>
      </c>
      <c r="H1522" s="28">
        <v>0</v>
      </c>
      <c r="I1522" s="28">
        <v>0</v>
      </c>
      <c r="J1522" s="28">
        <v>0</v>
      </c>
      <c r="K1522" s="28">
        <v>1800</v>
      </c>
      <c r="L1522" s="29">
        <v>0</v>
      </c>
    </row>
    <row r="1523" spans="1:12" x14ac:dyDescent="0.2">
      <c r="A1523" s="21" t="s">
        <v>60</v>
      </c>
      <c r="B1523" s="22" t="s">
        <v>1315</v>
      </c>
      <c r="C1523" s="22" t="s">
        <v>51</v>
      </c>
      <c r="D1523" s="28">
        <v>1200</v>
      </c>
      <c r="E1523" s="28">
        <v>0</v>
      </c>
      <c r="F1523" s="28">
        <v>0</v>
      </c>
      <c r="G1523" s="28">
        <v>0</v>
      </c>
      <c r="H1523" s="28">
        <v>0</v>
      </c>
      <c r="I1523" s="28">
        <v>0</v>
      </c>
      <c r="J1523" s="28">
        <v>0</v>
      </c>
      <c r="K1523" s="28">
        <v>0</v>
      </c>
      <c r="L1523" s="29">
        <v>0</v>
      </c>
    </row>
    <row r="1524" spans="1:12" x14ac:dyDescent="0.2">
      <c r="A1524" s="21" t="s">
        <v>112</v>
      </c>
      <c r="B1524" s="30" t="s">
        <v>1316</v>
      </c>
      <c r="C1524" s="30" t="s">
        <v>55</v>
      </c>
      <c r="D1524" s="28">
        <v>0</v>
      </c>
      <c r="E1524" s="28">
        <v>0</v>
      </c>
      <c r="F1524" s="28">
        <v>0</v>
      </c>
      <c r="G1524" s="28">
        <v>0</v>
      </c>
      <c r="H1524" s="28">
        <v>0</v>
      </c>
      <c r="I1524" s="28">
        <v>800</v>
      </c>
      <c r="J1524" s="28">
        <v>0</v>
      </c>
      <c r="K1524" s="28">
        <v>0</v>
      </c>
      <c r="L1524" s="29">
        <v>0</v>
      </c>
    </row>
    <row r="1525" spans="1:12" x14ac:dyDescent="0.2">
      <c r="A1525" s="21" t="s">
        <v>114</v>
      </c>
      <c r="B1525" s="22" t="s">
        <v>1317</v>
      </c>
      <c r="C1525" s="22" t="s">
        <v>392</v>
      </c>
      <c r="D1525" s="28">
        <v>0</v>
      </c>
      <c r="E1525" s="28">
        <v>0</v>
      </c>
      <c r="F1525" s="28">
        <v>0</v>
      </c>
      <c r="G1525" s="28">
        <v>0</v>
      </c>
      <c r="H1525" s="28">
        <v>0</v>
      </c>
      <c r="I1525" s="28">
        <v>0</v>
      </c>
      <c r="J1525" s="28">
        <v>0</v>
      </c>
      <c r="K1525" s="28">
        <v>800</v>
      </c>
      <c r="L1525" s="29">
        <v>0</v>
      </c>
    </row>
    <row r="1526" spans="1:12" x14ac:dyDescent="0.2">
      <c r="A1526" s="21" t="s">
        <v>116</v>
      </c>
      <c r="B1526" s="22" t="s">
        <v>1318</v>
      </c>
      <c r="C1526" s="22" t="s">
        <v>31</v>
      </c>
      <c r="D1526" s="28">
        <v>525</v>
      </c>
      <c r="E1526" s="28">
        <v>0</v>
      </c>
      <c r="F1526" s="28">
        <v>0</v>
      </c>
      <c r="G1526" s="28">
        <v>0</v>
      </c>
      <c r="H1526" s="28">
        <v>0</v>
      </c>
      <c r="I1526" s="28">
        <v>0</v>
      </c>
      <c r="J1526" s="28">
        <v>0</v>
      </c>
      <c r="K1526" s="28">
        <v>0</v>
      </c>
      <c r="L1526" s="29">
        <v>0</v>
      </c>
    </row>
    <row r="1527" spans="1:12" x14ac:dyDescent="0.2">
      <c r="A1527" s="21" t="s">
        <v>119</v>
      </c>
      <c r="B1527" s="30" t="s">
        <v>1277</v>
      </c>
      <c r="C1527" s="30" t="s">
        <v>71</v>
      </c>
      <c r="D1527" s="28">
        <v>0</v>
      </c>
      <c r="E1527" s="28">
        <v>0</v>
      </c>
      <c r="F1527" s="28">
        <v>0</v>
      </c>
      <c r="G1527" s="28">
        <v>0</v>
      </c>
      <c r="H1527" s="28">
        <v>0</v>
      </c>
      <c r="I1527" s="28">
        <v>350</v>
      </c>
      <c r="J1527" s="28">
        <v>0</v>
      </c>
      <c r="K1527" s="28">
        <v>0</v>
      </c>
      <c r="L1527" s="29">
        <v>0</v>
      </c>
    </row>
    <row r="1528" spans="1:12" x14ac:dyDescent="0.2">
      <c r="A1528" s="21" t="s">
        <v>121</v>
      </c>
      <c r="B1528" s="22" t="s">
        <v>1319</v>
      </c>
      <c r="C1528" s="22" t="s">
        <v>125</v>
      </c>
      <c r="D1528" s="28">
        <v>0</v>
      </c>
      <c r="E1528" s="28">
        <v>350</v>
      </c>
      <c r="F1528" s="28">
        <v>0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9">
        <v>0</v>
      </c>
    </row>
    <row r="1529" spans="1:12" x14ac:dyDescent="0.2">
      <c r="A1529" s="21" t="s">
        <v>123</v>
      </c>
      <c r="B1529" s="30" t="s">
        <v>1320</v>
      </c>
      <c r="C1529" s="30" t="s">
        <v>71</v>
      </c>
      <c r="D1529" s="28">
        <v>0</v>
      </c>
      <c r="E1529" s="28">
        <v>0</v>
      </c>
      <c r="F1529" s="28">
        <v>200</v>
      </c>
      <c r="G1529" s="28">
        <v>0</v>
      </c>
      <c r="H1529" s="28">
        <v>0</v>
      </c>
      <c r="I1529" s="28">
        <v>0</v>
      </c>
      <c r="J1529" s="28">
        <v>0</v>
      </c>
      <c r="K1529" s="28">
        <v>0</v>
      </c>
      <c r="L1529" s="29">
        <v>0</v>
      </c>
    </row>
    <row r="1530" spans="1:12" x14ac:dyDescent="0.2">
      <c r="A1530" s="21" t="s">
        <v>126</v>
      </c>
      <c r="B1530" s="22" t="s">
        <v>1321</v>
      </c>
      <c r="C1530" s="22" t="s">
        <v>213</v>
      </c>
      <c r="D1530" s="28">
        <v>0</v>
      </c>
      <c r="E1530" s="28">
        <v>150</v>
      </c>
      <c r="F1530" s="28">
        <v>0</v>
      </c>
      <c r="G1530" s="28">
        <v>0</v>
      </c>
      <c r="H1530" s="28">
        <v>0</v>
      </c>
      <c r="I1530" s="28">
        <v>0</v>
      </c>
      <c r="J1530" s="28">
        <v>0</v>
      </c>
      <c r="K1530" s="28">
        <v>0</v>
      </c>
      <c r="L1530" s="29">
        <v>0</v>
      </c>
    </row>
    <row r="1531" spans="1:12" x14ac:dyDescent="0.2">
      <c r="A1531" s="21" t="s">
        <v>129</v>
      </c>
      <c r="B1531" s="22" t="s">
        <v>1322</v>
      </c>
      <c r="C1531" s="22" t="s">
        <v>1323</v>
      </c>
      <c r="D1531" s="28">
        <v>0</v>
      </c>
      <c r="E1531" s="28">
        <v>0</v>
      </c>
      <c r="F1531" s="28">
        <v>0</v>
      </c>
      <c r="G1531" s="28">
        <v>0</v>
      </c>
      <c r="H1531" s="28">
        <v>0</v>
      </c>
      <c r="I1531" s="28">
        <v>0</v>
      </c>
      <c r="J1531" s="28">
        <v>0</v>
      </c>
      <c r="K1531" s="28">
        <v>150</v>
      </c>
      <c r="L1531" s="29">
        <v>0</v>
      </c>
    </row>
    <row r="1532" spans="1:12" x14ac:dyDescent="0.2">
      <c r="A1532" s="61"/>
    </row>
    <row r="1533" spans="1:12" ht="12.75" customHeight="1" x14ac:dyDescent="0.2">
      <c r="A1533" s="243" t="s">
        <v>1324</v>
      </c>
      <c r="B1533" s="243"/>
      <c r="C1533" s="243"/>
      <c r="D1533" s="243"/>
      <c r="E1533" s="243"/>
      <c r="F1533" s="243"/>
      <c r="G1533" s="243"/>
      <c r="H1533" s="243"/>
      <c r="I1533" s="243"/>
      <c r="J1533" s="243"/>
      <c r="K1533" s="243"/>
      <c r="L1533" s="243"/>
    </row>
    <row r="1534" spans="1:12" ht="22.5" x14ac:dyDescent="0.2">
      <c r="A1534" s="18" t="s">
        <v>2</v>
      </c>
      <c r="B1534" s="19" t="s">
        <v>3</v>
      </c>
      <c r="C1534" s="19" t="s">
        <v>4</v>
      </c>
      <c r="D1534" s="19" t="s">
        <v>5</v>
      </c>
      <c r="E1534" s="19" t="s">
        <v>6</v>
      </c>
      <c r="F1534" s="19" t="s">
        <v>7</v>
      </c>
      <c r="G1534" s="19" t="s">
        <v>8</v>
      </c>
      <c r="H1534" s="19" t="s">
        <v>9</v>
      </c>
      <c r="I1534" s="19" t="s">
        <v>10</v>
      </c>
      <c r="J1534" s="19" t="s">
        <v>11</v>
      </c>
      <c r="K1534" s="19" t="s">
        <v>12</v>
      </c>
      <c r="L1534" s="20" t="s">
        <v>13</v>
      </c>
    </row>
    <row r="1535" spans="1:12" x14ac:dyDescent="0.2">
      <c r="A1535" s="21" t="s">
        <v>14</v>
      </c>
      <c r="B1535" s="30" t="s">
        <v>1325</v>
      </c>
      <c r="C1535" s="30" t="s">
        <v>55</v>
      </c>
      <c r="D1535" s="28">
        <v>0</v>
      </c>
      <c r="E1535" s="28">
        <v>0</v>
      </c>
      <c r="F1535" s="28">
        <v>0</v>
      </c>
      <c r="G1535" s="28">
        <v>0</v>
      </c>
      <c r="H1535" s="28">
        <v>0</v>
      </c>
      <c r="I1535" s="28">
        <v>150</v>
      </c>
      <c r="J1535" s="28">
        <v>0</v>
      </c>
      <c r="K1535" s="28">
        <v>1800</v>
      </c>
      <c r="L1535" s="29">
        <v>1800</v>
      </c>
    </row>
    <row r="1536" spans="1:12" x14ac:dyDescent="0.2">
      <c r="A1536" s="21" t="s">
        <v>17</v>
      </c>
      <c r="B1536" s="22" t="s">
        <v>1326</v>
      </c>
      <c r="C1536" s="22" t="s">
        <v>122</v>
      </c>
      <c r="D1536" s="28">
        <v>1200</v>
      </c>
      <c r="E1536" s="28">
        <v>800</v>
      </c>
      <c r="F1536" s="28">
        <v>0</v>
      </c>
      <c r="G1536" s="28">
        <v>0</v>
      </c>
      <c r="H1536" s="28">
        <v>0</v>
      </c>
      <c r="I1536" s="28">
        <v>0</v>
      </c>
      <c r="J1536" s="28">
        <v>0</v>
      </c>
      <c r="K1536" s="28">
        <v>0</v>
      </c>
      <c r="L1536" s="29">
        <v>1200</v>
      </c>
    </row>
    <row r="1537" spans="1:12" x14ac:dyDescent="0.2">
      <c r="A1537" s="21" t="s">
        <v>20</v>
      </c>
      <c r="B1537" s="30" t="s">
        <v>1293</v>
      </c>
      <c r="C1537" s="30" t="s">
        <v>216</v>
      </c>
      <c r="D1537" s="28">
        <v>0</v>
      </c>
      <c r="E1537" s="28">
        <v>0</v>
      </c>
      <c r="F1537" s="28">
        <v>0</v>
      </c>
      <c r="G1537" s="28">
        <v>0</v>
      </c>
      <c r="H1537" s="28">
        <v>1800</v>
      </c>
      <c r="I1537" s="28">
        <v>0</v>
      </c>
      <c r="J1537" s="28">
        <v>0</v>
      </c>
      <c r="K1537" s="28">
        <v>0</v>
      </c>
      <c r="L1537" s="29">
        <v>0</v>
      </c>
    </row>
    <row r="1538" spans="1:12" x14ac:dyDescent="0.2">
      <c r="A1538" s="21" t="s">
        <v>21</v>
      </c>
      <c r="B1538" s="30" t="s">
        <v>1327</v>
      </c>
      <c r="C1538" s="30" t="s">
        <v>777</v>
      </c>
      <c r="D1538" s="28">
        <v>0</v>
      </c>
      <c r="E1538" s="28">
        <v>0</v>
      </c>
      <c r="F1538" s="28">
        <v>1100</v>
      </c>
      <c r="G1538" s="28">
        <v>0</v>
      </c>
      <c r="H1538" s="28">
        <v>0</v>
      </c>
      <c r="I1538" s="28">
        <v>0</v>
      </c>
      <c r="J1538" s="28">
        <v>0</v>
      </c>
      <c r="K1538" s="28">
        <v>0</v>
      </c>
      <c r="L1538" s="29">
        <v>0</v>
      </c>
    </row>
    <row r="1539" spans="1:12" x14ac:dyDescent="0.2">
      <c r="A1539" s="21" t="s">
        <v>32</v>
      </c>
      <c r="B1539" s="30" t="s">
        <v>1328</v>
      </c>
      <c r="C1539" s="30" t="s">
        <v>51</v>
      </c>
      <c r="D1539" s="28">
        <v>0</v>
      </c>
      <c r="E1539" s="28">
        <v>0</v>
      </c>
      <c r="F1539" s="28">
        <v>0</v>
      </c>
      <c r="G1539" s="28">
        <v>0</v>
      </c>
      <c r="H1539" s="28">
        <v>0</v>
      </c>
      <c r="I1539" s="28">
        <v>800</v>
      </c>
      <c r="J1539" s="28">
        <v>0</v>
      </c>
      <c r="K1539" s="28">
        <v>0</v>
      </c>
      <c r="L1539" s="29">
        <v>0</v>
      </c>
    </row>
    <row r="1540" spans="1:12" x14ac:dyDescent="0.2">
      <c r="A1540" s="21" t="s">
        <v>57</v>
      </c>
      <c r="B1540" s="30" t="s">
        <v>1329</v>
      </c>
      <c r="C1540" s="30" t="s">
        <v>43</v>
      </c>
      <c r="D1540" s="28">
        <v>0</v>
      </c>
      <c r="E1540" s="28">
        <v>0</v>
      </c>
      <c r="F1540" s="28">
        <v>0</v>
      </c>
      <c r="G1540" s="28">
        <v>0</v>
      </c>
      <c r="H1540" s="28">
        <v>800</v>
      </c>
      <c r="I1540" s="28">
        <v>0</v>
      </c>
      <c r="J1540" s="28">
        <v>0</v>
      </c>
      <c r="K1540" s="28">
        <v>0</v>
      </c>
      <c r="L1540" s="29">
        <v>0</v>
      </c>
    </row>
    <row r="1541" spans="1:12" x14ac:dyDescent="0.2">
      <c r="A1541" s="21" t="s">
        <v>60</v>
      </c>
      <c r="B1541" s="30" t="s">
        <v>1330</v>
      </c>
      <c r="C1541" s="30" t="s">
        <v>133</v>
      </c>
      <c r="D1541" s="28">
        <v>0</v>
      </c>
      <c r="E1541" s="28">
        <v>0</v>
      </c>
      <c r="F1541" s="28">
        <v>0</v>
      </c>
      <c r="G1541" s="28">
        <v>0</v>
      </c>
      <c r="H1541" s="28">
        <v>0</v>
      </c>
      <c r="I1541" s="28">
        <v>0</v>
      </c>
      <c r="J1541" s="28">
        <v>0</v>
      </c>
      <c r="K1541" s="28">
        <v>800</v>
      </c>
      <c r="L1541" s="29">
        <v>0</v>
      </c>
    </row>
    <row r="1542" spans="1:12" x14ac:dyDescent="0.2">
      <c r="A1542" s="21" t="s">
        <v>112</v>
      </c>
      <c r="B1542" s="30" t="s">
        <v>1331</v>
      </c>
      <c r="C1542" s="30" t="s">
        <v>31</v>
      </c>
      <c r="D1542" s="28">
        <v>0</v>
      </c>
      <c r="E1542" s="28">
        <v>0</v>
      </c>
      <c r="F1542" s="28">
        <v>500</v>
      </c>
      <c r="G1542" s="28">
        <v>0</v>
      </c>
      <c r="H1542" s="28">
        <v>0</v>
      </c>
      <c r="I1542" s="28">
        <v>0</v>
      </c>
      <c r="J1542" s="28">
        <v>0</v>
      </c>
      <c r="K1542" s="28">
        <v>0</v>
      </c>
      <c r="L1542" s="29">
        <v>0</v>
      </c>
    </row>
    <row r="1543" spans="1:12" x14ac:dyDescent="0.2">
      <c r="A1543" s="21" t="s">
        <v>114</v>
      </c>
      <c r="B1543" s="30" t="s">
        <v>1332</v>
      </c>
      <c r="C1543" s="30" t="s">
        <v>71</v>
      </c>
      <c r="D1543" s="28">
        <v>0</v>
      </c>
      <c r="E1543" s="28">
        <v>0</v>
      </c>
      <c r="F1543" s="28">
        <v>0</v>
      </c>
      <c r="G1543" s="28">
        <v>0</v>
      </c>
      <c r="H1543" s="28">
        <v>0</v>
      </c>
      <c r="I1543" s="28">
        <v>350</v>
      </c>
      <c r="J1543" s="28">
        <v>0</v>
      </c>
      <c r="K1543" s="28">
        <v>0</v>
      </c>
      <c r="L1543" s="29">
        <v>0</v>
      </c>
    </row>
    <row r="1544" spans="1:12" x14ac:dyDescent="0.2">
      <c r="A1544" s="21" t="s">
        <v>116</v>
      </c>
      <c r="B1544" s="30" t="s">
        <v>1333</v>
      </c>
      <c r="C1544" s="30" t="s">
        <v>895</v>
      </c>
      <c r="D1544" s="28">
        <v>0</v>
      </c>
      <c r="E1544" s="28">
        <v>0</v>
      </c>
      <c r="F1544" s="28">
        <v>0</v>
      </c>
      <c r="G1544" s="28">
        <v>0</v>
      </c>
      <c r="H1544" s="28">
        <v>350</v>
      </c>
      <c r="I1544" s="28">
        <v>0</v>
      </c>
      <c r="J1544" s="28">
        <v>0</v>
      </c>
      <c r="K1544" s="28">
        <v>0</v>
      </c>
      <c r="L1544" s="29">
        <v>0</v>
      </c>
    </row>
    <row r="1545" spans="1:12" x14ac:dyDescent="0.2">
      <c r="A1545" s="21" t="s">
        <v>119</v>
      </c>
      <c r="B1545" s="22" t="s">
        <v>1334</v>
      </c>
      <c r="C1545" s="22" t="s">
        <v>65</v>
      </c>
      <c r="D1545" s="28">
        <v>0</v>
      </c>
      <c r="E1545" s="28">
        <v>350</v>
      </c>
      <c r="F1545" s="28">
        <v>0</v>
      </c>
      <c r="G1545" s="28">
        <v>0</v>
      </c>
      <c r="H1545" s="28">
        <v>0</v>
      </c>
      <c r="I1545" s="28">
        <v>0</v>
      </c>
      <c r="J1545" s="28">
        <v>0</v>
      </c>
      <c r="K1545" s="28">
        <v>0</v>
      </c>
      <c r="L1545" s="29">
        <v>0</v>
      </c>
    </row>
    <row r="1546" spans="1:12" x14ac:dyDescent="0.2">
      <c r="A1546" s="21" t="s">
        <v>121</v>
      </c>
      <c r="B1546" s="30" t="s">
        <v>1335</v>
      </c>
      <c r="C1546" s="30" t="s">
        <v>1012</v>
      </c>
      <c r="D1546" s="28">
        <v>0</v>
      </c>
      <c r="E1546" s="28">
        <v>0</v>
      </c>
      <c r="F1546" s="28">
        <v>200</v>
      </c>
      <c r="G1546" s="28">
        <v>0</v>
      </c>
      <c r="H1546" s="28">
        <v>0</v>
      </c>
      <c r="I1546" s="28">
        <v>0</v>
      </c>
      <c r="J1546" s="28">
        <v>0</v>
      </c>
      <c r="K1546" s="28">
        <v>0</v>
      </c>
      <c r="L1546" s="29">
        <v>0</v>
      </c>
    </row>
    <row r="1547" spans="1:12" x14ac:dyDescent="0.2">
      <c r="A1547" s="21" t="s">
        <v>123</v>
      </c>
      <c r="B1547" s="30" t="s">
        <v>1336</v>
      </c>
      <c r="C1547" s="30" t="s">
        <v>43</v>
      </c>
      <c r="D1547" s="28">
        <v>0</v>
      </c>
      <c r="E1547" s="28">
        <v>0</v>
      </c>
      <c r="F1547" s="28">
        <v>0</v>
      </c>
      <c r="G1547" s="28">
        <v>0</v>
      </c>
      <c r="H1547" s="28">
        <v>0</v>
      </c>
      <c r="I1547" s="28">
        <v>150</v>
      </c>
      <c r="J1547" s="28">
        <v>0</v>
      </c>
      <c r="K1547" s="28">
        <v>0</v>
      </c>
      <c r="L1547" s="29">
        <v>0</v>
      </c>
    </row>
    <row r="1548" spans="1:12" x14ac:dyDescent="0.2">
      <c r="A1548" s="61"/>
    </row>
    <row r="1549" spans="1:12" ht="12.75" customHeight="1" x14ac:dyDescent="0.2">
      <c r="A1549" s="243" t="s">
        <v>1337</v>
      </c>
      <c r="B1549" s="243"/>
      <c r="C1549" s="243"/>
      <c r="D1549" s="243"/>
      <c r="E1549" s="243"/>
      <c r="F1549" s="243"/>
      <c r="G1549" s="243"/>
      <c r="H1549" s="243"/>
      <c r="I1549" s="243"/>
      <c r="J1549" s="243"/>
      <c r="K1549" s="243"/>
      <c r="L1549" s="243"/>
    </row>
    <row r="1550" spans="1:12" ht="22.5" x14ac:dyDescent="0.2">
      <c r="A1550" s="18" t="s">
        <v>2</v>
      </c>
      <c r="B1550" s="19" t="s">
        <v>3</v>
      </c>
      <c r="C1550" s="19" t="s">
        <v>4</v>
      </c>
      <c r="D1550" s="19" t="s">
        <v>5</v>
      </c>
      <c r="E1550" s="19" t="s">
        <v>6</v>
      </c>
      <c r="F1550" s="19" t="s">
        <v>7</v>
      </c>
      <c r="G1550" s="19" t="s">
        <v>8</v>
      </c>
      <c r="H1550" s="19" t="s">
        <v>9</v>
      </c>
      <c r="I1550" s="19" t="s">
        <v>10</v>
      </c>
      <c r="J1550" s="19" t="s">
        <v>11</v>
      </c>
      <c r="K1550" s="19" t="s">
        <v>12</v>
      </c>
      <c r="L1550" s="20" t="s">
        <v>13</v>
      </c>
    </row>
    <row r="1551" spans="1:12" x14ac:dyDescent="0.2">
      <c r="A1551" s="21" t="s">
        <v>14</v>
      </c>
      <c r="B1551" s="30" t="s">
        <v>1326</v>
      </c>
      <c r="C1551" s="30" t="s">
        <v>122</v>
      </c>
      <c r="D1551" s="28">
        <v>0</v>
      </c>
      <c r="E1551" s="28">
        <v>0</v>
      </c>
      <c r="F1551" s="28">
        <v>0</v>
      </c>
      <c r="G1551" s="28">
        <v>0</v>
      </c>
      <c r="H1551" s="28">
        <v>1800</v>
      </c>
      <c r="I1551" s="28">
        <v>800</v>
      </c>
      <c r="J1551" s="28">
        <v>0</v>
      </c>
      <c r="K1551" s="28">
        <v>1800</v>
      </c>
      <c r="L1551" s="29">
        <f>K1551+H1551</f>
        <v>3600</v>
      </c>
    </row>
    <row r="1552" spans="1:12" x14ac:dyDescent="0.2">
      <c r="A1552" s="21" t="s">
        <v>17</v>
      </c>
      <c r="B1552" s="22" t="s">
        <v>1338</v>
      </c>
      <c r="C1552" s="22" t="s">
        <v>1057</v>
      </c>
      <c r="D1552" s="28">
        <v>225</v>
      </c>
      <c r="E1552" s="28">
        <v>0</v>
      </c>
      <c r="F1552" s="28">
        <v>1100</v>
      </c>
      <c r="G1552" s="28">
        <v>0</v>
      </c>
      <c r="H1552" s="28">
        <v>800</v>
      </c>
      <c r="I1552" s="28">
        <v>0</v>
      </c>
      <c r="J1552" s="28">
        <v>0</v>
      </c>
      <c r="K1552" s="28">
        <v>0</v>
      </c>
      <c r="L1552" s="29">
        <v>1900</v>
      </c>
    </row>
    <row r="1553" spans="1:12" x14ac:dyDescent="0.2">
      <c r="A1553" s="21" t="s">
        <v>20</v>
      </c>
      <c r="B1553" s="22" t="s">
        <v>1339</v>
      </c>
      <c r="C1553" s="22" t="s">
        <v>1340</v>
      </c>
      <c r="D1553" s="28">
        <v>1200</v>
      </c>
      <c r="E1553" s="28">
        <v>0</v>
      </c>
      <c r="F1553" s="28">
        <v>0</v>
      </c>
      <c r="G1553" s="28">
        <v>0</v>
      </c>
      <c r="H1553" s="28">
        <v>350</v>
      </c>
      <c r="I1553" s="28">
        <v>0</v>
      </c>
      <c r="J1553" s="28">
        <v>0</v>
      </c>
      <c r="K1553" s="28">
        <v>0</v>
      </c>
      <c r="L1553" s="29">
        <v>1200</v>
      </c>
    </row>
    <row r="1554" spans="1:12" x14ac:dyDescent="0.2">
      <c r="A1554" s="21" t="s">
        <v>21</v>
      </c>
      <c r="B1554" s="22" t="s">
        <v>1341</v>
      </c>
      <c r="C1554" s="22" t="s">
        <v>1236</v>
      </c>
      <c r="D1554" s="28">
        <v>525</v>
      </c>
      <c r="E1554" s="28">
        <v>350</v>
      </c>
      <c r="F1554" s="28">
        <v>0</v>
      </c>
      <c r="G1554" s="28">
        <v>0</v>
      </c>
      <c r="H1554" s="28">
        <v>0</v>
      </c>
      <c r="I1554" s="28">
        <v>0</v>
      </c>
      <c r="J1554" s="28">
        <v>0</v>
      </c>
      <c r="K1554" s="28">
        <v>0</v>
      </c>
      <c r="L1554" s="29">
        <v>525</v>
      </c>
    </row>
    <row r="1555" spans="1:12" x14ac:dyDescent="0.2">
      <c r="A1555" s="21" t="s">
        <v>32</v>
      </c>
      <c r="B1555" s="22" t="s">
        <v>1342</v>
      </c>
      <c r="C1555" s="22" t="s">
        <v>55</v>
      </c>
      <c r="D1555" s="28">
        <v>0</v>
      </c>
      <c r="E1555" s="28">
        <v>800</v>
      </c>
      <c r="F1555" s="28">
        <v>0</v>
      </c>
      <c r="G1555" s="28">
        <v>0</v>
      </c>
      <c r="H1555" s="28">
        <v>0</v>
      </c>
      <c r="I1555" s="28">
        <v>0</v>
      </c>
      <c r="J1555" s="28">
        <v>0</v>
      </c>
      <c r="K1555" s="28">
        <v>0</v>
      </c>
      <c r="L1555" s="29">
        <v>0</v>
      </c>
    </row>
    <row r="1556" spans="1:12" x14ac:dyDescent="0.2">
      <c r="A1556" s="21" t="s">
        <v>57</v>
      </c>
      <c r="B1556" s="22" t="s">
        <v>1343</v>
      </c>
      <c r="C1556" s="22" t="s">
        <v>133</v>
      </c>
      <c r="D1556" s="28">
        <v>0</v>
      </c>
      <c r="E1556" s="28">
        <v>0</v>
      </c>
      <c r="F1556" s="28">
        <v>0</v>
      </c>
      <c r="G1556" s="28">
        <v>0</v>
      </c>
      <c r="H1556" s="28">
        <v>0</v>
      </c>
      <c r="I1556" s="28">
        <v>0</v>
      </c>
      <c r="J1556" s="28">
        <v>0</v>
      </c>
      <c r="K1556" s="28">
        <v>800</v>
      </c>
      <c r="L1556" s="29">
        <v>0</v>
      </c>
    </row>
    <row r="1557" spans="1:12" x14ac:dyDescent="0.2">
      <c r="A1557" s="21" t="s">
        <v>60</v>
      </c>
      <c r="B1557" s="30" t="s">
        <v>1344</v>
      </c>
      <c r="C1557" s="30" t="s">
        <v>49</v>
      </c>
      <c r="D1557" s="28">
        <v>0</v>
      </c>
      <c r="E1557" s="28">
        <v>0</v>
      </c>
      <c r="F1557" s="28">
        <v>500</v>
      </c>
      <c r="G1557" s="28">
        <v>0</v>
      </c>
      <c r="H1557" s="28">
        <v>0</v>
      </c>
      <c r="I1557" s="28">
        <v>0</v>
      </c>
      <c r="J1557" s="28">
        <v>0</v>
      </c>
      <c r="K1557" s="28">
        <v>0</v>
      </c>
      <c r="L1557" s="29">
        <v>0</v>
      </c>
    </row>
    <row r="1558" spans="1:12" x14ac:dyDescent="0.2">
      <c r="A1558" s="21" t="s">
        <v>112</v>
      </c>
      <c r="B1558" s="30" t="s">
        <v>1345</v>
      </c>
      <c r="C1558" s="30" t="s">
        <v>27</v>
      </c>
      <c r="D1558" s="28">
        <v>0</v>
      </c>
      <c r="E1558" s="28">
        <v>0</v>
      </c>
      <c r="F1558" s="28">
        <v>0</v>
      </c>
      <c r="G1558" s="28">
        <v>0</v>
      </c>
      <c r="H1558" s="28">
        <v>0</v>
      </c>
      <c r="I1558" s="28">
        <v>350</v>
      </c>
      <c r="J1558" s="28">
        <v>0</v>
      </c>
      <c r="K1558" s="28">
        <v>0</v>
      </c>
      <c r="L1558" s="29">
        <v>0</v>
      </c>
    </row>
    <row r="1559" spans="1:12" x14ac:dyDescent="0.2">
      <c r="A1559" s="21" t="s">
        <v>114</v>
      </c>
      <c r="B1559" s="30" t="s">
        <v>1346</v>
      </c>
      <c r="C1559" s="30" t="s">
        <v>73</v>
      </c>
      <c r="D1559" s="28">
        <v>0</v>
      </c>
      <c r="E1559" s="28">
        <v>0</v>
      </c>
      <c r="F1559" s="28">
        <v>0</v>
      </c>
      <c r="G1559" s="28">
        <v>0</v>
      </c>
      <c r="H1559" s="28">
        <v>350</v>
      </c>
      <c r="I1559" s="28">
        <v>0</v>
      </c>
      <c r="J1559" s="28">
        <v>0</v>
      </c>
      <c r="K1559" s="28">
        <v>0</v>
      </c>
      <c r="L1559" s="29">
        <v>0</v>
      </c>
    </row>
    <row r="1560" spans="1:12" x14ac:dyDescent="0.2">
      <c r="A1560" s="21" t="s">
        <v>116</v>
      </c>
      <c r="B1560" s="22" t="s">
        <v>1347</v>
      </c>
      <c r="C1560" s="22" t="s">
        <v>71</v>
      </c>
      <c r="D1560" s="28">
        <v>225</v>
      </c>
      <c r="E1560" s="28">
        <v>0</v>
      </c>
      <c r="F1560" s="28">
        <v>0</v>
      </c>
      <c r="G1560" s="28">
        <v>0</v>
      </c>
      <c r="H1560" s="28">
        <v>0</v>
      </c>
      <c r="I1560" s="28">
        <v>0</v>
      </c>
      <c r="J1560" s="28">
        <v>0</v>
      </c>
      <c r="K1560" s="28">
        <v>0</v>
      </c>
      <c r="L1560" s="29">
        <v>0</v>
      </c>
    </row>
    <row r="1561" spans="1:12" x14ac:dyDescent="0.2">
      <c r="A1561" s="21" t="s">
        <v>119</v>
      </c>
      <c r="B1561" s="30" t="s">
        <v>1348</v>
      </c>
      <c r="C1561" s="30" t="s">
        <v>71</v>
      </c>
      <c r="D1561" s="28">
        <v>0</v>
      </c>
      <c r="E1561" s="28">
        <v>0</v>
      </c>
      <c r="F1561" s="28">
        <v>200</v>
      </c>
      <c r="G1561" s="28">
        <v>0</v>
      </c>
      <c r="H1561" s="28">
        <v>0</v>
      </c>
      <c r="I1561" s="28">
        <v>0</v>
      </c>
      <c r="J1561" s="28">
        <v>0</v>
      </c>
      <c r="K1561" s="28">
        <v>0</v>
      </c>
      <c r="L1561" s="29">
        <v>0</v>
      </c>
    </row>
    <row r="1562" spans="1:12" x14ac:dyDescent="0.2">
      <c r="A1562" s="21" t="s">
        <v>121</v>
      </c>
      <c r="B1562" s="30" t="s">
        <v>1349</v>
      </c>
      <c r="C1562" s="30" t="s">
        <v>31</v>
      </c>
      <c r="D1562" s="28">
        <v>0</v>
      </c>
      <c r="E1562" s="28">
        <v>0</v>
      </c>
      <c r="F1562" s="28">
        <v>0</v>
      </c>
      <c r="G1562" s="28">
        <v>0</v>
      </c>
      <c r="H1562" s="28">
        <v>0</v>
      </c>
      <c r="I1562" s="28">
        <v>150</v>
      </c>
      <c r="J1562" s="28">
        <v>0</v>
      </c>
      <c r="K1562" s="28">
        <v>0</v>
      </c>
      <c r="L1562" s="29">
        <v>0</v>
      </c>
    </row>
    <row r="1563" spans="1:12" x14ac:dyDescent="0.2">
      <c r="A1563" s="21" t="s">
        <v>123</v>
      </c>
      <c r="B1563" s="22" t="s">
        <v>1350</v>
      </c>
      <c r="C1563" s="22" t="s">
        <v>518</v>
      </c>
      <c r="D1563" s="28">
        <v>0</v>
      </c>
      <c r="E1563" s="28">
        <v>150</v>
      </c>
      <c r="F1563" s="28">
        <v>0</v>
      </c>
      <c r="G1563" s="28">
        <v>0</v>
      </c>
      <c r="H1563" s="28">
        <v>0</v>
      </c>
      <c r="I1563" s="28">
        <v>0</v>
      </c>
      <c r="J1563" s="28">
        <v>0</v>
      </c>
      <c r="K1563" s="28">
        <v>0</v>
      </c>
      <c r="L1563" s="29">
        <v>0</v>
      </c>
    </row>
    <row r="1564" spans="1:12" x14ac:dyDescent="0.2">
      <c r="A1564" s="21" t="s">
        <v>126</v>
      </c>
      <c r="B1564" s="22" t="s">
        <v>1351</v>
      </c>
      <c r="C1564" s="22" t="s">
        <v>1236</v>
      </c>
      <c r="D1564" s="28">
        <v>0</v>
      </c>
      <c r="E1564" s="28">
        <v>0</v>
      </c>
      <c r="F1564" s="28">
        <v>0</v>
      </c>
      <c r="G1564" s="28">
        <v>0</v>
      </c>
      <c r="H1564" s="28">
        <v>0</v>
      </c>
      <c r="I1564" s="28">
        <v>0</v>
      </c>
      <c r="J1564" s="28">
        <v>0</v>
      </c>
      <c r="K1564" s="28">
        <v>150</v>
      </c>
      <c r="L1564" s="29">
        <v>0</v>
      </c>
    </row>
    <row r="1565" spans="1:12" x14ac:dyDescent="0.2">
      <c r="A1565" s="21" t="s">
        <v>129</v>
      </c>
      <c r="B1565" s="22" t="s">
        <v>1352</v>
      </c>
      <c r="C1565" s="22" t="s">
        <v>31</v>
      </c>
      <c r="D1565" s="28">
        <v>0</v>
      </c>
      <c r="E1565" s="28">
        <v>0</v>
      </c>
      <c r="F1565" s="28">
        <v>0</v>
      </c>
      <c r="G1565" s="28">
        <v>0</v>
      </c>
      <c r="H1565" s="28">
        <v>0</v>
      </c>
      <c r="I1565" s="28">
        <v>0</v>
      </c>
      <c r="J1565" s="28">
        <v>0</v>
      </c>
      <c r="K1565" s="28">
        <v>150</v>
      </c>
      <c r="L1565" s="29">
        <v>0</v>
      </c>
    </row>
    <row r="1566" spans="1:12" x14ac:dyDescent="0.2">
      <c r="A1566" s="61"/>
    </row>
    <row r="1567" spans="1:12" ht="12.75" customHeight="1" x14ac:dyDescent="0.2">
      <c r="A1567" s="241" t="s">
        <v>1353</v>
      </c>
      <c r="B1567" s="241"/>
      <c r="C1567" s="241"/>
      <c r="D1567" s="241"/>
      <c r="E1567" s="241"/>
      <c r="F1567" s="241"/>
      <c r="G1567" s="241"/>
      <c r="H1567" s="241"/>
      <c r="I1567" s="241"/>
      <c r="J1567" s="241"/>
      <c r="K1567" s="241"/>
      <c r="L1567" s="241"/>
    </row>
    <row r="1568" spans="1:12" ht="22.5" x14ac:dyDescent="0.2">
      <c r="A1568" s="18" t="s">
        <v>2</v>
      </c>
      <c r="B1568" s="19" t="s">
        <v>3</v>
      </c>
      <c r="C1568" s="19" t="s">
        <v>4</v>
      </c>
      <c r="D1568" s="19" t="s">
        <v>5</v>
      </c>
      <c r="E1568" s="19" t="s">
        <v>6</v>
      </c>
      <c r="F1568" s="19" t="s">
        <v>7</v>
      </c>
      <c r="G1568" s="19" t="s">
        <v>8</v>
      </c>
      <c r="H1568" s="19" t="s">
        <v>9</v>
      </c>
      <c r="I1568" s="19" t="s">
        <v>10</v>
      </c>
      <c r="J1568" s="19" t="s">
        <v>11</v>
      </c>
      <c r="K1568" s="19" t="s">
        <v>12</v>
      </c>
      <c r="L1568" s="20" t="s">
        <v>13</v>
      </c>
    </row>
    <row r="1569" spans="1:13" x14ac:dyDescent="0.2">
      <c r="A1569" s="21" t="s">
        <v>14</v>
      </c>
      <c r="B1569" s="22" t="s">
        <v>1354</v>
      </c>
      <c r="C1569" s="22" t="s">
        <v>853</v>
      </c>
      <c r="D1569" s="23">
        <v>1200</v>
      </c>
      <c r="E1569" s="23">
        <v>0</v>
      </c>
      <c r="F1569" s="23">
        <v>1100</v>
      </c>
      <c r="G1569" s="23">
        <v>1600</v>
      </c>
      <c r="H1569" s="23">
        <v>1800</v>
      </c>
      <c r="I1569" s="23">
        <v>800</v>
      </c>
      <c r="J1569" s="23">
        <v>1100</v>
      </c>
      <c r="K1569" s="23">
        <v>1800</v>
      </c>
      <c r="L1569" s="24">
        <f>K1569+J1569+H1569+G1569+F1569+D1569</f>
        <v>8600</v>
      </c>
      <c r="M1569" t="s">
        <v>194</v>
      </c>
    </row>
    <row r="1570" spans="1:13" x14ac:dyDescent="0.2">
      <c r="A1570" s="21" t="s">
        <v>20</v>
      </c>
      <c r="B1570" s="25" t="s">
        <v>1355</v>
      </c>
      <c r="C1570" s="22" t="s">
        <v>853</v>
      </c>
      <c r="D1570" s="23">
        <v>0</v>
      </c>
      <c r="E1570" s="23">
        <v>0</v>
      </c>
      <c r="F1570" s="23">
        <v>0</v>
      </c>
      <c r="G1570" s="23">
        <v>0</v>
      </c>
      <c r="H1570" s="23">
        <v>800</v>
      </c>
      <c r="I1570" s="23">
        <v>0</v>
      </c>
      <c r="J1570" s="23">
        <v>0</v>
      </c>
      <c r="K1570" s="23">
        <v>0</v>
      </c>
      <c r="L1570" s="24">
        <v>0</v>
      </c>
    </row>
    <row r="1571" spans="1:13" x14ac:dyDescent="0.2">
      <c r="A1571" s="21" t="s">
        <v>17</v>
      </c>
      <c r="B1571" s="25" t="s">
        <v>1356</v>
      </c>
      <c r="C1571" s="25" t="s">
        <v>654</v>
      </c>
      <c r="D1571" s="23">
        <v>0</v>
      </c>
      <c r="E1571" s="23">
        <v>0</v>
      </c>
      <c r="F1571" s="23">
        <v>500</v>
      </c>
      <c r="G1571" s="23">
        <v>0</v>
      </c>
      <c r="H1571" s="23">
        <v>0</v>
      </c>
      <c r="I1571" s="23">
        <v>0</v>
      </c>
      <c r="J1571" s="23">
        <v>0</v>
      </c>
      <c r="K1571" s="23">
        <v>0</v>
      </c>
      <c r="L1571" s="24">
        <v>0</v>
      </c>
    </row>
    <row r="1572" spans="1:13" x14ac:dyDescent="0.2">
      <c r="A1572" s="21" t="s">
        <v>21</v>
      </c>
      <c r="B1572" s="25" t="s">
        <v>1357</v>
      </c>
      <c r="C1572" s="25" t="s">
        <v>182</v>
      </c>
      <c r="D1572" s="23">
        <v>0</v>
      </c>
      <c r="E1572" s="23">
        <v>0</v>
      </c>
      <c r="F1572" s="23">
        <v>0</v>
      </c>
      <c r="G1572" s="23">
        <v>0</v>
      </c>
      <c r="H1572" s="23">
        <v>350</v>
      </c>
      <c r="I1572" s="23">
        <v>0</v>
      </c>
      <c r="J1572" s="23">
        <v>0</v>
      </c>
      <c r="K1572" s="23">
        <v>0</v>
      </c>
      <c r="L1572" s="24">
        <v>0</v>
      </c>
    </row>
    <row r="1573" spans="1:13" x14ac:dyDescent="0.2">
      <c r="A1573" s="61"/>
    </row>
    <row r="1574" spans="1:13" ht="12.75" customHeight="1" x14ac:dyDescent="0.2">
      <c r="A1574" s="241" t="s">
        <v>1358</v>
      </c>
      <c r="B1574" s="241"/>
      <c r="C1574" s="241"/>
      <c r="D1574" s="241"/>
      <c r="E1574" s="241"/>
      <c r="F1574" s="241"/>
      <c r="G1574" s="241"/>
      <c r="H1574" s="241"/>
      <c r="I1574" s="241"/>
      <c r="J1574" s="241"/>
      <c r="K1574" s="241"/>
      <c r="L1574" s="241"/>
    </row>
    <row r="1575" spans="1:13" ht="22.5" x14ac:dyDescent="0.2">
      <c r="A1575" s="18" t="s">
        <v>2</v>
      </c>
      <c r="B1575" s="19" t="s">
        <v>3</v>
      </c>
      <c r="C1575" s="19" t="s">
        <v>4</v>
      </c>
      <c r="D1575" s="19" t="s">
        <v>5</v>
      </c>
      <c r="E1575" s="19" t="s">
        <v>6</v>
      </c>
      <c r="F1575" s="19" t="s">
        <v>7</v>
      </c>
      <c r="G1575" s="19" t="s">
        <v>8</v>
      </c>
      <c r="H1575" s="19" t="s">
        <v>9</v>
      </c>
      <c r="I1575" s="19" t="s">
        <v>10</v>
      </c>
      <c r="J1575" s="19" t="s">
        <v>11</v>
      </c>
      <c r="K1575" s="19" t="s">
        <v>12</v>
      </c>
      <c r="L1575" s="20" t="s">
        <v>13</v>
      </c>
    </row>
    <row r="1576" spans="1:13" x14ac:dyDescent="0.2">
      <c r="A1576" s="21" t="s">
        <v>14</v>
      </c>
      <c r="B1576" s="22" t="s">
        <v>1359</v>
      </c>
      <c r="C1576" s="22" t="s">
        <v>1360</v>
      </c>
      <c r="D1576" s="23">
        <v>1200</v>
      </c>
      <c r="E1576" s="23">
        <v>800</v>
      </c>
      <c r="F1576" s="23">
        <v>500</v>
      </c>
      <c r="G1576" s="23">
        <v>0</v>
      </c>
      <c r="H1576" s="23">
        <v>1800</v>
      </c>
      <c r="I1576" s="23">
        <v>800</v>
      </c>
      <c r="J1576" s="23">
        <v>1100</v>
      </c>
      <c r="K1576" s="23">
        <v>0</v>
      </c>
      <c r="L1576" s="24">
        <f>J1576+I1576+H1576+E1576+D1576</f>
        <v>5700</v>
      </c>
      <c r="M1576" t="s">
        <v>194</v>
      </c>
    </row>
    <row r="1577" spans="1:13" x14ac:dyDescent="0.2">
      <c r="A1577" s="21" t="s">
        <v>17</v>
      </c>
      <c r="B1577" s="25" t="s">
        <v>1361</v>
      </c>
      <c r="C1577" s="25" t="s">
        <v>654</v>
      </c>
      <c r="D1577" s="23">
        <v>0</v>
      </c>
      <c r="E1577" s="23">
        <v>0</v>
      </c>
      <c r="F1577" s="23">
        <v>0</v>
      </c>
      <c r="G1577" s="23">
        <v>0</v>
      </c>
      <c r="H1577" s="23">
        <v>350</v>
      </c>
      <c r="I1577" s="23">
        <v>0</v>
      </c>
      <c r="J1577" s="23">
        <v>0</v>
      </c>
      <c r="K1577" s="23">
        <v>1800</v>
      </c>
      <c r="L1577" s="24">
        <v>1800</v>
      </c>
    </row>
    <row r="1578" spans="1:13" x14ac:dyDescent="0.2">
      <c r="A1578" s="21" t="s">
        <v>20</v>
      </c>
      <c r="B1578" s="25" t="s">
        <v>1362</v>
      </c>
      <c r="C1578" s="25" t="s">
        <v>71</v>
      </c>
      <c r="D1578" s="23">
        <v>0</v>
      </c>
      <c r="E1578" s="23">
        <v>0</v>
      </c>
      <c r="F1578" s="23">
        <v>0</v>
      </c>
      <c r="G1578" s="23">
        <v>0</v>
      </c>
      <c r="H1578" s="23">
        <v>800</v>
      </c>
      <c r="I1578" s="23">
        <v>350</v>
      </c>
      <c r="J1578" s="23">
        <v>0</v>
      </c>
      <c r="K1578" s="23">
        <v>0</v>
      </c>
      <c r="L1578" s="24">
        <v>800</v>
      </c>
    </row>
    <row r="1579" spans="1:13" x14ac:dyDescent="0.2">
      <c r="A1579" s="21" t="s">
        <v>21</v>
      </c>
      <c r="B1579" s="22" t="s">
        <v>1363</v>
      </c>
      <c r="C1579" s="22" t="s">
        <v>249</v>
      </c>
      <c r="D1579" s="23">
        <v>225</v>
      </c>
      <c r="E1579" s="23">
        <v>350</v>
      </c>
      <c r="F1579" s="23">
        <v>200</v>
      </c>
      <c r="G1579" s="23">
        <v>0</v>
      </c>
      <c r="H1579" s="23">
        <v>0</v>
      </c>
      <c r="I1579" s="23">
        <v>0</v>
      </c>
      <c r="J1579" s="23">
        <v>200</v>
      </c>
      <c r="K1579" s="23">
        <v>0</v>
      </c>
      <c r="L1579" s="24">
        <f>F1579+E1579+D1579</f>
        <v>775</v>
      </c>
    </row>
    <row r="1580" spans="1:13" x14ac:dyDescent="0.2">
      <c r="A1580" s="21" t="s">
        <v>32</v>
      </c>
      <c r="B1580" s="22" t="s">
        <v>1355</v>
      </c>
      <c r="C1580" s="22" t="s">
        <v>1360</v>
      </c>
      <c r="D1580" s="23">
        <v>525</v>
      </c>
      <c r="E1580" s="23">
        <v>0</v>
      </c>
      <c r="F1580" s="23">
        <v>200</v>
      </c>
      <c r="G1580" s="23">
        <v>0</v>
      </c>
      <c r="H1580" s="23">
        <v>0</v>
      </c>
      <c r="I1580" s="23">
        <v>0</v>
      </c>
      <c r="J1580" s="23">
        <v>0</v>
      </c>
      <c r="K1580" s="23">
        <v>0</v>
      </c>
      <c r="L1580" s="24">
        <v>525</v>
      </c>
    </row>
    <row r="1581" spans="1:13" x14ac:dyDescent="0.2">
      <c r="A1581" s="21" t="s">
        <v>57</v>
      </c>
      <c r="B1581" s="22" t="s">
        <v>1364</v>
      </c>
      <c r="C1581" s="22" t="s">
        <v>71</v>
      </c>
      <c r="D1581" s="23">
        <v>225</v>
      </c>
      <c r="E1581" s="23">
        <v>0</v>
      </c>
      <c r="F1581" s="23">
        <v>0</v>
      </c>
      <c r="G1581" s="23">
        <v>0</v>
      </c>
      <c r="H1581" s="23">
        <v>0</v>
      </c>
      <c r="I1581" s="23">
        <v>0</v>
      </c>
      <c r="J1581" s="23">
        <v>500</v>
      </c>
      <c r="K1581" s="23">
        <v>0</v>
      </c>
      <c r="L1581" s="24">
        <v>500</v>
      </c>
    </row>
    <row r="1582" spans="1:13" x14ac:dyDescent="0.2">
      <c r="A1582" s="21" t="s">
        <v>60</v>
      </c>
      <c r="B1582" s="22" t="s">
        <v>1355</v>
      </c>
      <c r="C1582" s="22" t="s">
        <v>853</v>
      </c>
      <c r="D1582" s="23">
        <v>0</v>
      </c>
      <c r="E1582" s="23">
        <v>0</v>
      </c>
      <c r="F1582" s="23">
        <v>0</v>
      </c>
      <c r="G1582" s="23">
        <v>1600</v>
      </c>
      <c r="H1582" s="23">
        <v>0</v>
      </c>
      <c r="I1582" s="23">
        <v>0</v>
      </c>
      <c r="J1582" s="23">
        <v>0</v>
      </c>
      <c r="K1582" s="23">
        <v>0</v>
      </c>
      <c r="L1582" s="24">
        <v>0</v>
      </c>
    </row>
    <row r="1583" spans="1:13" x14ac:dyDescent="0.2">
      <c r="A1583" s="21" t="s">
        <v>112</v>
      </c>
      <c r="B1583" s="25" t="s">
        <v>1365</v>
      </c>
      <c r="C1583" s="25" t="s">
        <v>86</v>
      </c>
      <c r="D1583" s="23">
        <v>0</v>
      </c>
      <c r="E1583" s="23">
        <v>0</v>
      </c>
      <c r="F1583" s="23">
        <v>1100</v>
      </c>
      <c r="G1583" s="23">
        <v>0</v>
      </c>
      <c r="H1583" s="23">
        <v>0</v>
      </c>
      <c r="I1583" s="23">
        <v>0</v>
      </c>
      <c r="J1583" s="23">
        <v>0</v>
      </c>
      <c r="K1583" s="23">
        <v>0</v>
      </c>
      <c r="L1583" s="24">
        <v>0</v>
      </c>
    </row>
    <row r="1584" spans="1:13" x14ac:dyDescent="0.2">
      <c r="A1584" s="21" t="s">
        <v>114</v>
      </c>
      <c r="B1584" s="25" t="s">
        <v>1366</v>
      </c>
      <c r="C1584" s="25" t="s">
        <v>1367</v>
      </c>
      <c r="D1584" s="23">
        <v>0</v>
      </c>
      <c r="E1584" s="23">
        <v>0</v>
      </c>
      <c r="F1584" s="23">
        <v>0</v>
      </c>
      <c r="G1584" s="23">
        <v>0</v>
      </c>
      <c r="H1584" s="23">
        <v>350</v>
      </c>
      <c r="I1584" s="23">
        <v>0</v>
      </c>
      <c r="J1584" s="23">
        <v>0</v>
      </c>
      <c r="K1584" s="23">
        <v>0</v>
      </c>
      <c r="L1584" s="24">
        <v>0</v>
      </c>
    </row>
    <row r="1585" spans="1:13" x14ac:dyDescent="0.2">
      <c r="A1585" s="61"/>
    </row>
    <row r="1586" spans="1:13" ht="12.75" customHeight="1" x14ac:dyDescent="0.2">
      <c r="A1586" s="241" t="s">
        <v>1368</v>
      </c>
      <c r="B1586" s="241"/>
      <c r="C1586" s="241"/>
      <c r="D1586" s="241"/>
      <c r="E1586" s="241"/>
      <c r="F1586" s="241"/>
      <c r="G1586" s="241"/>
      <c r="H1586" s="241"/>
      <c r="I1586" s="241"/>
      <c r="J1586" s="241"/>
      <c r="K1586" s="241"/>
      <c r="L1586" s="241"/>
    </row>
    <row r="1587" spans="1:13" ht="22.5" x14ac:dyDescent="0.2">
      <c r="A1587" s="18" t="s">
        <v>2</v>
      </c>
      <c r="B1587" s="19" t="s">
        <v>3</v>
      </c>
      <c r="C1587" s="19" t="s">
        <v>4</v>
      </c>
      <c r="D1587" s="19" t="s">
        <v>5</v>
      </c>
      <c r="E1587" s="19" t="s">
        <v>6</v>
      </c>
      <c r="F1587" s="19" t="s">
        <v>7</v>
      </c>
      <c r="G1587" s="19" t="s">
        <v>8</v>
      </c>
      <c r="H1587" s="19" t="s">
        <v>9</v>
      </c>
      <c r="I1587" s="19" t="s">
        <v>10</v>
      </c>
      <c r="J1587" s="19" t="s">
        <v>11</v>
      </c>
      <c r="K1587" s="19" t="s">
        <v>12</v>
      </c>
      <c r="L1587" s="20" t="s">
        <v>13</v>
      </c>
    </row>
    <row r="1588" spans="1:13" x14ac:dyDescent="0.2">
      <c r="A1588" s="21" t="s">
        <v>14</v>
      </c>
      <c r="B1588" s="25" t="s">
        <v>1363</v>
      </c>
      <c r="C1588" s="25" t="s">
        <v>180</v>
      </c>
      <c r="D1588" s="23">
        <v>0</v>
      </c>
      <c r="E1588" s="23">
        <v>0</v>
      </c>
      <c r="F1588" s="23">
        <v>0</v>
      </c>
      <c r="G1588" s="23">
        <v>350</v>
      </c>
      <c r="H1588" s="23">
        <v>350</v>
      </c>
      <c r="I1588" s="23">
        <v>800</v>
      </c>
      <c r="J1588" s="23">
        <v>0</v>
      </c>
      <c r="K1588" s="23">
        <v>1800</v>
      </c>
      <c r="L1588" s="24">
        <f>K1588+I1588+H1588</f>
        <v>2950</v>
      </c>
      <c r="M1588" t="s">
        <v>68</v>
      </c>
    </row>
    <row r="1589" spans="1:13" x14ac:dyDescent="0.2">
      <c r="A1589" s="21" t="s">
        <v>17</v>
      </c>
      <c r="B1589" s="25" t="s">
        <v>1369</v>
      </c>
      <c r="C1589" s="25" t="s">
        <v>71</v>
      </c>
      <c r="D1589" s="23">
        <v>0</v>
      </c>
      <c r="E1589" s="23">
        <v>0</v>
      </c>
      <c r="F1589" s="23">
        <v>0</v>
      </c>
      <c r="G1589" s="23">
        <v>1600</v>
      </c>
      <c r="H1589" s="23">
        <v>800</v>
      </c>
      <c r="I1589" s="23">
        <v>350</v>
      </c>
      <c r="J1589" s="23">
        <v>0</v>
      </c>
      <c r="K1589" s="23">
        <v>0</v>
      </c>
      <c r="L1589" s="24">
        <f>H1589+G1589</f>
        <v>2400</v>
      </c>
    </row>
    <row r="1590" spans="1:13" x14ac:dyDescent="0.2">
      <c r="A1590" s="21" t="s">
        <v>20</v>
      </c>
      <c r="B1590" s="22" t="s">
        <v>1370</v>
      </c>
      <c r="C1590" s="22" t="s">
        <v>71</v>
      </c>
      <c r="D1590" s="23">
        <v>225</v>
      </c>
      <c r="E1590" s="23">
        <v>350</v>
      </c>
      <c r="F1590" s="23">
        <v>0</v>
      </c>
      <c r="G1590" s="23">
        <v>0</v>
      </c>
      <c r="H1590" s="23">
        <v>0</v>
      </c>
      <c r="I1590" s="23">
        <v>0</v>
      </c>
      <c r="J1590" s="23">
        <v>1100</v>
      </c>
      <c r="K1590" s="23">
        <v>0</v>
      </c>
      <c r="L1590" s="24">
        <f>J1590+E1590</f>
        <v>1450</v>
      </c>
    </row>
    <row r="1591" spans="1:13" x14ac:dyDescent="0.2">
      <c r="A1591" s="21" t="s">
        <v>21</v>
      </c>
      <c r="B1591" s="25" t="s">
        <v>1371</v>
      </c>
      <c r="C1591" s="25" t="s">
        <v>34</v>
      </c>
      <c r="D1591" s="23">
        <v>0</v>
      </c>
      <c r="E1591" s="23">
        <v>0</v>
      </c>
      <c r="F1591" s="23">
        <v>0</v>
      </c>
      <c r="G1591" s="23">
        <v>0</v>
      </c>
      <c r="H1591" s="23">
        <v>1800</v>
      </c>
      <c r="I1591" s="23">
        <v>0</v>
      </c>
      <c r="J1591" s="23">
        <v>0</v>
      </c>
      <c r="K1591" s="23">
        <v>0</v>
      </c>
      <c r="L1591" s="24">
        <v>0</v>
      </c>
    </row>
    <row r="1592" spans="1:13" x14ac:dyDescent="0.2">
      <c r="A1592" s="21" t="s">
        <v>32</v>
      </c>
      <c r="B1592" s="22" t="s">
        <v>1372</v>
      </c>
      <c r="C1592" s="22" t="s">
        <v>101</v>
      </c>
      <c r="D1592" s="23">
        <v>1200</v>
      </c>
      <c r="E1592" s="23">
        <v>0</v>
      </c>
      <c r="F1592" s="23">
        <v>0</v>
      </c>
      <c r="G1592" s="23">
        <v>0</v>
      </c>
      <c r="H1592" s="23">
        <v>0</v>
      </c>
      <c r="I1592" s="23">
        <v>0</v>
      </c>
      <c r="J1592" s="23">
        <v>0</v>
      </c>
      <c r="K1592" s="23">
        <v>0</v>
      </c>
      <c r="L1592" s="24">
        <f>K1592+I1592+H1592</f>
        <v>0</v>
      </c>
    </row>
    <row r="1593" spans="1:13" x14ac:dyDescent="0.2">
      <c r="A1593" s="21" t="s">
        <v>57</v>
      </c>
      <c r="B1593" s="25" t="s">
        <v>1373</v>
      </c>
      <c r="C1593" s="25" t="s">
        <v>163</v>
      </c>
      <c r="D1593" s="23">
        <v>0</v>
      </c>
      <c r="E1593" s="23">
        <v>0</v>
      </c>
      <c r="F1593" s="23">
        <v>1100</v>
      </c>
      <c r="G1593" s="23">
        <v>0</v>
      </c>
      <c r="H1593" s="23">
        <v>0</v>
      </c>
      <c r="I1593" s="23">
        <v>0</v>
      </c>
      <c r="J1593" s="23">
        <v>0</v>
      </c>
      <c r="K1593" s="23">
        <v>0</v>
      </c>
      <c r="L1593" s="24">
        <v>0</v>
      </c>
    </row>
    <row r="1594" spans="1:13" x14ac:dyDescent="0.2">
      <c r="A1594" s="21" t="s">
        <v>60</v>
      </c>
      <c r="B1594" s="25" t="s">
        <v>1374</v>
      </c>
      <c r="C1594" s="25" t="s">
        <v>592</v>
      </c>
      <c r="D1594" s="23">
        <v>0</v>
      </c>
      <c r="E1594" s="23">
        <v>0</v>
      </c>
      <c r="F1594" s="23">
        <v>0</v>
      </c>
      <c r="G1594" s="23">
        <v>800</v>
      </c>
      <c r="H1594" s="23">
        <v>0</v>
      </c>
      <c r="I1594" s="23">
        <v>0</v>
      </c>
      <c r="J1594" s="23">
        <v>0</v>
      </c>
      <c r="K1594" s="23">
        <v>0</v>
      </c>
      <c r="L1594" s="24">
        <v>0</v>
      </c>
    </row>
    <row r="1595" spans="1:13" x14ac:dyDescent="0.2">
      <c r="A1595" s="21" t="s">
        <v>112</v>
      </c>
      <c r="B1595" s="22" t="s">
        <v>1365</v>
      </c>
      <c r="C1595" s="22" t="s">
        <v>106</v>
      </c>
      <c r="D1595" s="23">
        <v>0</v>
      </c>
      <c r="E1595" s="23">
        <v>800</v>
      </c>
      <c r="F1595" s="23">
        <v>0</v>
      </c>
      <c r="G1595" s="23">
        <v>0</v>
      </c>
      <c r="H1595" s="23">
        <v>0</v>
      </c>
      <c r="I1595" s="23">
        <v>0</v>
      </c>
      <c r="J1595" s="23">
        <v>0</v>
      </c>
      <c r="K1595" s="23">
        <v>0</v>
      </c>
      <c r="L1595" s="24">
        <v>0</v>
      </c>
    </row>
    <row r="1596" spans="1:13" x14ac:dyDescent="0.2">
      <c r="A1596" s="21" t="s">
        <v>114</v>
      </c>
      <c r="B1596" s="22" t="s">
        <v>1375</v>
      </c>
      <c r="C1596" s="22" t="s">
        <v>1376</v>
      </c>
      <c r="D1596" s="23">
        <v>0</v>
      </c>
      <c r="E1596" s="23">
        <v>0</v>
      </c>
      <c r="F1596" s="23">
        <v>0</v>
      </c>
      <c r="G1596" s="23">
        <v>0</v>
      </c>
      <c r="H1596" s="23">
        <v>0</v>
      </c>
      <c r="I1596" s="23">
        <v>0</v>
      </c>
      <c r="J1596" s="23">
        <v>0</v>
      </c>
      <c r="K1596" s="23">
        <v>800</v>
      </c>
      <c r="L1596" s="24">
        <v>0</v>
      </c>
    </row>
    <row r="1597" spans="1:13" x14ac:dyDescent="0.2">
      <c r="A1597" s="21" t="s">
        <v>116</v>
      </c>
      <c r="B1597" s="22" t="s">
        <v>1377</v>
      </c>
      <c r="C1597" s="22" t="s">
        <v>1378</v>
      </c>
      <c r="D1597" s="23">
        <v>525</v>
      </c>
      <c r="E1597" s="23">
        <v>0</v>
      </c>
      <c r="F1597" s="23">
        <v>0</v>
      </c>
      <c r="G1597" s="23">
        <v>0</v>
      </c>
      <c r="H1597" s="23">
        <v>0</v>
      </c>
      <c r="I1597" s="23">
        <v>0</v>
      </c>
      <c r="J1597" s="23">
        <v>0</v>
      </c>
      <c r="K1597" s="23">
        <v>0</v>
      </c>
      <c r="L1597" s="24">
        <v>0</v>
      </c>
    </row>
    <row r="1598" spans="1:13" x14ac:dyDescent="0.2">
      <c r="A1598" s="21" t="s">
        <v>119</v>
      </c>
      <c r="B1598" s="25" t="s">
        <v>1379</v>
      </c>
      <c r="C1598" s="25" t="s">
        <v>467</v>
      </c>
      <c r="D1598" s="23">
        <v>0</v>
      </c>
      <c r="E1598" s="23">
        <v>0</v>
      </c>
      <c r="F1598" s="23">
        <v>500</v>
      </c>
      <c r="G1598" s="23">
        <v>0</v>
      </c>
      <c r="H1598" s="23">
        <v>0</v>
      </c>
      <c r="I1598" s="23">
        <v>0</v>
      </c>
      <c r="J1598" s="23">
        <v>0</v>
      </c>
      <c r="K1598" s="23">
        <v>0</v>
      </c>
      <c r="L1598" s="24">
        <v>0</v>
      </c>
    </row>
    <row r="1599" spans="1:13" x14ac:dyDescent="0.2">
      <c r="A1599" s="21" t="s">
        <v>121</v>
      </c>
      <c r="B1599" s="25" t="s">
        <v>1380</v>
      </c>
      <c r="C1599" s="25" t="s">
        <v>397</v>
      </c>
      <c r="D1599" s="23">
        <v>0</v>
      </c>
      <c r="E1599" s="23">
        <v>0</v>
      </c>
      <c r="F1599" s="23">
        <v>0</v>
      </c>
      <c r="G1599" s="23">
        <v>350</v>
      </c>
      <c r="H1599" s="23">
        <v>0</v>
      </c>
      <c r="I1599" s="23">
        <v>0</v>
      </c>
      <c r="J1599" s="23">
        <v>0</v>
      </c>
      <c r="K1599" s="23">
        <v>0</v>
      </c>
      <c r="L1599" s="24">
        <v>0</v>
      </c>
    </row>
    <row r="1600" spans="1:13" x14ac:dyDescent="0.2">
      <c r="A1600" s="21" t="s">
        <v>123</v>
      </c>
      <c r="B1600" s="25" t="s">
        <v>1381</v>
      </c>
      <c r="C1600" s="25" t="s">
        <v>55</v>
      </c>
      <c r="D1600" s="23">
        <v>0</v>
      </c>
      <c r="E1600" s="23">
        <v>0</v>
      </c>
      <c r="F1600" s="23">
        <v>0</v>
      </c>
      <c r="G1600" s="23">
        <v>0</v>
      </c>
      <c r="H1600" s="23">
        <v>350</v>
      </c>
      <c r="I1600" s="23">
        <v>0</v>
      </c>
      <c r="J1600" s="23">
        <v>0</v>
      </c>
      <c r="K1600" s="23">
        <v>0</v>
      </c>
      <c r="L1600" s="24">
        <v>0</v>
      </c>
    </row>
    <row r="1601" spans="1:12" x14ac:dyDescent="0.2">
      <c r="A1601" s="21" t="s">
        <v>126</v>
      </c>
      <c r="B1601" s="22" t="s">
        <v>1382</v>
      </c>
      <c r="C1601" s="22" t="s">
        <v>377</v>
      </c>
      <c r="D1601" s="23">
        <v>225</v>
      </c>
      <c r="E1601" s="23">
        <v>0</v>
      </c>
      <c r="F1601" s="23">
        <v>0</v>
      </c>
      <c r="G1601" s="23">
        <v>0</v>
      </c>
      <c r="H1601" s="23">
        <v>0</v>
      </c>
      <c r="I1601" s="23">
        <v>0</v>
      </c>
      <c r="J1601" s="23">
        <v>0</v>
      </c>
      <c r="K1601" s="23">
        <v>0</v>
      </c>
      <c r="L1601" s="24">
        <v>0</v>
      </c>
    </row>
    <row r="1602" spans="1:12" x14ac:dyDescent="0.2">
      <c r="A1602" s="21" t="s">
        <v>129</v>
      </c>
      <c r="B1602" s="22" t="s">
        <v>1383</v>
      </c>
      <c r="C1602" s="22" t="s">
        <v>71</v>
      </c>
      <c r="D1602" s="23">
        <v>0</v>
      </c>
      <c r="E1602" s="23">
        <v>150</v>
      </c>
      <c r="F1602" s="23">
        <v>0</v>
      </c>
      <c r="G1602" s="23">
        <v>0</v>
      </c>
      <c r="H1602" s="23">
        <v>0</v>
      </c>
      <c r="I1602" s="23">
        <v>0</v>
      </c>
      <c r="J1602" s="23">
        <v>0</v>
      </c>
      <c r="K1602" s="23">
        <v>0</v>
      </c>
      <c r="L1602" s="24">
        <v>0</v>
      </c>
    </row>
    <row r="1603" spans="1:12" x14ac:dyDescent="0.2">
      <c r="A1603" s="21" t="s">
        <v>131</v>
      </c>
      <c r="B1603" s="22" t="s">
        <v>1384</v>
      </c>
      <c r="C1603" s="22" t="s">
        <v>841</v>
      </c>
      <c r="D1603" s="23">
        <v>0</v>
      </c>
      <c r="E1603" s="23">
        <v>0</v>
      </c>
      <c r="F1603" s="23">
        <v>0</v>
      </c>
      <c r="G1603" s="23">
        <v>0</v>
      </c>
      <c r="H1603" s="23">
        <v>0</v>
      </c>
      <c r="I1603" s="23">
        <v>0</v>
      </c>
      <c r="J1603" s="23">
        <v>0</v>
      </c>
      <c r="K1603" s="23">
        <v>150</v>
      </c>
      <c r="L1603" s="24">
        <v>0</v>
      </c>
    </row>
    <row r="1604" spans="1:12" x14ac:dyDescent="0.2">
      <c r="A1604" s="21" t="s">
        <v>134</v>
      </c>
      <c r="B1604" s="22" t="s">
        <v>1385</v>
      </c>
      <c r="C1604" s="22" t="s">
        <v>71</v>
      </c>
      <c r="D1604" s="23">
        <v>0</v>
      </c>
      <c r="E1604" s="23">
        <v>0</v>
      </c>
      <c r="F1604" s="23">
        <v>0</v>
      </c>
      <c r="G1604" s="23">
        <v>0</v>
      </c>
      <c r="H1604" s="23">
        <v>0</v>
      </c>
      <c r="I1604" s="23">
        <v>0</v>
      </c>
      <c r="J1604" s="23">
        <v>0</v>
      </c>
      <c r="K1604" s="23">
        <v>150</v>
      </c>
      <c r="L1604" s="24">
        <v>0</v>
      </c>
    </row>
    <row r="1605" spans="1:12" x14ac:dyDescent="0.2">
      <c r="A1605" s="61"/>
    </row>
    <row r="1606" spans="1:12" ht="12.75" customHeight="1" x14ac:dyDescent="0.2">
      <c r="A1606" s="241" t="s">
        <v>1386</v>
      </c>
      <c r="B1606" s="241"/>
      <c r="C1606" s="241"/>
      <c r="D1606" s="241"/>
      <c r="E1606" s="241"/>
      <c r="F1606" s="241"/>
      <c r="G1606" s="241"/>
      <c r="H1606" s="241"/>
      <c r="I1606" s="241"/>
      <c r="J1606" s="241"/>
      <c r="K1606" s="241"/>
      <c r="L1606" s="241"/>
    </row>
    <row r="1607" spans="1:12" ht="22.5" x14ac:dyDescent="0.2">
      <c r="A1607" s="18" t="s">
        <v>2</v>
      </c>
      <c r="B1607" s="19" t="s">
        <v>3</v>
      </c>
      <c r="C1607" s="19" t="s">
        <v>4</v>
      </c>
      <c r="D1607" s="19" t="s">
        <v>5</v>
      </c>
      <c r="E1607" s="19" t="s">
        <v>6</v>
      </c>
      <c r="F1607" s="19" t="s">
        <v>7</v>
      </c>
      <c r="G1607" s="19" t="s">
        <v>8</v>
      </c>
      <c r="H1607" s="19" t="s">
        <v>9</v>
      </c>
      <c r="I1607" s="19" t="s">
        <v>10</v>
      </c>
      <c r="J1607" s="19" t="s">
        <v>11</v>
      </c>
      <c r="K1607" s="19" t="s">
        <v>12</v>
      </c>
      <c r="L1607" s="20" t="s">
        <v>13</v>
      </c>
    </row>
    <row r="1608" spans="1:12" x14ac:dyDescent="0.2">
      <c r="A1608" s="21" t="s">
        <v>14</v>
      </c>
      <c r="B1608" s="30" t="s">
        <v>1387</v>
      </c>
      <c r="C1608" s="30" t="s">
        <v>27</v>
      </c>
      <c r="D1608" s="28">
        <v>0</v>
      </c>
      <c r="E1608" s="28">
        <v>0</v>
      </c>
      <c r="F1608" s="28">
        <v>0</v>
      </c>
      <c r="G1608" s="28">
        <v>0</v>
      </c>
      <c r="H1608" s="28">
        <v>350</v>
      </c>
      <c r="I1608" s="28">
        <v>800</v>
      </c>
      <c r="J1608" s="28">
        <v>0</v>
      </c>
      <c r="K1608" s="28">
        <v>0</v>
      </c>
      <c r="L1608" s="29">
        <v>800</v>
      </c>
    </row>
    <row r="1609" spans="1:12" x14ac:dyDescent="0.2">
      <c r="A1609" s="21" t="s">
        <v>17</v>
      </c>
      <c r="B1609" s="30" t="s">
        <v>1388</v>
      </c>
      <c r="C1609" s="30" t="s">
        <v>1389</v>
      </c>
      <c r="D1609" s="28">
        <v>0</v>
      </c>
      <c r="E1609" s="28">
        <v>0</v>
      </c>
      <c r="F1609" s="28">
        <v>0</v>
      </c>
      <c r="G1609" s="28">
        <v>0</v>
      </c>
      <c r="H1609" s="28">
        <v>1800</v>
      </c>
      <c r="I1609" s="28">
        <v>0</v>
      </c>
      <c r="J1609" s="28">
        <v>0</v>
      </c>
      <c r="K1609" s="28">
        <v>0</v>
      </c>
      <c r="L1609" s="29">
        <v>0</v>
      </c>
    </row>
    <row r="1610" spans="1:12" x14ac:dyDescent="0.2">
      <c r="A1610" s="21" t="s">
        <v>20</v>
      </c>
      <c r="B1610" s="30" t="s">
        <v>1390</v>
      </c>
      <c r="C1610" s="30" t="s">
        <v>654</v>
      </c>
      <c r="D1610" s="28">
        <v>0</v>
      </c>
      <c r="E1610" s="28">
        <v>0</v>
      </c>
      <c r="F1610" s="28">
        <v>0</v>
      </c>
      <c r="G1610" s="28">
        <v>0</v>
      </c>
      <c r="H1610" s="28">
        <v>0</v>
      </c>
      <c r="I1610" s="28">
        <v>0</v>
      </c>
      <c r="J1610" s="28">
        <v>0</v>
      </c>
      <c r="K1610" s="28">
        <v>1800</v>
      </c>
      <c r="L1610" s="29">
        <v>0</v>
      </c>
    </row>
    <row r="1611" spans="1:12" x14ac:dyDescent="0.2">
      <c r="A1611" s="21" t="s">
        <v>21</v>
      </c>
      <c r="B1611" s="30" t="s">
        <v>1391</v>
      </c>
      <c r="C1611" s="30" t="s">
        <v>592</v>
      </c>
      <c r="D1611" s="28">
        <v>0</v>
      </c>
      <c r="E1611" s="28">
        <v>0</v>
      </c>
      <c r="F1611" s="28">
        <v>0</v>
      </c>
      <c r="G1611" s="28">
        <v>1600</v>
      </c>
      <c r="H1611" s="28">
        <v>0</v>
      </c>
      <c r="I1611" s="28">
        <v>0</v>
      </c>
      <c r="J1611" s="28">
        <v>0</v>
      </c>
      <c r="K1611" s="28">
        <v>0</v>
      </c>
      <c r="L1611" s="29">
        <v>0</v>
      </c>
    </row>
    <row r="1612" spans="1:12" x14ac:dyDescent="0.2">
      <c r="A1612" s="21" t="s">
        <v>32</v>
      </c>
      <c r="B1612" s="22" t="s">
        <v>1392</v>
      </c>
      <c r="C1612" s="22" t="s">
        <v>498</v>
      </c>
      <c r="D1612" s="28">
        <v>1200</v>
      </c>
      <c r="E1612" s="28">
        <v>0</v>
      </c>
      <c r="F1612" s="28">
        <v>0</v>
      </c>
      <c r="G1612" s="28">
        <v>0</v>
      </c>
      <c r="H1612" s="28">
        <v>0</v>
      </c>
      <c r="I1612" s="28">
        <v>0</v>
      </c>
      <c r="J1612" s="28">
        <v>0</v>
      </c>
      <c r="K1612" s="28">
        <v>0</v>
      </c>
      <c r="L1612" s="29">
        <v>0</v>
      </c>
    </row>
    <row r="1613" spans="1:12" x14ac:dyDescent="0.2">
      <c r="A1613" s="21" t="s">
        <v>57</v>
      </c>
      <c r="B1613" s="30" t="s">
        <v>1393</v>
      </c>
      <c r="C1613" s="30" t="s">
        <v>513</v>
      </c>
      <c r="D1613" s="28">
        <v>0</v>
      </c>
      <c r="E1613" s="28">
        <v>0</v>
      </c>
      <c r="F1613" s="28">
        <v>0</v>
      </c>
      <c r="G1613" s="28">
        <v>0</v>
      </c>
      <c r="H1613" s="28">
        <v>0</v>
      </c>
      <c r="I1613" s="28">
        <v>0</v>
      </c>
      <c r="J1613" s="28">
        <v>1100</v>
      </c>
      <c r="K1613" s="28">
        <v>0</v>
      </c>
      <c r="L1613" s="29">
        <v>0</v>
      </c>
    </row>
    <row r="1614" spans="1:12" x14ac:dyDescent="0.2">
      <c r="A1614" s="21" t="s">
        <v>60</v>
      </c>
      <c r="B1614" s="30" t="s">
        <v>1394</v>
      </c>
      <c r="C1614" s="30" t="s">
        <v>785</v>
      </c>
      <c r="D1614" s="28">
        <v>0</v>
      </c>
      <c r="E1614" s="28">
        <v>0</v>
      </c>
      <c r="F1614" s="28">
        <v>1100</v>
      </c>
      <c r="G1614" s="28">
        <v>0</v>
      </c>
      <c r="H1614" s="28">
        <v>0</v>
      </c>
      <c r="I1614" s="28">
        <v>0</v>
      </c>
      <c r="J1614" s="28">
        <v>0</v>
      </c>
      <c r="K1614" s="28">
        <v>0</v>
      </c>
      <c r="L1614" s="29">
        <v>0</v>
      </c>
    </row>
    <row r="1615" spans="1:12" x14ac:dyDescent="0.2">
      <c r="A1615" s="21" t="s">
        <v>112</v>
      </c>
      <c r="B1615" s="30" t="s">
        <v>1377</v>
      </c>
      <c r="C1615" s="30" t="s">
        <v>1378</v>
      </c>
      <c r="D1615" s="28">
        <v>0</v>
      </c>
      <c r="E1615" s="28">
        <v>0</v>
      </c>
      <c r="F1615" s="28">
        <v>0</v>
      </c>
      <c r="G1615" s="28">
        <v>0</v>
      </c>
      <c r="H1615" s="28">
        <v>800</v>
      </c>
      <c r="I1615" s="28">
        <v>0</v>
      </c>
      <c r="J1615" s="28">
        <v>0</v>
      </c>
      <c r="K1615" s="28">
        <v>0</v>
      </c>
      <c r="L1615" s="29">
        <v>0</v>
      </c>
    </row>
    <row r="1616" spans="1:12" x14ac:dyDescent="0.2">
      <c r="A1616" s="21" t="s">
        <v>114</v>
      </c>
      <c r="B1616" s="22" t="s">
        <v>1395</v>
      </c>
      <c r="C1616" s="22" t="s">
        <v>31</v>
      </c>
      <c r="D1616" s="28">
        <v>0</v>
      </c>
      <c r="E1616" s="28">
        <v>800</v>
      </c>
      <c r="F1616" s="28">
        <v>0</v>
      </c>
      <c r="G1616" s="28">
        <v>0</v>
      </c>
      <c r="H1616" s="28">
        <v>0</v>
      </c>
      <c r="I1616" s="28">
        <v>0</v>
      </c>
      <c r="J1616" s="28">
        <v>0</v>
      </c>
      <c r="K1616" s="28">
        <v>0</v>
      </c>
      <c r="L1616" s="29">
        <v>0</v>
      </c>
    </row>
    <row r="1617" spans="1:12" x14ac:dyDescent="0.2">
      <c r="A1617" s="21" t="s">
        <v>116</v>
      </c>
      <c r="B1617" s="22" t="s">
        <v>1396</v>
      </c>
      <c r="C1617" s="22" t="s">
        <v>978</v>
      </c>
      <c r="D1617" s="28">
        <v>0</v>
      </c>
      <c r="E1617" s="28">
        <v>0</v>
      </c>
      <c r="F1617" s="28">
        <v>0</v>
      </c>
      <c r="G1617" s="28">
        <v>0</v>
      </c>
      <c r="H1617" s="28">
        <v>0</v>
      </c>
      <c r="I1617" s="28">
        <v>0</v>
      </c>
      <c r="J1617" s="28">
        <v>0</v>
      </c>
      <c r="K1617" s="28">
        <v>800</v>
      </c>
      <c r="L1617" s="29">
        <v>0</v>
      </c>
    </row>
    <row r="1618" spans="1:12" x14ac:dyDescent="0.2">
      <c r="A1618" s="21" t="s">
        <v>119</v>
      </c>
      <c r="B1618" s="22" t="s">
        <v>1397</v>
      </c>
      <c r="C1618" s="22" t="s">
        <v>71</v>
      </c>
      <c r="D1618" s="28">
        <v>525</v>
      </c>
      <c r="E1618" s="28">
        <v>0</v>
      </c>
      <c r="F1618" s="28">
        <v>0</v>
      </c>
      <c r="G1618" s="28">
        <v>0</v>
      </c>
      <c r="H1618" s="28">
        <v>0</v>
      </c>
      <c r="I1618" s="28">
        <v>0</v>
      </c>
      <c r="J1618" s="28">
        <v>0</v>
      </c>
      <c r="K1618" s="28">
        <v>0</v>
      </c>
      <c r="L1618" s="29">
        <v>0</v>
      </c>
    </row>
    <row r="1619" spans="1:12" x14ac:dyDescent="0.2">
      <c r="A1619" s="21" t="s">
        <v>121</v>
      </c>
      <c r="B1619" s="30" t="s">
        <v>1398</v>
      </c>
      <c r="C1619" s="30" t="s">
        <v>199</v>
      </c>
      <c r="D1619" s="28">
        <v>0</v>
      </c>
      <c r="E1619" s="28">
        <v>0</v>
      </c>
      <c r="F1619" s="28">
        <v>500</v>
      </c>
      <c r="G1619" s="28">
        <v>0</v>
      </c>
      <c r="H1619" s="28">
        <v>0</v>
      </c>
      <c r="I1619" s="28">
        <v>0</v>
      </c>
      <c r="J1619" s="28">
        <v>0</v>
      </c>
      <c r="K1619" s="28">
        <v>0</v>
      </c>
      <c r="L1619" s="29">
        <v>0</v>
      </c>
    </row>
    <row r="1620" spans="1:12" x14ac:dyDescent="0.2">
      <c r="A1620" s="21" t="s">
        <v>123</v>
      </c>
      <c r="B1620" s="30" t="s">
        <v>1383</v>
      </c>
      <c r="C1620" s="30" t="s">
        <v>71</v>
      </c>
      <c r="D1620" s="28">
        <v>0</v>
      </c>
      <c r="E1620" s="28">
        <v>0</v>
      </c>
      <c r="F1620" s="28">
        <v>0</v>
      </c>
      <c r="G1620" s="28">
        <v>0</v>
      </c>
      <c r="H1620" s="28">
        <v>0</v>
      </c>
      <c r="I1620" s="28">
        <v>350</v>
      </c>
      <c r="J1620" s="28">
        <v>0</v>
      </c>
      <c r="K1620" s="28">
        <v>0</v>
      </c>
      <c r="L1620" s="29">
        <v>0</v>
      </c>
    </row>
    <row r="1621" spans="1:12" x14ac:dyDescent="0.2">
      <c r="A1621" s="21" t="s">
        <v>126</v>
      </c>
      <c r="B1621" s="30" t="s">
        <v>1372</v>
      </c>
      <c r="C1621" s="30" t="s">
        <v>101</v>
      </c>
      <c r="D1621" s="28">
        <v>0</v>
      </c>
      <c r="E1621" s="28">
        <v>0</v>
      </c>
      <c r="F1621" s="28">
        <v>0</v>
      </c>
      <c r="G1621" s="28">
        <v>0</v>
      </c>
      <c r="H1621" s="28">
        <v>350</v>
      </c>
      <c r="I1621" s="28">
        <v>0</v>
      </c>
      <c r="J1621" s="28">
        <v>0</v>
      </c>
      <c r="K1621" s="28">
        <v>0</v>
      </c>
      <c r="L1621" s="29">
        <v>0</v>
      </c>
    </row>
    <row r="1622" spans="1:12" x14ac:dyDescent="0.2">
      <c r="A1622" s="21" t="s">
        <v>129</v>
      </c>
      <c r="B1622" s="22" t="s">
        <v>1399</v>
      </c>
      <c r="C1622" s="22" t="s">
        <v>65</v>
      </c>
      <c r="D1622" s="28">
        <v>0</v>
      </c>
      <c r="E1622" s="28">
        <v>350</v>
      </c>
      <c r="F1622" s="28">
        <v>0</v>
      </c>
      <c r="G1622" s="28">
        <v>0</v>
      </c>
      <c r="H1622" s="28">
        <v>0</v>
      </c>
      <c r="I1622" s="28">
        <v>0</v>
      </c>
      <c r="J1622" s="28">
        <v>0</v>
      </c>
      <c r="K1622" s="28">
        <v>0</v>
      </c>
      <c r="L1622" s="29">
        <v>0</v>
      </c>
    </row>
    <row r="1623" spans="1:12" x14ac:dyDescent="0.2">
      <c r="A1623" s="21" t="s">
        <v>131</v>
      </c>
      <c r="B1623" s="30" t="s">
        <v>1400</v>
      </c>
      <c r="C1623" s="30" t="s">
        <v>71</v>
      </c>
      <c r="D1623" s="28">
        <v>0</v>
      </c>
      <c r="E1623" s="28">
        <v>0</v>
      </c>
      <c r="F1623" s="28">
        <v>0</v>
      </c>
      <c r="G1623" s="28">
        <v>0</v>
      </c>
      <c r="H1623" s="28">
        <v>0</v>
      </c>
      <c r="I1623" s="28">
        <v>150</v>
      </c>
      <c r="J1623" s="28">
        <v>0</v>
      </c>
      <c r="K1623" s="28">
        <v>0</v>
      </c>
      <c r="L1623" s="29">
        <v>0</v>
      </c>
    </row>
    <row r="1624" spans="1:12" x14ac:dyDescent="0.2">
      <c r="A1624" s="21" t="s">
        <v>134</v>
      </c>
      <c r="B1624" s="30" t="s">
        <v>1401</v>
      </c>
      <c r="C1624" s="30" t="s">
        <v>424</v>
      </c>
      <c r="D1624" s="28">
        <v>0</v>
      </c>
      <c r="E1624" s="28">
        <v>0</v>
      </c>
      <c r="F1624" s="28">
        <v>0</v>
      </c>
      <c r="G1624" s="28">
        <v>0</v>
      </c>
      <c r="H1624" s="28">
        <v>0</v>
      </c>
      <c r="I1624" s="28">
        <v>150</v>
      </c>
      <c r="J1624" s="28">
        <v>0</v>
      </c>
      <c r="K1624" s="28">
        <v>0</v>
      </c>
      <c r="L1624" s="29">
        <v>0</v>
      </c>
    </row>
    <row r="1625" spans="1:12" x14ac:dyDescent="0.2">
      <c r="A1625" s="21" t="s">
        <v>136</v>
      </c>
      <c r="B1625" s="22" t="s">
        <v>1402</v>
      </c>
      <c r="C1625" s="22" t="s">
        <v>255</v>
      </c>
      <c r="D1625" s="28">
        <v>0</v>
      </c>
      <c r="E1625" s="28">
        <v>150</v>
      </c>
      <c r="F1625" s="28">
        <v>0</v>
      </c>
      <c r="G1625" s="28">
        <v>0</v>
      </c>
      <c r="H1625" s="28">
        <v>0</v>
      </c>
      <c r="I1625" s="28">
        <v>0</v>
      </c>
      <c r="J1625" s="28">
        <v>0</v>
      </c>
      <c r="K1625" s="28">
        <v>0</v>
      </c>
      <c r="L1625" s="29">
        <v>0</v>
      </c>
    </row>
    <row r="1626" spans="1:12" x14ac:dyDescent="0.2">
      <c r="A1626" s="21" t="s">
        <v>366</v>
      </c>
      <c r="B1626" s="22" t="s">
        <v>1403</v>
      </c>
      <c r="C1626" s="22" t="s">
        <v>272</v>
      </c>
      <c r="D1626" s="28">
        <v>0</v>
      </c>
      <c r="E1626" s="28">
        <v>0</v>
      </c>
      <c r="F1626" s="28">
        <v>0</v>
      </c>
      <c r="G1626" s="28">
        <v>0</v>
      </c>
      <c r="H1626" s="28">
        <v>0</v>
      </c>
      <c r="I1626" s="28">
        <v>0</v>
      </c>
      <c r="J1626" s="28">
        <v>0</v>
      </c>
      <c r="K1626" s="28">
        <v>150</v>
      </c>
      <c r="L1626" s="29">
        <v>0</v>
      </c>
    </row>
    <row r="1627" spans="1:12" x14ac:dyDescent="0.2">
      <c r="A1627" s="61"/>
    </row>
    <row r="1628" spans="1:12" ht="12.75" customHeight="1" x14ac:dyDescent="0.2">
      <c r="A1628" s="241" t="s">
        <v>1404</v>
      </c>
      <c r="B1628" s="241"/>
      <c r="C1628" s="241"/>
      <c r="D1628" s="241"/>
      <c r="E1628" s="241"/>
      <c r="F1628" s="241"/>
      <c r="G1628" s="241"/>
      <c r="H1628" s="241"/>
      <c r="I1628" s="241"/>
      <c r="J1628" s="241"/>
      <c r="K1628" s="241"/>
      <c r="L1628" s="241"/>
    </row>
    <row r="1629" spans="1:12" ht="22.5" x14ac:dyDescent="0.2">
      <c r="A1629" s="18" t="s">
        <v>2</v>
      </c>
      <c r="B1629" s="19" t="s">
        <v>3</v>
      </c>
      <c r="C1629" s="19" t="s">
        <v>4</v>
      </c>
      <c r="D1629" s="19" t="s">
        <v>5</v>
      </c>
      <c r="E1629" s="19" t="s">
        <v>6</v>
      </c>
      <c r="F1629" s="19" t="s">
        <v>7</v>
      </c>
      <c r="G1629" s="19" t="s">
        <v>8</v>
      </c>
      <c r="H1629" s="19" t="s">
        <v>9</v>
      </c>
      <c r="I1629" s="19" t="s">
        <v>10</v>
      </c>
      <c r="J1629" s="19" t="s">
        <v>11</v>
      </c>
      <c r="K1629" s="19" t="s">
        <v>12</v>
      </c>
      <c r="L1629" s="20" t="s">
        <v>13</v>
      </c>
    </row>
    <row r="1630" spans="1:12" x14ac:dyDescent="0.2">
      <c r="A1630" s="21" t="s">
        <v>14</v>
      </c>
      <c r="B1630" s="22" t="s">
        <v>1398</v>
      </c>
      <c r="C1630" s="22" t="s">
        <v>199</v>
      </c>
      <c r="D1630" s="28">
        <v>525</v>
      </c>
      <c r="E1630" s="28">
        <v>0</v>
      </c>
      <c r="F1630" s="28">
        <v>0</v>
      </c>
      <c r="G1630" s="28">
        <v>0</v>
      </c>
      <c r="H1630" s="28">
        <v>0</v>
      </c>
      <c r="I1630" s="28">
        <v>800</v>
      </c>
      <c r="J1630" s="28">
        <v>0</v>
      </c>
      <c r="K1630" s="28">
        <v>1800</v>
      </c>
      <c r="L1630" s="29">
        <v>2600</v>
      </c>
    </row>
    <row r="1631" spans="1:12" x14ac:dyDescent="0.2">
      <c r="A1631" s="21" t="s">
        <v>17</v>
      </c>
      <c r="B1631" s="30" t="s">
        <v>1405</v>
      </c>
      <c r="C1631" s="30" t="s">
        <v>38</v>
      </c>
      <c r="D1631" s="28">
        <v>0</v>
      </c>
      <c r="E1631" s="28">
        <v>0</v>
      </c>
      <c r="F1631" s="28">
        <v>0</v>
      </c>
      <c r="G1631" s="28">
        <v>800</v>
      </c>
      <c r="H1631" s="28">
        <v>350</v>
      </c>
      <c r="I1631" s="28">
        <v>150</v>
      </c>
      <c r="J1631" s="28">
        <v>0</v>
      </c>
      <c r="K1631" s="28">
        <v>150</v>
      </c>
      <c r="L1631" s="29">
        <v>1300</v>
      </c>
    </row>
    <row r="1632" spans="1:12" x14ac:dyDescent="0.2">
      <c r="A1632" s="21" t="s">
        <v>20</v>
      </c>
      <c r="B1632" s="30" t="s">
        <v>1406</v>
      </c>
      <c r="C1632" s="30" t="s">
        <v>122</v>
      </c>
      <c r="D1632" s="28">
        <v>0</v>
      </c>
      <c r="E1632" s="28">
        <v>0</v>
      </c>
      <c r="F1632" s="28">
        <v>500</v>
      </c>
      <c r="G1632" s="28">
        <v>0</v>
      </c>
      <c r="H1632" s="28">
        <v>0</v>
      </c>
      <c r="I1632" s="28">
        <v>150</v>
      </c>
      <c r="J1632" s="28">
        <v>0</v>
      </c>
      <c r="K1632" s="28">
        <v>0</v>
      </c>
      <c r="L1632" s="29">
        <v>500</v>
      </c>
    </row>
    <row r="1633" spans="1:12" x14ac:dyDescent="0.2">
      <c r="A1633" s="21" t="s">
        <v>21</v>
      </c>
      <c r="B1633" s="22" t="s">
        <v>1402</v>
      </c>
      <c r="C1633" s="22" t="s">
        <v>255</v>
      </c>
      <c r="D1633" s="28">
        <v>225</v>
      </c>
      <c r="E1633" s="28">
        <v>150</v>
      </c>
      <c r="F1633" s="28">
        <v>0</v>
      </c>
      <c r="G1633" s="28">
        <v>0</v>
      </c>
      <c r="H1633" s="28">
        <v>0</v>
      </c>
      <c r="I1633" s="28">
        <v>0</v>
      </c>
      <c r="J1633" s="28">
        <v>0</v>
      </c>
      <c r="K1633" s="28">
        <v>0</v>
      </c>
      <c r="L1633" s="29">
        <v>225</v>
      </c>
    </row>
    <row r="1634" spans="1:12" x14ac:dyDescent="0.2">
      <c r="A1634" s="21" t="s">
        <v>32</v>
      </c>
      <c r="B1634" s="30" t="s">
        <v>1407</v>
      </c>
      <c r="C1634" s="30" t="s">
        <v>65</v>
      </c>
      <c r="D1634" s="28">
        <v>0</v>
      </c>
      <c r="E1634" s="28">
        <v>0</v>
      </c>
      <c r="F1634" s="28">
        <v>0</v>
      </c>
      <c r="G1634" s="28">
        <v>0</v>
      </c>
      <c r="H1634" s="28">
        <v>1800</v>
      </c>
      <c r="I1634" s="28">
        <v>0</v>
      </c>
      <c r="J1634" s="28">
        <v>0</v>
      </c>
      <c r="K1634" s="28">
        <v>0</v>
      </c>
      <c r="L1634" s="29">
        <v>0</v>
      </c>
    </row>
    <row r="1635" spans="1:12" x14ac:dyDescent="0.2">
      <c r="A1635" s="21" t="s">
        <v>57</v>
      </c>
      <c r="B1635" s="30" t="s">
        <v>1408</v>
      </c>
      <c r="C1635" s="30" t="s">
        <v>1409</v>
      </c>
      <c r="D1635" s="28">
        <v>0</v>
      </c>
      <c r="E1635" s="28">
        <v>0</v>
      </c>
      <c r="F1635" s="28">
        <v>0</v>
      </c>
      <c r="G1635" s="28">
        <v>1600</v>
      </c>
      <c r="H1635" s="28">
        <v>0</v>
      </c>
      <c r="I1635" s="28">
        <v>0</v>
      </c>
      <c r="J1635" s="28">
        <v>0</v>
      </c>
      <c r="K1635" s="28">
        <v>0</v>
      </c>
      <c r="L1635" s="29">
        <v>0</v>
      </c>
    </row>
    <row r="1636" spans="1:12" x14ac:dyDescent="0.2">
      <c r="A1636" s="21" t="s">
        <v>60</v>
      </c>
      <c r="B1636" s="22" t="s">
        <v>1410</v>
      </c>
      <c r="C1636" s="22" t="s">
        <v>149</v>
      </c>
      <c r="D1636" s="28">
        <v>1200</v>
      </c>
      <c r="E1636" s="28">
        <v>0</v>
      </c>
      <c r="F1636" s="28">
        <v>0</v>
      </c>
      <c r="G1636" s="28">
        <v>0</v>
      </c>
      <c r="H1636" s="28">
        <v>0</v>
      </c>
      <c r="I1636" s="28">
        <v>0</v>
      </c>
      <c r="J1636" s="28">
        <v>0</v>
      </c>
      <c r="K1636" s="28">
        <v>0</v>
      </c>
      <c r="L1636" s="29">
        <v>0</v>
      </c>
    </row>
    <row r="1637" spans="1:12" x14ac:dyDescent="0.2">
      <c r="A1637" s="21" t="s">
        <v>112</v>
      </c>
      <c r="B1637" s="30" t="s">
        <v>1411</v>
      </c>
      <c r="C1637" s="30" t="s">
        <v>106</v>
      </c>
      <c r="D1637" s="28">
        <v>0</v>
      </c>
      <c r="E1637" s="28">
        <v>0</v>
      </c>
      <c r="F1637" s="28">
        <v>1100</v>
      </c>
      <c r="G1637" s="28">
        <v>0</v>
      </c>
      <c r="H1637" s="28">
        <v>0</v>
      </c>
      <c r="I1637" s="28">
        <v>0</v>
      </c>
      <c r="J1637" s="28">
        <v>0</v>
      </c>
      <c r="K1637" s="28">
        <v>0</v>
      </c>
      <c r="L1637" s="29">
        <v>0</v>
      </c>
    </row>
    <row r="1638" spans="1:12" x14ac:dyDescent="0.2">
      <c r="A1638" s="21" t="s">
        <v>114</v>
      </c>
      <c r="B1638" s="30" t="s">
        <v>1412</v>
      </c>
      <c r="C1638" s="30" t="s">
        <v>71</v>
      </c>
      <c r="D1638" s="28">
        <v>0</v>
      </c>
      <c r="E1638" s="28">
        <v>0</v>
      </c>
      <c r="F1638" s="28">
        <v>0</v>
      </c>
      <c r="G1638" s="28">
        <v>0</v>
      </c>
      <c r="H1638" s="28">
        <v>800</v>
      </c>
      <c r="I1638" s="28">
        <v>0</v>
      </c>
      <c r="J1638" s="28">
        <v>0</v>
      </c>
      <c r="K1638" s="28">
        <v>0</v>
      </c>
      <c r="L1638" s="29">
        <v>0</v>
      </c>
    </row>
    <row r="1639" spans="1:12" x14ac:dyDescent="0.2">
      <c r="A1639" s="21" t="s">
        <v>116</v>
      </c>
      <c r="B1639" s="22" t="s">
        <v>1413</v>
      </c>
      <c r="C1639" s="22" t="s">
        <v>97</v>
      </c>
      <c r="D1639" s="28">
        <v>0</v>
      </c>
      <c r="E1639" s="28">
        <v>800</v>
      </c>
      <c r="F1639" s="28">
        <v>0</v>
      </c>
      <c r="G1639" s="28">
        <v>0</v>
      </c>
      <c r="H1639" s="28">
        <v>0</v>
      </c>
      <c r="I1639" s="28">
        <v>0</v>
      </c>
      <c r="J1639" s="28">
        <v>0</v>
      </c>
      <c r="K1639" s="28">
        <v>0</v>
      </c>
      <c r="L1639" s="29">
        <v>0</v>
      </c>
    </row>
    <row r="1640" spans="1:12" x14ac:dyDescent="0.2">
      <c r="A1640" s="21" t="s">
        <v>119</v>
      </c>
      <c r="B1640" s="22" t="s">
        <v>1414</v>
      </c>
      <c r="C1640" s="22" t="s">
        <v>763</v>
      </c>
      <c r="D1640" s="28">
        <v>0</v>
      </c>
      <c r="E1640" s="28">
        <v>0</v>
      </c>
      <c r="F1640" s="28">
        <v>0</v>
      </c>
      <c r="G1640" s="28">
        <v>0</v>
      </c>
      <c r="H1640" s="28">
        <v>0</v>
      </c>
      <c r="I1640" s="28">
        <v>0</v>
      </c>
      <c r="J1640" s="28">
        <v>0</v>
      </c>
      <c r="K1640" s="28">
        <v>800</v>
      </c>
      <c r="L1640" s="29">
        <v>0</v>
      </c>
    </row>
    <row r="1641" spans="1:12" x14ac:dyDescent="0.2">
      <c r="A1641" s="21" t="s">
        <v>121</v>
      </c>
      <c r="B1641" s="30" t="s">
        <v>1399</v>
      </c>
      <c r="C1641" s="30" t="s">
        <v>65</v>
      </c>
      <c r="D1641" s="28">
        <v>0</v>
      </c>
      <c r="E1641" s="28">
        <v>0</v>
      </c>
      <c r="F1641" s="28">
        <v>0</v>
      </c>
      <c r="G1641" s="28">
        <v>0</v>
      </c>
      <c r="H1641" s="28">
        <v>0</v>
      </c>
      <c r="I1641" s="28">
        <v>350</v>
      </c>
      <c r="J1641" s="28">
        <v>0</v>
      </c>
      <c r="K1641" s="28">
        <v>0</v>
      </c>
      <c r="L1641" s="29">
        <v>0</v>
      </c>
    </row>
    <row r="1642" spans="1:12" x14ac:dyDescent="0.2">
      <c r="A1642" s="21" t="s">
        <v>123</v>
      </c>
      <c r="B1642" s="30" t="s">
        <v>1415</v>
      </c>
      <c r="C1642" s="30" t="s">
        <v>252</v>
      </c>
      <c r="D1642" s="28">
        <v>0</v>
      </c>
      <c r="E1642" s="28">
        <v>0</v>
      </c>
      <c r="F1642" s="28">
        <v>0</v>
      </c>
      <c r="G1642" s="28">
        <v>0</v>
      </c>
      <c r="H1642" s="28">
        <v>350</v>
      </c>
      <c r="I1642" s="28">
        <v>0</v>
      </c>
      <c r="J1642" s="28">
        <v>0</v>
      </c>
      <c r="K1642" s="28">
        <v>0</v>
      </c>
      <c r="L1642" s="29">
        <v>0</v>
      </c>
    </row>
    <row r="1643" spans="1:12" x14ac:dyDescent="0.2">
      <c r="A1643" s="21" t="s">
        <v>126</v>
      </c>
      <c r="B1643" s="22" t="s">
        <v>1377</v>
      </c>
      <c r="C1643" s="22" t="s">
        <v>1378</v>
      </c>
      <c r="D1643" s="28">
        <v>0</v>
      </c>
      <c r="E1643" s="28">
        <v>350</v>
      </c>
      <c r="F1643" s="28">
        <v>0</v>
      </c>
      <c r="G1643" s="28">
        <v>0</v>
      </c>
      <c r="H1643" s="28">
        <v>0</v>
      </c>
      <c r="I1643" s="28">
        <v>0</v>
      </c>
      <c r="J1643" s="28">
        <v>0</v>
      </c>
      <c r="K1643" s="28">
        <v>0</v>
      </c>
      <c r="L1643" s="29">
        <v>0</v>
      </c>
    </row>
    <row r="1644" spans="1:12" x14ac:dyDescent="0.2">
      <c r="A1644" s="21" t="s">
        <v>129</v>
      </c>
      <c r="B1644" s="22" t="s">
        <v>1416</v>
      </c>
      <c r="C1644" s="22" t="s">
        <v>149</v>
      </c>
      <c r="D1644" s="28">
        <v>225</v>
      </c>
      <c r="E1644" s="28">
        <v>0</v>
      </c>
      <c r="F1644" s="28">
        <v>0</v>
      </c>
      <c r="G1644" s="28">
        <v>0</v>
      </c>
      <c r="H1644" s="28">
        <v>0</v>
      </c>
      <c r="I1644" s="28">
        <v>0</v>
      </c>
      <c r="J1644" s="28">
        <v>0</v>
      </c>
      <c r="K1644" s="28">
        <v>0</v>
      </c>
      <c r="L1644" s="29">
        <v>0</v>
      </c>
    </row>
    <row r="1645" spans="1:12" x14ac:dyDescent="0.2">
      <c r="A1645" s="21" t="s">
        <v>131</v>
      </c>
      <c r="B1645" s="30" t="s">
        <v>1417</v>
      </c>
      <c r="C1645" s="30" t="s">
        <v>31</v>
      </c>
      <c r="D1645" s="28">
        <v>0</v>
      </c>
      <c r="E1645" s="28">
        <v>0</v>
      </c>
      <c r="F1645" s="28">
        <v>200</v>
      </c>
      <c r="G1645" s="28">
        <v>0</v>
      </c>
      <c r="H1645" s="28">
        <v>0</v>
      </c>
      <c r="I1645" s="28">
        <v>0</v>
      </c>
      <c r="J1645" s="28">
        <v>0</v>
      </c>
      <c r="K1645" s="28">
        <v>0</v>
      </c>
      <c r="L1645" s="29">
        <v>0</v>
      </c>
    </row>
    <row r="1646" spans="1:12" x14ac:dyDescent="0.2">
      <c r="A1646" s="21" t="s">
        <v>134</v>
      </c>
      <c r="B1646" s="22" t="s">
        <v>1414</v>
      </c>
      <c r="C1646" s="22" t="s">
        <v>255</v>
      </c>
      <c r="D1646" s="28">
        <v>0</v>
      </c>
      <c r="E1646" s="28">
        <v>150</v>
      </c>
      <c r="F1646" s="28">
        <v>0</v>
      </c>
      <c r="G1646" s="28">
        <v>0</v>
      </c>
      <c r="H1646" s="28">
        <v>0</v>
      </c>
      <c r="I1646" s="28">
        <v>0</v>
      </c>
      <c r="J1646" s="28">
        <v>0</v>
      </c>
      <c r="K1646" s="28">
        <v>0</v>
      </c>
      <c r="L1646" s="29">
        <v>0</v>
      </c>
    </row>
    <row r="1647" spans="1:12" x14ac:dyDescent="0.2">
      <c r="A1647" s="21" t="s">
        <v>136</v>
      </c>
      <c r="B1647" s="22" t="s">
        <v>1418</v>
      </c>
      <c r="C1647" s="22" t="s">
        <v>178</v>
      </c>
      <c r="D1647" s="28">
        <v>0</v>
      </c>
      <c r="E1647" s="28">
        <v>0</v>
      </c>
      <c r="F1647" s="28">
        <v>0</v>
      </c>
      <c r="G1647" s="28">
        <v>0</v>
      </c>
      <c r="H1647" s="28">
        <v>0</v>
      </c>
      <c r="I1647" s="28">
        <v>0</v>
      </c>
      <c r="J1647" s="28">
        <v>0</v>
      </c>
      <c r="K1647" s="28">
        <v>150</v>
      </c>
      <c r="L1647" s="29">
        <v>0</v>
      </c>
    </row>
    <row r="1648" spans="1:12" x14ac:dyDescent="0.2">
      <c r="A1648" s="61"/>
    </row>
    <row r="1649" spans="1:12" ht="12.75" customHeight="1" x14ac:dyDescent="0.2">
      <c r="A1649" s="241" t="s">
        <v>1419</v>
      </c>
      <c r="B1649" s="241"/>
      <c r="C1649" s="241"/>
      <c r="D1649" s="241"/>
      <c r="E1649" s="241"/>
      <c r="F1649" s="241"/>
      <c r="G1649" s="241"/>
      <c r="H1649" s="241"/>
      <c r="I1649" s="241"/>
      <c r="J1649" s="241"/>
      <c r="K1649" s="241"/>
      <c r="L1649" s="241"/>
    </row>
    <row r="1650" spans="1:12" ht="22.5" x14ac:dyDescent="0.2">
      <c r="A1650" s="18" t="s">
        <v>2</v>
      </c>
      <c r="B1650" s="19" t="s">
        <v>3</v>
      </c>
      <c r="C1650" s="19" t="s">
        <v>4</v>
      </c>
      <c r="D1650" s="19" t="s">
        <v>5</v>
      </c>
      <c r="E1650" s="19" t="s">
        <v>6</v>
      </c>
      <c r="F1650" s="19" t="s">
        <v>7</v>
      </c>
      <c r="G1650" s="19" t="s">
        <v>8</v>
      </c>
      <c r="H1650" s="19" t="s">
        <v>9</v>
      </c>
      <c r="I1650" s="19" t="s">
        <v>10</v>
      </c>
      <c r="J1650" s="19" t="s">
        <v>11</v>
      </c>
      <c r="K1650" s="19" t="s">
        <v>12</v>
      </c>
      <c r="L1650" s="20" t="s">
        <v>13</v>
      </c>
    </row>
    <row r="1651" spans="1:12" x14ac:dyDescent="0.2">
      <c r="A1651" s="21" t="s">
        <v>14</v>
      </c>
      <c r="B1651" s="30" t="s">
        <v>1284</v>
      </c>
      <c r="C1651" s="30" t="s">
        <v>71</v>
      </c>
      <c r="D1651" s="28">
        <v>0</v>
      </c>
      <c r="E1651" s="28">
        <v>0</v>
      </c>
      <c r="F1651" s="28">
        <v>1100</v>
      </c>
      <c r="G1651" s="28">
        <v>0</v>
      </c>
      <c r="H1651" s="23">
        <v>1800</v>
      </c>
      <c r="I1651" s="23">
        <v>800</v>
      </c>
      <c r="J1651" s="23">
        <v>0</v>
      </c>
      <c r="K1651" s="23">
        <v>0</v>
      </c>
      <c r="L1651" s="24">
        <v>2900</v>
      </c>
    </row>
    <row r="1652" spans="1:12" x14ac:dyDescent="0.2">
      <c r="A1652" s="21" t="s">
        <v>17</v>
      </c>
      <c r="B1652" s="22" t="s">
        <v>1420</v>
      </c>
      <c r="C1652" s="22" t="s">
        <v>24</v>
      </c>
      <c r="D1652" s="28">
        <v>1200</v>
      </c>
      <c r="E1652" s="28">
        <v>150</v>
      </c>
      <c r="F1652" s="28">
        <v>0</v>
      </c>
      <c r="G1652" s="28">
        <v>0</v>
      </c>
      <c r="H1652" s="23">
        <v>0</v>
      </c>
      <c r="I1652" s="23">
        <v>0</v>
      </c>
      <c r="J1652" s="23">
        <v>0</v>
      </c>
      <c r="K1652" s="23">
        <v>0</v>
      </c>
      <c r="L1652" s="24">
        <v>1200</v>
      </c>
    </row>
    <row r="1653" spans="1:12" x14ac:dyDescent="0.2">
      <c r="A1653" s="21" t="s">
        <v>20</v>
      </c>
      <c r="B1653" s="30" t="s">
        <v>1413</v>
      </c>
      <c r="C1653" s="30" t="s">
        <v>97</v>
      </c>
      <c r="D1653" s="28">
        <v>0</v>
      </c>
      <c r="E1653" s="28">
        <v>0</v>
      </c>
      <c r="F1653" s="28">
        <v>0</v>
      </c>
      <c r="G1653" s="28">
        <v>0</v>
      </c>
      <c r="H1653" s="23">
        <v>800</v>
      </c>
      <c r="I1653" s="23">
        <v>0</v>
      </c>
      <c r="J1653" s="23">
        <v>0</v>
      </c>
      <c r="K1653" s="23">
        <v>800</v>
      </c>
      <c r="L1653" s="24">
        <v>800</v>
      </c>
    </row>
    <row r="1654" spans="1:12" x14ac:dyDescent="0.2">
      <c r="A1654" s="21" t="s">
        <v>21</v>
      </c>
      <c r="B1654" s="22" t="s">
        <v>1421</v>
      </c>
      <c r="C1654" s="22" t="s">
        <v>106</v>
      </c>
      <c r="D1654" s="28">
        <v>0</v>
      </c>
      <c r="E1654" s="28">
        <v>350</v>
      </c>
      <c r="F1654" s="28">
        <v>500</v>
      </c>
      <c r="G1654" s="28">
        <v>0</v>
      </c>
      <c r="H1654" s="23">
        <v>0</v>
      </c>
      <c r="I1654" s="23">
        <v>0</v>
      </c>
      <c r="J1654" s="23">
        <v>0</v>
      </c>
      <c r="K1654" s="23">
        <v>0</v>
      </c>
      <c r="L1654" s="24">
        <v>500</v>
      </c>
    </row>
    <row r="1655" spans="1:12" x14ac:dyDescent="0.2">
      <c r="A1655" s="21" t="s">
        <v>32</v>
      </c>
      <c r="B1655" s="30" t="s">
        <v>1422</v>
      </c>
      <c r="C1655" s="30" t="s">
        <v>1168</v>
      </c>
      <c r="D1655" s="28">
        <v>0</v>
      </c>
      <c r="E1655" s="28">
        <v>0</v>
      </c>
      <c r="F1655" s="28">
        <v>200</v>
      </c>
      <c r="G1655" s="28">
        <v>0</v>
      </c>
      <c r="H1655" s="23">
        <v>0</v>
      </c>
      <c r="I1655" s="23">
        <v>150</v>
      </c>
      <c r="J1655" s="23">
        <v>0</v>
      </c>
      <c r="K1655" s="23">
        <v>0</v>
      </c>
      <c r="L1655" s="24">
        <v>200</v>
      </c>
    </row>
    <row r="1656" spans="1:12" x14ac:dyDescent="0.2">
      <c r="A1656" s="21" t="s">
        <v>57</v>
      </c>
      <c r="B1656" s="30" t="s">
        <v>1417</v>
      </c>
      <c r="C1656" s="30" t="s">
        <v>31</v>
      </c>
      <c r="D1656" s="28">
        <v>0</v>
      </c>
      <c r="E1656" s="28">
        <v>0</v>
      </c>
      <c r="F1656" s="28">
        <v>0</v>
      </c>
      <c r="G1656" s="28">
        <v>0</v>
      </c>
      <c r="H1656" s="23">
        <v>0</v>
      </c>
      <c r="I1656" s="23">
        <v>0</v>
      </c>
      <c r="J1656" s="23">
        <v>0</v>
      </c>
      <c r="K1656" s="23">
        <v>1800</v>
      </c>
      <c r="L1656" s="24">
        <v>0</v>
      </c>
    </row>
    <row r="1657" spans="1:12" x14ac:dyDescent="0.2">
      <c r="A1657" s="21" t="s">
        <v>60</v>
      </c>
      <c r="B1657" s="22" t="s">
        <v>1423</v>
      </c>
      <c r="C1657" s="22" t="s">
        <v>1424</v>
      </c>
      <c r="D1657" s="28">
        <v>0</v>
      </c>
      <c r="E1657" s="28">
        <v>800</v>
      </c>
      <c r="F1657" s="28">
        <v>0</v>
      </c>
      <c r="G1657" s="28">
        <v>0</v>
      </c>
      <c r="H1657" s="23">
        <v>0</v>
      </c>
      <c r="I1657" s="23">
        <v>0</v>
      </c>
      <c r="J1657" s="23">
        <v>0</v>
      </c>
      <c r="K1657" s="23">
        <v>0</v>
      </c>
      <c r="L1657" s="24">
        <v>0</v>
      </c>
    </row>
    <row r="1658" spans="1:12" x14ac:dyDescent="0.2">
      <c r="A1658" s="21" t="s">
        <v>112</v>
      </c>
      <c r="B1658" s="22" t="s">
        <v>1425</v>
      </c>
      <c r="C1658" s="22" t="s">
        <v>489</v>
      </c>
      <c r="D1658" s="28">
        <v>525</v>
      </c>
      <c r="E1658" s="28">
        <v>0</v>
      </c>
      <c r="F1658" s="28">
        <v>0</v>
      </c>
      <c r="G1658" s="28">
        <v>0</v>
      </c>
      <c r="H1658" s="23">
        <v>0</v>
      </c>
      <c r="I1658" s="23">
        <v>0</v>
      </c>
      <c r="J1658" s="23">
        <v>0</v>
      </c>
      <c r="K1658" s="23">
        <v>0</v>
      </c>
      <c r="L1658" s="24">
        <v>0</v>
      </c>
    </row>
    <row r="1659" spans="1:12" x14ac:dyDescent="0.2">
      <c r="A1659" s="21" t="s">
        <v>114</v>
      </c>
      <c r="B1659" s="30" t="s">
        <v>1426</v>
      </c>
      <c r="C1659" s="30" t="s">
        <v>34</v>
      </c>
      <c r="D1659" s="28">
        <v>0</v>
      </c>
      <c r="E1659" s="28">
        <v>0</v>
      </c>
      <c r="F1659" s="28">
        <v>0</v>
      </c>
      <c r="G1659" s="28">
        <v>0</v>
      </c>
      <c r="H1659" s="23">
        <v>0</v>
      </c>
      <c r="I1659" s="23">
        <v>350</v>
      </c>
      <c r="J1659" s="23">
        <v>0</v>
      </c>
      <c r="K1659" s="23">
        <v>0</v>
      </c>
      <c r="L1659" s="24">
        <v>0</v>
      </c>
    </row>
    <row r="1660" spans="1:12" x14ac:dyDescent="0.2">
      <c r="A1660" s="21" t="s">
        <v>116</v>
      </c>
      <c r="B1660" s="30" t="s">
        <v>1427</v>
      </c>
      <c r="C1660" s="30" t="s">
        <v>59</v>
      </c>
      <c r="D1660" s="28">
        <v>0</v>
      </c>
      <c r="E1660" s="28">
        <v>0</v>
      </c>
      <c r="F1660" s="28">
        <v>0</v>
      </c>
      <c r="G1660" s="28">
        <v>0</v>
      </c>
      <c r="H1660" s="23">
        <v>350</v>
      </c>
      <c r="I1660" s="23">
        <v>0</v>
      </c>
      <c r="J1660" s="23">
        <v>0</v>
      </c>
      <c r="K1660" s="23">
        <v>0</v>
      </c>
      <c r="L1660" s="24">
        <v>0</v>
      </c>
    </row>
    <row r="1661" spans="1:12" x14ac:dyDescent="0.2">
      <c r="A1661" s="21" t="s">
        <v>119</v>
      </c>
      <c r="B1661" s="30" t="s">
        <v>1428</v>
      </c>
      <c r="C1661" s="30" t="s">
        <v>255</v>
      </c>
      <c r="D1661" s="28">
        <v>0</v>
      </c>
      <c r="E1661" s="28">
        <v>0</v>
      </c>
      <c r="F1661" s="28">
        <v>0</v>
      </c>
      <c r="G1661" s="28">
        <v>0</v>
      </c>
      <c r="H1661" s="23">
        <v>350</v>
      </c>
      <c r="I1661" s="23">
        <v>0</v>
      </c>
      <c r="J1661" s="23">
        <v>0</v>
      </c>
      <c r="K1661" s="23">
        <v>0</v>
      </c>
      <c r="L1661" s="24">
        <v>0</v>
      </c>
    </row>
    <row r="1662" spans="1:12" x14ac:dyDescent="0.2">
      <c r="A1662" s="21" t="s">
        <v>121</v>
      </c>
      <c r="B1662" s="30" t="s">
        <v>1429</v>
      </c>
      <c r="C1662" s="30" t="s">
        <v>1430</v>
      </c>
      <c r="D1662" s="28">
        <v>0</v>
      </c>
      <c r="E1662" s="28">
        <v>0</v>
      </c>
      <c r="F1662" s="28">
        <v>200</v>
      </c>
      <c r="G1662" s="28">
        <v>0</v>
      </c>
      <c r="H1662" s="23">
        <v>0</v>
      </c>
      <c r="I1662" s="23">
        <v>0</v>
      </c>
      <c r="J1662" s="23">
        <v>0</v>
      </c>
      <c r="K1662" s="23">
        <v>0</v>
      </c>
      <c r="L1662" s="24">
        <v>0</v>
      </c>
    </row>
    <row r="1663" spans="1:12" x14ac:dyDescent="0.2">
      <c r="A1663" s="21" t="s">
        <v>123</v>
      </c>
      <c r="B1663" s="30" t="s">
        <v>1431</v>
      </c>
      <c r="C1663" s="30" t="s">
        <v>31</v>
      </c>
      <c r="D1663" s="28">
        <v>0</v>
      </c>
      <c r="E1663" s="28">
        <v>0</v>
      </c>
      <c r="F1663" s="28">
        <v>0</v>
      </c>
      <c r="G1663" s="28">
        <v>0</v>
      </c>
      <c r="H1663" s="23">
        <v>0</v>
      </c>
      <c r="I1663" s="23">
        <v>150</v>
      </c>
      <c r="J1663" s="23">
        <v>0</v>
      </c>
      <c r="K1663" s="23">
        <v>0</v>
      </c>
      <c r="L1663" s="24">
        <v>0</v>
      </c>
    </row>
    <row r="1664" spans="1:12" x14ac:dyDescent="0.2">
      <c r="A1664" s="21" t="s">
        <v>126</v>
      </c>
      <c r="B1664" s="22" t="s">
        <v>1432</v>
      </c>
      <c r="C1664" s="22" t="s">
        <v>31</v>
      </c>
      <c r="D1664" s="28">
        <v>0</v>
      </c>
      <c r="E1664" s="28">
        <v>150</v>
      </c>
      <c r="F1664" s="28">
        <v>0</v>
      </c>
      <c r="G1664" s="28">
        <v>0</v>
      </c>
      <c r="H1664" s="23">
        <v>0</v>
      </c>
      <c r="I1664" s="23">
        <v>0</v>
      </c>
      <c r="J1664" s="23">
        <v>0</v>
      </c>
      <c r="K1664" s="23">
        <v>0</v>
      </c>
      <c r="L1664" s="24">
        <v>0</v>
      </c>
    </row>
    <row r="1665" spans="1:13" x14ac:dyDescent="0.2">
      <c r="A1665" s="21" t="s">
        <v>129</v>
      </c>
      <c r="B1665" s="22" t="s">
        <v>1433</v>
      </c>
      <c r="C1665" s="22" t="s">
        <v>24</v>
      </c>
      <c r="D1665" s="28">
        <v>0</v>
      </c>
      <c r="E1665" s="28">
        <v>0</v>
      </c>
      <c r="F1665" s="28">
        <v>0</v>
      </c>
      <c r="G1665" s="28">
        <v>0</v>
      </c>
      <c r="H1665" s="23">
        <v>0</v>
      </c>
      <c r="I1665" s="23">
        <v>0</v>
      </c>
      <c r="J1665" s="23">
        <v>0</v>
      </c>
      <c r="K1665" s="23">
        <v>150</v>
      </c>
      <c r="L1665" s="24">
        <v>0</v>
      </c>
    </row>
    <row r="1666" spans="1:13" x14ac:dyDescent="0.2">
      <c r="A1666" s="61"/>
    </row>
    <row r="1667" spans="1:13" ht="12.75" customHeight="1" x14ac:dyDescent="0.2">
      <c r="A1667" s="241" t="s">
        <v>1434</v>
      </c>
      <c r="B1667" s="241"/>
      <c r="C1667" s="241"/>
      <c r="D1667" s="241"/>
      <c r="E1667" s="241"/>
      <c r="F1667" s="241"/>
      <c r="G1667" s="241"/>
      <c r="H1667" s="241"/>
      <c r="I1667" s="241"/>
      <c r="J1667" s="241"/>
      <c r="K1667" s="241"/>
      <c r="L1667" s="241"/>
    </row>
    <row r="1668" spans="1:13" ht="22.5" x14ac:dyDescent="0.2">
      <c r="A1668" s="18" t="s">
        <v>2</v>
      </c>
      <c r="B1668" s="19" t="s">
        <v>3</v>
      </c>
      <c r="C1668" s="19" t="s">
        <v>4</v>
      </c>
      <c r="D1668" s="19" t="s">
        <v>5</v>
      </c>
      <c r="E1668" s="19" t="s">
        <v>6</v>
      </c>
      <c r="F1668" s="19" t="s">
        <v>7</v>
      </c>
      <c r="G1668" s="19" t="s">
        <v>8</v>
      </c>
      <c r="H1668" s="19" t="s">
        <v>9</v>
      </c>
      <c r="I1668" s="19" t="s">
        <v>10</v>
      </c>
      <c r="J1668" s="19" t="s">
        <v>11</v>
      </c>
      <c r="K1668" s="19" t="s">
        <v>12</v>
      </c>
      <c r="L1668" s="20" t="s">
        <v>13</v>
      </c>
    </row>
    <row r="1669" spans="1:13" x14ac:dyDescent="0.2">
      <c r="A1669" s="21" t="s">
        <v>14</v>
      </c>
      <c r="B1669" s="30" t="s">
        <v>1425</v>
      </c>
      <c r="C1669" s="30" t="s">
        <v>489</v>
      </c>
      <c r="D1669" s="28">
        <v>0</v>
      </c>
      <c r="E1669" s="28">
        <v>0</v>
      </c>
      <c r="F1669" s="28">
        <v>500</v>
      </c>
      <c r="G1669" s="28">
        <v>1600</v>
      </c>
      <c r="H1669" s="28">
        <v>0</v>
      </c>
      <c r="I1669" s="28">
        <v>350</v>
      </c>
      <c r="J1669" s="28">
        <v>1100</v>
      </c>
      <c r="K1669" s="28">
        <v>800</v>
      </c>
      <c r="L1669" s="29">
        <f>K1669+J1669+G1669+F1669</f>
        <v>4000</v>
      </c>
      <c r="M1669" t="s">
        <v>68</v>
      </c>
    </row>
    <row r="1670" spans="1:13" x14ac:dyDescent="0.2">
      <c r="A1670" s="21" t="s">
        <v>17</v>
      </c>
      <c r="B1670" s="30" t="s">
        <v>1435</v>
      </c>
      <c r="C1670" s="30" t="s">
        <v>71</v>
      </c>
      <c r="D1670" s="28">
        <v>0</v>
      </c>
      <c r="E1670" s="28">
        <v>0</v>
      </c>
      <c r="F1670" s="28">
        <v>0</v>
      </c>
      <c r="G1670" s="28">
        <v>0</v>
      </c>
      <c r="H1670" s="28">
        <v>1800</v>
      </c>
      <c r="I1670" s="28">
        <v>800</v>
      </c>
      <c r="J1670" s="28">
        <v>0</v>
      </c>
      <c r="K1670" s="28">
        <v>1800</v>
      </c>
      <c r="L1670" s="29">
        <v>3600</v>
      </c>
    </row>
    <row r="1671" spans="1:13" x14ac:dyDescent="0.2">
      <c r="A1671" s="21" t="s">
        <v>20</v>
      </c>
      <c r="B1671" s="30" t="s">
        <v>1420</v>
      </c>
      <c r="C1671" s="30" t="s">
        <v>81</v>
      </c>
      <c r="D1671" s="28">
        <v>0</v>
      </c>
      <c r="E1671" s="28">
        <v>0</v>
      </c>
      <c r="F1671" s="28">
        <v>1100</v>
      </c>
      <c r="G1671" s="28">
        <v>0</v>
      </c>
      <c r="H1671" s="28">
        <v>0</v>
      </c>
      <c r="I1671" s="28">
        <v>150</v>
      </c>
      <c r="J1671" s="28">
        <v>0</v>
      </c>
      <c r="K1671" s="28">
        <v>0</v>
      </c>
      <c r="L1671" s="29">
        <v>1100</v>
      </c>
    </row>
    <row r="1672" spans="1:13" x14ac:dyDescent="0.2">
      <c r="A1672" s="21" t="s">
        <v>21</v>
      </c>
      <c r="B1672" s="30" t="s">
        <v>1420</v>
      </c>
      <c r="C1672" s="30" t="s">
        <v>885</v>
      </c>
      <c r="D1672" s="28">
        <v>0</v>
      </c>
      <c r="E1672" s="28">
        <v>0</v>
      </c>
      <c r="F1672" s="28">
        <v>0</v>
      </c>
      <c r="G1672" s="28">
        <v>0</v>
      </c>
      <c r="H1672" s="28">
        <v>350</v>
      </c>
      <c r="I1672" s="28">
        <v>0</v>
      </c>
      <c r="J1672" s="28">
        <v>0</v>
      </c>
      <c r="K1672" s="28">
        <v>150</v>
      </c>
      <c r="L1672" s="29">
        <v>350</v>
      </c>
    </row>
    <row r="1673" spans="1:13" x14ac:dyDescent="0.2">
      <c r="A1673" s="21" t="s">
        <v>32</v>
      </c>
      <c r="B1673" s="22" t="s">
        <v>1436</v>
      </c>
      <c r="C1673" s="22" t="s">
        <v>71</v>
      </c>
      <c r="D1673" s="28">
        <v>1200</v>
      </c>
      <c r="E1673" s="28">
        <v>0</v>
      </c>
      <c r="F1673" s="28">
        <v>0</v>
      </c>
      <c r="G1673" s="28">
        <v>0</v>
      </c>
      <c r="H1673" s="28">
        <v>0</v>
      </c>
      <c r="I1673" s="28">
        <v>0</v>
      </c>
      <c r="J1673" s="28">
        <v>0</v>
      </c>
      <c r="K1673" s="28">
        <v>0</v>
      </c>
      <c r="L1673" s="29">
        <v>0</v>
      </c>
    </row>
    <row r="1674" spans="1:13" x14ac:dyDescent="0.2">
      <c r="A1674" s="21" t="s">
        <v>57</v>
      </c>
      <c r="B1674" s="30" t="s">
        <v>1437</v>
      </c>
      <c r="C1674" s="30" t="s">
        <v>163</v>
      </c>
      <c r="D1674" s="28">
        <v>0</v>
      </c>
      <c r="E1674" s="28">
        <v>0</v>
      </c>
      <c r="F1674" s="28">
        <v>0</v>
      </c>
      <c r="G1674" s="28">
        <v>0</v>
      </c>
      <c r="H1674" s="28">
        <v>800</v>
      </c>
      <c r="I1674" s="28">
        <v>0</v>
      </c>
      <c r="J1674" s="28">
        <v>0</v>
      </c>
      <c r="K1674" s="28">
        <v>0</v>
      </c>
      <c r="L1674" s="29">
        <v>0</v>
      </c>
    </row>
    <row r="1675" spans="1:13" x14ac:dyDescent="0.2">
      <c r="A1675" s="21" t="s">
        <v>60</v>
      </c>
      <c r="B1675" s="22" t="s">
        <v>1438</v>
      </c>
      <c r="C1675" s="22" t="s">
        <v>65</v>
      </c>
      <c r="D1675" s="28">
        <v>0</v>
      </c>
      <c r="E1675" s="28">
        <v>800</v>
      </c>
      <c r="F1675" s="28">
        <v>0</v>
      </c>
      <c r="G1675" s="28">
        <v>0</v>
      </c>
      <c r="H1675" s="28">
        <v>0</v>
      </c>
      <c r="I1675" s="28">
        <v>0</v>
      </c>
      <c r="J1675" s="28">
        <v>0</v>
      </c>
      <c r="K1675" s="28">
        <v>0</v>
      </c>
      <c r="L1675" s="29">
        <v>0</v>
      </c>
    </row>
    <row r="1676" spans="1:13" x14ac:dyDescent="0.2">
      <c r="A1676" s="21" t="s">
        <v>112</v>
      </c>
      <c r="B1676" s="30" t="s">
        <v>1439</v>
      </c>
      <c r="C1676" s="30" t="s">
        <v>1440</v>
      </c>
      <c r="D1676" s="28">
        <v>0</v>
      </c>
      <c r="E1676" s="28">
        <v>0</v>
      </c>
      <c r="F1676" s="28">
        <v>0</v>
      </c>
      <c r="G1676" s="28">
        <v>0</v>
      </c>
      <c r="H1676" s="28">
        <v>350</v>
      </c>
      <c r="I1676" s="28">
        <v>0</v>
      </c>
      <c r="J1676" s="28">
        <v>0</v>
      </c>
      <c r="K1676" s="28">
        <v>0</v>
      </c>
      <c r="L1676" s="29">
        <v>0</v>
      </c>
    </row>
    <row r="1677" spans="1:13" x14ac:dyDescent="0.2">
      <c r="A1677" s="21" t="s">
        <v>114</v>
      </c>
      <c r="B1677" s="22" t="s">
        <v>1441</v>
      </c>
      <c r="C1677" s="22" t="s">
        <v>1254</v>
      </c>
      <c r="D1677" s="28">
        <v>0</v>
      </c>
      <c r="E1677" s="28">
        <v>350</v>
      </c>
      <c r="F1677" s="28">
        <v>0</v>
      </c>
      <c r="G1677" s="28">
        <v>0</v>
      </c>
      <c r="H1677" s="28">
        <v>0</v>
      </c>
      <c r="I1677" s="28">
        <v>0</v>
      </c>
      <c r="J1677" s="28">
        <v>0</v>
      </c>
      <c r="K1677" s="28">
        <v>0</v>
      </c>
      <c r="L1677" s="29">
        <v>0</v>
      </c>
    </row>
    <row r="1678" spans="1:13" x14ac:dyDescent="0.2">
      <c r="A1678" s="21" t="s">
        <v>116</v>
      </c>
      <c r="B1678" s="30" t="s">
        <v>1442</v>
      </c>
      <c r="C1678" s="30" t="s">
        <v>1108</v>
      </c>
      <c r="D1678" s="28">
        <v>0</v>
      </c>
      <c r="E1678" s="28">
        <v>0</v>
      </c>
      <c r="F1678" s="28">
        <v>200</v>
      </c>
      <c r="G1678" s="28">
        <v>0</v>
      </c>
      <c r="H1678" s="28">
        <v>0</v>
      </c>
      <c r="I1678" s="28">
        <v>0</v>
      </c>
      <c r="J1678" s="28">
        <v>0</v>
      </c>
      <c r="K1678" s="28">
        <v>0</v>
      </c>
      <c r="L1678" s="29">
        <v>0</v>
      </c>
    </row>
    <row r="1679" spans="1:13" x14ac:dyDescent="0.2">
      <c r="A1679" s="21" t="s">
        <v>119</v>
      </c>
      <c r="B1679" s="30" t="s">
        <v>1443</v>
      </c>
      <c r="C1679" s="30" t="s">
        <v>133</v>
      </c>
      <c r="D1679" s="28">
        <v>0</v>
      </c>
      <c r="E1679" s="28">
        <v>0</v>
      </c>
      <c r="F1679" s="28">
        <v>200</v>
      </c>
      <c r="G1679" s="28">
        <v>0</v>
      </c>
      <c r="H1679" s="28">
        <v>0</v>
      </c>
      <c r="I1679" s="28">
        <v>0</v>
      </c>
      <c r="J1679" s="28">
        <v>0</v>
      </c>
      <c r="K1679" s="28">
        <v>0</v>
      </c>
      <c r="L1679" s="29">
        <v>0</v>
      </c>
    </row>
    <row r="1680" spans="1:13" x14ac:dyDescent="0.2">
      <c r="A1680" s="21" t="s">
        <v>121</v>
      </c>
      <c r="B1680" s="30" t="s">
        <v>1444</v>
      </c>
      <c r="C1680" s="30" t="s">
        <v>43</v>
      </c>
      <c r="D1680" s="28">
        <v>0</v>
      </c>
      <c r="E1680" s="28">
        <v>0</v>
      </c>
      <c r="F1680" s="28">
        <v>0</v>
      </c>
      <c r="G1680" s="28">
        <v>0</v>
      </c>
      <c r="H1680" s="28">
        <v>0</v>
      </c>
      <c r="I1680" s="28">
        <v>150</v>
      </c>
      <c r="J1680" s="28">
        <v>0</v>
      </c>
      <c r="K1680" s="28">
        <v>0</v>
      </c>
      <c r="L1680" s="29">
        <v>0</v>
      </c>
    </row>
    <row r="1681" spans="1:13" x14ac:dyDescent="0.2">
      <c r="A1681" s="21" t="s">
        <v>123</v>
      </c>
      <c r="B1681" s="22" t="s">
        <v>1445</v>
      </c>
      <c r="C1681" s="22" t="s">
        <v>71</v>
      </c>
      <c r="D1681" s="28">
        <v>0</v>
      </c>
      <c r="E1681" s="28">
        <v>150</v>
      </c>
      <c r="F1681" s="28">
        <v>0</v>
      </c>
      <c r="G1681" s="28">
        <v>0</v>
      </c>
      <c r="H1681" s="28">
        <v>0</v>
      </c>
      <c r="I1681" s="28">
        <v>0</v>
      </c>
      <c r="J1681" s="28">
        <v>0</v>
      </c>
      <c r="K1681" s="28">
        <v>0</v>
      </c>
      <c r="L1681" s="29">
        <v>0</v>
      </c>
    </row>
    <row r="1682" spans="1:13" x14ac:dyDescent="0.2">
      <c r="A1682" s="21" t="s">
        <v>126</v>
      </c>
      <c r="B1682" s="22" t="s">
        <v>1446</v>
      </c>
      <c r="C1682" s="22" t="s">
        <v>65</v>
      </c>
      <c r="D1682" s="28">
        <v>0</v>
      </c>
      <c r="E1682" s="28">
        <v>150</v>
      </c>
      <c r="F1682" s="28">
        <v>0</v>
      </c>
      <c r="G1682" s="28">
        <v>0</v>
      </c>
      <c r="H1682" s="28">
        <v>0</v>
      </c>
      <c r="I1682" s="28">
        <v>0</v>
      </c>
      <c r="J1682" s="28">
        <v>0</v>
      </c>
      <c r="K1682" s="28">
        <v>0</v>
      </c>
      <c r="L1682" s="29">
        <v>0</v>
      </c>
    </row>
    <row r="1683" spans="1:13" x14ac:dyDescent="0.2">
      <c r="A1683" s="21" t="s">
        <v>129</v>
      </c>
      <c r="B1683" s="22" t="s">
        <v>1334</v>
      </c>
      <c r="C1683" s="22" t="s">
        <v>65</v>
      </c>
      <c r="D1683" s="28">
        <v>0</v>
      </c>
      <c r="E1683" s="28">
        <v>0</v>
      </c>
      <c r="F1683" s="28">
        <v>0</v>
      </c>
      <c r="G1683" s="28">
        <v>0</v>
      </c>
      <c r="H1683" s="28">
        <v>0</v>
      </c>
      <c r="I1683" s="28">
        <v>0</v>
      </c>
      <c r="J1683" s="28">
        <v>0</v>
      </c>
      <c r="K1683" s="28">
        <v>150</v>
      </c>
      <c r="L1683" s="29">
        <v>0</v>
      </c>
    </row>
    <row r="1684" spans="1:13" x14ac:dyDescent="0.2">
      <c r="A1684" s="61"/>
    </row>
    <row r="1685" spans="1:13" ht="12.75" customHeight="1" x14ac:dyDescent="0.2">
      <c r="A1685" s="241" t="s">
        <v>1447</v>
      </c>
      <c r="B1685" s="241"/>
      <c r="C1685" s="241"/>
      <c r="D1685" s="241"/>
      <c r="E1685" s="241"/>
      <c r="F1685" s="241"/>
      <c r="G1685" s="241"/>
      <c r="H1685" s="241"/>
      <c r="I1685" s="241"/>
      <c r="J1685" s="241"/>
      <c r="K1685" s="241"/>
      <c r="L1685" s="241"/>
    </row>
    <row r="1686" spans="1:13" ht="22.5" x14ac:dyDescent="0.2">
      <c r="A1686" s="18" t="s">
        <v>2</v>
      </c>
      <c r="B1686" s="19" t="s">
        <v>3</v>
      </c>
      <c r="C1686" s="19" t="s">
        <v>4</v>
      </c>
      <c r="D1686" s="19" t="s">
        <v>5</v>
      </c>
      <c r="E1686" s="19" t="s">
        <v>6</v>
      </c>
      <c r="F1686" s="19" t="s">
        <v>7</v>
      </c>
      <c r="G1686" s="19" t="s">
        <v>8</v>
      </c>
      <c r="H1686" s="19" t="s">
        <v>9</v>
      </c>
      <c r="I1686" s="19" t="s">
        <v>10</v>
      </c>
      <c r="J1686" s="19" t="s">
        <v>11</v>
      </c>
      <c r="K1686" s="19" t="s">
        <v>12</v>
      </c>
      <c r="L1686" s="20" t="s">
        <v>13</v>
      </c>
    </row>
    <row r="1687" spans="1:13" x14ac:dyDescent="0.2">
      <c r="A1687" s="21" t="s">
        <v>14</v>
      </c>
      <c r="B1687" s="22" t="s">
        <v>1448</v>
      </c>
      <c r="C1687" s="22" t="s">
        <v>222</v>
      </c>
      <c r="D1687" s="23">
        <v>1200</v>
      </c>
      <c r="E1687" s="23">
        <v>800</v>
      </c>
      <c r="F1687" s="23">
        <v>1100</v>
      </c>
      <c r="G1687" s="23">
        <v>0</v>
      </c>
      <c r="H1687" s="23">
        <v>1800</v>
      </c>
      <c r="I1687" s="23">
        <v>800</v>
      </c>
      <c r="J1687" s="23">
        <v>0</v>
      </c>
      <c r="K1687" s="23">
        <v>1800</v>
      </c>
      <c r="L1687" s="24">
        <f>K1687+I1687+H1687+F1687+D1687</f>
        <v>6700</v>
      </c>
      <c r="M1687" t="s">
        <v>194</v>
      </c>
    </row>
    <row r="1688" spans="1:13" x14ac:dyDescent="0.2">
      <c r="A1688" s="21" t="s">
        <v>17</v>
      </c>
      <c r="B1688" s="25" t="s">
        <v>1449</v>
      </c>
      <c r="C1688" s="25" t="s">
        <v>180</v>
      </c>
      <c r="D1688" s="23">
        <v>0</v>
      </c>
      <c r="E1688" s="23">
        <v>0</v>
      </c>
      <c r="F1688" s="23">
        <v>200</v>
      </c>
      <c r="G1688" s="23">
        <v>0</v>
      </c>
      <c r="H1688" s="23">
        <v>800</v>
      </c>
      <c r="I1688" s="23">
        <v>0</v>
      </c>
      <c r="J1688" s="23">
        <v>0</v>
      </c>
      <c r="K1688" s="23">
        <v>0</v>
      </c>
      <c r="L1688" s="24">
        <v>800</v>
      </c>
    </row>
    <row r="1689" spans="1:13" x14ac:dyDescent="0.2">
      <c r="A1689" s="21" t="s">
        <v>20</v>
      </c>
      <c r="B1689" s="25" t="s">
        <v>1444</v>
      </c>
      <c r="C1689" s="25" t="s">
        <v>43</v>
      </c>
      <c r="D1689" s="23">
        <v>0</v>
      </c>
      <c r="E1689" s="23">
        <v>0</v>
      </c>
      <c r="F1689" s="23">
        <v>500</v>
      </c>
      <c r="G1689" s="23">
        <v>0</v>
      </c>
      <c r="H1689" s="23">
        <v>0</v>
      </c>
      <c r="I1689" s="23">
        <v>0</v>
      </c>
      <c r="J1689" s="23">
        <v>0</v>
      </c>
      <c r="K1689" s="23">
        <v>0</v>
      </c>
      <c r="L1689" s="24">
        <v>0</v>
      </c>
    </row>
    <row r="1690" spans="1:13" x14ac:dyDescent="0.2">
      <c r="A1690" s="21" t="s">
        <v>21</v>
      </c>
      <c r="B1690" s="22" t="s">
        <v>1450</v>
      </c>
      <c r="C1690" s="22" t="s">
        <v>122</v>
      </c>
      <c r="D1690" s="23">
        <v>0</v>
      </c>
      <c r="E1690" s="23">
        <v>350</v>
      </c>
      <c r="F1690" s="23">
        <v>0</v>
      </c>
      <c r="G1690" s="23">
        <v>0</v>
      </c>
      <c r="H1690" s="23">
        <v>0</v>
      </c>
      <c r="I1690" s="23">
        <v>0</v>
      </c>
      <c r="J1690" s="23">
        <v>0</v>
      </c>
      <c r="K1690" s="23">
        <v>0</v>
      </c>
      <c r="L1690" s="24">
        <v>0</v>
      </c>
    </row>
    <row r="1691" spans="1:13" x14ac:dyDescent="0.2">
      <c r="A1691" s="21" t="s">
        <v>32</v>
      </c>
      <c r="B1691" s="25" t="s">
        <v>1334</v>
      </c>
      <c r="C1691" s="25" t="s">
        <v>65</v>
      </c>
      <c r="D1691" s="23">
        <v>0</v>
      </c>
      <c r="E1691" s="23">
        <v>0</v>
      </c>
      <c r="F1691" s="23">
        <v>0</v>
      </c>
      <c r="G1691" s="23">
        <v>0</v>
      </c>
      <c r="H1691" s="23">
        <v>350</v>
      </c>
      <c r="I1691" s="23">
        <v>0</v>
      </c>
      <c r="J1691" s="23">
        <v>0</v>
      </c>
      <c r="K1691" s="23">
        <v>0</v>
      </c>
      <c r="L1691" s="24">
        <v>0</v>
      </c>
    </row>
    <row r="1692" spans="1:13" x14ac:dyDescent="0.2">
      <c r="A1692" s="21" t="s">
        <v>57</v>
      </c>
      <c r="B1692" s="22" t="s">
        <v>1451</v>
      </c>
      <c r="C1692" s="22" t="s">
        <v>71</v>
      </c>
      <c r="D1692" s="23">
        <v>0</v>
      </c>
      <c r="E1692" s="23">
        <v>150</v>
      </c>
      <c r="F1692" s="23">
        <v>0</v>
      </c>
      <c r="G1692" s="23">
        <v>0</v>
      </c>
      <c r="H1692" s="23">
        <v>0</v>
      </c>
      <c r="I1692" s="23">
        <v>0</v>
      </c>
      <c r="J1692" s="23">
        <v>0</v>
      </c>
      <c r="K1692" s="23">
        <v>0</v>
      </c>
      <c r="L1692" s="24">
        <v>0</v>
      </c>
    </row>
    <row r="1693" spans="1:13" x14ac:dyDescent="0.2">
      <c r="A1693" s="21" t="s">
        <v>60</v>
      </c>
      <c r="B1693" s="22" t="s">
        <v>1452</v>
      </c>
      <c r="C1693" s="22" t="s">
        <v>125</v>
      </c>
      <c r="D1693" s="23">
        <v>0</v>
      </c>
      <c r="E1693" s="23">
        <v>150</v>
      </c>
      <c r="F1693" s="23">
        <v>0</v>
      </c>
      <c r="G1693" s="23">
        <v>0</v>
      </c>
      <c r="H1693" s="23">
        <v>0</v>
      </c>
      <c r="I1693" s="23">
        <v>0</v>
      </c>
      <c r="J1693" s="23">
        <v>0</v>
      </c>
      <c r="K1693" s="23">
        <v>0</v>
      </c>
      <c r="L1693" s="24">
        <v>0</v>
      </c>
    </row>
    <row r="1694" spans="1:13" x14ac:dyDescent="0.2">
      <c r="A1694" s="61"/>
    </row>
    <row r="1695" spans="1:13" ht="12.75" customHeight="1" x14ac:dyDescent="0.2">
      <c r="A1695" s="241" t="s">
        <v>1453</v>
      </c>
      <c r="B1695" s="241"/>
      <c r="C1695" s="241"/>
      <c r="D1695" s="241"/>
      <c r="E1695" s="241"/>
      <c r="F1695" s="241"/>
      <c r="G1695" s="241"/>
      <c r="H1695" s="241"/>
      <c r="I1695" s="241"/>
      <c r="J1695" s="241"/>
      <c r="K1695" s="241"/>
      <c r="L1695" s="241"/>
    </row>
    <row r="1696" spans="1:13" ht="22.5" x14ac:dyDescent="0.2">
      <c r="A1696" s="18" t="s">
        <v>2</v>
      </c>
      <c r="B1696" s="19" t="s">
        <v>3</v>
      </c>
      <c r="C1696" s="19" t="s">
        <v>4</v>
      </c>
      <c r="D1696" s="19" t="s">
        <v>5</v>
      </c>
      <c r="E1696" s="19" t="s">
        <v>6</v>
      </c>
      <c r="F1696" s="19" t="s">
        <v>7</v>
      </c>
      <c r="G1696" s="19" t="s">
        <v>8</v>
      </c>
      <c r="H1696" s="19" t="s">
        <v>9</v>
      </c>
      <c r="I1696" s="19" t="s">
        <v>10</v>
      </c>
      <c r="J1696" s="19" t="s">
        <v>11</v>
      </c>
      <c r="K1696" s="19" t="s">
        <v>12</v>
      </c>
      <c r="L1696" s="20" t="s">
        <v>13</v>
      </c>
    </row>
    <row r="1697" spans="1:13" x14ac:dyDescent="0.2">
      <c r="A1697" s="21" t="s">
        <v>14</v>
      </c>
      <c r="B1697" s="22" t="s">
        <v>1454</v>
      </c>
      <c r="C1697" s="22" t="s">
        <v>24</v>
      </c>
      <c r="D1697" s="28">
        <v>1200</v>
      </c>
      <c r="E1697" s="28">
        <v>800</v>
      </c>
      <c r="F1697" s="28">
        <v>500</v>
      </c>
      <c r="G1697" s="28">
        <v>0</v>
      </c>
      <c r="H1697" s="28">
        <v>1800</v>
      </c>
      <c r="I1697" s="28">
        <v>800</v>
      </c>
      <c r="J1697" s="28">
        <v>0</v>
      </c>
      <c r="K1697" s="28">
        <v>1800</v>
      </c>
      <c r="L1697" s="29">
        <f>K1697+I1697+H1697+E1697+D1697</f>
        <v>6400</v>
      </c>
      <c r="M1697" t="s">
        <v>194</v>
      </c>
    </row>
    <row r="1698" spans="1:13" x14ac:dyDescent="0.2">
      <c r="A1698" s="21" t="s">
        <v>17</v>
      </c>
      <c r="B1698" s="22" t="s">
        <v>1455</v>
      </c>
      <c r="C1698" s="22" t="s">
        <v>73</v>
      </c>
      <c r="D1698" s="28">
        <v>225</v>
      </c>
      <c r="E1698" s="28">
        <v>0</v>
      </c>
      <c r="F1698" s="28">
        <v>1100</v>
      </c>
      <c r="G1698" s="28">
        <v>0</v>
      </c>
      <c r="H1698" s="28">
        <v>800</v>
      </c>
      <c r="I1698" s="28">
        <v>150</v>
      </c>
      <c r="J1698" s="28">
        <v>0</v>
      </c>
      <c r="K1698" s="28">
        <v>0</v>
      </c>
      <c r="L1698" s="29">
        <f>H1698+F1698+D1698</f>
        <v>2125</v>
      </c>
    </row>
    <row r="1699" spans="1:13" x14ac:dyDescent="0.2">
      <c r="A1699" s="21" t="s">
        <v>20</v>
      </c>
      <c r="B1699" s="22" t="s">
        <v>1456</v>
      </c>
      <c r="C1699" s="22" t="s">
        <v>43</v>
      </c>
      <c r="D1699" s="28">
        <v>225</v>
      </c>
      <c r="E1699" s="28">
        <v>350</v>
      </c>
      <c r="F1699" s="28">
        <v>0</v>
      </c>
      <c r="G1699" s="28">
        <v>0</v>
      </c>
      <c r="H1699" s="28">
        <v>0</v>
      </c>
      <c r="I1699" s="28">
        <v>0</v>
      </c>
      <c r="J1699" s="28">
        <v>1100</v>
      </c>
      <c r="K1699" s="28">
        <v>0</v>
      </c>
      <c r="L1699" s="29">
        <v>1450</v>
      </c>
    </row>
    <row r="1700" spans="1:13" x14ac:dyDescent="0.2">
      <c r="A1700" s="21" t="s">
        <v>21</v>
      </c>
      <c r="B1700" s="30" t="s">
        <v>1457</v>
      </c>
      <c r="C1700" s="30" t="s">
        <v>1236</v>
      </c>
      <c r="D1700" s="28">
        <v>0</v>
      </c>
      <c r="E1700" s="28">
        <v>0</v>
      </c>
      <c r="F1700" s="28">
        <v>0</v>
      </c>
      <c r="G1700" s="28">
        <v>0</v>
      </c>
      <c r="H1700" s="28">
        <v>350</v>
      </c>
      <c r="I1700" s="28">
        <v>0</v>
      </c>
      <c r="J1700" s="28">
        <v>0</v>
      </c>
      <c r="K1700" s="28">
        <v>800</v>
      </c>
      <c r="L1700" s="29">
        <v>800</v>
      </c>
    </row>
    <row r="1701" spans="1:13" x14ac:dyDescent="0.2">
      <c r="A1701" s="21" t="s">
        <v>32</v>
      </c>
      <c r="B1701" s="30" t="s">
        <v>1458</v>
      </c>
      <c r="C1701" s="30" t="s">
        <v>874</v>
      </c>
      <c r="D1701" s="28">
        <v>0</v>
      </c>
      <c r="E1701" s="28">
        <v>0</v>
      </c>
      <c r="F1701" s="28">
        <v>0</v>
      </c>
      <c r="G1701" s="28">
        <v>0</v>
      </c>
      <c r="H1701" s="28">
        <v>0</v>
      </c>
      <c r="I1701" s="28">
        <v>350</v>
      </c>
      <c r="J1701" s="28">
        <v>0</v>
      </c>
      <c r="K1701" s="28">
        <v>150</v>
      </c>
      <c r="L1701" s="29">
        <v>350</v>
      </c>
    </row>
    <row r="1702" spans="1:13" x14ac:dyDescent="0.2">
      <c r="A1702" s="21" t="s">
        <v>57</v>
      </c>
      <c r="B1702" s="30" t="s">
        <v>1459</v>
      </c>
      <c r="C1702" s="30" t="s">
        <v>24</v>
      </c>
      <c r="D1702" s="28">
        <v>0</v>
      </c>
      <c r="E1702" s="28">
        <v>0</v>
      </c>
      <c r="F1702" s="28">
        <v>0</v>
      </c>
      <c r="G1702" s="28">
        <v>0</v>
      </c>
      <c r="H1702" s="28">
        <v>0</v>
      </c>
      <c r="I1702" s="28">
        <v>150</v>
      </c>
      <c r="J1702" s="28">
        <v>0</v>
      </c>
      <c r="K1702" s="28">
        <v>150</v>
      </c>
      <c r="L1702" s="29">
        <v>150</v>
      </c>
    </row>
    <row r="1703" spans="1:13" x14ac:dyDescent="0.2">
      <c r="A1703" s="21" t="s">
        <v>60</v>
      </c>
      <c r="B1703" s="22" t="s">
        <v>1454</v>
      </c>
      <c r="C1703" s="22" t="s">
        <v>122</v>
      </c>
      <c r="D1703" s="28">
        <v>525</v>
      </c>
      <c r="E1703" s="28">
        <v>0</v>
      </c>
      <c r="F1703" s="28">
        <v>0</v>
      </c>
      <c r="G1703" s="28">
        <v>0</v>
      </c>
      <c r="H1703" s="28">
        <v>0</v>
      </c>
      <c r="I1703" s="28">
        <v>0</v>
      </c>
      <c r="J1703" s="28">
        <v>0</v>
      </c>
      <c r="K1703" s="28">
        <v>0</v>
      </c>
      <c r="L1703" s="29">
        <v>0</v>
      </c>
    </row>
    <row r="1704" spans="1:13" x14ac:dyDescent="0.2">
      <c r="A1704" s="21" t="s">
        <v>112</v>
      </c>
      <c r="B1704" s="30" t="s">
        <v>1460</v>
      </c>
      <c r="C1704" s="30" t="s">
        <v>31</v>
      </c>
      <c r="D1704" s="28">
        <v>0</v>
      </c>
      <c r="E1704" s="28">
        <v>0</v>
      </c>
      <c r="F1704" s="28">
        <v>200</v>
      </c>
      <c r="G1704" s="28">
        <v>0</v>
      </c>
      <c r="H1704" s="28">
        <v>0</v>
      </c>
      <c r="I1704" s="28">
        <v>0</v>
      </c>
      <c r="J1704" s="28">
        <v>0</v>
      </c>
      <c r="K1704" s="28">
        <v>0</v>
      </c>
      <c r="L1704" s="29">
        <v>0</v>
      </c>
    </row>
    <row r="1705" spans="1:13" x14ac:dyDescent="0.2">
      <c r="A1705" s="61"/>
    </row>
    <row r="1706" spans="1:13" ht="12.75" customHeight="1" x14ac:dyDescent="0.2">
      <c r="A1706" s="239" t="s">
        <v>1461</v>
      </c>
      <c r="B1706" s="239"/>
      <c r="C1706" s="239"/>
      <c r="D1706" s="239"/>
      <c r="E1706" s="239"/>
      <c r="F1706" s="239"/>
      <c r="G1706" s="239"/>
      <c r="H1706" s="239"/>
      <c r="I1706" s="239"/>
      <c r="J1706" s="239"/>
      <c r="K1706" s="239"/>
      <c r="L1706" s="239"/>
    </row>
    <row r="1707" spans="1:13" ht="22.5" x14ac:dyDescent="0.2">
      <c r="A1707" s="18" t="s">
        <v>2</v>
      </c>
      <c r="B1707" s="104" t="s">
        <v>3</v>
      </c>
      <c r="C1707" s="104" t="s">
        <v>4</v>
      </c>
      <c r="D1707" s="19" t="s">
        <v>5</v>
      </c>
      <c r="E1707" s="19" t="s">
        <v>6</v>
      </c>
      <c r="F1707" s="19" t="s">
        <v>7</v>
      </c>
      <c r="G1707" s="19" t="s">
        <v>8</v>
      </c>
      <c r="H1707" s="19" t="s">
        <v>9</v>
      </c>
      <c r="I1707" s="19" t="s">
        <v>10</v>
      </c>
      <c r="J1707" s="19" t="s">
        <v>11</v>
      </c>
      <c r="K1707" s="19" t="s">
        <v>12</v>
      </c>
      <c r="L1707" s="20" t="s">
        <v>13</v>
      </c>
    </row>
    <row r="1708" spans="1:13" x14ac:dyDescent="0.2">
      <c r="A1708" s="21" t="s">
        <v>14</v>
      </c>
      <c r="B1708" s="30" t="s">
        <v>1462</v>
      </c>
      <c r="C1708" s="30" t="s">
        <v>592</v>
      </c>
      <c r="D1708" s="28">
        <v>0</v>
      </c>
      <c r="E1708" s="28">
        <v>0</v>
      </c>
      <c r="F1708" s="28">
        <v>1100</v>
      </c>
      <c r="G1708" s="28">
        <v>0</v>
      </c>
      <c r="H1708" s="28">
        <v>800</v>
      </c>
      <c r="I1708" s="28">
        <v>0</v>
      </c>
      <c r="J1708" s="28">
        <v>500</v>
      </c>
      <c r="K1708" s="28">
        <v>0</v>
      </c>
      <c r="L1708" s="29">
        <v>1900</v>
      </c>
    </row>
    <row r="1709" spans="1:13" x14ac:dyDescent="0.2">
      <c r="A1709" s="21" t="s">
        <v>17</v>
      </c>
      <c r="B1709" s="109" t="s">
        <v>1463</v>
      </c>
      <c r="C1709" s="109" t="s">
        <v>333</v>
      </c>
      <c r="D1709" s="28">
        <v>0</v>
      </c>
      <c r="E1709" s="28">
        <v>800</v>
      </c>
      <c r="F1709" s="28">
        <v>0</v>
      </c>
      <c r="G1709" s="28">
        <v>0</v>
      </c>
      <c r="H1709" s="28">
        <v>350</v>
      </c>
      <c r="I1709" s="28">
        <v>0</v>
      </c>
      <c r="J1709" s="28">
        <v>1100</v>
      </c>
      <c r="K1709" s="28">
        <v>0</v>
      </c>
      <c r="L1709" s="29">
        <v>1900</v>
      </c>
    </row>
    <row r="1710" spans="1:13" x14ac:dyDescent="0.2">
      <c r="A1710" s="21" t="s">
        <v>20</v>
      </c>
      <c r="B1710" s="30" t="s">
        <v>1464</v>
      </c>
      <c r="C1710" s="30" t="s">
        <v>106</v>
      </c>
      <c r="D1710" s="28">
        <v>0</v>
      </c>
      <c r="E1710" s="28">
        <v>0</v>
      </c>
      <c r="F1710" s="28">
        <v>0</v>
      </c>
      <c r="G1710" s="28">
        <v>0</v>
      </c>
      <c r="H1710" s="28">
        <v>1800</v>
      </c>
      <c r="I1710" s="28">
        <v>800</v>
      </c>
      <c r="J1710" s="28">
        <v>0</v>
      </c>
      <c r="K1710" s="28">
        <v>0</v>
      </c>
      <c r="L1710" s="29">
        <v>1800</v>
      </c>
    </row>
    <row r="1711" spans="1:13" x14ac:dyDescent="0.2">
      <c r="A1711" s="21" t="s">
        <v>21</v>
      </c>
      <c r="B1711" s="30" t="s">
        <v>1465</v>
      </c>
      <c r="C1711" s="30" t="s">
        <v>381</v>
      </c>
      <c r="D1711" s="28">
        <v>0</v>
      </c>
      <c r="E1711" s="28">
        <v>0</v>
      </c>
      <c r="F1711" s="28">
        <v>0</v>
      </c>
      <c r="G1711" s="28">
        <v>0</v>
      </c>
      <c r="H1711" s="28">
        <v>0</v>
      </c>
      <c r="I1711" s="28">
        <v>350</v>
      </c>
      <c r="J1711" s="28">
        <v>0</v>
      </c>
      <c r="K1711" s="28">
        <v>0</v>
      </c>
      <c r="L1711" s="29">
        <v>0</v>
      </c>
    </row>
    <row r="1712" spans="1:13" x14ac:dyDescent="0.2">
      <c r="A1712" s="21" t="s">
        <v>32</v>
      </c>
      <c r="B1712" s="30" t="s">
        <v>1466</v>
      </c>
      <c r="C1712" s="30" t="s">
        <v>1467</v>
      </c>
      <c r="D1712" s="28">
        <v>0</v>
      </c>
      <c r="E1712" s="28">
        <v>0</v>
      </c>
      <c r="F1712" s="28">
        <v>0</v>
      </c>
      <c r="G1712" s="28">
        <v>0</v>
      </c>
      <c r="H1712" s="28">
        <v>350</v>
      </c>
      <c r="I1712" s="28">
        <v>0</v>
      </c>
      <c r="J1712" s="28">
        <v>0</v>
      </c>
      <c r="K1712" s="28">
        <v>0</v>
      </c>
      <c r="L1712" s="29">
        <v>0</v>
      </c>
    </row>
    <row r="1713" spans="1:12" x14ac:dyDescent="0.2">
      <c r="A1713" s="61"/>
    </row>
    <row r="1714" spans="1:12" ht="12.75" customHeight="1" x14ac:dyDescent="0.2">
      <c r="A1714" s="239" t="s">
        <v>1468</v>
      </c>
      <c r="B1714" s="239"/>
      <c r="C1714" s="239"/>
      <c r="D1714" s="239"/>
      <c r="E1714" s="239"/>
      <c r="F1714" s="239"/>
      <c r="G1714" s="239"/>
      <c r="H1714" s="239"/>
      <c r="I1714" s="239"/>
      <c r="J1714" s="239"/>
      <c r="K1714" s="239"/>
      <c r="L1714" s="239"/>
    </row>
    <row r="1715" spans="1:12" ht="22.5" x14ac:dyDescent="0.2">
      <c r="A1715" s="18" t="s">
        <v>2</v>
      </c>
      <c r="B1715" s="19" t="s">
        <v>3</v>
      </c>
      <c r="C1715" s="19" t="s">
        <v>4</v>
      </c>
      <c r="D1715" s="19" t="s">
        <v>5</v>
      </c>
      <c r="E1715" s="19" t="s">
        <v>6</v>
      </c>
      <c r="F1715" s="19" t="s">
        <v>7</v>
      </c>
      <c r="G1715" s="19" t="s">
        <v>8</v>
      </c>
      <c r="H1715" s="19" t="s">
        <v>9</v>
      </c>
      <c r="I1715" s="19" t="s">
        <v>10</v>
      </c>
      <c r="J1715" s="19" t="s">
        <v>11</v>
      </c>
      <c r="K1715" s="19" t="s">
        <v>12</v>
      </c>
      <c r="L1715" s="20" t="s">
        <v>13</v>
      </c>
    </row>
    <row r="1716" spans="1:12" x14ac:dyDescent="0.2">
      <c r="A1716" s="21" t="s">
        <v>14</v>
      </c>
      <c r="B1716" s="22" t="s">
        <v>1469</v>
      </c>
      <c r="C1716" s="22" t="s">
        <v>71</v>
      </c>
      <c r="D1716" s="28">
        <v>525</v>
      </c>
      <c r="E1716" s="28">
        <v>150</v>
      </c>
      <c r="F1716" s="28">
        <v>1100</v>
      </c>
      <c r="G1716" s="28">
        <v>0</v>
      </c>
      <c r="H1716" s="28">
        <v>0</v>
      </c>
      <c r="I1716" s="28">
        <v>0</v>
      </c>
      <c r="J1716" s="28">
        <v>0</v>
      </c>
      <c r="K1716" s="28">
        <v>0</v>
      </c>
      <c r="L1716" s="29">
        <v>1625</v>
      </c>
    </row>
    <row r="1717" spans="1:12" x14ac:dyDescent="0.2">
      <c r="A1717" s="21" t="s">
        <v>17</v>
      </c>
      <c r="B1717" s="22" t="s">
        <v>1470</v>
      </c>
      <c r="C1717" s="22" t="s">
        <v>71</v>
      </c>
      <c r="D1717" s="28">
        <v>0</v>
      </c>
      <c r="E1717" s="28">
        <v>150</v>
      </c>
      <c r="F1717" s="28">
        <v>500</v>
      </c>
      <c r="G1717" s="28">
        <v>0</v>
      </c>
      <c r="H1717" s="28">
        <v>0</v>
      </c>
      <c r="I1717" s="28">
        <v>0</v>
      </c>
      <c r="J1717" s="28">
        <v>0</v>
      </c>
      <c r="K1717" s="28">
        <v>0</v>
      </c>
      <c r="L1717" s="29">
        <v>500</v>
      </c>
    </row>
    <row r="1718" spans="1:12" x14ac:dyDescent="0.2">
      <c r="A1718" s="21" t="s">
        <v>20</v>
      </c>
      <c r="B1718" s="30" t="s">
        <v>1464</v>
      </c>
      <c r="C1718" s="30" t="s">
        <v>106</v>
      </c>
      <c r="D1718" s="28">
        <v>0</v>
      </c>
      <c r="E1718" s="28">
        <v>0</v>
      </c>
      <c r="F1718" s="28">
        <v>0</v>
      </c>
      <c r="G1718" s="28">
        <v>0</v>
      </c>
      <c r="H1718" s="28">
        <v>0</v>
      </c>
      <c r="I1718" s="28">
        <v>0</v>
      </c>
      <c r="J1718" s="28">
        <v>0</v>
      </c>
      <c r="K1718" s="28">
        <v>1800</v>
      </c>
      <c r="L1718" s="29">
        <v>0</v>
      </c>
    </row>
    <row r="1719" spans="1:12" x14ac:dyDescent="0.2">
      <c r="A1719" s="21" t="s">
        <v>21</v>
      </c>
      <c r="B1719" s="30" t="s">
        <v>1383</v>
      </c>
      <c r="C1719" s="30" t="s">
        <v>71</v>
      </c>
      <c r="D1719" s="28">
        <v>0</v>
      </c>
      <c r="E1719" s="28">
        <v>0</v>
      </c>
      <c r="F1719" s="28">
        <v>0</v>
      </c>
      <c r="G1719" s="28">
        <v>0</v>
      </c>
      <c r="H1719" s="28">
        <v>0</v>
      </c>
      <c r="I1719" s="28">
        <v>0</v>
      </c>
      <c r="J1719" s="28">
        <v>0</v>
      </c>
      <c r="K1719" s="28">
        <v>800</v>
      </c>
      <c r="L1719" s="29">
        <v>0</v>
      </c>
    </row>
    <row r="1720" spans="1:12" x14ac:dyDescent="0.2">
      <c r="A1720" s="21" t="s">
        <v>32</v>
      </c>
      <c r="B1720" s="30" t="s">
        <v>1463</v>
      </c>
      <c r="C1720" s="30" t="s">
        <v>381</v>
      </c>
      <c r="D1720" s="28">
        <v>0</v>
      </c>
      <c r="E1720" s="28">
        <v>0</v>
      </c>
      <c r="F1720" s="28">
        <v>0</v>
      </c>
      <c r="G1720" s="28">
        <v>0</v>
      </c>
      <c r="H1720" s="28">
        <v>0</v>
      </c>
      <c r="I1720" s="28">
        <v>800</v>
      </c>
      <c r="J1720" s="28">
        <v>0</v>
      </c>
      <c r="K1720" s="28">
        <v>0</v>
      </c>
      <c r="L1720" s="29">
        <v>0</v>
      </c>
    </row>
    <row r="1721" spans="1:12" x14ac:dyDescent="0.2">
      <c r="A1721" s="21" t="s">
        <v>57</v>
      </c>
      <c r="B1721" s="22" t="s">
        <v>1462</v>
      </c>
      <c r="C1721" s="22" t="s">
        <v>1360</v>
      </c>
      <c r="D1721" s="28">
        <v>225</v>
      </c>
      <c r="E1721" s="28">
        <v>0</v>
      </c>
      <c r="F1721" s="28">
        <v>0</v>
      </c>
      <c r="G1721" s="28">
        <v>0</v>
      </c>
      <c r="H1721" s="28">
        <v>0</v>
      </c>
      <c r="I1721" s="28">
        <v>0</v>
      </c>
      <c r="J1721" s="28">
        <v>0</v>
      </c>
      <c r="K1721" s="28">
        <v>0</v>
      </c>
      <c r="L1721" s="29">
        <v>0</v>
      </c>
    </row>
    <row r="1722" spans="1:12" x14ac:dyDescent="0.2">
      <c r="A1722" s="61"/>
    </row>
    <row r="1723" spans="1:12" ht="12.75" customHeight="1" x14ac:dyDescent="0.2">
      <c r="A1723" s="239" t="s">
        <v>1471</v>
      </c>
      <c r="B1723" s="239"/>
      <c r="C1723" s="239"/>
      <c r="D1723" s="239"/>
      <c r="E1723" s="239"/>
      <c r="F1723" s="239"/>
      <c r="G1723" s="239"/>
      <c r="H1723" s="239"/>
      <c r="I1723" s="239"/>
      <c r="J1723" s="239"/>
      <c r="K1723" s="239"/>
      <c r="L1723" s="239"/>
    </row>
    <row r="1724" spans="1:12" ht="22.5" x14ac:dyDescent="0.2">
      <c r="A1724" s="18" t="s">
        <v>2</v>
      </c>
      <c r="B1724" s="19"/>
      <c r="C1724" s="19" t="s">
        <v>4</v>
      </c>
      <c r="D1724" s="19" t="s">
        <v>5</v>
      </c>
      <c r="E1724" s="19" t="s">
        <v>6</v>
      </c>
      <c r="F1724" s="19" t="s">
        <v>7</v>
      </c>
      <c r="G1724" s="19" t="s">
        <v>8</v>
      </c>
      <c r="H1724" s="19" t="s">
        <v>9</v>
      </c>
      <c r="I1724" s="19" t="s">
        <v>10</v>
      </c>
      <c r="J1724" s="19" t="s">
        <v>11</v>
      </c>
      <c r="K1724" s="19" t="s">
        <v>12</v>
      </c>
      <c r="L1724" s="20" t="s">
        <v>13</v>
      </c>
    </row>
    <row r="1725" spans="1:12" x14ac:dyDescent="0.2">
      <c r="A1725" s="21" t="s">
        <v>14</v>
      </c>
      <c r="B1725" s="30" t="s">
        <v>1472</v>
      </c>
      <c r="C1725" s="30" t="s">
        <v>43</v>
      </c>
      <c r="D1725" s="28">
        <v>0</v>
      </c>
      <c r="E1725" s="28">
        <v>0</v>
      </c>
      <c r="F1725" s="28">
        <v>1100</v>
      </c>
      <c r="G1725" s="28">
        <v>0</v>
      </c>
      <c r="H1725" s="28">
        <v>1800</v>
      </c>
      <c r="I1725" s="28">
        <v>0</v>
      </c>
      <c r="J1725" s="28">
        <v>0</v>
      </c>
      <c r="K1725" s="28">
        <v>0</v>
      </c>
      <c r="L1725" s="29">
        <v>1800</v>
      </c>
    </row>
    <row r="1726" spans="1:12" x14ac:dyDescent="0.2">
      <c r="A1726" s="21" t="s">
        <v>17</v>
      </c>
      <c r="B1726" s="22" t="s">
        <v>1473</v>
      </c>
      <c r="C1726" s="22" t="s">
        <v>34</v>
      </c>
      <c r="D1726" s="28">
        <v>1200</v>
      </c>
      <c r="E1726" s="28">
        <v>0</v>
      </c>
      <c r="F1726" s="28">
        <v>0</v>
      </c>
      <c r="G1726" s="28">
        <v>0</v>
      </c>
      <c r="H1726" s="28">
        <v>800</v>
      </c>
      <c r="I1726" s="28">
        <v>0</v>
      </c>
      <c r="J1726" s="28">
        <v>0</v>
      </c>
      <c r="K1726" s="28">
        <v>0</v>
      </c>
      <c r="L1726" s="29">
        <v>1200</v>
      </c>
    </row>
    <row r="1727" spans="1:12" x14ac:dyDescent="0.2">
      <c r="A1727" s="21" t="s">
        <v>20</v>
      </c>
      <c r="B1727" s="30" t="s">
        <v>1474</v>
      </c>
      <c r="C1727" s="30" t="s">
        <v>65</v>
      </c>
      <c r="D1727" s="28">
        <v>0</v>
      </c>
      <c r="E1727" s="28">
        <v>0</v>
      </c>
      <c r="F1727" s="28">
        <v>0</v>
      </c>
      <c r="G1727" s="28">
        <v>0</v>
      </c>
      <c r="H1727" s="28">
        <v>0</v>
      </c>
      <c r="I1727" s="28">
        <v>800</v>
      </c>
      <c r="J1727" s="28">
        <v>0</v>
      </c>
      <c r="K1727" s="28">
        <v>800</v>
      </c>
      <c r="L1727" s="29">
        <v>800</v>
      </c>
    </row>
    <row r="1728" spans="1:12" x14ac:dyDescent="0.2">
      <c r="A1728" s="21" t="s">
        <v>21</v>
      </c>
      <c r="B1728" s="22" t="s">
        <v>1475</v>
      </c>
      <c r="C1728" s="22" t="s">
        <v>71</v>
      </c>
      <c r="D1728" s="28">
        <v>525</v>
      </c>
      <c r="E1728" s="28">
        <v>0</v>
      </c>
      <c r="F1728" s="28">
        <v>200</v>
      </c>
      <c r="G1728" s="28">
        <v>0</v>
      </c>
      <c r="H1728" s="28">
        <v>0</v>
      </c>
      <c r="I1728" s="28">
        <v>0</v>
      </c>
      <c r="J1728" s="28">
        <v>0</v>
      </c>
      <c r="K1728" s="28">
        <v>0</v>
      </c>
      <c r="L1728" s="29">
        <v>525</v>
      </c>
    </row>
    <row r="1729" spans="1:13" x14ac:dyDescent="0.2">
      <c r="A1729" s="21" t="s">
        <v>32</v>
      </c>
      <c r="B1729" s="30" t="s">
        <v>1476</v>
      </c>
      <c r="C1729" s="30" t="s">
        <v>210</v>
      </c>
      <c r="D1729" s="28">
        <v>0</v>
      </c>
      <c r="E1729" s="28">
        <v>0</v>
      </c>
      <c r="F1729" s="28">
        <v>200</v>
      </c>
      <c r="G1729" s="28">
        <v>0</v>
      </c>
      <c r="H1729" s="28">
        <v>350</v>
      </c>
      <c r="I1729" s="28">
        <v>0</v>
      </c>
      <c r="J1729" s="28">
        <v>0</v>
      </c>
      <c r="K1729" s="28">
        <v>0</v>
      </c>
      <c r="L1729" s="29">
        <v>350</v>
      </c>
    </row>
    <row r="1730" spans="1:13" x14ac:dyDescent="0.2">
      <c r="A1730" s="21" t="s">
        <v>57</v>
      </c>
      <c r="B1730" s="22" t="s">
        <v>1469</v>
      </c>
      <c r="C1730" s="22" t="s">
        <v>71</v>
      </c>
      <c r="D1730" s="28">
        <v>0</v>
      </c>
      <c r="E1730" s="28">
        <v>0</v>
      </c>
      <c r="F1730" s="28">
        <v>0</v>
      </c>
      <c r="G1730" s="28">
        <v>0</v>
      </c>
      <c r="H1730" s="28">
        <v>0</v>
      </c>
      <c r="I1730" s="28">
        <v>0</v>
      </c>
      <c r="J1730" s="28">
        <v>0</v>
      </c>
      <c r="K1730" s="28">
        <v>1800</v>
      </c>
      <c r="L1730" s="29">
        <v>0</v>
      </c>
    </row>
    <row r="1731" spans="1:13" x14ac:dyDescent="0.2">
      <c r="A1731" s="21" t="s">
        <v>60</v>
      </c>
      <c r="B1731" s="22" t="s">
        <v>1477</v>
      </c>
      <c r="C1731" s="22" t="s">
        <v>55</v>
      </c>
      <c r="D1731" s="28">
        <v>0</v>
      </c>
      <c r="E1731" s="28">
        <v>800</v>
      </c>
      <c r="F1731" s="28">
        <v>0</v>
      </c>
      <c r="G1731" s="28">
        <v>0</v>
      </c>
      <c r="H1731" s="28">
        <v>0</v>
      </c>
      <c r="I1731" s="28">
        <v>0</v>
      </c>
      <c r="J1731" s="28">
        <v>0</v>
      </c>
      <c r="K1731" s="28">
        <v>0</v>
      </c>
      <c r="L1731" s="29">
        <v>0</v>
      </c>
    </row>
    <row r="1732" spans="1:13" x14ac:dyDescent="0.2">
      <c r="A1732" s="21" t="s">
        <v>112</v>
      </c>
      <c r="B1732" s="30" t="s">
        <v>1478</v>
      </c>
      <c r="C1732" s="30" t="s">
        <v>49</v>
      </c>
      <c r="D1732" s="28">
        <v>0</v>
      </c>
      <c r="E1732" s="28">
        <v>0</v>
      </c>
      <c r="F1732" s="28">
        <v>500</v>
      </c>
      <c r="G1732" s="28">
        <v>0</v>
      </c>
      <c r="H1732" s="28">
        <v>0</v>
      </c>
      <c r="I1732" s="28">
        <v>0</v>
      </c>
      <c r="J1732" s="28">
        <v>0</v>
      </c>
      <c r="K1732" s="28">
        <v>0</v>
      </c>
      <c r="L1732" s="29">
        <v>0</v>
      </c>
    </row>
    <row r="1733" spans="1:13" x14ac:dyDescent="0.2">
      <c r="A1733" s="61"/>
    </row>
    <row r="1734" spans="1:13" ht="12.75" customHeight="1" x14ac:dyDescent="0.2">
      <c r="A1734" s="239" t="s">
        <v>1479</v>
      </c>
      <c r="B1734" s="239"/>
      <c r="C1734" s="239"/>
      <c r="D1734" s="239"/>
      <c r="E1734" s="239"/>
      <c r="F1734" s="239"/>
      <c r="G1734" s="239"/>
      <c r="H1734" s="239"/>
      <c r="I1734" s="239"/>
      <c r="J1734" s="239"/>
      <c r="K1734" s="239"/>
      <c r="L1734" s="239"/>
    </row>
    <row r="1735" spans="1:13" ht="22.5" x14ac:dyDescent="0.2">
      <c r="A1735" s="18" t="s">
        <v>2</v>
      </c>
      <c r="B1735" s="19" t="s">
        <v>3</v>
      </c>
      <c r="C1735" s="19" t="s">
        <v>4</v>
      </c>
      <c r="D1735" s="19" t="s">
        <v>5</v>
      </c>
      <c r="E1735" s="19" t="s">
        <v>6</v>
      </c>
      <c r="F1735" s="19" t="s">
        <v>7</v>
      </c>
      <c r="G1735" s="19" t="s">
        <v>8</v>
      </c>
      <c r="H1735" s="19" t="s">
        <v>9</v>
      </c>
      <c r="I1735" s="19" t="s">
        <v>10</v>
      </c>
      <c r="J1735" s="19" t="s">
        <v>11</v>
      </c>
      <c r="K1735" s="19" t="s">
        <v>12</v>
      </c>
      <c r="L1735" s="20" t="s">
        <v>13</v>
      </c>
    </row>
    <row r="1736" spans="1:13" x14ac:dyDescent="0.2">
      <c r="A1736" s="21" t="s">
        <v>14</v>
      </c>
      <c r="B1736" s="22" t="s">
        <v>1480</v>
      </c>
      <c r="C1736" s="22" t="s">
        <v>71</v>
      </c>
      <c r="D1736" s="28">
        <v>1200</v>
      </c>
      <c r="E1736" s="28">
        <v>800</v>
      </c>
      <c r="F1736" s="28">
        <v>1100</v>
      </c>
      <c r="G1736" s="28">
        <v>0</v>
      </c>
      <c r="H1736" s="28">
        <v>1800</v>
      </c>
      <c r="I1736" s="28">
        <v>150</v>
      </c>
      <c r="J1736" s="28">
        <v>0</v>
      </c>
      <c r="K1736" s="28">
        <v>0</v>
      </c>
      <c r="L1736" s="29">
        <f t="shared" ref="L1736:L1744" si="1">SUM(D1736:K1736)</f>
        <v>5050</v>
      </c>
      <c r="M1736" t="s">
        <v>68</v>
      </c>
    </row>
    <row r="1737" spans="1:13" x14ac:dyDescent="0.2">
      <c r="A1737" s="21" t="s">
        <v>17</v>
      </c>
      <c r="B1737" s="30" t="s">
        <v>1421</v>
      </c>
      <c r="C1737" s="30" t="s">
        <v>106</v>
      </c>
      <c r="D1737" s="28">
        <v>0</v>
      </c>
      <c r="E1737" s="28">
        <v>0</v>
      </c>
      <c r="F1737" s="28">
        <v>0</v>
      </c>
      <c r="G1737" s="28">
        <v>0</v>
      </c>
      <c r="H1737" s="28">
        <v>800</v>
      </c>
      <c r="I1737" s="28">
        <v>800</v>
      </c>
      <c r="J1737" s="28">
        <v>0</v>
      </c>
      <c r="K1737" s="28">
        <v>1800</v>
      </c>
      <c r="L1737" s="29">
        <f t="shared" si="1"/>
        <v>3400</v>
      </c>
    </row>
    <row r="1738" spans="1:13" x14ac:dyDescent="0.2">
      <c r="A1738" s="21" t="s">
        <v>20</v>
      </c>
      <c r="B1738" s="22" t="s">
        <v>1481</v>
      </c>
      <c r="C1738" s="22" t="s">
        <v>125</v>
      </c>
      <c r="D1738" s="28">
        <v>0</v>
      </c>
      <c r="E1738" s="28">
        <v>150</v>
      </c>
      <c r="F1738" s="28">
        <v>0</v>
      </c>
      <c r="G1738" s="28">
        <v>0</v>
      </c>
      <c r="H1738" s="28">
        <v>0</v>
      </c>
      <c r="I1738" s="28">
        <v>350</v>
      </c>
      <c r="J1738" s="28">
        <v>0</v>
      </c>
      <c r="K1738" s="28">
        <v>0</v>
      </c>
      <c r="L1738" s="29">
        <f t="shared" si="1"/>
        <v>500</v>
      </c>
    </row>
    <row r="1739" spans="1:13" x14ac:dyDescent="0.2">
      <c r="A1739" s="21" t="s">
        <v>21</v>
      </c>
      <c r="B1739" s="22" t="s">
        <v>1482</v>
      </c>
      <c r="C1739" s="22" t="s">
        <v>24</v>
      </c>
      <c r="D1739" s="28">
        <v>0</v>
      </c>
      <c r="E1739" s="28">
        <v>0</v>
      </c>
      <c r="F1739" s="28">
        <v>0</v>
      </c>
      <c r="G1739" s="28">
        <v>0</v>
      </c>
      <c r="H1739" s="28">
        <v>0</v>
      </c>
      <c r="I1739" s="28">
        <v>0</v>
      </c>
      <c r="J1739" s="28">
        <v>0</v>
      </c>
      <c r="K1739" s="28">
        <v>800</v>
      </c>
      <c r="L1739" s="29">
        <f t="shared" si="1"/>
        <v>800</v>
      </c>
    </row>
    <row r="1740" spans="1:13" x14ac:dyDescent="0.2">
      <c r="A1740" s="21" t="s">
        <v>32</v>
      </c>
      <c r="B1740" s="22" t="s">
        <v>1476</v>
      </c>
      <c r="C1740" s="22" t="s">
        <v>210</v>
      </c>
      <c r="D1740" s="28">
        <v>525</v>
      </c>
      <c r="E1740" s="28">
        <v>0</v>
      </c>
      <c r="F1740" s="28">
        <v>0</v>
      </c>
      <c r="G1740" s="28">
        <v>0</v>
      </c>
      <c r="H1740" s="28">
        <v>0</v>
      </c>
      <c r="I1740" s="28">
        <v>0</v>
      </c>
      <c r="J1740" s="28">
        <v>0</v>
      </c>
      <c r="K1740" s="28">
        <v>0</v>
      </c>
      <c r="L1740" s="29">
        <f t="shared" si="1"/>
        <v>525</v>
      </c>
    </row>
    <row r="1741" spans="1:13" x14ac:dyDescent="0.2">
      <c r="A1741" s="21" t="s">
        <v>57</v>
      </c>
      <c r="B1741" s="30" t="s">
        <v>1483</v>
      </c>
      <c r="C1741" s="30" t="s">
        <v>163</v>
      </c>
      <c r="D1741" s="28">
        <v>0</v>
      </c>
      <c r="E1741" s="28">
        <v>0</v>
      </c>
      <c r="F1741" s="28">
        <v>500</v>
      </c>
      <c r="G1741" s="28">
        <v>0</v>
      </c>
      <c r="H1741" s="28">
        <v>0</v>
      </c>
      <c r="I1741" s="28">
        <v>0</v>
      </c>
      <c r="J1741" s="28">
        <v>0</v>
      </c>
      <c r="K1741" s="28">
        <v>0</v>
      </c>
      <c r="L1741" s="29">
        <f t="shared" si="1"/>
        <v>500</v>
      </c>
    </row>
    <row r="1742" spans="1:13" x14ac:dyDescent="0.2">
      <c r="A1742" s="21" t="s">
        <v>60</v>
      </c>
      <c r="B1742" s="30" t="s">
        <v>1484</v>
      </c>
      <c r="C1742" s="30" t="s">
        <v>71</v>
      </c>
      <c r="D1742" s="28">
        <v>0</v>
      </c>
      <c r="E1742" s="28">
        <v>0</v>
      </c>
      <c r="F1742" s="28">
        <v>0</v>
      </c>
      <c r="G1742" s="28">
        <v>0</v>
      </c>
      <c r="H1742" s="28">
        <v>350</v>
      </c>
      <c r="I1742" s="28">
        <v>0</v>
      </c>
      <c r="J1742" s="28">
        <v>0</v>
      </c>
      <c r="K1742" s="28">
        <v>0</v>
      </c>
      <c r="L1742" s="29">
        <f t="shared" si="1"/>
        <v>350</v>
      </c>
    </row>
    <row r="1743" spans="1:13" x14ac:dyDescent="0.2">
      <c r="A1743" s="21" t="s">
        <v>112</v>
      </c>
      <c r="B1743" s="22" t="s">
        <v>1485</v>
      </c>
      <c r="C1743" s="22" t="s">
        <v>249</v>
      </c>
      <c r="D1743" s="28">
        <v>0</v>
      </c>
      <c r="E1743" s="28">
        <v>350</v>
      </c>
      <c r="F1743" s="28">
        <v>0</v>
      </c>
      <c r="G1743" s="28">
        <v>0</v>
      </c>
      <c r="H1743" s="28">
        <v>0</v>
      </c>
      <c r="I1743" s="28">
        <v>0</v>
      </c>
      <c r="J1743" s="28">
        <v>0</v>
      </c>
      <c r="K1743" s="28">
        <v>0</v>
      </c>
      <c r="L1743" s="29">
        <f t="shared" si="1"/>
        <v>350</v>
      </c>
    </row>
    <row r="1744" spans="1:13" x14ac:dyDescent="0.2">
      <c r="A1744" s="21" t="s">
        <v>114</v>
      </c>
      <c r="B1744" s="30" t="s">
        <v>1477</v>
      </c>
      <c r="C1744" s="30" t="s">
        <v>55</v>
      </c>
      <c r="D1744" s="28">
        <v>0</v>
      </c>
      <c r="E1744" s="28">
        <v>0</v>
      </c>
      <c r="F1744" s="28">
        <v>0</v>
      </c>
      <c r="G1744" s="28">
        <v>0</v>
      </c>
      <c r="H1744" s="28">
        <v>0</v>
      </c>
      <c r="I1744" s="28">
        <v>150</v>
      </c>
      <c r="J1744" s="28">
        <v>0</v>
      </c>
      <c r="K1744" s="28">
        <v>0</v>
      </c>
      <c r="L1744" s="29">
        <f t="shared" si="1"/>
        <v>150</v>
      </c>
    </row>
    <row r="1745" spans="1:12" x14ac:dyDescent="0.2">
      <c r="A1745" s="61"/>
    </row>
    <row r="1746" spans="1:12" ht="12.75" customHeight="1" x14ac:dyDescent="0.2">
      <c r="A1746" s="242" t="s">
        <v>1486</v>
      </c>
      <c r="B1746" s="242"/>
      <c r="C1746" s="242"/>
      <c r="D1746" s="242"/>
      <c r="E1746" s="242"/>
      <c r="F1746" s="242"/>
      <c r="G1746" s="242"/>
      <c r="H1746" s="242"/>
      <c r="I1746" s="242"/>
      <c r="J1746" s="242"/>
      <c r="K1746" s="242"/>
      <c r="L1746" s="242"/>
    </row>
    <row r="1747" spans="1:12" ht="22.5" x14ac:dyDescent="0.2">
      <c r="A1747" s="15" t="s">
        <v>2</v>
      </c>
      <c r="B1747" s="16" t="s">
        <v>3</v>
      </c>
      <c r="C1747" s="16" t="s">
        <v>4</v>
      </c>
      <c r="D1747" s="16" t="s">
        <v>5</v>
      </c>
      <c r="E1747" s="16" t="s">
        <v>6</v>
      </c>
      <c r="F1747" s="16" t="s">
        <v>7</v>
      </c>
      <c r="G1747" s="16" t="s">
        <v>8</v>
      </c>
      <c r="H1747" s="16" t="s">
        <v>9</v>
      </c>
      <c r="I1747" s="16" t="s">
        <v>10</v>
      </c>
      <c r="J1747" s="16" t="s">
        <v>11</v>
      </c>
      <c r="K1747" s="16" t="s">
        <v>12</v>
      </c>
      <c r="L1747" s="4" t="s">
        <v>13</v>
      </c>
    </row>
    <row r="1748" spans="1:12" x14ac:dyDescent="0.2">
      <c r="A1748" s="5" t="s">
        <v>14</v>
      </c>
      <c r="B1748" s="6" t="s">
        <v>1480</v>
      </c>
      <c r="C1748" s="6" t="s">
        <v>71</v>
      </c>
      <c r="D1748" s="8">
        <v>0</v>
      </c>
      <c r="E1748" s="8">
        <v>0</v>
      </c>
      <c r="F1748" s="8">
        <v>0</v>
      </c>
      <c r="G1748" s="8">
        <v>0</v>
      </c>
      <c r="H1748" s="8">
        <v>0</v>
      </c>
      <c r="I1748" s="8">
        <v>0</v>
      </c>
      <c r="J1748" s="8">
        <v>0</v>
      </c>
      <c r="K1748" s="8">
        <v>1800</v>
      </c>
      <c r="L1748" s="9">
        <v>0</v>
      </c>
    </row>
    <row r="1749" spans="1:12" x14ac:dyDescent="0.2">
      <c r="A1749" s="5" t="s">
        <v>17</v>
      </c>
      <c r="B1749" s="6" t="s">
        <v>1478</v>
      </c>
      <c r="C1749" s="6" t="s">
        <v>125</v>
      </c>
      <c r="D1749" s="8">
        <v>0</v>
      </c>
      <c r="E1749" s="8">
        <v>0</v>
      </c>
      <c r="F1749" s="8">
        <v>0</v>
      </c>
      <c r="G1749" s="8">
        <v>0</v>
      </c>
      <c r="H1749" s="8">
        <v>0</v>
      </c>
      <c r="I1749" s="8">
        <v>0</v>
      </c>
      <c r="J1749" s="8">
        <v>0</v>
      </c>
      <c r="K1749" s="8">
        <v>800</v>
      </c>
      <c r="L1749" s="9">
        <v>0</v>
      </c>
    </row>
    <row r="1750" spans="1:12" x14ac:dyDescent="0.2">
      <c r="A1750" s="5" t="s">
        <v>20</v>
      </c>
      <c r="B1750" s="6" t="s">
        <v>1487</v>
      </c>
      <c r="C1750" s="6" t="s">
        <v>73</v>
      </c>
      <c r="D1750" s="8">
        <v>0</v>
      </c>
      <c r="E1750" s="8">
        <v>800</v>
      </c>
      <c r="F1750" s="8">
        <v>0</v>
      </c>
      <c r="G1750" s="8">
        <v>0</v>
      </c>
      <c r="H1750" s="8">
        <v>0</v>
      </c>
      <c r="I1750" s="8">
        <v>0</v>
      </c>
      <c r="J1750" s="8">
        <v>0</v>
      </c>
      <c r="K1750" s="8">
        <v>0</v>
      </c>
      <c r="L1750" s="9">
        <v>0</v>
      </c>
    </row>
    <row r="1751" spans="1:12" x14ac:dyDescent="0.2">
      <c r="A1751" s="5" t="s">
        <v>21</v>
      </c>
      <c r="B1751" s="6" t="s">
        <v>1475</v>
      </c>
      <c r="C1751" s="6" t="s">
        <v>71</v>
      </c>
      <c r="D1751" s="8">
        <v>0</v>
      </c>
      <c r="E1751" s="8">
        <v>0</v>
      </c>
      <c r="F1751" s="8">
        <v>0</v>
      </c>
      <c r="G1751" s="8">
        <v>0</v>
      </c>
      <c r="H1751" s="8">
        <v>0</v>
      </c>
      <c r="I1751" s="8">
        <v>0</v>
      </c>
      <c r="J1751" s="8">
        <v>0</v>
      </c>
      <c r="K1751" s="8">
        <v>150</v>
      </c>
      <c r="L1751" s="9">
        <v>0</v>
      </c>
    </row>
    <row r="1752" spans="1:12" x14ac:dyDescent="0.2">
      <c r="A1752" s="61"/>
    </row>
    <row r="1753" spans="1:12" ht="12.75" customHeight="1" x14ac:dyDescent="0.2">
      <c r="A1753" s="239" t="s">
        <v>1488</v>
      </c>
      <c r="B1753" s="239"/>
      <c r="C1753" s="239"/>
      <c r="D1753" s="239"/>
      <c r="E1753" s="239"/>
      <c r="F1753" s="239"/>
      <c r="G1753" s="239"/>
      <c r="H1753" s="239"/>
      <c r="I1753" s="239"/>
      <c r="J1753" s="239"/>
      <c r="K1753" s="239"/>
      <c r="L1753" s="239"/>
    </row>
    <row r="1754" spans="1:12" ht="22.5" x14ac:dyDescent="0.2">
      <c r="A1754" s="18" t="s">
        <v>2</v>
      </c>
      <c r="B1754" s="19" t="s">
        <v>3</v>
      </c>
      <c r="C1754" s="19" t="s">
        <v>4</v>
      </c>
      <c r="D1754" s="19" t="s">
        <v>5</v>
      </c>
      <c r="E1754" s="19" t="s">
        <v>6</v>
      </c>
      <c r="F1754" s="19" t="s">
        <v>7</v>
      </c>
      <c r="G1754" s="19" t="s">
        <v>8</v>
      </c>
      <c r="H1754" s="19" t="s">
        <v>9</v>
      </c>
      <c r="I1754" s="119" t="s">
        <v>10</v>
      </c>
      <c r="J1754" s="16" t="s">
        <v>11</v>
      </c>
      <c r="K1754" s="16" t="s">
        <v>12</v>
      </c>
      <c r="L1754" s="4" t="s">
        <v>13</v>
      </c>
    </row>
    <row r="1755" spans="1:12" x14ac:dyDescent="0.2">
      <c r="A1755" s="21" t="s">
        <v>14</v>
      </c>
      <c r="B1755" s="30" t="s">
        <v>1489</v>
      </c>
      <c r="C1755" s="30" t="s">
        <v>81</v>
      </c>
      <c r="D1755" s="28">
        <v>0</v>
      </c>
      <c r="E1755" s="23">
        <v>0</v>
      </c>
      <c r="F1755" s="23">
        <v>0</v>
      </c>
      <c r="G1755" s="23">
        <v>0</v>
      </c>
      <c r="H1755" s="23">
        <v>1800</v>
      </c>
      <c r="I1755" s="36">
        <v>800</v>
      </c>
      <c r="J1755" s="8">
        <v>0</v>
      </c>
      <c r="K1755" s="8">
        <v>0</v>
      </c>
      <c r="L1755" s="9">
        <v>1800</v>
      </c>
    </row>
    <row r="1756" spans="1:12" x14ac:dyDescent="0.2">
      <c r="A1756" s="21" t="s">
        <v>17</v>
      </c>
      <c r="B1756" s="30" t="s">
        <v>1446</v>
      </c>
      <c r="C1756" s="30" t="s">
        <v>65</v>
      </c>
      <c r="D1756" s="28">
        <v>0</v>
      </c>
      <c r="E1756" s="23">
        <v>0</v>
      </c>
      <c r="F1756" s="23">
        <v>0</v>
      </c>
      <c r="G1756" s="23">
        <v>0</v>
      </c>
      <c r="H1756" s="23">
        <v>0</v>
      </c>
      <c r="I1756" s="36">
        <v>0</v>
      </c>
      <c r="J1756" s="8">
        <v>0</v>
      </c>
      <c r="K1756" s="8">
        <v>1800</v>
      </c>
      <c r="L1756" s="9">
        <v>0</v>
      </c>
    </row>
    <row r="1757" spans="1:12" x14ac:dyDescent="0.2">
      <c r="A1757" s="21" t="s">
        <v>20</v>
      </c>
      <c r="B1757" s="30" t="s">
        <v>1490</v>
      </c>
      <c r="C1757" s="30" t="s">
        <v>49</v>
      </c>
      <c r="D1757" s="28">
        <v>0</v>
      </c>
      <c r="E1757" s="23">
        <v>0</v>
      </c>
      <c r="F1757" s="23">
        <v>0</v>
      </c>
      <c r="G1757" s="23">
        <v>0</v>
      </c>
      <c r="H1757" s="23">
        <v>800</v>
      </c>
      <c r="I1757" s="36">
        <v>0</v>
      </c>
      <c r="J1757" s="8">
        <v>0</v>
      </c>
      <c r="K1757" s="8">
        <v>0</v>
      </c>
      <c r="L1757" s="9">
        <v>0</v>
      </c>
    </row>
    <row r="1758" spans="1:12" x14ac:dyDescent="0.2">
      <c r="A1758" s="21" t="s">
        <v>21</v>
      </c>
      <c r="B1758" s="30" t="s">
        <v>1491</v>
      </c>
      <c r="C1758" s="30" t="s">
        <v>1492</v>
      </c>
      <c r="D1758" s="28">
        <v>0</v>
      </c>
      <c r="E1758" s="23">
        <v>0</v>
      </c>
      <c r="F1758" s="23">
        <v>0</v>
      </c>
      <c r="G1758" s="23">
        <v>0</v>
      </c>
      <c r="H1758" s="23">
        <v>0</v>
      </c>
      <c r="I1758" s="36">
        <v>350</v>
      </c>
      <c r="J1758" s="8">
        <v>0</v>
      </c>
      <c r="K1758" s="8">
        <v>0</v>
      </c>
      <c r="L1758" s="9">
        <v>0</v>
      </c>
    </row>
    <row r="1759" spans="1:12" x14ac:dyDescent="0.2">
      <c r="A1759" s="61"/>
    </row>
    <row r="1760" spans="1:12" ht="12.75" customHeight="1" x14ac:dyDescent="0.2">
      <c r="A1760" s="239" t="s">
        <v>1493</v>
      </c>
      <c r="B1760" s="239"/>
      <c r="C1760" s="239"/>
      <c r="D1760" s="239"/>
      <c r="E1760" s="239"/>
      <c r="F1760" s="239"/>
      <c r="G1760" s="239"/>
      <c r="H1760" s="239"/>
      <c r="I1760" s="239"/>
      <c r="J1760" s="239"/>
      <c r="K1760" s="239"/>
      <c r="L1760" s="239"/>
    </row>
    <row r="1761" spans="1:13" ht="22.5" x14ac:dyDescent="0.2">
      <c r="A1761" s="18" t="s">
        <v>2</v>
      </c>
      <c r="B1761" s="19" t="s">
        <v>3</v>
      </c>
      <c r="C1761" s="19" t="s">
        <v>4</v>
      </c>
      <c r="D1761" s="19" t="s">
        <v>5</v>
      </c>
      <c r="E1761" s="19" t="s">
        <v>6</v>
      </c>
      <c r="F1761" s="19" t="s">
        <v>7</v>
      </c>
      <c r="G1761" s="19" t="s">
        <v>8</v>
      </c>
      <c r="H1761" s="19" t="s">
        <v>9</v>
      </c>
      <c r="I1761" s="119" t="s">
        <v>10</v>
      </c>
      <c r="J1761" s="16" t="s">
        <v>11</v>
      </c>
      <c r="K1761" s="16" t="s">
        <v>12</v>
      </c>
      <c r="L1761" s="4" t="s">
        <v>13</v>
      </c>
    </row>
    <row r="1762" spans="1:13" x14ac:dyDescent="0.2">
      <c r="A1762" s="21" t="s">
        <v>14</v>
      </c>
      <c r="B1762" s="25" t="s">
        <v>1494</v>
      </c>
      <c r="C1762" s="25" t="s">
        <v>1495</v>
      </c>
      <c r="D1762" s="23">
        <v>0</v>
      </c>
      <c r="E1762" s="23">
        <v>0</v>
      </c>
      <c r="F1762" s="23">
        <v>0</v>
      </c>
      <c r="G1762" s="23">
        <v>0</v>
      </c>
      <c r="H1762" s="23">
        <v>1800</v>
      </c>
      <c r="I1762" s="36">
        <v>0</v>
      </c>
      <c r="J1762" s="8">
        <v>0</v>
      </c>
      <c r="K1762" s="8">
        <v>0</v>
      </c>
      <c r="L1762" s="9">
        <v>0</v>
      </c>
    </row>
    <row r="1763" spans="1:13" x14ac:dyDescent="0.2">
      <c r="A1763" s="21" t="s">
        <v>17</v>
      </c>
      <c r="B1763" s="25" t="s">
        <v>1489</v>
      </c>
      <c r="C1763" s="25" t="s">
        <v>24</v>
      </c>
      <c r="D1763" s="23">
        <v>0</v>
      </c>
      <c r="E1763" s="23">
        <v>0</v>
      </c>
      <c r="F1763" s="23">
        <v>0</v>
      </c>
      <c r="G1763" s="23">
        <v>0</v>
      </c>
      <c r="H1763" s="23">
        <v>0</v>
      </c>
      <c r="I1763" s="36">
        <v>0</v>
      </c>
      <c r="J1763" s="8">
        <v>0</v>
      </c>
      <c r="K1763" s="8">
        <v>1800</v>
      </c>
      <c r="L1763" s="9">
        <v>0</v>
      </c>
    </row>
    <row r="1764" spans="1:13" x14ac:dyDescent="0.2">
      <c r="A1764" s="61"/>
    </row>
    <row r="1765" spans="1:13" ht="12.75" customHeight="1" x14ac:dyDescent="0.2">
      <c r="A1765" s="236" t="s">
        <v>1496</v>
      </c>
      <c r="B1765" s="236"/>
      <c r="C1765" s="236"/>
      <c r="D1765" s="236"/>
      <c r="E1765" s="236"/>
      <c r="F1765" s="236"/>
      <c r="G1765" s="236"/>
      <c r="H1765" s="236"/>
      <c r="I1765" s="236"/>
      <c r="J1765" s="236"/>
      <c r="K1765" s="236"/>
      <c r="L1765" s="236"/>
    </row>
    <row r="1766" spans="1:13" ht="22.5" x14ac:dyDescent="0.2">
      <c r="A1766" s="26" t="s">
        <v>2</v>
      </c>
      <c r="B1766" s="27" t="s">
        <v>3</v>
      </c>
      <c r="C1766" s="27" t="s">
        <v>4</v>
      </c>
      <c r="D1766" s="27" t="s">
        <v>5</v>
      </c>
      <c r="E1766" s="27" t="s">
        <v>6</v>
      </c>
      <c r="F1766" s="27" t="s">
        <v>7</v>
      </c>
      <c r="G1766" s="27" t="s">
        <v>8</v>
      </c>
      <c r="H1766" s="27" t="s">
        <v>9</v>
      </c>
      <c r="I1766" s="27" t="s">
        <v>10</v>
      </c>
      <c r="J1766" s="27" t="s">
        <v>11</v>
      </c>
      <c r="K1766" s="27" t="s">
        <v>12</v>
      </c>
      <c r="L1766" s="20" t="s">
        <v>13</v>
      </c>
    </row>
    <row r="1767" spans="1:13" x14ac:dyDescent="0.2">
      <c r="A1767" s="21" t="s">
        <v>14</v>
      </c>
      <c r="B1767" s="22" t="s">
        <v>1497</v>
      </c>
      <c r="C1767" s="22" t="s">
        <v>392</v>
      </c>
      <c r="D1767" s="28">
        <v>1200</v>
      </c>
      <c r="E1767" s="28">
        <v>0</v>
      </c>
      <c r="F1767" s="28">
        <v>0</v>
      </c>
      <c r="G1767" s="28">
        <v>0</v>
      </c>
      <c r="H1767" s="28">
        <v>1800</v>
      </c>
      <c r="I1767" s="28">
        <v>800</v>
      </c>
      <c r="J1767" s="28">
        <v>0</v>
      </c>
      <c r="K1767" s="28">
        <v>1800</v>
      </c>
      <c r="L1767" s="29">
        <f>K1767+H1767+D1767</f>
        <v>4800</v>
      </c>
      <c r="M1767" t="s">
        <v>68</v>
      </c>
    </row>
    <row r="1768" spans="1:13" x14ac:dyDescent="0.2">
      <c r="A1768" s="21" t="s">
        <v>17</v>
      </c>
      <c r="B1768" s="22" t="s">
        <v>1498</v>
      </c>
      <c r="C1768" s="22" t="s">
        <v>122</v>
      </c>
      <c r="D1768" s="28">
        <v>225</v>
      </c>
      <c r="E1768" s="28">
        <v>150</v>
      </c>
      <c r="F1768" s="28">
        <v>1100</v>
      </c>
      <c r="G1768" s="28">
        <v>0</v>
      </c>
      <c r="H1768" s="28">
        <v>0</v>
      </c>
      <c r="I1768" s="28">
        <v>0</v>
      </c>
      <c r="J1768" s="28">
        <v>0</v>
      </c>
      <c r="K1768" s="28">
        <v>0</v>
      </c>
      <c r="L1768" s="29">
        <f>F1767:F1768+D1768</f>
        <v>1325</v>
      </c>
    </row>
    <row r="1769" spans="1:13" x14ac:dyDescent="0.2">
      <c r="A1769" s="21" t="s">
        <v>20</v>
      </c>
      <c r="B1769" s="22" t="s">
        <v>1499</v>
      </c>
      <c r="C1769" s="22" t="s">
        <v>31</v>
      </c>
      <c r="D1769" s="28">
        <v>525</v>
      </c>
      <c r="E1769" s="28">
        <v>0</v>
      </c>
      <c r="F1769" s="28">
        <v>0</v>
      </c>
      <c r="G1769" s="28">
        <v>0</v>
      </c>
      <c r="H1769" s="28">
        <v>800</v>
      </c>
      <c r="I1769" s="28">
        <v>0</v>
      </c>
      <c r="J1769" s="28">
        <v>0</v>
      </c>
      <c r="K1769" s="28">
        <v>0</v>
      </c>
      <c r="L1769" s="29">
        <v>800</v>
      </c>
    </row>
    <row r="1770" spans="1:13" x14ac:dyDescent="0.2">
      <c r="A1770" s="21" t="s">
        <v>21</v>
      </c>
      <c r="B1770" s="22" t="s">
        <v>1500</v>
      </c>
      <c r="C1770" s="22" t="s">
        <v>392</v>
      </c>
      <c r="D1770" s="28">
        <v>0</v>
      </c>
      <c r="E1770" s="28">
        <v>350</v>
      </c>
      <c r="F1770" s="28">
        <v>500</v>
      </c>
      <c r="G1770" s="28">
        <v>0</v>
      </c>
      <c r="H1770" s="28">
        <v>0</v>
      </c>
      <c r="I1770" s="28">
        <v>0</v>
      </c>
      <c r="J1770" s="28">
        <v>0</v>
      </c>
      <c r="K1770" s="28">
        <v>0</v>
      </c>
      <c r="L1770" s="29">
        <v>500</v>
      </c>
    </row>
    <row r="1771" spans="1:13" x14ac:dyDescent="0.2">
      <c r="A1771" s="21" t="s">
        <v>32</v>
      </c>
      <c r="B1771" s="30" t="s">
        <v>1501</v>
      </c>
      <c r="C1771" s="30" t="s">
        <v>38</v>
      </c>
      <c r="D1771" s="28">
        <v>0</v>
      </c>
      <c r="E1771" s="28">
        <v>0</v>
      </c>
      <c r="F1771" s="28">
        <v>0</v>
      </c>
      <c r="G1771" s="28">
        <v>0</v>
      </c>
      <c r="H1771" s="28">
        <v>350</v>
      </c>
      <c r="I1771" s="28">
        <v>150</v>
      </c>
      <c r="J1771" s="28">
        <v>0</v>
      </c>
      <c r="K1771" s="28">
        <v>0</v>
      </c>
      <c r="L1771" s="29">
        <v>350</v>
      </c>
    </row>
    <row r="1772" spans="1:13" x14ac:dyDescent="0.2">
      <c r="A1772" s="21" t="s">
        <v>57</v>
      </c>
      <c r="B1772" s="22" t="s">
        <v>1502</v>
      </c>
      <c r="C1772" s="22" t="s">
        <v>43</v>
      </c>
      <c r="D1772" s="28">
        <v>225</v>
      </c>
      <c r="E1772" s="28">
        <v>150</v>
      </c>
      <c r="F1772" s="28">
        <v>0</v>
      </c>
      <c r="G1772" s="28">
        <v>0</v>
      </c>
      <c r="H1772" s="28">
        <v>0</v>
      </c>
      <c r="I1772" s="28">
        <v>0</v>
      </c>
      <c r="J1772" s="28">
        <v>0</v>
      </c>
      <c r="K1772" s="28">
        <v>0</v>
      </c>
      <c r="L1772" s="29">
        <v>225</v>
      </c>
    </row>
    <row r="1773" spans="1:13" x14ac:dyDescent="0.2">
      <c r="A1773" s="21" t="s">
        <v>60</v>
      </c>
      <c r="B1773" s="22" t="s">
        <v>1503</v>
      </c>
      <c r="C1773" s="22" t="s">
        <v>385</v>
      </c>
      <c r="D1773" s="28">
        <v>0</v>
      </c>
      <c r="E1773" s="28">
        <v>800</v>
      </c>
      <c r="F1773" s="28">
        <v>0</v>
      </c>
      <c r="G1773" s="28">
        <v>0</v>
      </c>
      <c r="H1773" s="28">
        <v>0</v>
      </c>
      <c r="I1773" s="28">
        <v>0</v>
      </c>
      <c r="J1773" s="28">
        <v>0</v>
      </c>
      <c r="K1773" s="28">
        <v>0</v>
      </c>
      <c r="L1773" s="29">
        <v>0</v>
      </c>
    </row>
    <row r="1774" spans="1:13" x14ac:dyDescent="0.2">
      <c r="A1774" s="21" t="s">
        <v>112</v>
      </c>
      <c r="B1774" s="22" t="s">
        <v>1504</v>
      </c>
      <c r="C1774" s="22" t="s">
        <v>133</v>
      </c>
      <c r="D1774" s="28">
        <v>0</v>
      </c>
      <c r="E1774" s="28">
        <v>0</v>
      </c>
      <c r="F1774" s="28">
        <v>0</v>
      </c>
      <c r="G1774" s="28">
        <v>0</v>
      </c>
      <c r="H1774" s="28">
        <v>0</v>
      </c>
      <c r="I1774" s="28">
        <v>0</v>
      </c>
      <c r="J1774" s="28">
        <v>0</v>
      </c>
      <c r="K1774" s="28">
        <v>800</v>
      </c>
      <c r="L1774" s="29">
        <v>0</v>
      </c>
    </row>
    <row r="1775" spans="1:13" x14ac:dyDescent="0.2">
      <c r="A1775" s="21" t="s">
        <v>114</v>
      </c>
      <c r="B1775" s="30" t="s">
        <v>1505</v>
      </c>
      <c r="C1775" s="30" t="s">
        <v>518</v>
      </c>
      <c r="D1775" s="28">
        <v>0</v>
      </c>
      <c r="E1775" s="28">
        <v>0</v>
      </c>
      <c r="F1775" s="28">
        <v>0</v>
      </c>
      <c r="G1775" s="28">
        <v>0</v>
      </c>
      <c r="H1775" s="28">
        <v>0</v>
      </c>
      <c r="I1775" s="28">
        <v>350</v>
      </c>
      <c r="J1775" s="28">
        <v>0</v>
      </c>
      <c r="K1775" s="28">
        <v>0</v>
      </c>
      <c r="L1775" s="29">
        <v>0</v>
      </c>
    </row>
    <row r="1776" spans="1:13" x14ac:dyDescent="0.2">
      <c r="A1776" s="21" t="s">
        <v>116</v>
      </c>
      <c r="B1776" s="30" t="s">
        <v>1506</v>
      </c>
      <c r="C1776" s="30" t="s">
        <v>255</v>
      </c>
      <c r="D1776" s="28">
        <v>0</v>
      </c>
      <c r="E1776" s="28">
        <v>0</v>
      </c>
      <c r="F1776" s="28">
        <v>0</v>
      </c>
      <c r="G1776" s="28">
        <v>0</v>
      </c>
      <c r="H1776" s="28">
        <v>350</v>
      </c>
      <c r="I1776" s="28">
        <v>0</v>
      </c>
      <c r="J1776" s="28">
        <v>0</v>
      </c>
      <c r="K1776" s="28">
        <v>0</v>
      </c>
      <c r="L1776" s="29">
        <v>0</v>
      </c>
    </row>
    <row r="1777" spans="1:13" x14ac:dyDescent="0.2">
      <c r="A1777" s="21" t="s">
        <v>119</v>
      </c>
      <c r="B1777" s="30" t="s">
        <v>1507</v>
      </c>
      <c r="C1777" s="30" t="s">
        <v>71</v>
      </c>
      <c r="D1777" s="28">
        <v>0</v>
      </c>
      <c r="E1777" s="28">
        <v>0</v>
      </c>
      <c r="F1777" s="28">
        <v>200</v>
      </c>
      <c r="G1777" s="28">
        <v>0</v>
      </c>
      <c r="H1777" s="28">
        <v>0</v>
      </c>
      <c r="I1777" s="28">
        <v>0</v>
      </c>
      <c r="J1777" s="28">
        <v>0</v>
      </c>
      <c r="K1777" s="28">
        <v>0</v>
      </c>
      <c r="L1777" s="29">
        <v>0</v>
      </c>
    </row>
    <row r="1778" spans="1:13" x14ac:dyDescent="0.2">
      <c r="A1778" s="21" t="s">
        <v>121</v>
      </c>
      <c r="B1778" s="30" t="s">
        <v>1508</v>
      </c>
      <c r="C1778" s="30" t="s">
        <v>462</v>
      </c>
      <c r="D1778" s="28">
        <v>0</v>
      </c>
      <c r="E1778" s="28">
        <v>0</v>
      </c>
      <c r="F1778" s="28">
        <v>200</v>
      </c>
      <c r="G1778" s="28">
        <v>0</v>
      </c>
      <c r="H1778" s="28">
        <v>0</v>
      </c>
      <c r="I1778" s="28">
        <v>0</v>
      </c>
      <c r="J1778" s="28">
        <v>0</v>
      </c>
      <c r="K1778" s="28">
        <v>0</v>
      </c>
      <c r="L1778" s="29">
        <v>0</v>
      </c>
    </row>
    <row r="1779" spans="1:13" x14ac:dyDescent="0.2">
      <c r="A1779" s="21" t="s">
        <v>123</v>
      </c>
      <c r="B1779" s="30" t="s">
        <v>1509</v>
      </c>
      <c r="C1779" s="30" t="s">
        <v>381</v>
      </c>
      <c r="D1779" s="28">
        <v>0</v>
      </c>
      <c r="E1779" s="28">
        <v>0</v>
      </c>
      <c r="F1779" s="28">
        <v>0</v>
      </c>
      <c r="G1779" s="28">
        <v>0</v>
      </c>
      <c r="H1779" s="28">
        <v>0</v>
      </c>
      <c r="I1779" s="28">
        <v>150</v>
      </c>
      <c r="J1779" s="28">
        <v>0</v>
      </c>
      <c r="K1779" s="28">
        <v>0</v>
      </c>
      <c r="L1779" s="29">
        <v>0</v>
      </c>
    </row>
    <row r="1780" spans="1:13" x14ac:dyDescent="0.2">
      <c r="A1780" s="21" t="s">
        <v>126</v>
      </c>
      <c r="B1780" s="30" t="s">
        <v>1510</v>
      </c>
      <c r="C1780" s="30" t="s">
        <v>34</v>
      </c>
      <c r="D1780" s="28">
        <v>0</v>
      </c>
      <c r="E1780" s="28">
        <v>0</v>
      </c>
      <c r="F1780" s="28">
        <v>0</v>
      </c>
      <c r="G1780" s="28">
        <v>0</v>
      </c>
      <c r="H1780" s="28">
        <v>0</v>
      </c>
      <c r="I1780" s="28">
        <v>0</v>
      </c>
      <c r="J1780" s="28">
        <v>0</v>
      </c>
      <c r="K1780" s="28">
        <v>150</v>
      </c>
      <c r="L1780" s="29">
        <v>0</v>
      </c>
    </row>
    <row r="1781" spans="1:13" x14ac:dyDescent="0.2">
      <c r="A1781" s="61"/>
    </row>
    <row r="1782" spans="1:13" ht="12.75" customHeight="1" x14ac:dyDescent="0.2">
      <c r="A1782" s="236" t="s">
        <v>1511</v>
      </c>
      <c r="B1782" s="236"/>
      <c r="C1782" s="236"/>
      <c r="D1782" s="236"/>
      <c r="E1782" s="236"/>
      <c r="F1782" s="236"/>
      <c r="G1782" s="236"/>
      <c r="H1782" s="236"/>
      <c r="I1782" s="236"/>
      <c r="J1782" s="236"/>
      <c r="K1782" s="236"/>
      <c r="L1782" s="236"/>
    </row>
    <row r="1783" spans="1:13" ht="22.5" x14ac:dyDescent="0.2">
      <c r="A1783" s="26" t="s">
        <v>2</v>
      </c>
      <c r="B1783" s="27" t="s">
        <v>3</v>
      </c>
      <c r="C1783" s="27" t="s">
        <v>4</v>
      </c>
      <c r="D1783" s="27" t="s">
        <v>5</v>
      </c>
      <c r="E1783" s="27" t="s">
        <v>6</v>
      </c>
      <c r="F1783" s="27" t="s">
        <v>7</v>
      </c>
      <c r="G1783" s="27" t="s">
        <v>8</v>
      </c>
      <c r="H1783" s="27" t="s">
        <v>9</v>
      </c>
      <c r="I1783" s="27" t="s">
        <v>10</v>
      </c>
      <c r="J1783" s="27" t="s">
        <v>11</v>
      </c>
      <c r="K1783" s="27" t="s">
        <v>12</v>
      </c>
      <c r="L1783" s="20" t="s">
        <v>13</v>
      </c>
    </row>
    <row r="1784" spans="1:13" x14ac:dyDescent="0.2">
      <c r="A1784" s="21" t="s">
        <v>14</v>
      </c>
      <c r="B1784" s="30" t="s">
        <v>1512</v>
      </c>
      <c r="C1784" s="30" t="s">
        <v>38</v>
      </c>
      <c r="D1784" s="28">
        <v>0</v>
      </c>
      <c r="E1784" s="28">
        <v>0</v>
      </c>
      <c r="F1784" s="28">
        <v>500</v>
      </c>
      <c r="G1784" s="28">
        <v>1600</v>
      </c>
      <c r="H1784" s="28">
        <v>1800</v>
      </c>
      <c r="I1784" s="28">
        <v>350</v>
      </c>
      <c r="J1784" s="28">
        <v>0</v>
      </c>
      <c r="K1784" s="28">
        <v>0</v>
      </c>
      <c r="L1784" s="29">
        <f>H1784+G1784+F1784</f>
        <v>3900</v>
      </c>
      <c r="M1784" t="s">
        <v>68</v>
      </c>
    </row>
    <row r="1785" spans="1:13" x14ac:dyDescent="0.2">
      <c r="A1785" s="21" t="s">
        <v>17</v>
      </c>
      <c r="B1785" s="30" t="s">
        <v>1513</v>
      </c>
      <c r="C1785" s="30" t="s">
        <v>24</v>
      </c>
      <c r="D1785" s="28">
        <v>0</v>
      </c>
      <c r="E1785" s="28">
        <v>0</v>
      </c>
      <c r="F1785" s="28">
        <v>200</v>
      </c>
      <c r="G1785" s="28">
        <v>0</v>
      </c>
      <c r="H1785" s="28">
        <v>0</v>
      </c>
      <c r="I1785" s="28">
        <v>0</v>
      </c>
      <c r="J1785" s="28">
        <v>0</v>
      </c>
      <c r="K1785" s="28">
        <v>1800</v>
      </c>
      <c r="L1785" s="29">
        <v>1800</v>
      </c>
    </row>
    <row r="1786" spans="1:13" x14ac:dyDescent="0.2">
      <c r="A1786" s="21" t="s">
        <v>20</v>
      </c>
      <c r="B1786" s="22" t="s">
        <v>1514</v>
      </c>
      <c r="C1786" s="22" t="s">
        <v>272</v>
      </c>
      <c r="D1786" s="28">
        <v>525</v>
      </c>
      <c r="E1786" s="28">
        <v>800</v>
      </c>
      <c r="F1786" s="28">
        <v>0</v>
      </c>
      <c r="G1786" s="28">
        <v>0</v>
      </c>
      <c r="H1786" s="28">
        <v>0</v>
      </c>
      <c r="I1786" s="28">
        <v>0</v>
      </c>
      <c r="J1786" s="28">
        <v>0</v>
      </c>
      <c r="K1786" s="28">
        <v>0</v>
      </c>
      <c r="L1786" s="29">
        <v>800</v>
      </c>
    </row>
    <row r="1787" spans="1:13" x14ac:dyDescent="0.2">
      <c r="A1787" s="21" t="s">
        <v>21</v>
      </c>
      <c r="B1787" s="30" t="s">
        <v>1515</v>
      </c>
      <c r="C1787" s="30" t="s">
        <v>1516</v>
      </c>
      <c r="D1787" s="28">
        <v>0</v>
      </c>
      <c r="E1787" s="28">
        <v>0</v>
      </c>
      <c r="F1787" s="28">
        <v>200</v>
      </c>
      <c r="G1787" s="28">
        <v>0</v>
      </c>
      <c r="H1787" s="28">
        <v>800</v>
      </c>
      <c r="I1787" s="28">
        <v>0</v>
      </c>
      <c r="J1787" s="28">
        <v>0</v>
      </c>
      <c r="K1787" s="28">
        <v>0</v>
      </c>
      <c r="L1787" s="29">
        <v>800</v>
      </c>
    </row>
    <row r="1788" spans="1:13" x14ac:dyDescent="0.2">
      <c r="A1788" s="21" t="s">
        <v>32</v>
      </c>
      <c r="B1788" s="30" t="s">
        <v>1517</v>
      </c>
      <c r="C1788" s="30" t="s">
        <v>518</v>
      </c>
      <c r="D1788" s="28">
        <v>0</v>
      </c>
      <c r="E1788" s="28">
        <v>0</v>
      </c>
      <c r="F1788" s="28">
        <v>0</v>
      </c>
      <c r="G1788" s="28">
        <v>0</v>
      </c>
      <c r="H1788" s="28">
        <v>0</v>
      </c>
      <c r="I1788" s="28">
        <v>800</v>
      </c>
      <c r="J1788" s="28">
        <v>0</v>
      </c>
      <c r="K1788" s="28">
        <v>150</v>
      </c>
      <c r="L1788" s="29">
        <v>800</v>
      </c>
    </row>
    <row r="1789" spans="1:13" x14ac:dyDescent="0.2">
      <c r="A1789" s="21"/>
      <c r="B1789" s="30" t="s">
        <v>1518</v>
      </c>
      <c r="C1789" s="30" t="s">
        <v>31</v>
      </c>
      <c r="D1789" s="28">
        <v>0</v>
      </c>
      <c r="E1789" s="28">
        <v>0</v>
      </c>
      <c r="F1789" s="28">
        <v>0</v>
      </c>
      <c r="G1789" s="28">
        <v>350</v>
      </c>
      <c r="H1789" s="28">
        <v>0</v>
      </c>
      <c r="I1789" s="28">
        <v>0</v>
      </c>
      <c r="J1789" s="28">
        <v>500</v>
      </c>
      <c r="K1789" s="28">
        <v>0</v>
      </c>
      <c r="L1789" s="29">
        <v>500</v>
      </c>
    </row>
    <row r="1790" spans="1:13" x14ac:dyDescent="0.2">
      <c r="A1790" s="21" t="s">
        <v>57</v>
      </c>
      <c r="B1790" s="22" t="s">
        <v>1503</v>
      </c>
      <c r="C1790" s="22" t="s">
        <v>1519</v>
      </c>
      <c r="D1790" s="28">
        <v>1200</v>
      </c>
      <c r="E1790" s="28">
        <v>0</v>
      </c>
      <c r="F1790" s="28">
        <v>0</v>
      </c>
      <c r="G1790" s="28">
        <v>0</v>
      </c>
      <c r="H1790" s="28">
        <v>0</v>
      </c>
      <c r="I1790" s="28">
        <v>0</v>
      </c>
      <c r="J1790" s="28">
        <v>0</v>
      </c>
      <c r="K1790" s="28">
        <v>0</v>
      </c>
      <c r="L1790" s="29">
        <v>0</v>
      </c>
    </row>
    <row r="1791" spans="1:13" x14ac:dyDescent="0.2">
      <c r="A1791" s="21" t="s">
        <v>60</v>
      </c>
      <c r="B1791" s="30" t="s">
        <v>1520</v>
      </c>
      <c r="C1791" s="30" t="s">
        <v>203</v>
      </c>
      <c r="D1791" s="28">
        <v>0</v>
      </c>
      <c r="E1791" s="28">
        <v>0</v>
      </c>
      <c r="F1791" s="28">
        <v>1100</v>
      </c>
      <c r="G1791" s="28">
        <v>0</v>
      </c>
      <c r="H1791" s="28">
        <v>0</v>
      </c>
      <c r="I1791" s="28">
        <v>0</v>
      </c>
      <c r="J1791" s="28">
        <v>0</v>
      </c>
      <c r="K1791" s="28">
        <v>0</v>
      </c>
      <c r="L1791" s="29">
        <v>0</v>
      </c>
    </row>
    <row r="1792" spans="1:13" x14ac:dyDescent="0.2">
      <c r="A1792" s="21" t="s">
        <v>112</v>
      </c>
      <c r="B1792" s="30" t="s">
        <v>1521</v>
      </c>
      <c r="C1792" s="30" t="s">
        <v>392</v>
      </c>
      <c r="D1792" s="28">
        <v>0</v>
      </c>
      <c r="E1792" s="28">
        <v>0</v>
      </c>
      <c r="F1792" s="28">
        <v>0</v>
      </c>
      <c r="G1792" s="28">
        <v>0</v>
      </c>
      <c r="H1792" s="28">
        <v>0</v>
      </c>
      <c r="I1792" s="28">
        <v>0</v>
      </c>
      <c r="J1792" s="28">
        <v>1100</v>
      </c>
      <c r="K1792" s="28">
        <v>0</v>
      </c>
      <c r="L1792" s="29">
        <v>0</v>
      </c>
    </row>
    <row r="1793" spans="1:12" x14ac:dyDescent="0.2">
      <c r="A1793" s="21" t="s">
        <v>116</v>
      </c>
      <c r="B1793" s="30" t="s">
        <v>1522</v>
      </c>
      <c r="C1793" s="30" t="s">
        <v>24</v>
      </c>
      <c r="D1793" s="28">
        <v>0</v>
      </c>
      <c r="E1793" s="28">
        <v>0</v>
      </c>
      <c r="F1793" s="28">
        <v>0</v>
      </c>
      <c r="G1793" s="28">
        <v>0</v>
      </c>
      <c r="H1793" s="28">
        <v>0</v>
      </c>
      <c r="I1793" s="28">
        <v>0</v>
      </c>
      <c r="J1793" s="28">
        <v>0</v>
      </c>
      <c r="K1793" s="28">
        <v>800</v>
      </c>
      <c r="L1793" s="29">
        <v>0</v>
      </c>
    </row>
    <row r="1794" spans="1:12" x14ac:dyDescent="0.2">
      <c r="A1794" s="21" t="s">
        <v>119</v>
      </c>
      <c r="B1794" s="30" t="s">
        <v>1500</v>
      </c>
      <c r="C1794" s="30" t="s">
        <v>392</v>
      </c>
      <c r="D1794" s="28">
        <v>0</v>
      </c>
      <c r="E1794" s="28">
        <v>0</v>
      </c>
      <c r="F1794" s="28">
        <v>0</v>
      </c>
      <c r="G1794" s="28">
        <v>800</v>
      </c>
      <c r="H1794" s="28">
        <v>0</v>
      </c>
      <c r="I1794" s="28">
        <v>0</v>
      </c>
      <c r="J1794" s="28">
        <v>0</v>
      </c>
      <c r="K1794" s="28">
        <v>0</v>
      </c>
      <c r="L1794" s="29">
        <v>0</v>
      </c>
    </row>
    <row r="1795" spans="1:12" x14ac:dyDescent="0.2">
      <c r="A1795" s="21" t="s">
        <v>121</v>
      </c>
      <c r="B1795" s="30" t="s">
        <v>1523</v>
      </c>
      <c r="C1795" s="30" t="s">
        <v>71</v>
      </c>
      <c r="D1795" s="28">
        <v>0</v>
      </c>
      <c r="E1795" s="28">
        <v>0</v>
      </c>
      <c r="F1795" s="28">
        <v>0</v>
      </c>
      <c r="G1795" s="28">
        <v>350</v>
      </c>
      <c r="H1795" s="28">
        <v>0</v>
      </c>
      <c r="I1795" s="28">
        <v>0</v>
      </c>
      <c r="J1795" s="28">
        <v>0</v>
      </c>
      <c r="K1795" s="28">
        <v>0</v>
      </c>
      <c r="L1795" s="29">
        <v>0</v>
      </c>
    </row>
    <row r="1796" spans="1:12" x14ac:dyDescent="0.2">
      <c r="A1796" s="21" t="s">
        <v>123</v>
      </c>
      <c r="B1796" s="30" t="s">
        <v>1524</v>
      </c>
      <c r="C1796" s="30" t="s">
        <v>71</v>
      </c>
      <c r="D1796" s="28">
        <v>0</v>
      </c>
      <c r="E1796" s="28">
        <v>0</v>
      </c>
      <c r="F1796" s="28">
        <v>0</v>
      </c>
      <c r="G1796" s="28">
        <v>0</v>
      </c>
      <c r="H1796" s="28">
        <v>350</v>
      </c>
      <c r="I1796" s="28">
        <v>0</v>
      </c>
      <c r="J1796" s="28">
        <v>0</v>
      </c>
      <c r="K1796" s="28">
        <v>0</v>
      </c>
      <c r="L1796" s="29">
        <v>0</v>
      </c>
    </row>
    <row r="1797" spans="1:12" x14ac:dyDescent="0.2">
      <c r="A1797" s="21" t="s">
        <v>126</v>
      </c>
      <c r="B1797" s="30" t="s">
        <v>1525</v>
      </c>
      <c r="C1797" s="30" t="s">
        <v>81</v>
      </c>
      <c r="D1797" s="28">
        <v>0</v>
      </c>
      <c r="E1797" s="28">
        <v>0</v>
      </c>
      <c r="F1797" s="28">
        <v>0</v>
      </c>
      <c r="G1797" s="28">
        <v>0</v>
      </c>
      <c r="H1797" s="28">
        <v>350</v>
      </c>
      <c r="I1797" s="28">
        <v>0</v>
      </c>
      <c r="J1797" s="28">
        <v>0</v>
      </c>
      <c r="K1797" s="28">
        <v>0</v>
      </c>
      <c r="L1797" s="29">
        <v>0</v>
      </c>
    </row>
    <row r="1798" spans="1:12" x14ac:dyDescent="0.2">
      <c r="A1798" s="21" t="s">
        <v>129</v>
      </c>
      <c r="B1798" s="22" t="s">
        <v>1526</v>
      </c>
      <c r="C1798" s="22" t="s">
        <v>122</v>
      </c>
      <c r="D1798" s="28">
        <v>0</v>
      </c>
      <c r="E1798" s="28">
        <v>350</v>
      </c>
      <c r="F1798" s="28">
        <v>0</v>
      </c>
      <c r="G1798" s="28">
        <v>0</v>
      </c>
      <c r="H1798" s="28">
        <v>0</v>
      </c>
      <c r="I1798" s="28">
        <v>0</v>
      </c>
      <c r="J1798" s="28">
        <v>0</v>
      </c>
      <c r="K1798" s="28">
        <v>0</v>
      </c>
      <c r="L1798" s="29">
        <v>0</v>
      </c>
    </row>
    <row r="1799" spans="1:12" x14ac:dyDescent="0.2">
      <c r="A1799" s="21" t="s">
        <v>131</v>
      </c>
      <c r="B1799" s="22" t="s">
        <v>1527</v>
      </c>
      <c r="C1799" s="22" t="s">
        <v>419</v>
      </c>
      <c r="D1799" s="28">
        <v>225</v>
      </c>
      <c r="E1799" s="28">
        <v>0</v>
      </c>
      <c r="F1799" s="28">
        <v>0</v>
      </c>
      <c r="G1799" s="28">
        <v>0</v>
      </c>
      <c r="H1799" s="28">
        <v>0</v>
      </c>
      <c r="I1799" s="28">
        <v>0</v>
      </c>
      <c r="J1799" s="28">
        <v>0</v>
      </c>
      <c r="K1799" s="28">
        <v>0</v>
      </c>
      <c r="L1799" s="29">
        <v>0</v>
      </c>
    </row>
    <row r="1800" spans="1:12" x14ac:dyDescent="0.2">
      <c r="A1800" s="21" t="s">
        <v>134</v>
      </c>
      <c r="B1800" s="22" t="s">
        <v>1528</v>
      </c>
      <c r="C1800" s="22" t="s">
        <v>43</v>
      </c>
      <c r="D1800" s="28">
        <v>225</v>
      </c>
      <c r="E1800" s="28">
        <v>0</v>
      </c>
      <c r="F1800" s="28">
        <v>0</v>
      </c>
      <c r="G1800" s="28">
        <v>0</v>
      </c>
      <c r="H1800" s="28">
        <v>0</v>
      </c>
      <c r="I1800" s="28">
        <v>0</v>
      </c>
      <c r="J1800" s="28">
        <v>0</v>
      </c>
      <c r="K1800" s="28">
        <v>0</v>
      </c>
      <c r="L1800" s="29">
        <v>0</v>
      </c>
    </row>
    <row r="1801" spans="1:12" x14ac:dyDescent="0.2">
      <c r="A1801" s="21" t="s">
        <v>136</v>
      </c>
      <c r="B1801" s="30" t="s">
        <v>1529</v>
      </c>
      <c r="C1801" s="30" t="s">
        <v>71</v>
      </c>
      <c r="D1801" s="28">
        <v>0</v>
      </c>
      <c r="E1801" s="28">
        <v>0</v>
      </c>
      <c r="F1801" s="28">
        <v>0</v>
      </c>
      <c r="G1801" s="28">
        <v>0</v>
      </c>
      <c r="H1801" s="28">
        <v>0</v>
      </c>
      <c r="I1801" s="28">
        <v>0</v>
      </c>
      <c r="J1801" s="28">
        <v>200</v>
      </c>
      <c r="K1801" s="28">
        <v>0</v>
      </c>
      <c r="L1801" s="29">
        <v>0</v>
      </c>
    </row>
    <row r="1802" spans="1:12" x14ac:dyDescent="0.2">
      <c r="A1802" s="21" t="s">
        <v>366</v>
      </c>
      <c r="B1802" s="30" t="s">
        <v>1530</v>
      </c>
      <c r="C1802" s="30" t="s">
        <v>47</v>
      </c>
      <c r="D1802" s="28">
        <v>0</v>
      </c>
      <c r="E1802" s="28">
        <v>0</v>
      </c>
      <c r="F1802" s="28">
        <v>0</v>
      </c>
      <c r="G1802" s="28">
        <v>0</v>
      </c>
      <c r="H1802" s="28">
        <v>0</v>
      </c>
      <c r="I1802" s="28">
        <v>150</v>
      </c>
      <c r="J1802" s="28">
        <v>0</v>
      </c>
      <c r="K1802" s="28">
        <v>0</v>
      </c>
      <c r="L1802" s="29">
        <v>0</v>
      </c>
    </row>
    <row r="1803" spans="1:12" x14ac:dyDescent="0.2">
      <c r="A1803" s="21" t="s">
        <v>368</v>
      </c>
      <c r="B1803" s="30" t="s">
        <v>1527</v>
      </c>
      <c r="C1803" s="30" t="s">
        <v>34</v>
      </c>
      <c r="D1803" s="28">
        <v>0</v>
      </c>
      <c r="E1803" s="28">
        <v>0</v>
      </c>
      <c r="F1803" s="28">
        <v>0</v>
      </c>
      <c r="G1803" s="28">
        <v>0</v>
      </c>
      <c r="H1803" s="28">
        <v>0</v>
      </c>
      <c r="I1803" s="28">
        <v>150</v>
      </c>
      <c r="J1803" s="28">
        <v>0</v>
      </c>
      <c r="K1803" s="28">
        <v>0</v>
      </c>
      <c r="L1803" s="29">
        <v>0</v>
      </c>
    </row>
    <row r="1804" spans="1:12" x14ac:dyDescent="0.2">
      <c r="A1804" s="21" t="s">
        <v>369</v>
      </c>
      <c r="B1804" s="22" t="s">
        <v>1531</v>
      </c>
      <c r="C1804" s="22" t="s">
        <v>31</v>
      </c>
      <c r="D1804" s="28">
        <v>0</v>
      </c>
      <c r="E1804" s="28">
        <v>150</v>
      </c>
      <c r="F1804" s="28">
        <v>0</v>
      </c>
      <c r="G1804" s="28">
        <v>0</v>
      </c>
      <c r="H1804" s="28">
        <v>0</v>
      </c>
      <c r="I1804" s="28">
        <v>0</v>
      </c>
      <c r="J1804" s="28">
        <v>0</v>
      </c>
      <c r="K1804" s="28">
        <v>0</v>
      </c>
      <c r="L1804" s="29">
        <v>0</v>
      </c>
    </row>
    <row r="1805" spans="1:12" x14ac:dyDescent="0.2">
      <c r="A1805" s="21" t="s">
        <v>524</v>
      </c>
      <c r="B1805" s="22" t="s">
        <v>1532</v>
      </c>
      <c r="C1805" s="22" t="s">
        <v>106</v>
      </c>
      <c r="D1805" s="28">
        <v>0</v>
      </c>
      <c r="E1805" s="28">
        <v>150</v>
      </c>
      <c r="F1805" s="28">
        <v>0</v>
      </c>
      <c r="G1805" s="28">
        <v>0</v>
      </c>
      <c r="H1805" s="28">
        <v>0</v>
      </c>
      <c r="I1805" s="28">
        <v>0</v>
      </c>
      <c r="J1805" s="28">
        <v>0</v>
      </c>
      <c r="K1805" s="28">
        <v>0</v>
      </c>
      <c r="L1805" s="29">
        <v>0</v>
      </c>
    </row>
    <row r="1806" spans="1:12" x14ac:dyDescent="0.2">
      <c r="A1806" s="21" t="s">
        <v>570</v>
      </c>
      <c r="B1806" s="22" t="s">
        <v>1533</v>
      </c>
      <c r="C1806" s="22" t="s">
        <v>31</v>
      </c>
      <c r="D1806" s="28">
        <v>0</v>
      </c>
      <c r="E1806" s="28">
        <v>0</v>
      </c>
      <c r="F1806" s="28">
        <v>0</v>
      </c>
      <c r="G1806" s="28">
        <v>0</v>
      </c>
      <c r="H1806" s="28">
        <v>0</v>
      </c>
      <c r="I1806" s="28">
        <v>0</v>
      </c>
      <c r="J1806" s="28">
        <v>0</v>
      </c>
      <c r="K1806" s="28">
        <v>150</v>
      </c>
      <c r="L1806" s="29">
        <v>0</v>
      </c>
    </row>
    <row r="1807" spans="1:12" x14ac:dyDescent="0.2">
      <c r="A1807" s="61"/>
    </row>
    <row r="1808" spans="1:12" ht="12.75" customHeight="1" x14ac:dyDescent="0.2">
      <c r="A1808" s="236" t="s">
        <v>1534</v>
      </c>
      <c r="B1808" s="236"/>
      <c r="C1808" s="236"/>
      <c r="D1808" s="236"/>
      <c r="E1808" s="236"/>
      <c r="F1808" s="236"/>
      <c r="G1808" s="236"/>
      <c r="H1808" s="236"/>
      <c r="I1808" s="236"/>
      <c r="J1808" s="236"/>
      <c r="K1808" s="236"/>
      <c r="L1808" s="236"/>
    </row>
    <row r="1809" spans="1:12" ht="22.5" x14ac:dyDescent="0.2">
      <c r="A1809" s="26" t="s">
        <v>2</v>
      </c>
      <c r="B1809" s="27" t="s">
        <v>3</v>
      </c>
      <c r="C1809" s="27" t="s">
        <v>4</v>
      </c>
      <c r="D1809" s="27" t="s">
        <v>5</v>
      </c>
      <c r="E1809" s="27" t="s">
        <v>6</v>
      </c>
      <c r="F1809" s="27" t="s">
        <v>7</v>
      </c>
      <c r="G1809" s="27" t="s">
        <v>8</v>
      </c>
      <c r="H1809" s="27" t="s">
        <v>9</v>
      </c>
      <c r="I1809" s="27" t="s">
        <v>10</v>
      </c>
      <c r="J1809" s="27" t="s">
        <v>11</v>
      </c>
      <c r="K1809" s="27" t="s">
        <v>12</v>
      </c>
      <c r="L1809" s="20" t="s">
        <v>13</v>
      </c>
    </row>
    <row r="1810" spans="1:12" x14ac:dyDescent="0.2">
      <c r="A1810" s="21" t="s">
        <v>14</v>
      </c>
      <c r="B1810" s="30" t="s">
        <v>1514</v>
      </c>
      <c r="C1810" s="30" t="s">
        <v>272</v>
      </c>
      <c r="D1810" s="28">
        <v>0</v>
      </c>
      <c r="E1810" s="28">
        <v>0</v>
      </c>
      <c r="F1810" s="28">
        <v>1100</v>
      </c>
      <c r="G1810" s="28">
        <v>0</v>
      </c>
      <c r="H1810" s="28">
        <v>1800</v>
      </c>
      <c r="I1810" s="28">
        <v>800</v>
      </c>
      <c r="J1810" s="28">
        <v>0</v>
      </c>
      <c r="K1810" s="28">
        <v>0</v>
      </c>
      <c r="L1810" s="29">
        <f>H1810+F1810</f>
        <v>2900</v>
      </c>
    </row>
    <row r="1811" spans="1:12" x14ac:dyDescent="0.2">
      <c r="A1811" s="21" t="s">
        <v>17</v>
      </c>
      <c r="B1811" s="22" t="s">
        <v>1535</v>
      </c>
      <c r="C1811" s="22" t="s">
        <v>392</v>
      </c>
      <c r="D1811" s="28">
        <v>0</v>
      </c>
      <c r="E1811" s="28">
        <v>350</v>
      </c>
      <c r="F1811" s="28">
        <v>0</v>
      </c>
      <c r="G1811" s="28">
        <v>800</v>
      </c>
      <c r="H1811" s="28">
        <v>0</v>
      </c>
      <c r="I1811" s="28">
        <v>0</v>
      </c>
      <c r="J1811" s="28">
        <v>0</v>
      </c>
      <c r="K1811" s="28">
        <v>1800</v>
      </c>
      <c r="L1811" s="29">
        <v>2600</v>
      </c>
    </row>
    <row r="1812" spans="1:12" x14ac:dyDescent="0.2">
      <c r="A1812" s="21" t="s">
        <v>20</v>
      </c>
      <c r="B1812" s="22" t="s">
        <v>1536</v>
      </c>
      <c r="C1812" s="22" t="s">
        <v>71</v>
      </c>
      <c r="D1812" s="28">
        <v>1200</v>
      </c>
      <c r="E1812" s="28">
        <v>150</v>
      </c>
      <c r="F1812" s="28">
        <v>0</v>
      </c>
      <c r="G1812" s="28">
        <v>0</v>
      </c>
      <c r="H1812" s="28">
        <v>0</v>
      </c>
      <c r="I1812" s="28">
        <v>0</v>
      </c>
      <c r="J1812" s="28">
        <v>0</v>
      </c>
      <c r="K1812" s="28">
        <v>0</v>
      </c>
      <c r="L1812" s="29">
        <v>1200</v>
      </c>
    </row>
    <row r="1813" spans="1:12" x14ac:dyDescent="0.2">
      <c r="A1813" s="21" t="s">
        <v>21</v>
      </c>
      <c r="B1813" s="22" t="s">
        <v>1537</v>
      </c>
      <c r="C1813" s="22" t="s">
        <v>31</v>
      </c>
      <c r="D1813" s="28">
        <v>225</v>
      </c>
      <c r="E1813" s="28">
        <v>0</v>
      </c>
      <c r="F1813" s="28">
        <v>500</v>
      </c>
      <c r="G1813" s="28">
        <v>0</v>
      </c>
      <c r="H1813" s="28">
        <v>0</v>
      </c>
      <c r="I1813" s="28">
        <v>0</v>
      </c>
      <c r="J1813" s="28">
        <v>0</v>
      </c>
      <c r="K1813" s="28">
        <v>0</v>
      </c>
      <c r="L1813" s="29">
        <v>500</v>
      </c>
    </row>
    <row r="1814" spans="1:12" x14ac:dyDescent="0.2">
      <c r="A1814" s="21" t="s">
        <v>32</v>
      </c>
      <c r="B1814" s="30" t="s">
        <v>1538</v>
      </c>
      <c r="C1814" s="30" t="s">
        <v>1539</v>
      </c>
      <c r="D1814" s="28">
        <v>0</v>
      </c>
      <c r="E1814" s="28">
        <v>0</v>
      </c>
      <c r="F1814" s="28">
        <v>0</v>
      </c>
      <c r="G1814" s="28">
        <v>0</v>
      </c>
      <c r="H1814" s="28">
        <v>350</v>
      </c>
      <c r="I1814" s="28">
        <v>150</v>
      </c>
      <c r="J1814" s="28">
        <v>0</v>
      </c>
      <c r="K1814" s="28">
        <v>0</v>
      </c>
      <c r="L1814" s="29">
        <v>350</v>
      </c>
    </row>
    <row r="1815" spans="1:12" x14ac:dyDescent="0.2">
      <c r="A1815" s="21" t="s">
        <v>57</v>
      </c>
      <c r="B1815" s="30" t="s">
        <v>1540</v>
      </c>
      <c r="C1815" s="30" t="s">
        <v>1376</v>
      </c>
      <c r="D1815" s="28">
        <v>0</v>
      </c>
      <c r="E1815" s="28">
        <v>0</v>
      </c>
      <c r="F1815" s="28">
        <v>0</v>
      </c>
      <c r="G1815" s="28">
        <v>1600</v>
      </c>
      <c r="H1815" s="28">
        <v>0</v>
      </c>
      <c r="I1815" s="28">
        <v>0</v>
      </c>
      <c r="J1815" s="28">
        <v>0</v>
      </c>
      <c r="K1815" s="28">
        <v>0</v>
      </c>
      <c r="L1815" s="29">
        <v>0</v>
      </c>
    </row>
    <row r="1816" spans="1:12" x14ac:dyDescent="0.2">
      <c r="A1816" s="21" t="s">
        <v>60</v>
      </c>
      <c r="B1816" s="30" t="s">
        <v>1512</v>
      </c>
      <c r="C1816" s="30" t="s">
        <v>38</v>
      </c>
      <c r="D1816" s="28">
        <v>0</v>
      </c>
      <c r="E1816" s="28">
        <v>0</v>
      </c>
      <c r="F1816" s="28">
        <v>0</v>
      </c>
      <c r="G1816" s="28">
        <v>0</v>
      </c>
      <c r="H1816" s="28">
        <v>0</v>
      </c>
      <c r="I1816" s="28">
        <v>0</v>
      </c>
      <c r="J1816" s="28">
        <v>1100</v>
      </c>
      <c r="K1816" s="28">
        <v>0</v>
      </c>
      <c r="L1816" s="29">
        <v>0</v>
      </c>
    </row>
    <row r="1817" spans="1:12" x14ac:dyDescent="0.2">
      <c r="A1817" s="21" t="s">
        <v>112</v>
      </c>
      <c r="B1817" s="22" t="s">
        <v>1541</v>
      </c>
      <c r="C1817" s="22" t="s">
        <v>31</v>
      </c>
      <c r="D1817" s="28">
        <v>0</v>
      </c>
      <c r="E1817" s="28">
        <v>800</v>
      </c>
      <c r="F1817" s="28">
        <v>0</v>
      </c>
      <c r="G1817" s="28">
        <v>0</v>
      </c>
      <c r="H1817" s="28">
        <v>0</v>
      </c>
      <c r="I1817" s="28">
        <v>0</v>
      </c>
      <c r="J1817" s="28">
        <v>0</v>
      </c>
      <c r="K1817" s="28">
        <v>0</v>
      </c>
      <c r="L1817" s="29">
        <v>0</v>
      </c>
    </row>
    <row r="1818" spans="1:12" x14ac:dyDescent="0.2">
      <c r="A1818" s="21" t="s">
        <v>114</v>
      </c>
      <c r="B1818" s="30" t="s">
        <v>1542</v>
      </c>
      <c r="C1818" s="30" t="s">
        <v>457</v>
      </c>
      <c r="D1818" s="28">
        <v>0</v>
      </c>
      <c r="E1818" s="28">
        <v>0</v>
      </c>
      <c r="F1818" s="28">
        <v>0</v>
      </c>
      <c r="G1818" s="28">
        <v>0</v>
      </c>
      <c r="H1818" s="28">
        <v>800</v>
      </c>
      <c r="I1818" s="28">
        <v>0</v>
      </c>
      <c r="J1818" s="28">
        <v>0</v>
      </c>
      <c r="K1818" s="28">
        <v>0</v>
      </c>
      <c r="L1818" s="29">
        <v>0</v>
      </c>
    </row>
    <row r="1819" spans="1:12" x14ac:dyDescent="0.2">
      <c r="A1819" s="21" t="s">
        <v>116</v>
      </c>
      <c r="B1819" s="22" t="s">
        <v>1543</v>
      </c>
      <c r="C1819" s="22" t="s">
        <v>122</v>
      </c>
      <c r="D1819" s="28">
        <v>0</v>
      </c>
      <c r="E1819" s="28">
        <v>0</v>
      </c>
      <c r="F1819" s="28">
        <v>0</v>
      </c>
      <c r="G1819" s="28">
        <v>0</v>
      </c>
      <c r="H1819" s="28">
        <v>0</v>
      </c>
      <c r="I1819" s="28">
        <v>0</v>
      </c>
      <c r="J1819" s="28">
        <v>0</v>
      </c>
      <c r="K1819" s="28">
        <v>800</v>
      </c>
      <c r="L1819" s="29">
        <v>0</v>
      </c>
    </row>
    <row r="1820" spans="1:12" x14ac:dyDescent="0.2">
      <c r="A1820" s="21" t="s">
        <v>119</v>
      </c>
      <c r="B1820" s="22" t="s">
        <v>1544</v>
      </c>
      <c r="C1820" s="22" t="s">
        <v>1545</v>
      </c>
      <c r="D1820" s="28">
        <v>525</v>
      </c>
      <c r="E1820" s="28">
        <v>0</v>
      </c>
      <c r="F1820" s="28">
        <v>0</v>
      </c>
      <c r="G1820" s="28">
        <v>0</v>
      </c>
      <c r="H1820" s="28">
        <v>0</v>
      </c>
      <c r="I1820" s="28">
        <v>0</v>
      </c>
      <c r="J1820" s="28">
        <v>0</v>
      </c>
      <c r="K1820" s="28">
        <v>0</v>
      </c>
      <c r="L1820" s="29">
        <v>0</v>
      </c>
    </row>
    <row r="1821" spans="1:12" x14ac:dyDescent="0.2">
      <c r="A1821" s="21" t="s">
        <v>121</v>
      </c>
      <c r="B1821" s="30" t="s">
        <v>1546</v>
      </c>
      <c r="C1821" s="30" t="s">
        <v>392</v>
      </c>
      <c r="D1821" s="28">
        <v>0</v>
      </c>
      <c r="E1821" s="28">
        <v>0</v>
      </c>
      <c r="F1821" s="28">
        <v>0</v>
      </c>
      <c r="G1821" s="28">
        <v>0</v>
      </c>
      <c r="H1821" s="28">
        <v>0</v>
      </c>
      <c r="I1821" s="28">
        <v>0</v>
      </c>
      <c r="J1821" s="28">
        <v>500</v>
      </c>
      <c r="K1821" s="28">
        <v>0</v>
      </c>
      <c r="L1821" s="29">
        <v>0</v>
      </c>
    </row>
    <row r="1822" spans="1:12" x14ac:dyDescent="0.2">
      <c r="A1822" s="21" t="s">
        <v>123</v>
      </c>
      <c r="B1822" s="30" t="s">
        <v>1513</v>
      </c>
      <c r="C1822" s="30" t="s">
        <v>81</v>
      </c>
      <c r="D1822" s="28">
        <v>0</v>
      </c>
      <c r="E1822" s="28">
        <v>0</v>
      </c>
      <c r="F1822" s="28">
        <v>0</v>
      </c>
      <c r="G1822" s="28">
        <v>0</v>
      </c>
      <c r="H1822" s="28">
        <v>0</v>
      </c>
      <c r="I1822" s="28">
        <v>350</v>
      </c>
      <c r="J1822" s="28">
        <v>0</v>
      </c>
      <c r="K1822" s="28">
        <v>0</v>
      </c>
      <c r="L1822" s="29">
        <v>0</v>
      </c>
    </row>
    <row r="1823" spans="1:12" x14ac:dyDescent="0.2">
      <c r="A1823" s="21" t="s">
        <v>126</v>
      </c>
      <c r="B1823" s="30" t="s">
        <v>1547</v>
      </c>
      <c r="C1823" s="30" t="s">
        <v>994</v>
      </c>
      <c r="D1823" s="28">
        <v>0</v>
      </c>
      <c r="E1823" s="28">
        <v>0</v>
      </c>
      <c r="F1823" s="28">
        <v>0</v>
      </c>
      <c r="G1823" s="28">
        <v>0</v>
      </c>
      <c r="H1823" s="28">
        <v>350</v>
      </c>
      <c r="I1823" s="28">
        <v>0</v>
      </c>
      <c r="J1823" s="28">
        <v>0</v>
      </c>
      <c r="K1823" s="28">
        <v>0</v>
      </c>
      <c r="L1823" s="29">
        <v>0</v>
      </c>
    </row>
    <row r="1824" spans="1:12" x14ac:dyDescent="0.2">
      <c r="A1824" s="21" t="s">
        <v>129</v>
      </c>
      <c r="B1824" s="22" t="s">
        <v>1548</v>
      </c>
      <c r="C1824" s="22" t="s">
        <v>53</v>
      </c>
      <c r="D1824" s="28">
        <v>225</v>
      </c>
      <c r="E1824" s="28">
        <v>0</v>
      </c>
      <c r="F1824" s="28">
        <v>0</v>
      </c>
      <c r="G1824" s="28">
        <v>0</v>
      </c>
      <c r="H1824" s="28">
        <v>0</v>
      </c>
      <c r="I1824" s="28">
        <v>0</v>
      </c>
      <c r="J1824" s="28">
        <v>0</v>
      </c>
      <c r="K1824" s="28">
        <v>0</v>
      </c>
      <c r="L1824" s="29">
        <v>0</v>
      </c>
    </row>
    <row r="1825" spans="1:13" x14ac:dyDescent="0.2">
      <c r="A1825" s="21" t="s">
        <v>131</v>
      </c>
      <c r="B1825" s="30" t="s">
        <v>1549</v>
      </c>
      <c r="C1825" s="30" t="s">
        <v>654</v>
      </c>
      <c r="D1825" s="28">
        <v>0</v>
      </c>
      <c r="E1825" s="28">
        <v>0</v>
      </c>
      <c r="F1825" s="28">
        <v>200</v>
      </c>
      <c r="G1825" s="28">
        <v>0</v>
      </c>
      <c r="H1825" s="28">
        <v>0</v>
      </c>
      <c r="I1825" s="28">
        <v>0</v>
      </c>
      <c r="J1825" s="28">
        <v>0</v>
      </c>
      <c r="K1825" s="28">
        <v>0</v>
      </c>
      <c r="L1825" s="29">
        <v>0</v>
      </c>
    </row>
    <row r="1826" spans="1:13" x14ac:dyDescent="0.2">
      <c r="A1826" s="21" t="s">
        <v>134</v>
      </c>
      <c r="B1826" s="30" t="s">
        <v>1550</v>
      </c>
      <c r="C1826" s="30" t="s">
        <v>654</v>
      </c>
      <c r="D1826" s="28">
        <v>0</v>
      </c>
      <c r="E1826" s="28">
        <v>0</v>
      </c>
      <c r="F1826" s="28">
        <v>200</v>
      </c>
      <c r="G1826" s="28">
        <v>0</v>
      </c>
      <c r="H1826" s="28">
        <v>0</v>
      </c>
      <c r="I1826" s="28">
        <v>0</v>
      </c>
      <c r="J1826" s="28">
        <v>0</v>
      </c>
      <c r="K1826" s="28">
        <v>0</v>
      </c>
      <c r="L1826" s="29">
        <v>0</v>
      </c>
    </row>
    <row r="1827" spans="1:13" x14ac:dyDescent="0.2">
      <c r="A1827" s="21" t="s">
        <v>136</v>
      </c>
      <c r="B1827" s="30" t="s">
        <v>1551</v>
      </c>
      <c r="C1827" s="30" t="s">
        <v>562</v>
      </c>
      <c r="D1827" s="28">
        <v>0</v>
      </c>
      <c r="E1827" s="28">
        <v>0</v>
      </c>
      <c r="F1827" s="28">
        <v>0</v>
      </c>
      <c r="G1827" s="28">
        <v>0</v>
      </c>
      <c r="H1827" s="28">
        <v>0</v>
      </c>
      <c r="I1827" s="28">
        <v>150</v>
      </c>
      <c r="J1827" s="28">
        <v>0</v>
      </c>
      <c r="K1827" s="28">
        <v>0</v>
      </c>
      <c r="L1827" s="29">
        <v>0</v>
      </c>
    </row>
    <row r="1828" spans="1:13" x14ac:dyDescent="0.2">
      <c r="A1828" s="21" t="s">
        <v>366</v>
      </c>
      <c r="B1828" s="22" t="s">
        <v>1552</v>
      </c>
      <c r="C1828" s="22" t="s">
        <v>392</v>
      </c>
      <c r="D1828" s="28">
        <v>0</v>
      </c>
      <c r="E1828" s="28">
        <v>150</v>
      </c>
      <c r="F1828" s="28">
        <v>0</v>
      </c>
      <c r="G1828" s="28">
        <v>0</v>
      </c>
      <c r="H1828" s="28">
        <v>0</v>
      </c>
      <c r="I1828" s="28">
        <v>0</v>
      </c>
      <c r="J1828" s="28">
        <v>0</v>
      </c>
      <c r="K1828" s="28">
        <v>0</v>
      </c>
      <c r="L1828" s="29">
        <v>0</v>
      </c>
    </row>
    <row r="1829" spans="1:13" x14ac:dyDescent="0.2">
      <c r="A1829" s="21" t="s">
        <v>368</v>
      </c>
      <c r="B1829" s="22" t="s">
        <v>1553</v>
      </c>
      <c r="C1829" s="22" t="s">
        <v>31</v>
      </c>
      <c r="D1829" s="28">
        <v>0</v>
      </c>
      <c r="E1829" s="28">
        <v>0</v>
      </c>
      <c r="F1829" s="28">
        <v>0</v>
      </c>
      <c r="G1829" s="28">
        <v>0</v>
      </c>
      <c r="H1829" s="28">
        <v>0</v>
      </c>
      <c r="I1829" s="28">
        <v>0</v>
      </c>
      <c r="J1829" s="28">
        <v>0</v>
      </c>
      <c r="K1829" s="28">
        <v>150</v>
      </c>
      <c r="L1829" s="29">
        <v>0</v>
      </c>
    </row>
    <row r="1830" spans="1:13" x14ac:dyDescent="0.2">
      <c r="A1830" s="21" t="s">
        <v>369</v>
      </c>
      <c r="B1830" s="22" t="s">
        <v>1554</v>
      </c>
      <c r="C1830" s="22" t="s">
        <v>24</v>
      </c>
      <c r="D1830" s="28">
        <v>0</v>
      </c>
      <c r="E1830" s="28">
        <v>0</v>
      </c>
      <c r="F1830" s="28">
        <v>0</v>
      </c>
      <c r="G1830" s="28">
        <v>0</v>
      </c>
      <c r="H1830" s="28">
        <v>0</v>
      </c>
      <c r="I1830" s="28">
        <v>0</v>
      </c>
      <c r="J1830" s="28">
        <v>0</v>
      </c>
      <c r="K1830" s="28">
        <v>150</v>
      </c>
      <c r="L1830" s="29">
        <v>0</v>
      </c>
    </row>
    <row r="1831" spans="1:13" x14ac:dyDescent="0.2">
      <c r="A1831" s="61"/>
    </row>
    <row r="1832" spans="1:13" ht="12.75" customHeight="1" x14ac:dyDescent="0.2">
      <c r="A1832" s="236" t="s">
        <v>1555</v>
      </c>
      <c r="B1832" s="236"/>
      <c r="C1832" s="236"/>
      <c r="D1832" s="236"/>
      <c r="E1832" s="236"/>
      <c r="F1832" s="236"/>
      <c r="G1832" s="236"/>
      <c r="H1832" s="236"/>
      <c r="I1832" s="236"/>
      <c r="J1832" s="236"/>
      <c r="K1832" s="236"/>
      <c r="L1832" s="236"/>
    </row>
    <row r="1833" spans="1:13" ht="22.5" x14ac:dyDescent="0.2">
      <c r="A1833" s="26" t="s">
        <v>2</v>
      </c>
      <c r="B1833" s="27" t="s">
        <v>3</v>
      </c>
      <c r="C1833" s="27" t="s">
        <v>4</v>
      </c>
      <c r="D1833" s="27" t="s">
        <v>5</v>
      </c>
      <c r="E1833" s="27" t="s">
        <v>6</v>
      </c>
      <c r="F1833" s="27" t="s">
        <v>7</v>
      </c>
      <c r="G1833" s="27" t="s">
        <v>8</v>
      </c>
      <c r="H1833" s="27" t="s">
        <v>9</v>
      </c>
      <c r="I1833" s="27" t="s">
        <v>10</v>
      </c>
      <c r="J1833" s="27" t="s">
        <v>11</v>
      </c>
      <c r="K1833" s="27" t="s">
        <v>12</v>
      </c>
      <c r="L1833" s="20" t="s">
        <v>13</v>
      </c>
    </row>
    <row r="1834" spans="1:13" x14ac:dyDescent="0.2">
      <c r="A1834" s="21" t="s">
        <v>14</v>
      </c>
      <c r="B1834" s="22" t="s">
        <v>1556</v>
      </c>
      <c r="C1834" s="22" t="s">
        <v>24</v>
      </c>
      <c r="D1834" s="28">
        <v>1200</v>
      </c>
      <c r="E1834" s="28">
        <v>350</v>
      </c>
      <c r="F1834" s="28">
        <v>200</v>
      </c>
      <c r="G1834" s="28">
        <v>800</v>
      </c>
      <c r="H1834" s="28">
        <v>350</v>
      </c>
      <c r="I1834" s="28">
        <v>0</v>
      </c>
      <c r="J1834" s="28">
        <v>0</v>
      </c>
      <c r="K1834" s="28">
        <v>1800</v>
      </c>
      <c r="L1834" s="29">
        <f>K1834+H1834+G1834+E1834+D1834</f>
        <v>4500</v>
      </c>
      <c r="M1834" t="s">
        <v>194</v>
      </c>
    </row>
    <row r="1835" spans="1:13" x14ac:dyDescent="0.2">
      <c r="A1835" s="21" t="s">
        <v>17</v>
      </c>
      <c r="B1835" s="30" t="s">
        <v>1557</v>
      </c>
      <c r="C1835" s="30" t="s">
        <v>71</v>
      </c>
      <c r="D1835" s="28">
        <v>0</v>
      </c>
      <c r="E1835" s="28">
        <v>0</v>
      </c>
      <c r="F1835" s="28">
        <v>0</v>
      </c>
      <c r="G1835" s="28">
        <v>1600</v>
      </c>
      <c r="H1835" s="28">
        <v>800</v>
      </c>
      <c r="I1835" s="28">
        <v>0</v>
      </c>
      <c r="J1835" s="28">
        <v>500</v>
      </c>
      <c r="K1835" s="28">
        <v>0</v>
      </c>
      <c r="L1835" s="29">
        <v>2400</v>
      </c>
    </row>
    <row r="1836" spans="1:13" x14ac:dyDescent="0.2">
      <c r="A1836" s="21" t="s">
        <v>20</v>
      </c>
      <c r="B1836" s="30" t="s">
        <v>1558</v>
      </c>
      <c r="C1836" s="30" t="s">
        <v>216</v>
      </c>
      <c r="D1836" s="28">
        <v>0</v>
      </c>
      <c r="E1836" s="28">
        <v>0</v>
      </c>
      <c r="F1836" s="28">
        <v>1100</v>
      </c>
      <c r="G1836" s="28">
        <v>350</v>
      </c>
      <c r="H1836" s="28">
        <v>0</v>
      </c>
      <c r="I1836" s="28">
        <v>0</v>
      </c>
      <c r="J1836" s="28">
        <v>0</v>
      </c>
      <c r="K1836" s="28">
        <v>0</v>
      </c>
      <c r="L1836" s="29">
        <v>1100</v>
      </c>
    </row>
    <row r="1837" spans="1:13" x14ac:dyDescent="0.2">
      <c r="A1837" s="21" t="s">
        <v>21</v>
      </c>
      <c r="B1837" s="30" t="s">
        <v>1559</v>
      </c>
      <c r="C1837" s="30" t="s">
        <v>171</v>
      </c>
      <c r="D1837" s="28">
        <v>0</v>
      </c>
      <c r="E1837" s="28">
        <v>0</v>
      </c>
      <c r="F1837" s="28">
        <v>500</v>
      </c>
      <c r="G1837" s="28">
        <v>0</v>
      </c>
      <c r="H1837" s="28">
        <v>350</v>
      </c>
      <c r="I1837" s="28">
        <v>0</v>
      </c>
      <c r="J1837" s="28">
        <v>0</v>
      </c>
      <c r="K1837" s="28">
        <v>0</v>
      </c>
      <c r="L1837" s="29">
        <v>500</v>
      </c>
    </row>
    <row r="1838" spans="1:13" x14ac:dyDescent="0.2">
      <c r="A1838" s="21" t="s">
        <v>32</v>
      </c>
      <c r="B1838" s="30" t="s">
        <v>1560</v>
      </c>
      <c r="C1838" s="30" t="s">
        <v>252</v>
      </c>
      <c r="D1838" s="28">
        <v>0</v>
      </c>
      <c r="E1838" s="28">
        <v>0</v>
      </c>
      <c r="F1838" s="28">
        <v>0</v>
      </c>
      <c r="G1838" s="28">
        <v>0</v>
      </c>
      <c r="H1838" s="28">
        <v>1800</v>
      </c>
      <c r="I1838" s="28">
        <v>0</v>
      </c>
      <c r="J1838" s="28">
        <v>0</v>
      </c>
      <c r="K1838" s="28">
        <v>0</v>
      </c>
      <c r="L1838" s="29">
        <v>0</v>
      </c>
    </row>
    <row r="1839" spans="1:13" x14ac:dyDescent="0.2">
      <c r="A1839" s="21" t="s">
        <v>57</v>
      </c>
      <c r="B1839" s="30" t="s">
        <v>1561</v>
      </c>
      <c r="C1839" s="30" t="s">
        <v>513</v>
      </c>
      <c r="D1839" s="28">
        <v>0</v>
      </c>
      <c r="E1839" s="28">
        <v>0</v>
      </c>
      <c r="F1839" s="28">
        <v>0</v>
      </c>
      <c r="G1839" s="28">
        <v>0</v>
      </c>
      <c r="H1839" s="28">
        <v>0</v>
      </c>
      <c r="I1839" s="28">
        <v>0</v>
      </c>
      <c r="J1839" s="28">
        <v>1100</v>
      </c>
      <c r="K1839" s="28">
        <v>0</v>
      </c>
      <c r="L1839" s="29">
        <v>0</v>
      </c>
    </row>
    <row r="1840" spans="1:13" x14ac:dyDescent="0.2">
      <c r="A1840" s="21" t="s">
        <v>60</v>
      </c>
      <c r="B1840" s="30" t="s">
        <v>1562</v>
      </c>
      <c r="C1840" s="30" t="s">
        <v>518</v>
      </c>
      <c r="D1840" s="28">
        <v>0</v>
      </c>
      <c r="E1840" s="28">
        <v>0</v>
      </c>
      <c r="F1840" s="28">
        <v>0</v>
      </c>
      <c r="G1840" s="28">
        <v>0</v>
      </c>
      <c r="H1840" s="28">
        <v>0</v>
      </c>
      <c r="I1840" s="28">
        <v>800</v>
      </c>
      <c r="J1840" s="28">
        <v>0</v>
      </c>
      <c r="K1840" s="28">
        <v>0</v>
      </c>
      <c r="L1840" s="29">
        <v>0</v>
      </c>
    </row>
    <row r="1841" spans="1:12" x14ac:dyDescent="0.2">
      <c r="A1841" s="21" t="s">
        <v>112</v>
      </c>
      <c r="B1841" s="22" t="s">
        <v>1560</v>
      </c>
      <c r="C1841" s="22" t="s">
        <v>385</v>
      </c>
      <c r="D1841" s="28">
        <v>0</v>
      </c>
      <c r="E1841" s="28">
        <v>800</v>
      </c>
      <c r="F1841" s="28">
        <v>0</v>
      </c>
      <c r="G1841" s="28">
        <v>0</v>
      </c>
      <c r="H1841" s="28">
        <v>0</v>
      </c>
      <c r="I1841" s="28">
        <v>0</v>
      </c>
      <c r="J1841" s="28">
        <v>0</v>
      </c>
      <c r="K1841" s="28">
        <v>0</v>
      </c>
      <c r="L1841" s="29">
        <v>0</v>
      </c>
    </row>
    <row r="1842" spans="1:12" x14ac:dyDescent="0.2">
      <c r="A1842" s="21" t="s">
        <v>114</v>
      </c>
      <c r="B1842" s="22" t="s">
        <v>1562</v>
      </c>
      <c r="C1842" s="22" t="s">
        <v>518</v>
      </c>
      <c r="D1842" s="28">
        <v>0</v>
      </c>
      <c r="E1842" s="28">
        <v>0</v>
      </c>
      <c r="F1842" s="28">
        <v>0</v>
      </c>
      <c r="G1842" s="28">
        <v>0</v>
      </c>
      <c r="H1842" s="28">
        <v>0</v>
      </c>
      <c r="I1842" s="28">
        <v>0</v>
      </c>
      <c r="J1842" s="28">
        <v>0</v>
      </c>
      <c r="K1842" s="28">
        <v>800</v>
      </c>
      <c r="L1842" s="29">
        <v>0</v>
      </c>
    </row>
    <row r="1843" spans="1:12" x14ac:dyDescent="0.2">
      <c r="A1843" s="21" t="s">
        <v>116</v>
      </c>
      <c r="B1843" s="22" t="s">
        <v>1563</v>
      </c>
      <c r="C1843" s="22" t="s">
        <v>122</v>
      </c>
      <c r="D1843" s="28">
        <v>525</v>
      </c>
      <c r="E1843" s="28">
        <v>0</v>
      </c>
      <c r="F1843" s="28">
        <v>0</v>
      </c>
      <c r="G1843" s="28">
        <v>0</v>
      </c>
      <c r="H1843" s="28">
        <v>0</v>
      </c>
      <c r="I1843" s="28">
        <v>0</v>
      </c>
      <c r="J1843" s="28">
        <v>0</v>
      </c>
      <c r="K1843" s="28">
        <v>0</v>
      </c>
      <c r="L1843" s="29">
        <v>0</v>
      </c>
    </row>
    <row r="1844" spans="1:12" x14ac:dyDescent="0.2">
      <c r="A1844" s="21" t="s">
        <v>119</v>
      </c>
      <c r="B1844" s="30" t="s">
        <v>1564</v>
      </c>
      <c r="C1844" s="30" t="s">
        <v>81</v>
      </c>
      <c r="D1844" s="28">
        <v>0</v>
      </c>
      <c r="E1844" s="28">
        <v>0</v>
      </c>
      <c r="F1844" s="28">
        <v>0</v>
      </c>
      <c r="G1844" s="28">
        <v>0</v>
      </c>
      <c r="H1844" s="28">
        <v>0</v>
      </c>
      <c r="I1844" s="28">
        <v>350</v>
      </c>
      <c r="J1844" s="28">
        <v>0</v>
      </c>
      <c r="K1844" s="28">
        <v>0</v>
      </c>
      <c r="L1844" s="29">
        <v>0</v>
      </c>
    </row>
    <row r="1845" spans="1:12" x14ac:dyDescent="0.2">
      <c r="A1845" s="21" t="s">
        <v>121</v>
      </c>
      <c r="B1845" s="30" t="s">
        <v>1565</v>
      </c>
      <c r="C1845" s="30" t="s">
        <v>71</v>
      </c>
      <c r="D1845" s="28">
        <v>0</v>
      </c>
      <c r="E1845" s="28">
        <v>0</v>
      </c>
      <c r="F1845" s="28">
        <v>0</v>
      </c>
      <c r="G1845" s="28">
        <v>350</v>
      </c>
      <c r="H1845" s="28">
        <v>0</v>
      </c>
      <c r="I1845" s="28">
        <v>0</v>
      </c>
      <c r="J1845" s="28">
        <v>0</v>
      </c>
      <c r="K1845" s="28">
        <v>0</v>
      </c>
      <c r="L1845" s="29">
        <v>0</v>
      </c>
    </row>
    <row r="1846" spans="1:12" x14ac:dyDescent="0.2">
      <c r="A1846" s="21" t="s">
        <v>123</v>
      </c>
      <c r="B1846" s="22" t="s">
        <v>1566</v>
      </c>
      <c r="C1846" s="22" t="s">
        <v>471</v>
      </c>
      <c r="D1846" s="28">
        <v>225</v>
      </c>
      <c r="E1846" s="28">
        <v>0</v>
      </c>
      <c r="F1846" s="28">
        <v>0</v>
      </c>
      <c r="G1846" s="28">
        <v>0</v>
      </c>
      <c r="H1846" s="28">
        <v>0</v>
      </c>
      <c r="I1846" s="28">
        <v>0</v>
      </c>
      <c r="J1846" s="28">
        <v>0</v>
      </c>
      <c r="K1846" s="28">
        <v>0</v>
      </c>
      <c r="L1846" s="29">
        <v>0</v>
      </c>
    </row>
    <row r="1847" spans="1:12" x14ac:dyDescent="0.2">
      <c r="A1847" s="21" t="s">
        <v>126</v>
      </c>
      <c r="B1847" s="22" t="s">
        <v>1567</v>
      </c>
      <c r="C1847" s="22" t="s">
        <v>71</v>
      </c>
      <c r="D1847" s="28">
        <v>225</v>
      </c>
      <c r="E1847" s="28">
        <v>0</v>
      </c>
      <c r="F1847" s="28">
        <v>0</v>
      </c>
      <c r="G1847" s="28">
        <v>0</v>
      </c>
      <c r="H1847" s="28">
        <v>0</v>
      </c>
      <c r="I1847" s="28">
        <v>0</v>
      </c>
      <c r="J1847" s="28">
        <v>0</v>
      </c>
      <c r="K1847" s="28">
        <v>0</v>
      </c>
      <c r="L1847" s="29">
        <v>0</v>
      </c>
    </row>
    <row r="1848" spans="1:12" x14ac:dyDescent="0.2">
      <c r="A1848" s="21" t="s">
        <v>129</v>
      </c>
      <c r="B1848" s="30" t="s">
        <v>1568</v>
      </c>
      <c r="C1848" s="30" t="s">
        <v>1057</v>
      </c>
      <c r="D1848" s="28">
        <v>0</v>
      </c>
      <c r="E1848" s="28">
        <v>0</v>
      </c>
      <c r="F1848" s="28">
        <v>200</v>
      </c>
      <c r="G1848" s="28">
        <v>0</v>
      </c>
      <c r="H1848" s="28">
        <v>0</v>
      </c>
      <c r="I1848" s="28">
        <v>0</v>
      </c>
      <c r="J1848" s="28">
        <v>0</v>
      </c>
      <c r="K1848" s="28">
        <v>0</v>
      </c>
      <c r="L1848" s="29">
        <v>0</v>
      </c>
    </row>
    <row r="1849" spans="1:12" x14ac:dyDescent="0.2">
      <c r="A1849" s="21" t="s">
        <v>131</v>
      </c>
      <c r="B1849" s="30" t="s">
        <v>1569</v>
      </c>
      <c r="C1849" s="30" t="s">
        <v>27</v>
      </c>
      <c r="D1849" s="28">
        <v>0</v>
      </c>
      <c r="E1849" s="28">
        <v>0</v>
      </c>
      <c r="F1849" s="28">
        <v>0</v>
      </c>
      <c r="G1849" s="28">
        <v>0</v>
      </c>
      <c r="H1849" s="28">
        <v>0</v>
      </c>
      <c r="I1849" s="28">
        <v>150</v>
      </c>
      <c r="J1849" s="28">
        <v>0</v>
      </c>
      <c r="K1849" s="28">
        <v>0</v>
      </c>
      <c r="L1849" s="29">
        <v>0</v>
      </c>
    </row>
    <row r="1850" spans="1:12" x14ac:dyDescent="0.2">
      <c r="A1850" s="21" t="s">
        <v>134</v>
      </c>
      <c r="B1850" s="30" t="s">
        <v>1570</v>
      </c>
      <c r="C1850" s="30" t="s">
        <v>55</v>
      </c>
      <c r="D1850" s="28">
        <v>0</v>
      </c>
      <c r="E1850" s="28">
        <v>0</v>
      </c>
      <c r="F1850" s="28">
        <v>0</v>
      </c>
      <c r="G1850" s="28">
        <v>0</v>
      </c>
      <c r="H1850" s="28">
        <v>0</v>
      </c>
      <c r="I1850" s="28">
        <v>150</v>
      </c>
      <c r="J1850" s="28">
        <v>0</v>
      </c>
      <c r="K1850" s="28">
        <v>0</v>
      </c>
      <c r="L1850" s="29">
        <v>0</v>
      </c>
    </row>
    <row r="1851" spans="1:12" x14ac:dyDescent="0.2">
      <c r="A1851" s="21" t="s">
        <v>136</v>
      </c>
      <c r="B1851" s="22" t="s">
        <v>1571</v>
      </c>
      <c r="C1851" s="22" t="s">
        <v>71</v>
      </c>
      <c r="D1851" s="28">
        <v>0</v>
      </c>
      <c r="E1851" s="28">
        <v>150</v>
      </c>
      <c r="F1851" s="28">
        <v>0</v>
      </c>
      <c r="G1851" s="28">
        <v>0</v>
      </c>
      <c r="H1851" s="28">
        <v>0</v>
      </c>
      <c r="I1851" s="28">
        <v>0</v>
      </c>
      <c r="J1851" s="28">
        <v>0</v>
      </c>
      <c r="K1851" s="28">
        <v>0</v>
      </c>
      <c r="L1851" s="29">
        <v>0</v>
      </c>
    </row>
    <row r="1852" spans="1:12" x14ac:dyDescent="0.2">
      <c r="A1852" s="21" t="s">
        <v>366</v>
      </c>
      <c r="B1852" s="22" t="s">
        <v>1572</v>
      </c>
      <c r="C1852" s="22" t="s">
        <v>1573</v>
      </c>
      <c r="D1852" s="28">
        <v>0</v>
      </c>
      <c r="E1852" s="28">
        <v>150</v>
      </c>
      <c r="F1852" s="28">
        <v>0</v>
      </c>
      <c r="G1852" s="28">
        <v>0</v>
      </c>
      <c r="H1852" s="28">
        <v>0</v>
      </c>
      <c r="I1852" s="28">
        <v>0</v>
      </c>
      <c r="J1852" s="28">
        <v>0</v>
      </c>
      <c r="K1852" s="28">
        <v>0</v>
      </c>
      <c r="L1852" s="29">
        <v>0</v>
      </c>
    </row>
    <row r="1853" spans="1:12" x14ac:dyDescent="0.2">
      <c r="A1853" s="21" t="s">
        <v>368</v>
      </c>
      <c r="B1853" s="22" t="s">
        <v>1514</v>
      </c>
      <c r="C1853" s="22" t="s">
        <v>272</v>
      </c>
      <c r="D1853" s="28">
        <v>0</v>
      </c>
      <c r="E1853" s="28">
        <v>0</v>
      </c>
      <c r="F1853" s="28">
        <v>0</v>
      </c>
      <c r="G1853" s="28">
        <v>0</v>
      </c>
      <c r="H1853" s="28">
        <v>0</v>
      </c>
      <c r="I1853" s="28">
        <v>0</v>
      </c>
      <c r="J1853" s="28">
        <v>0</v>
      </c>
      <c r="K1853" s="28">
        <v>150</v>
      </c>
      <c r="L1853" s="29">
        <v>0</v>
      </c>
    </row>
    <row r="1854" spans="1:12" x14ac:dyDescent="0.2">
      <c r="A1854" s="21" t="s">
        <v>369</v>
      </c>
      <c r="B1854" s="22" t="s">
        <v>1552</v>
      </c>
      <c r="C1854" s="22" t="s">
        <v>392</v>
      </c>
      <c r="D1854" s="28">
        <v>0</v>
      </c>
      <c r="E1854" s="28">
        <v>0</v>
      </c>
      <c r="F1854" s="28">
        <v>0</v>
      </c>
      <c r="G1854" s="28">
        <v>0</v>
      </c>
      <c r="H1854" s="28">
        <v>0</v>
      </c>
      <c r="I1854" s="28">
        <v>0</v>
      </c>
      <c r="J1854" s="28">
        <v>0</v>
      </c>
      <c r="K1854" s="28">
        <v>150</v>
      </c>
      <c r="L1854" s="29">
        <v>0</v>
      </c>
    </row>
    <row r="1855" spans="1:12" x14ac:dyDescent="0.2">
      <c r="A1855" s="61"/>
    </row>
    <row r="1856" spans="1:12" ht="12.75" customHeight="1" x14ac:dyDescent="0.2">
      <c r="A1856" s="236" t="s">
        <v>1574</v>
      </c>
      <c r="B1856" s="236"/>
      <c r="C1856" s="236"/>
      <c r="D1856" s="236"/>
      <c r="E1856" s="236"/>
      <c r="F1856" s="236"/>
      <c r="G1856" s="236"/>
      <c r="H1856" s="236"/>
      <c r="I1856" s="236"/>
      <c r="J1856" s="236"/>
      <c r="K1856" s="236"/>
      <c r="L1856" s="236"/>
    </row>
    <row r="1857" spans="1:12" ht="22.5" x14ac:dyDescent="0.2">
      <c r="A1857" s="26" t="s">
        <v>2</v>
      </c>
      <c r="B1857" s="27" t="s">
        <v>3</v>
      </c>
      <c r="C1857" s="27" t="s">
        <v>4</v>
      </c>
      <c r="D1857" s="27" t="s">
        <v>5</v>
      </c>
      <c r="E1857" s="27" t="s">
        <v>6</v>
      </c>
      <c r="F1857" s="27" t="s">
        <v>7</v>
      </c>
      <c r="G1857" s="27" t="s">
        <v>8</v>
      </c>
      <c r="H1857" s="27" t="s">
        <v>9</v>
      </c>
      <c r="I1857" s="27" t="s">
        <v>10</v>
      </c>
      <c r="J1857" s="27" t="s">
        <v>11</v>
      </c>
      <c r="K1857" s="27" t="s">
        <v>12</v>
      </c>
      <c r="L1857" s="20" t="s">
        <v>13</v>
      </c>
    </row>
    <row r="1858" spans="1:12" x14ac:dyDescent="0.2">
      <c r="A1858" s="21" t="s">
        <v>14</v>
      </c>
      <c r="B1858" s="30" t="s">
        <v>1575</v>
      </c>
      <c r="C1858" s="30" t="s">
        <v>459</v>
      </c>
      <c r="D1858" s="28">
        <v>0</v>
      </c>
      <c r="E1858" s="28">
        <v>0</v>
      </c>
      <c r="F1858" s="28">
        <v>1100</v>
      </c>
      <c r="G1858" s="28">
        <v>0</v>
      </c>
      <c r="H1858" s="28">
        <v>1800</v>
      </c>
      <c r="I1858" s="28">
        <v>0</v>
      </c>
      <c r="J1858" s="28">
        <v>0</v>
      </c>
      <c r="K1858" s="28">
        <v>0</v>
      </c>
      <c r="L1858" s="29">
        <v>1800</v>
      </c>
    </row>
    <row r="1859" spans="1:12" x14ac:dyDescent="0.2">
      <c r="A1859" s="21" t="s">
        <v>17</v>
      </c>
      <c r="B1859" s="30" t="s">
        <v>1576</v>
      </c>
      <c r="C1859" s="30" t="s">
        <v>38</v>
      </c>
      <c r="D1859" s="28">
        <v>0</v>
      </c>
      <c r="E1859" s="28">
        <v>0</v>
      </c>
      <c r="F1859" s="28">
        <v>500</v>
      </c>
      <c r="G1859" s="28">
        <v>1600</v>
      </c>
      <c r="H1859" s="28">
        <v>0</v>
      </c>
      <c r="I1859" s="28">
        <v>0</v>
      </c>
      <c r="J1859" s="28">
        <v>0</v>
      </c>
      <c r="K1859" s="28">
        <v>0</v>
      </c>
      <c r="L1859" s="29">
        <v>1600</v>
      </c>
    </row>
    <row r="1860" spans="1:12" x14ac:dyDescent="0.2">
      <c r="A1860" s="21" t="s">
        <v>20</v>
      </c>
      <c r="B1860" s="30" t="s">
        <v>1577</v>
      </c>
      <c r="C1860" s="30" t="s">
        <v>53</v>
      </c>
      <c r="D1860" s="28">
        <v>0</v>
      </c>
      <c r="E1860" s="28">
        <v>0</v>
      </c>
      <c r="F1860" s="28">
        <v>0</v>
      </c>
      <c r="G1860" s="28">
        <v>0</v>
      </c>
      <c r="H1860" s="28">
        <v>0</v>
      </c>
      <c r="I1860" s="28">
        <v>350</v>
      </c>
      <c r="J1860" s="28">
        <v>0</v>
      </c>
      <c r="K1860" s="28">
        <v>150</v>
      </c>
      <c r="L1860" s="29">
        <v>350</v>
      </c>
    </row>
    <row r="1861" spans="1:12" x14ac:dyDescent="0.2">
      <c r="A1861" s="21" t="s">
        <v>21</v>
      </c>
      <c r="B1861" s="30" t="s">
        <v>1578</v>
      </c>
      <c r="C1861" s="30" t="s">
        <v>53</v>
      </c>
      <c r="D1861" s="28">
        <v>0</v>
      </c>
      <c r="E1861" s="28">
        <v>0</v>
      </c>
      <c r="F1861" s="28">
        <v>0</v>
      </c>
      <c r="G1861" s="28">
        <v>0</v>
      </c>
      <c r="H1861" s="28">
        <v>0</v>
      </c>
      <c r="I1861" s="28">
        <v>150</v>
      </c>
      <c r="J1861" s="28">
        <v>0</v>
      </c>
      <c r="K1861" s="28">
        <v>150</v>
      </c>
      <c r="L1861" s="29">
        <v>150</v>
      </c>
    </row>
    <row r="1862" spans="1:12" x14ac:dyDescent="0.2">
      <c r="A1862" s="21" t="s">
        <v>32</v>
      </c>
      <c r="B1862" s="22" t="s">
        <v>1560</v>
      </c>
      <c r="C1862" s="22" t="s">
        <v>252</v>
      </c>
      <c r="D1862" s="28">
        <v>0</v>
      </c>
      <c r="E1862" s="28">
        <v>0</v>
      </c>
      <c r="F1862" s="28">
        <v>0</v>
      </c>
      <c r="G1862" s="28">
        <v>0</v>
      </c>
      <c r="H1862" s="28">
        <v>0</v>
      </c>
      <c r="I1862" s="28">
        <v>0</v>
      </c>
      <c r="J1862" s="28">
        <v>0</v>
      </c>
      <c r="K1862" s="28">
        <v>1800</v>
      </c>
      <c r="L1862" s="29">
        <v>0</v>
      </c>
    </row>
    <row r="1863" spans="1:12" x14ac:dyDescent="0.2">
      <c r="A1863" s="21" t="s">
        <v>57</v>
      </c>
      <c r="B1863" s="22" t="s">
        <v>1579</v>
      </c>
      <c r="C1863" s="22" t="s">
        <v>272</v>
      </c>
      <c r="D1863" s="28">
        <v>1200</v>
      </c>
      <c r="E1863" s="28">
        <v>0</v>
      </c>
      <c r="F1863" s="28">
        <v>0</v>
      </c>
      <c r="G1863" s="28">
        <v>0</v>
      </c>
      <c r="H1863" s="28">
        <v>0</v>
      </c>
      <c r="I1863" s="28">
        <v>0</v>
      </c>
      <c r="J1863" s="28">
        <v>0</v>
      </c>
      <c r="K1863" s="28">
        <v>0</v>
      </c>
      <c r="L1863" s="29">
        <v>0</v>
      </c>
    </row>
    <row r="1864" spans="1:12" x14ac:dyDescent="0.2">
      <c r="A1864" s="21" t="s">
        <v>60</v>
      </c>
      <c r="B1864" s="30" t="s">
        <v>1580</v>
      </c>
      <c r="C1864" s="30" t="s">
        <v>459</v>
      </c>
      <c r="D1864" s="28">
        <v>0</v>
      </c>
      <c r="E1864" s="28">
        <v>0</v>
      </c>
      <c r="F1864" s="28">
        <v>0</v>
      </c>
      <c r="G1864" s="28">
        <v>0</v>
      </c>
      <c r="H1864" s="28">
        <v>800</v>
      </c>
      <c r="I1864" s="28">
        <v>0</v>
      </c>
      <c r="J1864" s="28">
        <v>0</v>
      </c>
      <c r="K1864" s="28">
        <v>0</v>
      </c>
      <c r="L1864" s="29">
        <v>0</v>
      </c>
    </row>
    <row r="1865" spans="1:12" x14ac:dyDescent="0.2">
      <c r="A1865" s="21" t="s">
        <v>112</v>
      </c>
      <c r="B1865" s="30" t="s">
        <v>1581</v>
      </c>
      <c r="C1865" s="30" t="s">
        <v>27</v>
      </c>
      <c r="D1865" s="28">
        <v>0</v>
      </c>
      <c r="E1865" s="28">
        <v>0</v>
      </c>
      <c r="F1865" s="28">
        <v>0</v>
      </c>
      <c r="G1865" s="28">
        <v>0</v>
      </c>
      <c r="H1865" s="28">
        <v>0</v>
      </c>
      <c r="I1865" s="28">
        <v>800</v>
      </c>
      <c r="J1865" s="28">
        <v>0</v>
      </c>
      <c r="K1865" s="28">
        <v>0</v>
      </c>
      <c r="L1865" s="29">
        <v>0</v>
      </c>
    </row>
    <row r="1866" spans="1:12" x14ac:dyDescent="0.2">
      <c r="A1866" s="21" t="s">
        <v>114</v>
      </c>
      <c r="B1866" s="30" t="s">
        <v>1582</v>
      </c>
      <c r="C1866" s="30" t="s">
        <v>1376</v>
      </c>
      <c r="D1866" s="28">
        <v>0</v>
      </c>
      <c r="E1866" s="28">
        <v>0</v>
      </c>
      <c r="F1866" s="28">
        <v>0</v>
      </c>
      <c r="G1866" s="28">
        <v>800</v>
      </c>
      <c r="H1866" s="28">
        <v>0</v>
      </c>
      <c r="I1866" s="28">
        <v>0</v>
      </c>
      <c r="J1866" s="28">
        <v>0</v>
      </c>
      <c r="K1866" s="28">
        <v>0</v>
      </c>
      <c r="L1866" s="29">
        <v>0</v>
      </c>
    </row>
    <row r="1867" spans="1:12" x14ac:dyDescent="0.2">
      <c r="A1867" s="21" t="s">
        <v>116</v>
      </c>
      <c r="B1867" s="22" t="s">
        <v>1583</v>
      </c>
      <c r="C1867" s="22" t="s">
        <v>31</v>
      </c>
      <c r="D1867" s="28">
        <v>0</v>
      </c>
      <c r="E1867" s="28">
        <v>800</v>
      </c>
      <c r="F1867" s="28">
        <v>0</v>
      </c>
      <c r="G1867" s="28">
        <v>0</v>
      </c>
      <c r="H1867" s="28">
        <v>0</v>
      </c>
      <c r="I1867" s="28">
        <v>0</v>
      </c>
      <c r="J1867" s="28">
        <v>0</v>
      </c>
      <c r="K1867" s="28">
        <v>0</v>
      </c>
      <c r="L1867" s="29">
        <v>0</v>
      </c>
    </row>
    <row r="1868" spans="1:12" x14ac:dyDescent="0.2">
      <c r="A1868" s="21" t="s">
        <v>119</v>
      </c>
      <c r="B1868" s="22" t="s">
        <v>1584</v>
      </c>
      <c r="C1868" s="22" t="s">
        <v>654</v>
      </c>
      <c r="D1868" s="28">
        <v>0</v>
      </c>
      <c r="E1868" s="28">
        <v>0</v>
      </c>
      <c r="F1868" s="28">
        <v>0</v>
      </c>
      <c r="G1868" s="28">
        <v>0</v>
      </c>
      <c r="H1868" s="28">
        <v>0</v>
      </c>
      <c r="I1868" s="28">
        <v>0</v>
      </c>
      <c r="J1868" s="28">
        <v>0</v>
      </c>
      <c r="K1868" s="28">
        <v>800</v>
      </c>
      <c r="L1868" s="29">
        <v>0</v>
      </c>
    </row>
    <row r="1869" spans="1:12" x14ac:dyDescent="0.2">
      <c r="A1869" s="21" t="s">
        <v>121</v>
      </c>
      <c r="B1869" s="22" t="s">
        <v>1585</v>
      </c>
      <c r="C1869" s="22" t="s">
        <v>24</v>
      </c>
      <c r="D1869" s="28">
        <v>525</v>
      </c>
      <c r="E1869" s="28">
        <v>0</v>
      </c>
      <c r="F1869" s="28">
        <v>0</v>
      </c>
      <c r="G1869" s="28">
        <v>0</v>
      </c>
      <c r="H1869" s="28">
        <v>0</v>
      </c>
      <c r="I1869" s="28">
        <v>0</v>
      </c>
      <c r="J1869" s="28">
        <v>0</v>
      </c>
      <c r="K1869" s="28">
        <v>0</v>
      </c>
      <c r="L1869" s="29">
        <v>0</v>
      </c>
    </row>
    <row r="1870" spans="1:12" x14ac:dyDescent="0.2">
      <c r="A1870" s="21" t="s">
        <v>123</v>
      </c>
      <c r="B1870" s="30" t="s">
        <v>1586</v>
      </c>
      <c r="C1870" s="30" t="s">
        <v>1587</v>
      </c>
      <c r="D1870" s="28">
        <v>0</v>
      </c>
      <c r="E1870" s="28">
        <v>0</v>
      </c>
      <c r="F1870" s="28">
        <v>0</v>
      </c>
      <c r="G1870" s="28">
        <v>0</v>
      </c>
      <c r="H1870" s="28">
        <v>350</v>
      </c>
      <c r="I1870" s="28">
        <v>0</v>
      </c>
      <c r="J1870" s="28">
        <v>0</v>
      </c>
      <c r="K1870" s="28">
        <v>0</v>
      </c>
      <c r="L1870" s="29">
        <v>0</v>
      </c>
    </row>
    <row r="1871" spans="1:12" x14ac:dyDescent="0.2">
      <c r="A1871" s="21" t="s">
        <v>126</v>
      </c>
      <c r="B1871" s="30" t="s">
        <v>1588</v>
      </c>
      <c r="C1871" s="30" t="s">
        <v>71</v>
      </c>
      <c r="D1871" s="28">
        <v>0</v>
      </c>
      <c r="E1871" s="28">
        <v>0</v>
      </c>
      <c r="F1871" s="28">
        <v>0</v>
      </c>
      <c r="G1871" s="28">
        <v>0</v>
      </c>
      <c r="H1871" s="28">
        <v>350</v>
      </c>
      <c r="I1871" s="28">
        <v>0</v>
      </c>
      <c r="J1871" s="28">
        <v>0</v>
      </c>
      <c r="K1871" s="28">
        <v>0</v>
      </c>
      <c r="L1871" s="29">
        <v>0</v>
      </c>
    </row>
    <row r="1872" spans="1:12" x14ac:dyDescent="0.2">
      <c r="A1872" s="21" t="s">
        <v>129</v>
      </c>
      <c r="B1872" s="22" t="s">
        <v>1589</v>
      </c>
      <c r="C1872" s="22" t="s">
        <v>31</v>
      </c>
      <c r="D1872" s="28">
        <v>0</v>
      </c>
      <c r="E1872" s="28">
        <v>350</v>
      </c>
      <c r="F1872" s="28">
        <v>0</v>
      </c>
      <c r="G1872" s="28">
        <v>0</v>
      </c>
      <c r="H1872" s="28">
        <v>0</v>
      </c>
      <c r="I1872" s="28">
        <v>0</v>
      </c>
      <c r="J1872" s="28">
        <v>0</v>
      </c>
      <c r="K1872" s="28">
        <v>0</v>
      </c>
      <c r="L1872" s="29">
        <v>0</v>
      </c>
    </row>
    <row r="1873" spans="1:13" x14ac:dyDescent="0.2">
      <c r="A1873" s="21" t="s">
        <v>131</v>
      </c>
      <c r="B1873" s="22" t="s">
        <v>1590</v>
      </c>
      <c r="C1873" s="22" t="s">
        <v>233</v>
      </c>
      <c r="D1873" s="28">
        <v>225</v>
      </c>
      <c r="E1873" s="28">
        <v>0</v>
      </c>
      <c r="F1873" s="28">
        <v>0</v>
      </c>
      <c r="G1873" s="28">
        <v>0</v>
      </c>
      <c r="H1873" s="28">
        <v>0</v>
      </c>
      <c r="I1873" s="28">
        <v>0</v>
      </c>
      <c r="J1873" s="28">
        <v>0</v>
      </c>
      <c r="K1873" s="28">
        <v>0</v>
      </c>
      <c r="L1873" s="29">
        <v>0</v>
      </c>
    </row>
    <row r="1874" spans="1:13" x14ac:dyDescent="0.2">
      <c r="A1874" s="21" t="s">
        <v>134</v>
      </c>
      <c r="B1874" s="22" t="s">
        <v>1591</v>
      </c>
      <c r="C1874" s="22" t="s">
        <v>1057</v>
      </c>
      <c r="D1874" s="28">
        <v>225</v>
      </c>
      <c r="E1874" s="28">
        <v>0</v>
      </c>
      <c r="F1874" s="28">
        <v>0</v>
      </c>
      <c r="G1874" s="28">
        <v>0</v>
      </c>
      <c r="H1874" s="28">
        <v>0</v>
      </c>
      <c r="I1874" s="28">
        <v>0</v>
      </c>
      <c r="J1874" s="28">
        <v>0</v>
      </c>
      <c r="K1874" s="28">
        <v>0</v>
      </c>
      <c r="L1874" s="29">
        <v>0</v>
      </c>
    </row>
    <row r="1875" spans="1:13" x14ac:dyDescent="0.2">
      <c r="A1875" s="21" t="s">
        <v>136</v>
      </c>
      <c r="B1875" s="30" t="s">
        <v>1592</v>
      </c>
      <c r="C1875" s="30" t="s">
        <v>356</v>
      </c>
      <c r="D1875" s="28">
        <v>0</v>
      </c>
      <c r="E1875" s="28">
        <v>0</v>
      </c>
      <c r="F1875" s="28">
        <v>200</v>
      </c>
      <c r="G1875" s="28">
        <v>0</v>
      </c>
      <c r="H1875" s="28">
        <v>0</v>
      </c>
      <c r="I1875" s="28">
        <v>0</v>
      </c>
      <c r="J1875" s="28">
        <v>0</v>
      </c>
      <c r="K1875" s="28">
        <v>0</v>
      </c>
      <c r="L1875" s="29">
        <v>0</v>
      </c>
    </row>
    <row r="1876" spans="1:13" x14ac:dyDescent="0.2">
      <c r="A1876" s="21" t="s">
        <v>366</v>
      </c>
      <c r="B1876" s="30" t="s">
        <v>1593</v>
      </c>
      <c r="C1876" s="30" t="s">
        <v>196</v>
      </c>
      <c r="D1876" s="28">
        <v>0</v>
      </c>
      <c r="E1876" s="28">
        <v>0</v>
      </c>
      <c r="F1876" s="28">
        <v>200</v>
      </c>
      <c r="G1876" s="28">
        <v>0</v>
      </c>
      <c r="H1876" s="28">
        <v>0</v>
      </c>
      <c r="I1876" s="28">
        <v>0</v>
      </c>
      <c r="J1876" s="28">
        <v>0</v>
      </c>
      <c r="K1876" s="28">
        <v>0</v>
      </c>
      <c r="L1876" s="29">
        <v>0</v>
      </c>
    </row>
    <row r="1877" spans="1:13" x14ac:dyDescent="0.2">
      <c r="A1877" s="21" t="s">
        <v>368</v>
      </c>
      <c r="B1877" s="30" t="s">
        <v>1594</v>
      </c>
      <c r="C1877" s="30" t="s">
        <v>518</v>
      </c>
      <c r="D1877" s="28">
        <v>0</v>
      </c>
      <c r="E1877" s="28">
        <v>0</v>
      </c>
      <c r="F1877" s="28">
        <v>0</v>
      </c>
      <c r="G1877" s="28">
        <v>0</v>
      </c>
      <c r="H1877" s="28">
        <v>0</v>
      </c>
      <c r="I1877" s="28">
        <v>150</v>
      </c>
      <c r="J1877" s="28">
        <v>0</v>
      </c>
      <c r="K1877" s="28">
        <v>0</v>
      </c>
      <c r="L1877" s="29">
        <v>0</v>
      </c>
    </row>
    <row r="1878" spans="1:13" x14ac:dyDescent="0.2">
      <c r="A1878" s="21" t="s">
        <v>369</v>
      </c>
      <c r="B1878" s="22" t="s">
        <v>1595</v>
      </c>
      <c r="C1878" s="22" t="s">
        <v>71</v>
      </c>
      <c r="D1878" s="28">
        <v>0</v>
      </c>
      <c r="E1878" s="28">
        <v>150</v>
      </c>
      <c r="F1878" s="28">
        <v>0</v>
      </c>
      <c r="G1878" s="28">
        <v>0</v>
      </c>
      <c r="H1878" s="28">
        <v>0</v>
      </c>
      <c r="I1878" s="28">
        <v>0</v>
      </c>
      <c r="J1878" s="28">
        <v>0</v>
      </c>
      <c r="K1878" s="28">
        <v>0</v>
      </c>
      <c r="L1878" s="29">
        <v>0</v>
      </c>
    </row>
    <row r="1879" spans="1:13" x14ac:dyDescent="0.2">
      <c r="A1879" s="21" t="s">
        <v>524</v>
      </c>
      <c r="B1879" s="22" t="s">
        <v>1596</v>
      </c>
      <c r="C1879" s="22" t="s">
        <v>1597</v>
      </c>
      <c r="D1879" s="28">
        <v>0</v>
      </c>
      <c r="E1879" s="28">
        <v>150</v>
      </c>
      <c r="F1879" s="28">
        <v>0</v>
      </c>
      <c r="G1879" s="28">
        <v>0</v>
      </c>
      <c r="H1879" s="28">
        <v>0</v>
      </c>
      <c r="I1879" s="28">
        <v>0</v>
      </c>
      <c r="J1879" s="28">
        <v>0</v>
      </c>
      <c r="K1879" s="28">
        <v>0</v>
      </c>
      <c r="L1879" s="29">
        <v>0</v>
      </c>
    </row>
    <row r="1880" spans="1:13" x14ac:dyDescent="0.2">
      <c r="A1880" s="61"/>
    </row>
    <row r="1881" spans="1:13" ht="12.75" customHeight="1" x14ac:dyDescent="0.2">
      <c r="A1881" s="236" t="s">
        <v>1598</v>
      </c>
      <c r="B1881" s="236"/>
      <c r="C1881" s="236"/>
      <c r="D1881" s="236"/>
      <c r="E1881" s="236"/>
      <c r="F1881" s="236"/>
      <c r="G1881" s="236"/>
      <c r="H1881" s="236"/>
      <c r="I1881" s="236"/>
      <c r="J1881" s="236"/>
      <c r="K1881" s="236"/>
      <c r="L1881" s="236"/>
    </row>
    <row r="1882" spans="1:13" ht="22.5" x14ac:dyDescent="0.2">
      <c r="A1882" s="26" t="s">
        <v>2</v>
      </c>
      <c r="B1882" s="27" t="s">
        <v>3</v>
      </c>
      <c r="C1882" s="27" t="s">
        <v>4</v>
      </c>
      <c r="D1882" s="27" t="s">
        <v>5</v>
      </c>
      <c r="E1882" s="27" t="s">
        <v>6</v>
      </c>
      <c r="F1882" s="27" t="s">
        <v>7</v>
      </c>
      <c r="G1882" s="27" t="s">
        <v>8</v>
      </c>
      <c r="H1882" s="27" t="s">
        <v>9</v>
      </c>
      <c r="I1882" s="27" t="s">
        <v>10</v>
      </c>
      <c r="J1882" s="27" t="s">
        <v>11</v>
      </c>
      <c r="K1882" s="27" t="s">
        <v>12</v>
      </c>
      <c r="L1882" s="20" t="s">
        <v>13</v>
      </c>
    </row>
    <row r="1883" spans="1:13" x14ac:dyDescent="0.2">
      <c r="A1883" s="21" t="s">
        <v>14</v>
      </c>
      <c r="B1883" s="22" t="s">
        <v>1599</v>
      </c>
      <c r="C1883" s="22" t="s">
        <v>216</v>
      </c>
      <c r="D1883" s="28">
        <v>1200</v>
      </c>
      <c r="E1883" s="28">
        <v>350</v>
      </c>
      <c r="F1883" s="28">
        <v>1100</v>
      </c>
      <c r="G1883" s="28">
        <v>0</v>
      </c>
      <c r="H1883" s="28">
        <v>1800</v>
      </c>
      <c r="I1883" s="28">
        <v>0</v>
      </c>
      <c r="J1883" s="28">
        <v>0</v>
      </c>
      <c r="K1883" s="28">
        <v>0</v>
      </c>
      <c r="L1883" s="29">
        <f>H1883+F1883+D1883</f>
        <v>4100</v>
      </c>
      <c r="M1883" t="s">
        <v>68</v>
      </c>
    </row>
    <row r="1884" spans="1:13" x14ac:dyDescent="0.2">
      <c r="A1884" s="21" t="s">
        <v>17</v>
      </c>
      <c r="B1884" s="22" t="s">
        <v>1600</v>
      </c>
      <c r="C1884" s="22" t="s">
        <v>272</v>
      </c>
      <c r="D1884" s="28">
        <v>0</v>
      </c>
      <c r="E1884" s="28">
        <v>150</v>
      </c>
      <c r="F1884" s="28">
        <v>200</v>
      </c>
      <c r="G1884" s="28">
        <v>0</v>
      </c>
      <c r="H1884" s="28">
        <v>800</v>
      </c>
      <c r="I1884" s="28">
        <v>800</v>
      </c>
      <c r="J1884" s="28">
        <v>0</v>
      </c>
      <c r="K1884" s="28">
        <v>1800</v>
      </c>
      <c r="L1884" s="29">
        <f>K1884+I1884+H1884+F1884</f>
        <v>3600</v>
      </c>
      <c r="M1884" t="s">
        <v>68</v>
      </c>
    </row>
    <row r="1885" spans="1:13" x14ac:dyDescent="0.2">
      <c r="A1885" s="21" t="s">
        <v>20</v>
      </c>
      <c r="B1885" s="30" t="s">
        <v>1601</v>
      </c>
      <c r="C1885" s="30" t="s">
        <v>31</v>
      </c>
      <c r="D1885" s="28">
        <v>0</v>
      </c>
      <c r="E1885" s="28">
        <v>0</v>
      </c>
      <c r="F1885" s="28">
        <v>0</v>
      </c>
      <c r="G1885" s="28">
        <v>1600</v>
      </c>
      <c r="H1885" s="28">
        <v>0</v>
      </c>
      <c r="I1885" s="28">
        <v>0</v>
      </c>
      <c r="J1885" s="28">
        <v>0</v>
      </c>
      <c r="K1885" s="28">
        <v>150</v>
      </c>
      <c r="L1885" s="29">
        <v>1600</v>
      </c>
    </row>
    <row r="1886" spans="1:13" x14ac:dyDescent="0.2">
      <c r="A1886" s="21" t="s">
        <v>21</v>
      </c>
      <c r="B1886" s="22" t="s">
        <v>1579</v>
      </c>
      <c r="C1886" s="22" t="s">
        <v>272</v>
      </c>
      <c r="D1886" s="28">
        <v>0</v>
      </c>
      <c r="E1886" s="28">
        <v>800</v>
      </c>
      <c r="F1886" s="28">
        <v>500</v>
      </c>
      <c r="G1886" s="28">
        <v>0</v>
      </c>
      <c r="H1886" s="28">
        <v>0</v>
      </c>
      <c r="I1886" s="28">
        <v>0</v>
      </c>
      <c r="J1886" s="28">
        <v>0</v>
      </c>
      <c r="K1886" s="28">
        <v>0</v>
      </c>
      <c r="L1886" s="29">
        <v>800</v>
      </c>
    </row>
    <row r="1887" spans="1:13" x14ac:dyDescent="0.2">
      <c r="A1887" s="21" t="s">
        <v>32</v>
      </c>
      <c r="B1887" s="30" t="s">
        <v>1602</v>
      </c>
      <c r="C1887" s="30" t="s">
        <v>81</v>
      </c>
      <c r="D1887" s="28">
        <v>0</v>
      </c>
      <c r="E1887" s="28">
        <v>0</v>
      </c>
      <c r="F1887" s="28">
        <v>0</v>
      </c>
      <c r="G1887" s="28">
        <v>800</v>
      </c>
      <c r="H1887" s="28">
        <v>0</v>
      </c>
      <c r="I1887" s="28">
        <v>0</v>
      </c>
      <c r="J1887" s="28">
        <v>0</v>
      </c>
      <c r="K1887" s="28">
        <v>0</v>
      </c>
      <c r="L1887" s="29">
        <v>0</v>
      </c>
    </row>
    <row r="1888" spans="1:13" x14ac:dyDescent="0.2">
      <c r="A1888" s="21" t="s">
        <v>57</v>
      </c>
      <c r="B1888" s="30" t="s">
        <v>1585</v>
      </c>
      <c r="C1888" s="30" t="s">
        <v>24</v>
      </c>
      <c r="D1888" s="28">
        <v>0</v>
      </c>
      <c r="E1888" s="28">
        <v>0</v>
      </c>
      <c r="F1888" s="28">
        <v>0</v>
      </c>
      <c r="G1888" s="28">
        <v>0</v>
      </c>
      <c r="H1888" s="28">
        <v>0</v>
      </c>
      <c r="I1888" s="28">
        <v>0</v>
      </c>
      <c r="J1888" s="28">
        <v>0</v>
      </c>
      <c r="K1888" s="28">
        <v>800</v>
      </c>
      <c r="L1888" s="29">
        <v>0</v>
      </c>
    </row>
    <row r="1889" spans="1:12" x14ac:dyDescent="0.2">
      <c r="A1889" s="21" t="s">
        <v>60</v>
      </c>
      <c r="B1889" s="22" t="s">
        <v>1603</v>
      </c>
      <c r="C1889" s="22" t="s">
        <v>55</v>
      </c>
      <c r="D1889" s="28">
        <v>525</v>
      </c>
      <c r="E1889" s="28">
        <v>0</v>
      </c>
      <c r="F1889" s="28">
        <v>0</v>
      </c>
      <c r="G1889" s="28">
        <v>0</v>
      </c>
      <c r="H1889" s="28">
        <v>0</v>
      </c>
      <c r="I1889" s="28">
        <v>0</v>
      </c>
      <c r="J1889" s="28">
        <v>0</v>
      </c>
      <c r="K1889" s="28">
        <v>0</v>
      </c>
      <c r="L1889" s="29">
        <v>0</v>
      </c>
    </row>
    <row r="1890" spans="1:12" x14ac:dyDescent="0.2">
      <c r="A1890" s="21" t="s">
        <v>112</v>
      </c>
      <c r="B1890" s="30" t="s">
        <v>1604</v>
      </c>
      <c r="C1890" s="30" t="s">
        <v>31</v>
      </c>
      <c r="D1890" s="28">
        <v>0</v>
      </c>
      <c r="E1890" s="28">
        <v>0</v>
      </c>
      <c r="F1890" s="28">
        <v>0</v>
      </c>
      <c r="G1890" s="28">
        <v>0</v>
      </c>
      <c r="H1890" s="28">
        <v>0</v>
      </c>
      <c r="I1890" s="28">
        <v>350</v>
      </c>
      <c r="J1890" s="28">
        <v>0</v>
      </c>
      <c r="K1890" s="28">
        <v>0</v>
      </c>
      <c r="L1890" s="29">
        <v>0</v>
      </c>
    </row>
    <row r="1891" spans="1:12" x14ac:dyDescent="0.2">
      <c r="A1891" s="21" t="s">
        <v>114</v>
      </c>
      <c r="B1891" s="30" t="s">
        <v>1605</v>
      </c>
      <c r="C1891" s="30" t="s">
        <v>122</v>
      </c>
      <c r="D1891" s="28">
        <v>0</v>
      </c>
      <c r="E1891" s="28">
        <v>0</v>
      </c>
      <c r="F1891" s="28">
        <v>0</v>
      </c>
      <c r="G1891" s="28">
        <v>350</v>
      </c>
      <c r="H1891" s="28">
        <v>0</v>
      </c>
      <c r="I1891" s="28">
        <v>0</v>
      </c>
      <c r="J1891" s="28">
        <v>0</v>
      </c>
      <c r="K1891" s="28">
        <v>0</v>
      </c>
      <c r="L1891" s="29">
        <v>0</v>
      </c>
    </row>
    <row r="1892" spans="1:12" x14ac:dyDescent="0.2">
      <c r="A1892" s="21" t="s">
        <v>116</v>
      </c>
      <c r="B1892" s="30" t="s">
        <v>1606</v>
      </c>
      <c r="C1892" s="30" t="s">
        <v>1376</v>
      </c>
      <c r="D1892" s="28">
        <v>0</v>
      </c>
      <c r="E1892" s="28">
        <v>0</v>
      </c>
      <c r="F1892" s="28">
        <v>0</v>
      </c>
      <c r="G1892" s="28">
        <v>350</v>
      </c>
      <c r="H1892" s="28">
        <v>0</v>
      </c>
      <c r="I1892" s="28">
        <v>0</v>
      </c>
      <c r="J1892" s="28">
        <v>0</v>
      </c>
      <c r="K1892" s="28">
        <v>0</v>
      </c>
      <c r="L1892" s="29">
        <v>0</v>
      </c>
    </row>
    <row r="1893" spans="1:12" x14ac:dyDescent="0.2">
      <c r="A1893" s="21" t="s">
        <v>119</v>
      </c>
      <c r="B1893" s="30" t="s">
        <v>1607</v>
      </c>
      <c r="C1893" s="30" t="s">
        <v>55</v>
      </c>
      <c r="D1893" s="28">
        <v>0</v>
      </c>
      <c r="E1893" s="28">
        <v>0</v>
      </c>
      <c r="F1893" s="28">
        <v>0</v>
      </c>
      <c r="G1893" s="28">
        <v>0</v>
      </c>
      <c r="H1893" s="28">
        <v>350</v>
      </c>
      <c r="I1893" s="28">
        <v>0</v>
      </c>
      <c r="J1893" s="28">
        <v>0</v>
      </c>
      <c r="K1893" s="28">
        <v>0</v>
      </c>
      <c r="L1893" s="29">
        <v>0</v>
      </c>
    </row>
    <row r="1894" spans="1:12" x14ac:dyDescent="0.2">
      <c r="A1894" s="21" t="s">
        <v>121</v>
      </c>
      <c r="B1894" s="30" t="s">
        <v>1608</v>
      </c>
      <c r="C1894" s="30" t="s">
        <v>81</v>
      </c>
      <c r="D1894" s="28">
        <v>0</v>
      </c>
      <c r="E1894" s="28">
        <v>0</v>
      </c>
      <c r="F1894" s="28">
        <v>0</v>
      </c>
      <c r="G1894" s="28">
        <v>0</v>
      </c>
      <c r="H1894" s="28">
        <v>350</v>
      </c>
      <c r="I1894" s="28">
        <v>0</v>
      </c>
      <c r="J1894" s="28">
        <v>0</v>
      </c>
      <c r="K1894" s="28">
        <v>0</v>
      </c>
      <c r="L1894" s="29">
        <v>0</v>
      </c>
    </row>
    <row r="1895" spans="1:12" x14ac:dyDescent="0.2">
      <c r="A1895" s="21" t="s">
        <v>123</v>
      </c>
      <c r="B1895" s="22" t="s">
        <v>1609</v>
      </c>
      <c r="C1895" s="22" t="s">
        <v>122</v>
      </c>
      <c r="D1895" s="28">
        <v>225</v>
      </c>
      <c r="E1895" s="28">
        <v>0</v>
      </c>
      <c r="F1895" s="28">
        <v>0</v>
      </c>
      <c r="G1895" s="28">
        <v>0</v>
      </c>
      <c r="H1895" s="28">
        <v>0</v>
      </c>
      <c r="I1895" s="28">
        <v>0</v>
      </c>
      <c r="J1895" s="28">
        <v>0</v>
      </c>
      <c r="K1895" s="28">
        <v>0</v>
      </c>
      <c r="L1895" s="29">
        <v>0</v>
      </c>
    </row>
    <row r="1896" spans="1:12" x14ac:dyDescent="0.2">
      <c r="A1896" s="21" t="s">
        <v>126</v>
      </c>
      <c r="B1896" s="22" t="s">
        <v>1610</v>
      </c>
      <c r="C1896" s="22" t="s">
        <v>122</v>
      </c>
      <c r="D1896" s="28">
        <v>225</v>
      </c>
      <c r="E1896" s="28">
        <v>0</v>
      </c>
      <c r="F1896" s="28">
        <v>0</v>
      </c>
      <c r="G1896" s="28">
        <v>0</v>
      </c>
      <c r="H1896" s="28">
        <v>0</v>
      </c>
      <c r="I1896" s="28">
        <v>0</v>
      </c>
      <c r="J1896" s="28">
        <v>0</v>
      </c>
      <c r="K1896" s="28">
        <v>0</v>
      </c>
      <c r="L1896" s="29">
        <v>0</v>
      </c>
    </row>
    <row r="1897" spans="1:12" x14ac:dyDescent="0.2">
      <c r="A1897" s="21" t="s">
        <v>129</v>
      </c>
      <c r="B1897" s="30" t="s">
        <v>1611</v>
      </c>
      <c r="C1897" s="30" t="s">
        <v>27</v>
      </c>
      <c r="D1897" s="28">
        <v>0</v>
      </c>
      <c r="E1897" s="28">
        <v>0</v>
      </c>
      <c r="F1897" s="28">
        <v>200</v>
      </c>
      <c r="G1897" s="28">
        <v>0</v>
      </c>
      <c r="H1897" s="28">
        <v>0</v>
      </c>
      <c r="I1897" s="28">
        <v>0</v>
      </c>
      <c r="J1897" s="28">
        <v>0</v>
      </c>
      <c r="K1897" s="28">
        <v>0</v>
      </c>
      <c r="L1897" s="29">
        <v>0</v>
      </c>
    </row>
    <row r="1898" spans="1:12" x14ac:dyDescent="0.2">
      <c r="A1898" s="21" t="s">
        <v>131</v>
      </c>
      <c r="B1898" s="30" t="s">
        <v>1612</v>
      </c>
      <c r="C1898" s="30" t="s">
        <v>1516</v>
      </c>
      <c r="D1898" s="28">
        <v>0</v>
      </c>
      <c r="E1898" s="28">
        <v>0</v>
      </c>
      <c r="F1898" s="28">
        <v>0</v>
      </c>
      <c r="G1898" s="28">
        <v>0</v>
      </c>
      <c r="H1898" s="28">
        <v>0</v>
      </c>
      <c r="I1898" s="28">
        <v>150</v>
      </c>
      <c r="J1898" s="28">
        <v>0</v>
      </c>
      <c r="K1898" s="28">
        <v>0</v>
      </c>
      <c r="L1898" s="29">
        <v>0</v>
      </c>
    </row>
    <row r="1899" spans="1:12" x14ac:dyDescent="0.2">
      <c r="A1899" s="21" t="s">
        <v>134</v>
      </c>
      <c r="B1899" s="30" t="s">
        <v>1613</v>
      </c>
      <c r="C1899" s="30" t="s">
        <v>27</v>
      </c>
      <c r="D1899" s="28">
        <v>0</v>
      </c>
      <c r="E1899" s="28">
        <v>0</v>
      </c>
      <c r="F1899" s="28">
        <v>0</v>
      </c>
      <c r="G1899" s="28">
        <v>0</v>
      </c>
      <c r="H1899" s="28">
        <v>0</v>
      </c>
      <c r="I1899" s="28">
        <v>150</v>
      </c>
      <c r="J1899" s="28">
        <v>0</v>
      </c>
      <c r="K1899" s="28">
        <v>0</v>
      </c>
      <c r="L1899" s="29">
        <v>0</v>
      </c>
    </row>
    <row r="1900" spans="1:12" x14ac:dyDescent="0.2">
      <c r="A1900" s="21" t="s">
        <v>136</v>
      </c>
      <c r="B1900" s="22" t="s">
        <v>1614</v>
      </c>
      <c r="C1900" s="22" t="s">
        <v>272</v>
      </c>
      <c r="D1900" s="28">
        <v>0</v>
      </c>
      <c r="E1900" s="28">
        <v>150</v>
      </c>
      <c r="F1900" s="28">
        <v>0</v>
      </c>
      <c r="G1900" s="28">
        <v>0</v>
      </c>
      <c r="H1900" s="28">
        <v>0</v>
      </c>
      <c r="I1900" s="28">
        <v>0</v>
      </c>
      <c r="J1900" s="28">
        <v>0</v>
      </c>
      <c r="K1900" s="28">
        <v>0</v>
      </c>
      <c r="L1900" s="29">
        <v>0</v>
      </c>
    </row>
    <row r="1901" spans="1:12" x14ac:dyDescent="0.2">
      <c r="A1901" s="21" t="s">
        <v>366</v>
      </c>
      <c r="B1901" s="22" t="s">
        <v>1615</v>
      </c>
      <c r="C1901" s="22" t="s">
        <v>522</v>
      </c>
      <c r="D1901" s="28">
        <v>0</v>
      </c>
      <c r="E1901" s="28">
        <v>0</v>
      </c>
      <c r="F1901" s="28">
        <v>0</v>
      </c>
      <c r="G1901" s="28">
        <v>0</v>
      </c>
      <c r="H1901" s="28">
        <v>0</v>
      </c>
      <c r="I1901" s="28">
        <v>0</v>
      </c>
      <c r="J1901" s="28">
        <v>0</v>
      </c>
      <c r="K1901" s="28">
        <v>150</v>
      </c>
      <c r="L1901" s="29">
        <v>0</v>
      </c>
    </row>
    <row r="1902" spans="1:12" x14ac:dyDescent="0.2">
      <c r="A1902" s="61"/>
    </row>
    <row r="1903" spans="1:12" ht="12.75" customHeight="1" x14ac:dyDescent="0.2">
      <c r="A1903" s="236" t="s">
        <v>1616</v>
      </c>
      <c r="B1903" s="236"/>
      <c r="C1903" s="236"/>
      <c r="D1903" s="236"/>
      <c r="E1903" s="236"/>
      <c r="F1903" s="236"/>
      <c r="G1903" s="236"/>
      <c r="H1903" s="236"/>
      <c r="I1903" s="236"/>
      <c r="J1903" s="236"/>
      <c r="K1903" s="236"/>
      <c r="L1903" s="236"/>
    </row>
    <row r="1904" spans="1:12" ht="22.5" x14ac:dyDescent="0.2">
      <c r="A1904" s="26" t="s">
        <v>2</v>
      </c>
      <c r="B1904" s="27" t="s">
        <v>3</v>
      </c>
      <c r="C1904" s="27" t="s">
        <v>4</v>
      </c>
      <c r="D1904" s="27" t="s">
        <v>5</v>
      </c>
      <c r="E1904" s="27" t="s">
        <v>6</v>
      </c>
      <c r="F1904" s="27" t="s">
        <v>7</v>
      </c>
      <c r="G1904" s="27" t="s">
        <v>8</v>
      </c>
      <c r="H1904" s="27" t="s">
        <v>9</v>
      </c>
      <c r="I1904" s="27" t="s">
        <v>10</v>
      </c>
      <c r="J1904" s="27" t="s">
        <v>11</v>
      </c>
      <c r="K1904" s="27" t="s">
        <v>12</v>
      </c>
      <c r="L1904" s="20" t="s">
        <v>13</v>
      </c>
    </row>
    <row r="1905" spans="1:12" x14ac:dyDescent="0.2">
      <c r="A1905" s="21" t="s">
        <v>14</v>
      </c>
      <c r="B1905" s="30" t="s">
        <v>1617</v>
      </c>
      <c r="C1905" s="30" t="s">
        <v>169</v>
      </c>
      <c r="D1905" s="28">
        <v>0</v>
      </c>
      <c r="E1905" s="28">
        <v>0</v>
      </c>
      <c r="F1905" s="28">
        <v>0</v>
      </c>
      <c r="G1905" s="28">
        <v>0</v>
      </c>
      <c r="H1905" s="28">
        <v>1800</v>
      </c>
      <c r="I1905" s="28">
        <v>800</v>
      </c>
      <c r="J1905" s="28">
        <v>0</v>
      </c>
      <c r="K1905" s="28">
        <v>1800</v>
      </c>
      <c r="L1905" s="29">
        <v>3600</v>
      </c>
    </row>
    <row r="1906" spans="1:12" x14ac:dyDescent="0.2">
      <c r="A1906" s="21" t="s">
        <v>17</v>
      </c>
      <c r="B1906" s="30" t="s">
        <v>1618</v>
      </c>
      <c r="C1906" s="30" t="s">
        <v>27</v>
      </c>
      <c r="D1906" s="28">
        <v>0</v>
      </c>
      <c r="E1906" s="28">
        <v>0</v>
      </c>
      <c r="F1906" s="28">
        <v>1100</v>
      </c>
      <c r="G1906" s="28">
        <v>0</v>
      </c>
      <c r="H1906" s="28">
        <v>350</v>
      </c>
      <c r="I1906" s="28">
        <v>0</v>
      </c>
      <c r="J1906" s="28">
        <v>0</v>
      </c>
      <c r="K1906" s="28">
        <v>0</v>
      </c>
      <c r="L1906" s="29">
        <v>1100</v>
      </c>
    </row>
    <row r="1907" spans="1:12" x14ac:dyDescent="0.2">
      <c r="A1907" s="21" t="s">
        <v>20</v>
      </c>
      <c r="B1907" s="22" t="s">
        <v>1619</v>
      </c>
      <c r="C1907" s="22" t="s">
        <v>1243</v>
      </c>
      <c r="D1907" s="28">
        <v>525</v>
      </c>
      <c r="E1907" s="28">
        <v>800</v>
      </c>
      <c r="F1907" s="28">
        <v>0</v>
      </c>
      <c r="G1907" s="28">
        <v>0</v>
      </c>
      <c r="H1907" s="28">
        <v>0</v>
      </c>
      <c r="I1907" s="28">
        <v>0</v>
      </c>
      <c r="J1907" s="28">
        <v>0</v>
      </c>
      <c r="K1907" s="28">
        <v>0</v>
      </c>
      <c r="L1907" s="29">
        <v>800</v>
      </c>
    </row>
    <row r="1908" spans="1:12" x14ac:dyDescent="0.2">
      <c r="A1908" s="21" t="s">
        <v>21</v>
      </c>
      <c r="B1908" s="22" t="s">
        <v>1620</v>
      </c>
      <c r="C1908" s="22" t="s">
        <v>1243</v>
      </c>
      <c r="D1908" s="28">
        <v>0</v>
      </c>
      <c r="E1908" s="28">
        <v>350</v>
      </c>
      <c r="F1908" s="28">
        <v>0</v>
      </c>
      <c r="G1908" s="28">
        <v>0</v>
      </c>
      <c r="H1908" s="28">
        <v>0</v>
      </c>
      <c r="I1908" s="28">
        <v>0</v>
      </c>
      <c r="J1908" s="28">
        <v>0</v>
      </c>
      <c r="K1908" s="28">
        <v>800</v>
      </c>
      <c r="L1908" s="29">
        <v>800</v>
      </c>
    </row>
    <row r="1909" spans="1:12" x14ac:dyDescent="0.2">
      <c r="A1909" s="21" t="s">
        <v>32</v>
      </c>
      <c r="B1909" s="30" t="s">
        <v>1621</v>
      </c>
      <c r="C1909" s="30" t="s">
        <v>335</v>
      </c>
      <c r="D1909" s="28">
        <v>0</v>
      </c>
      <c r="E1909" s="28">
        <v>0</v>
      </c>
      <c r="F1909" s="28">
        <v>200</v>
      </c>
      <c r="G1909" s="28">
        <v>0</v>
      </c>
      <c r="H1909" s="28">
        <v>0</v>
      </c>
      <c r="I1909" s="28">
        <v>0</v>
      </c>
      <c r="J1909" s="28">
        <v>200</v>
      </c>
      <c r="K1909" s="28">
        <v>0</v>
      </c>
      <c r="L1909" s="29">
        <v>200</v>
      </c>
    </row>
    <row r="1910" spans="1:12" x14ac:dyDescent="0.2">
      <c r="A1910" s="21" t="s">
        <v>57</v>
      </c>
      <c r="B1910" s="22" t="s">
        <v>1622</v>
      </c>
      <c r="C1910" s="22" t="s">
        <v>101</v>
      </c>
      <c r="D1910" s="28">
        <v>1200</v>
      </c>
      <c r="E1910" s="28">
        <v>0</v>
      </c>
      <c r="F1910" s="28">
        <v>0</v>
      </c>
      <c r="G1910" s="28">
        <v>0</v>
      </c>
      <c r="H1910" s="28">
        <v>0</v>
      </c>
      <c r="I1910" s="28">
        <v>0</v>
      </c>
      <c r="J1910" s="28">
        <v>0</v>
      </c>
      <c r="K1910" s="28">
        <v>0</v>
      </c>
      <c r="L1910" s="29">
        <v>0</v>
      </c>
    </row>
    <row r="1911" spans="1:12" x14ac:dyDescent="0.2">
      <c r="A1911" s="21" t="s">
        <v>60</v>
      </c>
      <c r="B1911" s="30" t="s">
        <v>1599</v>
      </c>
      <c r="C1911" s="30" t="s">
        <v>513</v>
      </c>
      <c r="D1911" s="28">
        <v>0</v>
      </c>
      <c r="E1911" s="28">
        <v>0</v>
      </c>
      <c r="F1911" s="28">
        <v>0</v>
      </c>
      <c r="G1911" s="28">
        <v>0</v>
      </c>
      <c r="H1911" s="28">
        <v>0</v>
      </c>
      <c r="I1911" s="28">
        <v>0</v>
      </c>
      <c r="J1911" s="28">
        <v>1100</v>
      </c>
      <c r="K1911" s="28">
        <v>0</v>
      </c>
      <c r="L1911" s="29">
        <v>0</v>
      </c>
    </row>
    <row r="1912" spans="1:12" x14ac:dyDescent="0.2">
      <c r="A1912" s="21" t="s">
        <v>112</v>
      </c>
      <c r="B1912" s="30" t="s">
        <v>1623</v>
      </c>
      <c r="C1912" s="30" t="s">
        <v>414</v>
      </c>
      <c r="D1912" s="28">
        <v>0</v>
      </c>
      <c r="E1912" s="28">
        <v>0</v>
      </c>
      <c r="F1912" s="28">
        <v>0</v>
      </c>
      <c r="G1912" s="28">
        <v>0</v>
      </c>
      <c r="H1912" s="28">
        <v>800</v>
      </c>
      <c r="I1912" s="28">
        <v>0</v>
      </c>
      <c r="J1912" s="28">
        <v>0</v>
      </c>
      <c r="K1912" s="28">
        <v>0</v>
      </c>
      <c r="L1912" s="29">
        <v>0</v>
      </c>
    </row>
    <row r="1913" spans="1:12" x14ac:dyDescent="0.2">
      <c r="A1913" s="21" t="s">
        <v>114</v>
      </c>
      <c r="B1913" s="30" t="s">
        <v>1624</v>
      </c>
      <c r="C1913" s="30" t="s">
        <v>335</v>
      </c>
      <c r="D1913" s="28">
        <v>0</v>
      </c>
      <c r="E1913" s="28">
        <v>0</v>
      </c>
      <c r="F1913" s="28">
        <v>0</v>
      </c>
      <c r="G1913" s="28">
        <v>0</v>
      </c>
      <c r="H1913" s="28">
        <v>0</v>
      </c>
      <c r="I1913" s="28">
        <v>0</v>
      </c>
      <c r="J1913" s="28">
        <v>500</v>
      </c>
      <c r="K1913" s="28">
        <v>0</v>
      </c>
      <c r="L1913" s="29">
        <v>0</v>
      </c>
    </row>
    <row r="1914" spans="1:12" x14ac:dyDescent="0.2">
      <c r="A1914" s="21" t="s">
        <v>116</v>
      </c>
      <c r="B1914" s="30" t="s">
        <v>1625</v>
      </c>
      <c r="C1914" s="30" t="s">
        <v>169</v>
      </c>
      <c r="D1914" s="28">
        <v>0</v>
      </c>
      <c r="E1914" s="28">
        <v>0</v>
      </c>
      <c r="F1914" s="28">
        <v>500</v>
      </c>
      <c r="G1914" s="28">
        <v>0</v>
      </c>
      <c r="H1914" s="28">
        <v>0</v>
      </c>
      <c r="I1914" s="28">
        <v>0</v>
      </c>
      <c r="J1914" s="28">
        <v>0</v>
      </c>
      <c r="K1914" s="28">
        <v>0</v>
      </c>
      <c r="L1914" s="29">
        <v>0</v>
      </c>
    </row>
    <row r="1915" spans="1:12" x14ac:dyDescent="0.2">
      <c r="A1915" s="21" t="s">
        <v>119</v>
      </c>
      <c r="B1915" s="30" t="s">
        <v>1626</v>
      </c>
      <c r="C1915" s="30" t="s">
        <v>73</v>
      </c>
      <c r="D1915" s="28">
        <v>0</v>
      </c>
      <c r="E1915" s="28">
        <v>0</v>
      </c>
      <c r="F1915" s="28">
        <v>0</v>
      </c>
      <c r="G1915" s="28">
        <v>0</v>
      </c>
      <c r="H1915" s="28">
        <v>0</v>
      </c>
      <c r="I1915" s="28">
        <v>350</v>
      </c>
      <c r="J1915" s="28">
        <v>0</v>
      </c>
      <c r="K1915" s="28">
        <v>0</v>
      </c>
      <c r="L1915" s="29">
        <v>0</v>
      </c>
    </row>
    <row r="1916" spans="1:12" x14ac:dyDescent="0.2">
      <c r="A1916" s="21" t="s">
        <v>121</v>
      </c>
      <c r="B1916" s="30" t="s">
        <v>1627</v>
      </c>
      <c r="C1916" s="30" t="s">
        <v>1628</v>
      </c>
      <c r="D1916" s="28">
        <v>0</v>
      </c>
      <c r="E1916" s="28">
        <v>0</v>
      </c>
      <c r="F1916" s="28">
        <v>0</v>
      </c>
      <c r="G1916" s="28">
        <v>0</v>
      </c>
      <c r="H1916" s="28">
        <v>350</v>
      </c>
      <c r="I1916" s="28">
        <v>0</v>
      </c>
      <c r="J1916" s="28">
        <v>0</v>
      </c>
      <c r="K1916" s="28">
        <v>0</v>
      </c>
      <c r="L1916" s="29">
        <v>0</v>
      </c>
    </row>
    <row r="1917" spans="1:12" x14ac:dyDescent="0.2">
      <c r="A1917" s="21" t="s">
        <v>123</v>
      </c>
      <c r="B1917" s="22" t="s">
        <v>1629</v>
      </c>
      <c r="C1917" s="22" t="s">
        <v>522</v>
      </c>
      <c r="D1917" s="28">
        <v>225</v>
      </c>
      <c r="E1917" s="28">
        <v>0</v>
      </c>
      <c r="F1917" s="28">
        <v>0</v>
      </c>
      <c r="G1917" s="28">
        <v>0</v>
      </c>
      <c r="H1917" s="28">
        <v>0</v>
      </c>
      <c r="I1917" s="28">
        <v>0</v>
      </c>
      <c r="J1917" s="28">
        <v>0</v>
      </c>
      <c r="K1917" s="28">
        <v>0</v>
      </c>
      <c r="L1917" s="29">
        <v>0</v>
      </c>
    </row>
    <row r="1918" spans="1:12" x14ac:dyDescent="0.2">
      <c r="A1918" s="21" t="s">
        <v>126</v>
      </c>
      <c r="B1918" s="22" t="s">
        <v>1630</v>
      </c>
      <c r="C1918" s="22" t="s">
        <v>122</v>
      </c>
      <c r="D1918" s="28">
        <v>225</v>
      </c>
      <c r="E1918" s="28">
        <v>0</v>
      </c>
      <c r="F1918" s="28">
        <v>0</v>
      </c>
      <c r="G1918" s="28">
        <v>0</v>
      </c>
      <c r="H1918" s="28">
        <v>0</v>
      </c>
      <c r="I1918" s="28">
        <v>0</v>
      </c>
      <c r="J1918" s="28">
        <v>0</v>
      </c>
      <c r="K1918" s="28">
        <v>0</v>
      </c>
      <c r="L1918" s="29">
        <v>0</v>
      </c>
    </row>
    <row r="1919" spans="1:12" x14ac:dyDescent="0.2">
      <c r="A1919" s="21" t="s">
        <v>129</v>
      </c>
      <c r="B1919" s="30" t="s">
        <v>1631</v>
      </c>
      <c r="C1919" s="30" t="s">
        <v>71</v>
      </c>
      <c r="D1919" s="28">
        <v>0</v>
      </c>
      <c r="E1919" s="28">
        <v>0</v>
      </c>
      <c r="F1919" s="28">
        <v>200</v>
      </c>
      <c r="G1919" s="28">
        <v>0</v>
      </c>
      <c r="H1919" s="28">
        <v>0</v>
      </c>
      <c r="I1919" s="28">
        <v>0</v>
      </c>
      <c r="J1919" s="28">
        <v>0</v>
      </c>
      <c r="K1919" s="28">
        <v>0</v>
      </c>
      <c r="L1919" s="29">
        <v>0</v>
      </c>
    </row>
    <row r="1920" spans="1:12" x14ac:dyDescent="0.2">
      <c r="A1920" s="21" t="s">
        <v>131</v>
      </c>
      <c r="B1920" s="30" t="s">
        <v>1632</v>
      </c>
      <c r="C1920" s="30" t="s">
        <v>1633</v>
      </c>
      <c r="D1920" s="28">
        <v>0</v>
      </c>
      <c r="E1920" s="28">
        <v>0</v>
      </c>
      <c r="F1920" s="28">
        <v>0</v>
      </c>
      <c r="G1920" s="28">
        <v>0</v>
      </c>
      <c r="H1920" s="28">
        <v>0</v>
      </c>
      <c r="I1920" s="28">
        <v>150</v>
      </c>
      <c r="J1920" s="28">
        <v>0</v>
      </c>
      <c r="K1920" s="28">
        <v>0</v>
      </c>
      <c r="L1920" s="29">
        <v>0</v>
      </c>
    </row>
    <row r="1921" spans="1:12" x14ac:dyDescent="0.2">
      <c r="A1921" s="21" t="s">
        <v>134</v>
      </c>
      <c r="B1921" s="30" t="s">
        <v>1614</v>
      </c>
      <c r="C1921" s="30" t="s">
        <v>169</v>
      </c>
      <c r="D1921" s="28">
        <v>0</v>
      </c>
      <c r="E1921" s="28">
        <v>0</v>
      </c>
      <c r="F1921" s="28">
        <v>0</v>
      </c>
      <c r="G1921" s="28">
        <v>0</v>
      </c>
      <c r="H1921" s="28">
        <v>0</v>
      </c>
      <c r="I1921" s="28">
        <v>150</v>
      </c>
      <c r="J1921" s="28">
        <v>0</v>
      </c>
      <c r="K1921" s="28">
        <v>0</v>
      </c>
      <c r="L1921" s="29">
        <v>0</v>
      </c>
    </row>
    <row r="1922" spans="1:12" x14ac:dyDescent="0.2">
      <c r="A1922" s="21" t="s">
        <v>136</v>
      </c>
      <c r="B1922" s="22" t="s">
        <v>1634</v>
      </c>
      <c r="C1922" s="22" t="s">
        <v>55</v>
      </c>
      <c r="D1922" s="28">
        <v>0</v>
      </c>
      <c r="E1922" s="28">
        <v>150</v>
      </c>
      <c r="F1922" s="28">
        <v>0</v>
      </c>
      <c r="G1922" s="28">
        <v>0</v>
      </c>
      <c r="H1922" s="28">
        <v>0</v>
      </c>
      <c r="I1922" s="28">
        <v>0</v>
      </c>
      <c r="J1922" s="28">
        <v>0</v>
      </c>
      <c r="K1922" s="28">
        <v>0</v>
      </c>
      <c r="L1922" s="29">
        <v>0</v>
      </c>
    </row>
    <row r="1923" spans="1:12" x14ac:dyDescent="0.2">
      <c r="A1923" s="21" t="s">
        <v>366</v>
      </c>
      <c r="B1923" s="22" t="s">
        <v>1635</v>
      </c>
      <c r="C1923" s="22" t="s">
        <v>71</v>
      </c>
      <c r="D1923" s="28">
        <v>0</v>
      </c>
      <c r="E1923" s="28">
        <v>150</v>
      </c>
      <c r="F1923" s="28">
        <v>0</v>
      </c>
      <c r="G1923" s="28">
        <v>0</v>
      </c>
      <c r="H1923" s="28">
        <v>0</v>
      </c>
      <c r="I1923" s="28">
        <v>0</v>
      </c>
      <c r="J1923" s="28">
        <v>0</v>
      </c>
      <c r="K1923" s="28">
        <v>0</v>
      </c>
      <c r="L1923" s="29">
        <v>0</v>
      </c>
    </row>
    <row r="1924" spans="1:12" x14ac:dyDescent="0.2">
      <c r="A1924" s="21" t="s">
        <v>368</v>
      </c>
      <c r="B1924" s="22" t="s">
        <v>1607</v>
      </c>
      <c r="C1924" s="22" t="s">
        <v>55</v>
      </c>
      <c r="D1924" s="28">
        <v>0</v>
      </c>
      <c r="E1924" s="28">
        <v>0</v>
      </c>
      <c r="F1924" s="28">
        <v>0</v>
      </c>
      <c r="G1924" s="28">
        <v>0</v>
      </c>
      <c r="H1924" s="28">
        <v>0</v>
      </c>
      <c r="I1924" s="28">
        <v>0</v>
      </c>
      <c r="J1924" s="28">
        <v>0</v>
      </c>
      <c r="K1924" s="28">
        <v>150</v>
      </c>
      <c r="L1924" s="29">
        <v>0</v>
      </c>
    </row>
    <row r="1925" spans="1:12" x14ac:dyDescent="0.2">
      <c r="A1925" s="21" t="s">
        <v>369</v>
      </c>
      <c r="B1925" s="22" t="s">
        <v>1636</v>
      </c>
      <c r="C1925" s="22" t="s">
        <v>1045</v>
      </c>
      <c r="D1925" s="28">
        <v>0</v>
      </c>
      <c r="E1925" s="28">
        <v>0</v>
      </c>
      <c r="F1925" s="28">
        <v>0</v>
      </c>
      <c r="G1925" s="28">
        <v>0</v>
      </c>
      <c r="H1925" s="28">
        <v>0</v>
      </c>
      <c r="I1925" s="28">
        <v>0</v>
      </c>
      <c r="J1925" s="28">
        <v>0</v>
      </c>
      <c r="K1925" s="28">
        <v>150</v>
      </c>
      <c r="L1925" s="29">
        <v>0</v>
      </c>
    </row>
    <row r="1926" spans="1:12" x14ac:dyDescent="0.2">
      <c r="A1926" s="61"/>
    </row>
    <row r="1927" spans="1:12" ht="12.75" customHeight="1" x14ac:dyDescent="0.2">
      <c r="A1927" s="236" t="s">
        <v>1637</v>
      </c>
      <c r="B1927" s="236"/>
      <c r="C1927" s="236"/>
      <c r="D1927" s="236"/>
      <c r="E1927" s="236"/>
      <c r="F1927" s="236"/>
      <c r="G1927" s="236"/>
      <c r="H1927" s="236"/>
      <c r="I1927" s="236"/>
      <c r="J1927" s="236"/>
      <c r="K1927" s="236"/>
      <c r="L1927" s="236"/>
    </row>
    <row r="1928" spans="1:12" ht="22.5" x14ac:dyDescent="0.2">
      <c r="A1928" s="26" t="s">
        <v>2</v>
      </c>
      <c r="B1928" s="27" t="s">
        <v>3</v>
      </c>
      <c r="C1928" s="27" t="s">
        <v>4</v>
      </c>
      <c r="D1928" s="27" t="s">
        <v>5</v>
      </c>
      <c r="E1928" s="27" t="s">
        <v>6</v>
      </c>
      <c r="F1928" s="27" t="s">
        <v>7</v>
      </c>
      <c r="G1928" s="27" t="s">
        <v>8</v>
      </c>
      <c r="H1928" s="27" t="s">
        <v>9</v>
      </c>
      <c r="I1928" s="27" t="s">
        <v>10</v>
      </c>
      <c r="J1928" s="27" t="s">
        <v>11</v>
      </c>
      <c r="K1928" s="27" t="s">
        <v>12</v>
      </c>
      <c r="L1928" s="20" t="s">
        <v>13</v>
      </c>
    </row>
    <row r="1929" spans="1:12" x14ac:dyDescent="0.2">
      <c r="A1929" s="21" t="s">
        <v>14</v>
      </c>
      <c r="B1929" s="22" t="s">
        <v>1638</v>
      </c>
      <c r="C1929" s="22" t="s">
        <v>122</v>
      </c>
      <c r="D1929" s="28">
        <v>0</v>
      </c>
      <c r="E1929" s="28">
        <v>800</v>
      </c>
      <c r="F1929" s="28">
        <v>1100</v>
      </c>
      <c r="G1929" s="28">
        <v>0</v>
      </c>
      <c r="H1929" s="28">
        <v>1800</v>
      </c>
      <c r="I1929" s="28">
        <v>0</v>
      </c>
      <c r="J1929" s="28">
        <v>0</v>
      </c>
      <c r="K1929" s="28">
        <v>0</v>
      </c>
      <c r="L1929" s="29">
        <v>2900</v>
      </c>
    </row>
    <row r="1930" spans="1:12" x14ac:dyDescent="0.2">
      <c r="A1930" s="21" t="s">
        <v>17</v>
      </c>
      <c r="B1930" s="22" t="s">
        <v>1639</v>
      </c>
      <c r="C1930" s="22" t="s">
        <v>51</v>
      </c>
      <c r="D1930" s="28">
        <v>0</v>
      </c>
      <c r="E1930" s="28">
        <v>350</v>
      </c>
      <c r="F1930" s="28">
        <v>200</v>
      </c>
      <c r="G1930" s="28">
        <v>0</v>
      </c>
      <c r="H1930" s="28">
        <v>0</v>
      </c>
      <c r="I1930" s="28">
        <v>800</v>
      </c>
      <c r="J1930" s="28">
        <v>0</v>
      </c>
      <c r="K1930" s="28">
        <v>0</v>
      </c>
      <c r="L1930" s="29">
        <v>1000</v>
      </c>
    </row>
    <row r="1931" spans="1:12" x14ac:dyDescent="0.2">
      <c r="A1931" s="21" t="s">
        <v>20</v>
      </c>
      <c r="B1931" s="30" t="s">
        <v>1640</v>
      </c>
      <c r="C1931" s="30" t="s">
        <v>122</v>
      </c>
      <c r="D1931" s="28">
        <v>0</v>
      </c>
      <c r="E1931" s="28">
        <v>0</v>
      </c>
      <c r="F1931" s="28">
        <v>0</v>
      </c>
      <c r="G1931" s="28">
        <v>0</v>
      </c>
      <c r="H1931" s="28">
        <v>0</v>
      </c>
      <c r="I1931" s="28">
        <v>350</v>
      </c>
      <c r="J1931" s="28">
        <v>0</v>
      </c>
      <c r="K1931" s="28">
        <v>800</v>
      </c>
      <c r="L1931" s="29">
        <v>800</v>
      </c>
    </row>
    <row r="1932" spans="1:12" x14ac:dyDescent="0.2">
      <c r="A1932" s="21" t="s">
        <v>21</v>
      </c>
      <c r="B1932" s="22" t="s">
        <v>1641</v>
      </c>
      <c r="C1932" s="22" t="s">
        <v>71</v>
      </c>
      <c r="D1932" s="28">
        <v>0</v>
      </c>
      <c r="E1932" s="28">
        <v>0</v>
      </c>
      <c r="F1932" s="28">
        <v>0</v>
      </c>
      <c r="G1932" s="28">
        <v>0</v>
      </c>
      <c r="H1932" s="28">
        <v>0</v>
      </c>
      <c r="I1932" s="28">
        <v>0</v>
      </c>
      <c r="J1932" s="28">
        <v>0</v>
      </c>
      <c r="K1932" s="28">
        <v>1800</v>
      </c>
      <c r="L1932" s="29">
        <v>0</v>
      </c>
    </row>
    <row r="1933" spans="1:12" x14ac:dyDescent="0.2">
      <c r="A1933" s="21" t="s">
        <v>32</v>
      </c>
      <c r="B1933" s="22" t="s">
        <v>1642</v>
      </c>
      <c r="C1933" s="22" t="s">
        <v>944</v>
      </c>
      <c r="D1933" s="28">
        <v>1200</v>
      </c>
      <c r="E1933" s="28">
        <v>0</v>
      </c>
      <c r="F1933" s="28">
        <v>0</v>
      </c>
      <c r="G1933" s="28">
        <v>0</v>
      </c>
      <c r="H1933" s="28">
        <v>0</v>
      </c>
      <c r="I1933" s="28">
        <v>0</v>
      </c>
      <c r="J1933" s="28">
        <v>0</v>
      </c>
      <c r="K1933" s="28">
        <v>0</v>
      </c>
      <c r="L1933" s="29">
        <v>0</v>
      </c>
    </row>
    <row r="1934" spans="1:12" x14ac:dyDescent="0.2">
      <c r="A1934" s="21" t="s">
        <v>57</v>
      </c>
      <c r="B1934" s="30" t="s">
        <v>1642</v>
      </c>
      <c r="C1934" s="30" t="s">
        <v>513</v>
      </c>
      <c r="D1934" s="91">
        <v>0</v>
      </c>
      <c r="E1934" s="91">
        <v>0</v>
      </c>
      <c r="F1934" s="91">
        <v>0</v>
      </c>
      <c r="G1934" s="91">
        <v>0</v>
      </c>
      <c r="H1934" s="91">
        <v>0</v>
      </c>
      <c r="I1934" s="91">
        <v>0</v>
      </c>
      <c r="J1934" s="91">
        <v>1100</v>
      </c>
      <c r="K1934" s="91">
        <v>0</v>
      </c>
      <c r="L1934" s="29">
        <v>0</v>
      </c>
    </row>
    <row r="1935" spans="1:12" x14ac:dyDescent="0.2">
      <c r="A1935" s="21" t="s">
        <v>60</v>
      </c>
      <c r="B1935" s="30" t="s">
        <v>1626</v>
      </c>
      <c r="C1935" s="30" t="s">
        <v>73</v>
      </c>
      <c r="D1935" s="28">
        <v>0</v>
      </c>
      <c r="E1935" s="28">
        <v>0</v>
      </c>
      <c r="F1935" s="28">
        <v>0</v>
      </c>
      <c r="G1935" s="28">
        <v>0</v>
      </c>
      <c r="H1935" s="28">
        <v>800</v>
      </c>
      <c r="I1935" s="28">
        <v>0</v>
      </c>
      <c r="J1935" s="28">
        <v>0</v>
      </c>
      <c r="K1935" s="28">
        <v>0</v>
      </c>
      <c r="L1935" s="29">
        <v>0</v>
      </c>
    </row>
    <row r="1936" spans="1:12" x14ac:dyDescent="0.2">
      <c r="A1936" s="21" t="s">
        <v>112</v>
      </c>
      <c r="B1936" s="22" t="s">
        <v>1643</v>
      </c>
      <c r="C1936" s="22" t="s">
        <v>31</v>
      </c>
      <c r="D1936" s="28">
        <v>525</v>
      </c>
      <c r="E1936" s="28">
        <v>0</v>
      </c>
      <c r="F1936" s="28">
        <v>0</v>
      </c>
      <c r="G1936" s="28">
        <v>0</v>
      </c>
      <c r="H1936" s="28">
        <v>0</v>
      </c>
      <c r="I1936" s="28">
        <v>0</v>
      </c>
      <c r="J1936" s="28">
        <v>0</v>
      </c>
      <c r="K1936" s="28">
        <v>0</v>
      </c>
      <c r="L1936" s="29">
        <v>0</v>
      </c>
    </row>
    <row r="1937" spans="1:12" x14ac:dyDescent="0.2">
      <c r="A1937" s="21" t="s">
        <v>114</v>
      </c>
      <c r="B1937" s="30" t="s">
        <v>1644</v>
      </c>
      <c r="C1937" s="30" t="s">
        <v>106</v>
      </c>
      <c r="D1937" s="28">
        <v>0</v>
      </c>
      <c r="E1937" s="28">
        <v>0</v>
      </c>
      <c r="F1937" s="28">
        <v>500</v>
      </c>
      <c r="G1937" s="28">
        <v>0</v>
      </c>
      <c r="H1937" s="28">
        <v>0</v>
      </c>
      <c r="I1937" s="28">
        <v>0</v>
      </c>
      <c r="J1937" s="28">
        <v>0</v>
      </c>
      <c r="K1937" s="28">
        <v>0</v>
      </c>
      <c r="L1937" s="29">
        <v>0</v>
      </c>
    </row>
    <row r="1938" spans="1:12" x14ac:dyDescent="0.2">
      <c r="A1938" s="21" t="s">
        <v>116</v>
      </c>
      <c r="B1938" s="30" t="s">
        <v>1645</v>
      </c>
      <c r="C1938" s="30" t="s">
        <v>31</v>
      </c>
      <c r="D1938" s="28">
        <v>0</v>
      </c>
      <c r="E1938" s="28">
        <v>0</v>
      </c>
      <c r="F1938" s="28">
        <v>0</v>
      </c>
      <c r="G1938" s="28">
        <v>0</v>
      </c>
      <c r="H1938" s="28">
        <v>0</v>
      </c>
      <c r="I1938" s="28">
        <v>0</v>
      </c>
      <c r="J1938" s="28">
        <v>500</v>
      </c>
      <c r="K1938" s="28">
        <v>0</v>
      </c>
      <c r="L1938" s="29">
        <v>0</v>
      </c>
    </row>
    <row r="1939" spans="1:12" x14ac:dyDescent="0.2">
      <c r="A1939" s="21" t="s">
        <v>119</v>
      </c>
      <c r="B1939" s="30" t="s">
        <v>1646</v>
      </c>
      <c r="C1939" s="30" t="s">
        <v>508</v>
      </c>
      <c r="D1939" s="28">
        <v>0</v>
      </c>
      <c r="E1939" s="28">
        <v>0</v>
      </c>
      <c r="F1939" s="28">
        <v>0</v>
      </c>
      <c r="G1939" s="28">
        <v>0</v>
      </c>
      <c r="H1939" s="28">
        <v>350</v>
      </c>
      <c r="I1939" s="28">
        <v>0</v>
      </c>
      <c r="J1939" s="28">
        <v>0</v>
      </c>
      <c r="K1939" s="28">
        <v>0</v>
      </c>
      <c r="L1939" s="29">
        <v>0</v>
      </c>
    </row>
    <row r="1940" spans="1:12" x14ac:dyDescent="0.2">
      <c r="A1940" s="21" t="s">
        <v>121</v>
      </c>
      <c r="B1940" s="30" t="s">
        <v>1647</v>
      </c>
      <c r="C1940" s="30" t="s">
        <v>71</v>
      </c>
      <c r="D1940" s="28">
        <v>0</v>
      </c>
      <c r="E1940" s="28">
        <v>0</v>
      </c>
      <c r="F1940" s="28">
        <v>0</v>
      </c>
      <c r="G1940" s="28">
        <v>0</v>
      </c>
      <c r="H1940" s="28">
        <v>350</v>
      </c>
      <c r="I1940" s="28">
        <v>0</v>
      </c>
      <c r="J1940" s="28">
        <v>0</v>
      </c>
      <c r="K1940" s="28">
        <v>0</v>
      </c>
      <c r="L1940" s="29">
        <v>0</v>
      </c>
    </row>
    <row r="1941" spans="1:12" x14ac:dyDescent="0.2">
      <c r="A1941" s="21" t="s">
        <v>123</v>
      </c>
      <c r="B1941" s="22" t="s">
        <v>1648</v>
      </c>
      <c r="C1941" s="22" t="s">
        <v>34</v>
      </c>
      <c r="D1941" s="28">
        <v>225</v>
      </c>
      <c r="E1941" s="28">
        <v>0</v>
      </c>
      <c r="F1941" s="28">
        <v>0</v>
      </c>
      <c r="G1941" s="28">
        <v>0</v>
      </c>
      <c r="H1941" s="28">
        <v>0</v>
      </c>
      <c r="I1941" s="28">
        <v>0</v>
      </c>
      <c r="J1941" s="28">
        <v>0</v>
      </c>
      <c r="K1941" s="28">
        <v>0</v>
      </c>
      <c r="L1941" s="29">
        <v>0</v>
      </c>
    </row>
    <row r="1942" spans="1:12" x14ac:dyDescent="0.2">
      <c r="A1942" s="21" t="s">
        <v>126</v>
      </c>
      <c r="B1942" s="22" t="s">
        <v>1649</v>
      </c>
      <c r="C1942" s="22" t="s">
        <v>149</v>
      </c>
      <c r="D1942" s="28">
        <v>225</v>
      </c>
      <c r="E1942" s="28">
        <v>0</v>
      </c>
      <c r="F1942" s="28">
        <v>0</v>
      </c>
      <c r="G1942" s="28">
        <v>0</v>
      </c>
      <c r="H1942" s="28">
        <v>0</v>
      </c>
      <c r="I1942" s="28">
        <v>0</v>
      </c>
      <c r="J1942" s="28">
        <v>0</v>
      </c>
      <c r="K1942" s="28">
        <v>0</v>
      </c>
      <c r="L1942" s="29">
        <v>0</v>
      </c>
    </row>
    <row r="1943" spans="1:12" x14ac:dyDescent="0.2">
      <c r="A1943" s="21" t="s">
        <v>129</v>
      </c>
      <c r="B1943" s="30" t="s">
        <v>1650</v>
      </c>
      <c r="C1943" s="30" t="s">
        <v>203</v>
      </c>
      <c r="D1943" s="28">
        <v>0</v>
      </c>
      <c r="E1943" s="28">
        <v>0</v>
      </c>
      <c r="F1943" s="28">
        <v>200</v>
      </c>
      <c r="G1943" s="28">
        <v>0</v>
      </c>
      <c r="H1943" s="28">
        <v>0</v>
      </c>
      <c r="I1943" s="28">
        <v>0</v>
      </c>
      <c r="J1943" s="28">
        <v>0</v>
      </c>
      <c r="K1943" s="28">
        <v>0</v>
      </c>
      <c r="L1943" s="29">
        <v>0</v>
      </c>
    </row>
    <row r="1944" spans="1:12" x14ac:dyDescent="0.2">
      <c r="A1944" s="21" t="s">
        <v>131</v>
      </c>
      <c r="B1944" s="30" t="s">
        <v>1651</v>
      </c>
      <c r="C1944" s="30" t="s">
        <v>462</v>
      </c>
      <c r="D1944" s="28">
        <v>0</v>
      </c>
      <c r="E1944" s="28">
        <v>0</v>
      </c>
      <c r="F1944" s="28">
        <v>0</v>
      </c>
      <c r="G1944" s="28">
        <v>0</v>
      </c>
      <c r="H1944" s="28">
        <v>0</v>
      </c>
      <c r="I1944" s="28">
        <v>150</v>
      </c>
      <c r="J1944" s="28">
        <v>0</v>
      </c>
      <c r="K1944" s="28">
        <v>0</v>
      </c>
      <c r="L1944" s="29">
        <v>0</v>
      </c>
    </row>
    <row r="1945" spans="1:12" x14ac:dyDescent="0.2">
      <c r="A1945" s="21" t="s">
        <v>134</v>
      </c>
      <c r="B1945" s="30" t="s">
        <v>1652</v>
      </c>
      <c r="C1945" s="30" t="s">
        <v>55</v>
      </c>
      <c r="D1945" s="28">
        <v>0</v>
      </c>
      <c r="E1945" s="28">
        <v>0</v>
      </c>
      <c r="F1945" s="28">
        <v>0</v>
      </c>
      <c r="G1945" s="28">
        <v>0</v>
      </c>
      <c r="H1945" s="28">
        <v>0</v>
      </c>
      <c r="I1945" s="28">
        <v>150</v>
      </c>
      <c r="J1945" s="28">
        <v>0</v>
      </c>
      <c r="K1945" s="28">
        <v>0</v>
      </c>
      <c r="L1945" s="29">
        <v>0</v>
      </c>
    </row>
    <row r="1946" spans="1:12" x14ac:dyDescent="0.2">
      <c r="A1946" s="21" t="s">
        <v>136</v>
      </c>
      <c r="B1946" s="22" t="s">
        <v>1653</v>
      </c>
      <c r="C1946" s="22" t="s">
        <v>55</v>
      </c>
      <c r="D1946" s="28">
        <v>0</v>
      </c>
      <c r="E1946" s="28">
        <v>150</v>
      </c>
      <c r="F1946" s="28">
        <v>0</v>
      </c>
      <c r="G1946" s="28">
        <v>0</v>
      </c>
      <c r="H1946" s="28">
        <v>0</v>
      </c>
      <c r="I1946" s="28">
        <v>0</v>
      </c>
      <c r="J1946" s="28">
        <v>0</v>
      </c>
      <c r="K1946" s="28">
        <v>0</v>
      </c>
      <c r="L1946" s="29">
        <v>0</v>
      </c>
    </row>
    <row r="1947" spans="1:12" x14ac:dyDescent="0.2">
      <c r="A1947" s="21" t="s">
        <v>366</v>
      </c>
      <c r="B1947" s="22" t="s">
        <v>1654</v>
      </c>
      <c r="C1947" s="22" t="s">
        <v>122</v>
      </c>
      <c r="D1947" s="28">
        <v>0</v>
      </c>
      <c r="E1947" s="28">
        <v>150</v>
      </c>
      <c r="F1947" s="28">
        <v>0</v>
      </c>
      <c r="G1947" s="28">
        <v>0</v>
      </c>
      <c r="H1947" s="28">
        <v>0</v>
      </c>
      <c r="I1947" s="28">
        <v>0</v>
      </c>
      <c r="J1947" s="28">
        <v>0</v>
      </c>
      <c r="K1947" s="28">
        <v>0</v>
      </c>
      <c r="L1947" s="29">
        <v>0</v>
      </c>
    </row>
    <row r="1948" spans="1:12" x14ac:dyDescent="0.2">
      <c r="A1948" s="21" t="s">
        <v>368</v>
      </c>
      <c r="B1948" s="22" t="s">
        <v>1614</v>
      </c>
      <c r="C1948" s="22" t="s">
        <v>272</v>
      </c>
      <c r="D1948" s="28">
        <v>0</v>
      </c>
      <c r="E1948" s="28">
        <v>0</v>
      </c>
      <c r="F1948" s="28">
        <v>0</v>
      </c>
      <c r="G1948" s="28">
        <v>0</v>
      </c>
      <c r="H1948" s="28">
        <v>0</v>
      </c>
      <c r="I1948" s="28">
        <v>0</v>
      </c>
      <c r="J1948" s="28">
        <v>0</v>
      </c>
      <c r="K1948" s="28">
        <v>150</v>
      </c>
      <c r="L1948" s="29">
        <v>0</v>
      </c>
    </row>
    <row r="1949" spans="1:12" x14ac:dyDescent="0.2">
      <c r="A1949" s="21" t="s">
        <v>369</v>
      </c>
      <c r="B1949" s="22" t="s">
        <v>1655</v>
      </c>
      <c r="C1949" s="22" t="s">
        <v>272</v>
      </c>
      <c r="D1949" s="28">
        <v>0</v>
      </c>
      <c r="E1949" s="28">
        <v>0</v>
      </c>
      <c r="F1949" s="28">
        <v>0</v>
      </c>
      <c r="G1949" s="28">
        <v>0</v>
      </c>
      <c r="H1949" s="28">
        <v>0</v>
      </c>
      <c r="I1949" s="28">
        <v>0</v>
      </c>
      <c r="J1949" s="28">
        <v>0</v>
      </c>
      <c r="K1949" s="28">
        <v>150</v>
      </c>
      <c r="L1949" s="29">
        <v>0</v>
      </c>
    </row>
    <row r="1950" spans="1:12" x14ac:dyDescent="0.2">
      <c r="A1950" s="61"/>
    </row>
    <row r="1951" spans="1:12" ht="12.75" customHeight="1" x14ac:dyDescent="0.2">
      <c r="A1951" s="236" t="s">
        <v>1656</v>
      </c>
      <c r="B1951" s="236"/>
      <c r="C1951" s="236"/>
      <c r="D1951" s="236"/>
      <c r="E1951" s="236"/>
      <c r="F1951" s="236"/>
      <c r="G1951" s="236"/>
      <c r="H1951" s="236"/>
      <c r="I1951" s="236"/>
      <c r="J1951" s="236"/>
      <c r="K1951" s="236"/>
      <c r="L1951" s="236"/>
    </row>
    <row r="1952" spans="1:12" ht="22.5" x14ac:dyDescent="0.2">
      <c r="A1952" s="26" t="s">
        <v>2</v>
      </c>
      <c r="B1952" s="27" t="s">
        <v>3</v>
      </c>
      <c r="C1952" s="27" t="s">
        <v>4</v>
      </c>
      <c r="D1952" s="27" t="s">
        <v>5</v>
      </c>
      <c r="E1952" s="27" t="s">
        <v>6</v>
      </c>
      <c r="F1952" s="27" t="s">
        <v>7</v>
      </c>
      <c r="G1952" s="27" t="s">
        <v>8</v>
      </c>
      <c r="H1952" s="27" t="s">
        <v>9</v>
      </c>
      <c r="I1952" s="27" t="s">
        <v>10</v>
      </c>
      <c r="J1952" s="27" t="s">
        <v>11</v>
      </c>
      <c r="K1952" s="27" t="s">
        <v>12</v>
      </c>
      <c r="L1952" s="20" t="s">
        <v>13</v>
      </c>
    </row>
    <row r="1953" spans="1:13" x14ac:dyDescent="0.2">
      <c r="A1953" s="21" t="s">
        <v>14</v>
      </c>
      <c r="B1953" s="30" t="s">
        <v>1657</v>
      </c>
      <c r="C1953" s="30" t="s">
        <v>392</v>
      </c>
      <c r="D1953" s="28">
        <v>0</v>
      </c>
      <c r="E1953" s="28">
        <v>0</v>
      </c>
      <c r="F1953" s="28">
        <v>1100</v>
      </c>
      <c r="G1953" s="28">
        <v>0</v>
      </c>
      <c r="H1953" s="28">
        <v>0</v>
      </c>
      <c r="I1953" s="28">
        <v>800</v>
      </c>
      <c r="J1953" s="28">
        <v>0</v>
      </c>
      <c r="K1953" s="28">
        <v>1800</v>
      </c>
      <c r="L1953" s="29">
        <v>2900</v>
      </c>
    </row>
    <row r="1954" spans="1:13" x14ac:dyDescent="0.2">
      <c r="A1954" s="21" t="s">
        <v>17</v>
      </c>
      <c r="B1954" s="22" t="s">
        <v>1658</v>
      </c>
      <c r="C1954" s="22" t="s">
        <v>518</v>
      </c>
      <c r="D1954" s="28">
        <v>0</v>
      </c>
      <c r="E1954" s="28">
        <v>800</v>
      </c>
      <c r="F1954" s="28">
        <v>0</v>
      </c>
      <c r="G1954" s="28">
        <v>0</v>
      </c>
      <c r="H1954" s="28">
        <v>0</v>
      </c>
      <c r="I1954" s="28">
        <v>150</v>
      </c>
      <c r="J1954" s="28">
        <v>0</v>
      </c>
      <c r="K1954" s="28">
        <v>800</v>
      </c>
      <c r="L1954" s="29">
        <v>1600</v>
      </c>
    </row>
    <row r="1955" spans="1:13" x14ac:dyDescent="0.2">
      <c r="A1955" s="21" t="s">
        <v>20</v>
      </c>
      <c r="B1955" s="22" t="s">
        <v>1659</v>
      </c>
      <c r="C1955" s="22" t="s">
        <v>95</v>
      </c>
      <c r="D1955" s="28">
        <v>0</v>
      </c>
      <c r="E1955" s="28">
        <v>350</v>
      </c>
      <c r="F1955" s="28">
        <v>0</v>
      </c>
      <c r="G1955" s="28">
        <v>0</v>
      </c>
      <c r="H1955" s="28">
        <v>0</v>
      </c>
      <c r="I1955" s="28">
        <v>350</v>
      </c>
      <c r="J1955" s="28">
        <v>0</v>
      </c>
      <c r="K1955" s="28">
        <v>0</v>
      </c>
      <c r="L1955" s="29">
        <v>350</v>
      </c>
    </row>
    <row r="1956" spans="1:13" x14ac:dyDescent="0.2">
      <c r="A1956" s="21" t="s">
        <v>21</v>
      </c>
      <c r="B1956" s="22" t="s">
        <v>1660</v>
      </c>
      <c r="C1956" s="22" t="s">
        <v>432</v>
      </c>
      <c r="D1956" s="28">
        <v>1200</v>
      </c>
      <c r="E1956" s="28">
        <v>0</v>
      </c>
      <c r="F1956" s="28">
        <v>0</v>
      </c>
      <c r="G1956" s="28">
        <v>0</v>
      </c>
      <c r="H1956" s="28">
        <v>0</v>
      </c>
      <c r="I1956" s="28">
        <v>0</v>
      </c>
      <c r="J1956" s="28">
        <v>0</v>
      </c>
      <c r="K1956" s="28">
        <v>0</v>
      </c>
      <c r="L1956" s="29">
        <v>0</v>
      </c>
    </row>
    <row r="1957" spans="1:13" x14ac:dyDescent="0.2">
      <c r="A1957" s="21" t="s">
        <v>57</v>
      </c>
      <c r="B1957" s="22" t="s">
        <v>1661</v>
      </c>
      <c r="C1957" s="22" t="s">
        <v>24</v>
      </c>
      <c r="D1957" s="28">
        <v>525</v>
      </c>
      <c r="E1957" s="28">
        <v>0</v>
      </c>
      <c r="F1957" s="28">
        <v>0</v>
      </c>
      <c r="G1957" s="28">
        <v>0</v>
      </c>
      <c r="H1957" s="28">
        <v>0</v>
      </c>
      <c r="I1957" s="28">
        <v>0</v>
      </c>
      <c r="J1957" s="28">
        <v>0</v>
      </c>
      <c r="K1957" s="28">
        <v>0</v>
      </c>
      <c r="L1957" s="29">
        <v>0</v>
      </c>
    </row>
    <row r="1958" spans="1:13" x14ac:dyDescent="0.2">
      <c r="A1958" s="21" t="s">
        <v>60</v>
      </c>
      <c r="B1958" s="30" t="s">
        <v>1662</v>
      </c>
      <c r="C1958" s="30" t="s">
        <v>191</v>
      </c>
      <c r="D1958" s="28">
        <v>0</v>
      </c>
      <c r="E1958" s="28">
        <v>0</v>
      </c>
      <c r="F1958" s="28">
        <v>500</v>
      </c>
      <c r="G1958" s="28">
        <v>0</v>
      </c>
      <c r="H1958" s="28">
        <v>0</v>
      </c>
      <c r="I1958" s="28">
        <v>0</v>
      </c>
      <c r="J1958" s="28">
        <v>0</v>
      </c>
      <c r="K1958" s="28">
        <v>0</v>
      </c>
      <c r="L1958" s="29">
        <v>0</v>
      </c>
    </row>
    <row r="1959" spans="1:13" x14ac:dyDescent="0.2">
      <c r="A1959" s="21" t="s">
        <v>112</v>
      </c>
      <c r="B1959" s="30" t="s">
        <v>1663</v>
      </c>
      <c r="C1959" s="30" t="s">
        <v>31</v>
      </c>
      <c r="D1959" s="28">
        <v>0</v>
      </c>
      <c r="E1959" s="28">
        <v>0</v>
      </c>
      <c r="F1959" s="28">
        <v>200</v>
      </c>
      <c r="G1959" s="28">
        <v>0</v>
      </c>
      <c r="H1959" s="28">
        <v>0</v>
      </c>
      <c r="I1959" s="28">
        <v>0</v>
      </c>
      <c r="J1959" s="28">
        <v>0</v>
      </c>
      <c r="K1959" s="28">
        <v>0</v>
      </c>
      <c r="L1959" s="29">
        <v>0</v>
      </c>
    </row>
    <row r="1960" spans="1:13" x14ac:dyDescent="0.2">
      <c r="A1960" s="21" t="s">
        <v>114</v>
      </c>
      <c r="B1960" s="30" t="s">
        <v>1664</v>
      </c>
      <c r="C1960" s="30" t="s">
        <v>518</v>
      </c>
      <c r="D1960" s="28">
        <v>0</v>
      </c>
      <c r="E1960" s="28">
        <v>0</v>
      </c>
      <c r="F1960" s="28">
        <v>0</v>
      </c>
      <c r="G1960" s="28">
        <v>0</v>
      </c>
      <c r="H1960" s="28">
        <v>0</v>
      </c>
      <c r="I1960" s="28">
        <v>150</v>
      </c>
      <c r="J1960" s="28">
        <v>0</v>
      </c>
      <c r="K1960" s="28">
        <v>0</v>
      </c>
      <c r="L1960" s="29">
        <v>0</v>
      </c>
    </row>
    <row r="1961" spans="1:13" x14ac:dyDescent="0.2">
      <c r="A1961" s="21" t="s">
        <v>116</v>
      </c>
      <c r="B1961" s="30" t="s">
        <v>1644</v>
      </c>
      <c r="C1961" s="30" t="s">
        <v>106</v>
      </c>
      <c r="D1961" s="28">
        <v>0</v>
      </c>
      <c r="E1961" s="28">
        <v>0</v>
      </c>
      <c r="F1961" s="28">
        <v>0</v>
      </c>
      <c r="G1961" s="28">
        <v>0</v>
      </c>
      <c r="H1961" s="28">
        <v>0</v>
      </c>
      <c r="I1961" s="28">
        <v>0</v>
      </c>
      <c r="J1961" s="28">
        <v>0</v>
      </c>
      <c r="K1961" s="28">
        <v>150</v>
      </c>
      <c r="L1961" s="29">
        <v>0</v>
      </c>
    </row>
    <row r="1962" spans="1:13" x14ac:dyDescent="0.2">
      <c r="A1962" s="21"/>
      <c r="B1962" s="30" t="s">
        <v>1665</v>
      </c>
      <c r="C1962" s="30" t="s">
        <v>31</v>
      </c>
      <c r="D1962" s="28">
        <v>0</v>
      </c>
      <c r="E1962" s="28">
        <v>0</v>
      </c>
      <c r="F1962" s="28">
        <v>0</v>
      </c>
      <c r="G1962" s="28">
        <v>0</v>
      </c>
      <c r="H1962" s="28">
        <v>0</v>
      </c>
      <c r="I1962" s="28">
        <v>0</v>
      </c>
      <c r="J1962" s="28">
        <v>0</v>
      </c>
      <c r="K1962" s="28">
        <v>150</v>
      </c>
      <c r="L1962" s="29">
        <v>0</v>
      </c>
    </row>
    <row r="1963" spans="1:13" x14ac:dyDescent="0.2">
      <c r="A1963" s="61"/>
    </row>
    <row r="1964" spans="1:13" ht="12.75" customHeight="1" x14ac:dyDescent="0.2">
      <c r="A1964" s="236" t="s">
        <v>1666</v>
      </c>
      <c r="B1964" s="236"/>
      <c r="C1964" s="236"/>
      <c r="D1964" s="236"/>
      <c r="E1964" s="236"/>
      <c r="F1964" s="236"/>
      <c r="G1964" s="236"/>
      <c r="H1964" s="236"/>
      <c r="I1964" s="236"/>
      <c r="J1964" s="236"/>
      <c r="K1964" s="236"/>
      <c r="L1964" s="236"/>
    </row>
    <row r="1965" spans="1:13" ht="22.5" x14ac:dyDescent="0.2">
      <c r="A1965" s="26" t="s">
        <v>2</v>
      </c>
      <c r="B1965" s="27" t="s">
        <v>3</v>
      </c>
      <c r="C1965" s="27" t="s">
        <v>4</v>
      </c>
      <c r="D1965" s="27" t="s">
        <v>5</v>
      </c>
      <c r="E1965" s="27" t="s">
        <v>6</v>
      </c>
      <c r="F1965" s="27" t="s">
        <v>7</v>
      </c>
      <c r="G1965" s="27" t="s">
        <v>8</v>
      </c>
      <c r="H1965" s="27" t="s">
        <v>9</v>
      </c>
      <c r="I1965" s="27" t="s">
        <v>10</v>
      </c>
      <c r="J1965" s="27" t="s">
        <v>11</v>
      </c>
      <c r="K1965" s="27" t="s">
        <v>12</v>
      </c>
      <c r="L1965" s="20" t="s">
        <v>13</v>
      </c>
    </row>
    <row r="1966" spans="1:13" x14ac:dyDescent="0.2">
      <c r="A1966" s="21" t="s">
        <v>14</v>
      </c>
      <c r="B1966" s="22" t="s">
        <v>1667</v>
      </c>
      <c r="C1966" s="22" t="s">
        <v>106</v>
      </c>
      <c r="D1966" s="28">
        <v>525</v>
      </c>
      <c r="E1966" s="28">
        <v>350</v>
      </c>
      <c r="F1966" s="28">
        <v>200</v>
      </c>
      <c r="G1966" s="28">
        <v>800</v>
      </c>
      <c r="H1966" s="28">
        <v>1800</v>
      </c>
      <c r="I1966" s="28">
        <v>0</v>
      </c>
      <c r="J1966" s="28">
        <v>0</v>
      </c>
      <c r="K1966" s="28">
        <v>800</v>
      </c>
      <c r="L1966" s="29">
        <f>K1966+H1966+G1966+E1966+D1966</f>
        <v>4275</v>
      </c>
      <c r="M1966" t="s">
        <v>194</v>
      </c>
    </row>
    <row r="1967" spans="1:13" x14ac:dyDescent="0.2">
      <c r="A1967" s="21" t="s">
        <v>17</v>
      </c>
      <c r="B1967" s="22" t="s">
        <v>1668</v>
      </c>
      <c r="C1967" s="22" t="s">
        <v>155</v>
      </c>
      <c r="D1967" s="28">
        <v>1200</v>
      </c>
      <c r="E1967" s="28">
        <v>800</v>
      </c>
      <c r="F1967" s="28">
        <v>0</v>
      </c>
      <c r="G1967" s="28">
        <v>0</v>
      </c>
      <c r="H1967" s="28">
        <v>0</v>
      </c>
      <c r="I1967" s="28">
        <v>0</v>
      </c>
      <c r="J1967" s="28">
        <v>0</v>
      </c>
      <c r="K1967" s="28">
        <v>0</v>
      </c>
      <c r="L1967" s="29">
        <v>1200</v>
      </c>
    </row>
    <row r="1968" spans="1:13" x14ac:dyDescent="0.2">
      <c r="A1968" s="21" t="s">
        <v>20</v>
      </c>
      <c r="B1968" s="30" t="s">
        <v>1669</v>
      </c>
      <c r="C1968" s="30" t="s">
        <v>122</v>
      </c>
      <c r="D1968" s="28">
        <v>0</v>
      </c>
      <c r="E1968" s="28">
        <v>0</v>
      </c>
      <c r="F1968" s="28">
        <v>0</v>
      </c>
      <c r="G1968" s="28">
        <v>0</v>
      </c>
      <c r="H1968" s="28">
        <v>0</v>
      </c>
      <c r="I1968" s="28">
        <v>150</v>
      </c>
      <c r="J1968" s="28">
        <v>0</v>
      </c>
      <c r="K1968" s="28">
        <v>150</v>
      </c>
      <c r="L1968" s="29">
        <v>150</v>
      </c>
    </row>
    <row r="1969" spans="1:12" x14ac:dyDescent="0.2">
      <c r="A1969" s="21" t="s">
        <v>21</v>
      </c>
      <c r="B1969" s="22" t="s">
        <v>1668</v>
      </c>
      <c r="C1969" s="30" t="s">
        <v>34</v>
      </c>
      <c r="D1969" s="28">
        <v>0</v>
      </c>
      <c r="E1969" s="28">
        <v>0</v>
      </c>
      <c r="F1969" s="28">
        <v>0</v>
      </c>
      <c r="G1969" s="28">
        <v>0</v>
      </c>
      <c r="H1969" s="28">
        <v>0</v>
      </c>
      <c r="I1969" s="28">
        <v>0</v>
      </c>
      <c r="J1969" s="28">
        <v>0</v>
      </c>
      <c r="K1969" s="28">
        <v>1800</v>
      </c>
      <c r="L1969" s="29">
        <v>0</v>
      </c>
    </row>
    <row r="1970" spans="1:12" x14ac:dyDescent="0.2">
      <c r="A1970" s="21" t="s">
        <v>32</v>
      </c>
      <c r="B1970" s="30" t="s">
        <v>1670</v>
      </c>
      <c r="C1970" s="30" t="s">
        <v>65</v>
      </c>
      <c r="D1970" s="28">
        <v>0</v>
      </c>
      <c r="E1970" s="28">
        <v>0</v>
      </c>
      <c r="F1970" s="28">
        <v>0</v>
      </c>
      <c r="G1970" s="28">
        <v>1600</v>
      </c>
      <c r="H1970" s="28">
        <v>0</v>
      </c>
      <c r="I1970" s="28">
        <v>0</v>
      </c>
      <c r="J1970" s="28">
        <v>0</v>
      </c>
      <c r="K1970" s="28">
        <v>0</v>
      </c>
      <c r="L1970" s="29">
        <v>0</v>
      </c>
    </row>
    <row r="1971" spans="1:12" x14ac:dyDescent="0.2">
      <c r="A1971" s="21" t="s">
        <v>57</v>
      </c>
      <c r="B1971" s="30" t="s">
        <v>1671</v>
      </c>
      <c r="C1971" s="30" t="s">
        <v>71</v>
      </c>
      <c r="D1971" s="28">
        <v>0</v>
      </c>
      <c r="E1971" s="28">
        <v>0</v>
      </c>
      <c r="F1971" s="28">
        <v>1100</v>
      </c>
      <c r="G1971" s="28">
        <v>0</v>
      </c>
      <c r="H1971" s="28">
        <v>0</v>
      </c>
      <c r="I1971" s="28">
        <v>0</v>
      </c>
      <c r="J1971" s="28">
        <v>0</v>
      </c>
      <c r="K1971" s="28">
        <v>0</v>
      </c>
      <c r="L1971" s="29">
        <v>0</v>
      </c>
    </row>
    <row r="1972" spans="1:12" x14ac:dyDescent="0.2">
      <c r="A1972" s="21" t="s">
        <v>60</v>
      </c>
      <c r="B1972" s="30" t="s">
        <v>1672</v>
      </c>
      <c r="C1972" s="30" t="s">
        <v>414</v>
      </c>
      <c r="D1972" s="28">
        <v>0</v>
      </c>
      <c r="E1972" s="28">
        <v>0</v>
      </c>
      <c r="F1972" s="28">
        <v>0</v>
      </c>
      <c r="G1972" s="28">
        <v>0</v>
      </c>
      <c r="H1972" s="28">
        <v>800</v>
      </c>
      <c r="I1972" s="28">
        <v>0</v>
      </c>
      <c r="J1972" s="28">
        <v>0</v>
      </c>
      <c r="K1972" s="28">
        <v>0</v>
      </c>
      <c r="L1972" s="29">
        <v>0</v>
      </c>
    </row>
    <row r="1973" spans="1:12" x14ac:dyDescent="0.2">
      <c r="A1973" s="21" t="s">
        <v>112</v>
      </c>
      <c r="B1973" s="30" t="s">
        <v>1673</v>
      </c>
      <c r="C1973" s="30" t="s">
        <v>65</v>
      </c>
      <c r="D1973" s="28">
        <v>0</v>
      </c>
      <c r="E1973" s="28">
        <v>0</v>
      </c>
      <c r="F1973" s="28">
        <v>0</v>
      </c>
      <c r="G1973" s="28">
        <v>0</v>
      </c>
      <c r="H1973" s="28">
        <v>0</v>
      </c>
      <c r="I1973" s="28">
        <v>800</v>
      </c>
      <c r="J1973" s="28">
        <v>0</v>
      </c>
      <c r="K1973" s="28">
        <v>0</v>
      </c>
      <c r="L1973" s="29">
        <v>0</v>
      </c>
    </row>
    <row r="1974" spans="1:12" x14ac:dyDescent="0.2">
      <c r="A1974" s="21" t="s">
        <v>114</v>
      </c>
      <c r="B1974" s="30" t="s">
        <v>1674</v>
      </c>
      <c r="C1974" s="30" t="s">
        <v>380</v>
      </c>
      <c r="D1974" s="28">
        <v>0</v>
      </c>
      <c r="E1974" s="28">
        <v>0</v>
      </c>
      <c r="F1974" s="28">
        <v>500</v>
      </c>
      <c r="G1974" s="28">
        <v>0</v>
      </c>
      <c r="H1974" s="28">
        <v>0</v>
      </c>
      <c r="I1974" s="28">
        <v>0</v>
      </c>
      <c r="J1974" s="28">
        <v>0</v>
      </c>
      <c r="K1974" s="28">
        <v>0</v>
      </c>
      <c r="L1974" s="29">
        <v>0</v>
      </c>
    </row>
    <row r="1975" spans="1:12" x14ac:dyDescent="0.2">
      <c r="A1975" s="21" t="s">
        <v>116</v>
      </c>
      <c r="B1975" s="30" t="s">
        <v>1675</v>
      </c>
      <c r="C1975" s="30" t="s">
        <v>381</v>
      </c>
      <c r="D1975" s="28">
        <v>0</v>
      </c>
      <c r="E1975" s="28">
        <v>0</v>
      </c>
      <c r="F1975" s="28">
        <v>0</v>
      </c>
      <c r="G1975" s="28">
        <v>0</v>
      </c>
      <c r="H1975" s="28">
        <v>0</v>
      </c>
      <c r="I1975" s="28">
        <v>350</v>
      </c>
      <c r="J1975" s="28">
        <v>0</v>
      </c>
      <c r="K1975" s="28">
        <v>0</v>
      </c>
      <c r="L1975" s="29">
        <v>0</v>
      </c>
    </row>
    <row r="1976" spans="1:12" x14ac:dyDescent="0.2">
      <c r="A1976" s="21" t="s">
        <v>119</v>
      </c>
      <c r="B1976" s="30" t="s">
        <v>1676</v>
      </c>
      <c r="C1976" s="30" t="s">
        <v>233</v>
      </c>
      <c r="D1976" s="28">
        <v>0</v>
      </c>
      <c r="E1976" s="28">
        <v>0</v>
      </c>
      <c r="F1976" s="28">
        <v>0</v>
      </c>
      <c r="G1976" s="28">
        <v>350</v>
      </c>
      <c r="H1976" s="28">
        <v>0</v>
      </c>
      <c r="I1976" s="28">
        <v>0</v>
      </c>
      <c r="J1976" s="28">
        <v>0</v>
      </c>
      <c r="K1976" s="28">
        <v>0</v>
      </c>
      <c r="L1976" s="29">
        <v>0</v>
      </c>
    </row>
    <row r="1977" spans="1:12" x14ac:dyDescent="0.2">
      <c r="A1977" s="21" t="s">
        <v>121</v>
      </c>
      <c r="B1977" s="30" t="s">
        <v>1677</v>
      </c>
      <c r="C1977" s="30" t="s">
        <v>592</v>
      </c>
      <c r="D1977" s="28">
        <v>0</v>
      </c>
      <c r="E1977" s="28">
        <v>0</v>
      </c>
      <c r="F1977" s="28">
        <v>0</v>
      </c>
      <c r="G1977" s="28">
        <v>350</v>
      </c>
      <c r="H1977" s="28">
        <v>0</v>
      </c>
      <c r="I1977" s="28">
        <v>0</v>
      </c>
      <c r="J1977" s="28">
        <v>0</v>
      </c>
      <c r="K1977" s="28">
        <v>0</v>
      </c>
      <c r="L1977" s="29">
        <v>0</v>
      </c>
    </row>
    <row r="1978" spans="1:12" x14ac:dyDescent="0.2">
      <c r="A1978" s="21" t="s">
        <v>123</v>
      </c>
      <c r="B1978" s="30" t="s">
        <v>1678</v>
      </c>
      <c r="C1978" s="30" t="s">
        <v>55</v>
      </c>
      <c r="D1978" s="28">
        <v>0</v>
      </c>
      <c r="E1978" s="28">
        <v>0</v>
      </c>
      <c r="F1978" s="28">
        <v>0</v>
      </c>
      <c r="G1978" s="28">
        <v>0</v>
      </c>
      <c r="H1978" s="28">
        <v>350</v>
      </c>
      <c r="I1978" s="28">
        <v>0</v>
      </c>
      <c r="J1978" s="28">
        <v>0</v>
      </c>
      <c r="K1978" s="28">
        <v>0</v>
      </c>
      <c r="L1978" s="29">
        <v>0</v>
      </c>
    </row>
    <row r="1979" spans="1:12" x14ac:dyDescent="0.2">
      <c r="A1979" s="21" t="s">
        <v>126</v>
      </c>
      <c r="B1979" s="30" t="s">
        <v>1679</v>
      </c>
      <c r="C1979" s="30" t="s">
        <v>34</v>
      </c>
      <c r="D1979" s="28">
        <v>0</v>
      </c>
      <c r="E1979" s="28">
        <v>0</v>
      </c>
      <c r="F1979" s="28">
        <v>0</v>
      </c>
      <c r="G1979" s="28">
        <v>0</v>
      </c>
      <c r="H1979" s="28">
        <v>350</v>
      </c>
      <c r="I1979" s="28">
        <v>0</v>
      </c>
      <c r="J1979" s="28">
        <v>0</v>
      </c>
      <c r="K1979" s="28">
        <v>0</v>
      </c>
      <c r="L1979" s="29">
        <v>0</v>
      </c>
    </row>
    <row r="1980" spans="1:12" x14ac:dyDescent="0.2">
      <c r="A1980" s="21" t="s">
        <v>129</v>
      </c>
      <c r="B1980" s="22" t="s">
        <v>1680</v>
      </c>
      <c r="C1980" s="22" t="s">
        <v>419</v>
      </c>
      <c r="D1980" s="28">
        <v>225</v>
      </c>
      <c r="E1980" s="28">
        <v>0</v>
      </c>
      <c r="F1980" s="28">
        <v>0</v>
      </c>
      <c r="G1980" s="28">
        <v>0</v>
      </c>
      <c r="H1980" s="28">
        <v>0</v>
      </c>
      <c r="I1980" s="28">
        <v>0</v>
      </c>
      <c r="J1980" s="28">
        <v>0</v>
      </c>
      <c r="K1980" s="28">
        <v>0</v>
      </c>
      <c r="L1980" s="29">
        <v>0</v>
      </c>
    </row>
    <row r="1981" spans="1:12" x14ac:dyDescent="0.2">
      <c r="A1981" s="21" t="s">
        <v>131</v>
      </c>
      <c r="B1981" s="22" t="s">
        <v>1681</v>
      </c>
      <c r="C1981" s="22" t="s">
        <v>392</v>
      </c>
      <c r="D1981" s="28">
        <v>225</v>
      </c>
      <c r="E1981" s="28">
        <v>0</v>
      </c>
      <c r="F1981" s="28">
        <v>0</v>
      </c>
      <c r="G1981" s="28">
        <v>0</v>
      </c>
      <c r="H1981" s="28">
        <v>0</v>
      </c>
      <c r="I1981" s="28">
        <v>0</v>
      </c>
      <c r="J1981" s="28">
        <v>0</v>
      </c>
      <c r="K1981" s="28">
        <v>0</v>
      </c>
      <c r="L1981" s="29">
        <v>0</v>
      </c>
    </row>
    <row r="1982" spans="1:12" x14ac:dyDescent="0.2">
      <c r="A1982" s="21" t="s">
        <v>134</v>
      </c>
      <c r="B1982" s="30" t="s">
        <v>1682</v>
      </c>
      <c r="C1982" s="30" t="s">
        <v>71</v>
      </c>
      <c r="D1982" s="28">
        <v>0</v>
      </c>
      <c r="E1982" s="28">
        <v>0</v>
      </c>
      <c r="F1982" s="28">
        <v>200</v>
      </c>
      <c r="G1982" s="28">
        <v>0</v>
      </c>
      <c r="H1982" s="28">
        <v>0</v>
      </c>
      <c r="I1982" s="28">
        <v>0</v>
      </c>
      <c r="J1982" s="28">
        <v>0</v>
      </c>
      <c r="K1982" s="28">
        <v>0</v>
      </c>
      <c r="L1982" s="29">
        <v>0</v>
      </c>
    </row>
    <row r="1983" spans="1:12" x14ac:dyDescent="0.2">
      <c r="A1983" s="21" t="s">
        <v>136</v>
      </c>
      <c r="B1983" s="30" t="s">
        <v>1683</v>
      </c>
      <c r="C1983" s="30" t="s">
        <v>43</v>
      </c>
      <c r="D1983" s="28">
        <v>0</v>
      </c>
      <c r="E1983" s="28">
        <v>0</v>
      </c>
      <c r="F1983" s="28">
        <v>0</v>
      </c>
      <c r="G1983" s="28">
        <v>0</v>
      </c>
      <c r="H1983" s="28">
        <v>0</v>
      </c>
      <c r="I1983" s="28">
        <v>150</v>
      </c>
      <c r="J1983" s="28">
        <v>0</v>
      </c>
      <c r="K1983" s="28">
        <v>0</v>
      </c>
      <c r="L1983" s="29">
        <v>0</v>
      </c>
    </row>
    <row r="1984" spans="1:12" x14ac:dyDescent="0.2">
      <c r="A1984" s="21" t="s">
        <v>366</v>
      </c>
      <c r="B1984" s="22" t="s">
        <v>1684</v>
      </c>
      <c r="C1984" s="22" t="s">
        <v>43</v>
      </c>
      <c r="D1984" s="28">
        <v>0</v>
      </c>
      <c r="E1984" s="28">
        <v>150</v>
      </c>
      <c r="F1984" s="28">
        <v>0</v>
      </c>
      <c r="G1984" s="28">
        <v>0</v>
      </c>
      <c r="H1984" s="28">
        <v>0</v>
      </c>
      <c r="I1984" s="28">
        <v>0</v>
      </c>
      <c r="J1984" s="28">
        <v>0</v>
      </c>
      <c r="K1984" s="28">
        <v>0</v>
      </c>
      <c r="L1984" s="29">
        <v>0</v>
      </c>
    </row>
    <row r="1985" spans="1:12" x14ac:dyDescent="0.2">
      <c r="A1985" s="21" t="s">
        <v>368</v>
      </c>
      <c r="B1985" s="22" t="s">
        <v>1685</v>
      </c>
      <c r="C1985" s="22" t="s">
        <v>118</v>
      </c>
      <c r="D1985" s="28">
        <v>0</v>
      </c>
      <c r="E1985" s="28">
        <v>150</v>
      </c>
      <c r="F1985" s="28">
        <v>0</v>
      </c>
      <c r="G1985" s="28">
        <v>0</v>
      </c>
      <c r="H1985" s="28">
        <v>0</v>
      </c>
      <c r="I1985" s="28">
        <v>0</v>
      </c>
      <c r="J1985" s="28">
        <v>0</v>
      </c>
      <c r="K1985" s="28">
        <v>0</v>
      </c>
      <c r="L1985" s="29">
        <v>0</v>
      </c>
    </row>
    <row r="1986" spans="1:12" x14ac:dyDescent="0.2">
      <c r="A1986" s="21" t="s">
        <v>369</v>
      </c>
      <c r="B1986" s="22" t="s">
        <v>1686</v>
      </c>
      <c r="C1986" s="22" t="s">
        <v>518</v>
      </c>
      <c r="D1986" s="28">
        <v>0</v>
      </c>
      <c r="E1986" s="28">
        <v>0</v>
      </c>
      <c r="F1986" s="28">
        <v>0</v>
      </c>
      <c r="G1986" s="28">
        <v>0</v>
      </c>
      <c r="H1986" s="28">
        <v>0</v>
      </c>
      <c r="I1986" s="28">
        <v>0</v>
      </c>
      <c r="J1986" s="28">
        <v>0</v>
      </c>
      <c r="K1986" s="28">
        <v>150</v>
      </c>
      <c r="L1986" s="29">
        <v>0</v>
      </c>
    </row>
    <row r="1987" spans="1:12" x14ac:dyDescent="0.2">
      <c r="A1987" s="61"/>
    </row>
    <row r="1988" spans="1:12" ht="12.75" customHeight="1" x14ac:dyDescent="0.2">
      <c r="A1988" s="233" t="s">
        <v>1687</v>
      </c>
      <c r="B1988" s="233"/>
      <c r="C1988" s="233"/>
      <c r="D1988" s="233"/>
      <c r="E1988" s="233"/>
      <c r="F1988" s="233"/>
      <c r="G1988" s="233"/>
      <c r="H1988" s="233"/>
      <c r="I1988" s="233"/>
      <c r="J1988" s="233"/>
      <c r="K1988" s="233"/>
      <c r="L1988" s="233"/>
    </row>
    <row r="1989" spans="1:12" ht="22.5" x14ac:dyDescent="0.2">
      <c r="A1989" s="92" t="s">
        <v>2</v>
      </c>
      <c r="B1989" s="93" t="s">
        <v>3</v>
      </c>
      <c r="C1989" s="93" t="s">
        <v>4</v>
      </c>
      <c r="D1989" s="93" t="s">
        <v>5</v>
      </c>
      <c r="E1989" s="93" t="s">
        <v>6</v>
      </c>
      <c r="F1989" s="93" t="s">
        <v>7</v>
      </c>
      <c r="G1989" s="94" t="s">
        <v>8</v>
      </c>
      <c r="H1989" s="95" t="s">
        <v>9</v>
      </c>
      <c r="I1989" s="95" t="s">
        <v>10</v>
      </c>
      <c r="J1989" s="95" t="s">
        <v>11</v>
      </c>
      <c r="K1989" s="95" t="s">
        <v>12</v>
      </c>
      <c r="L1989" s="4" t="s">
        <v>13</v>
      </c>
    </row>
    <row r="1990" spans="1:12" x14ac:dyDescent="0.2">
      <c r="A1990" s="21" t="s">
        <v>14</v>
      </c>
      <c r="B1990" s="30" t="s">
        <v>1688</v>
      </c>
      <c r="C1990" s="30" t="s">
        <v>31</v>
      </c>
      <c r="D1990" s="28">
        <v>0</v>
      </c>
      <c r="E1990" s="28">
        <v>0</v>
      </c>
      <c r="F1990" s="28">
        <v>0</v>
      </c>
      <c r="G1990" s="36">
        <v>0</v>
      </c>
      <c r="H1990" s="8">
        <v>0</v>
      </c>
      <c r="I1990" s="8">
        <v>800</v>
      </c>
      <c r="J1990" s="8">
        <v>0</v>
      </c>
      <c r="K1990" s="8">
        <v>1800</v>
      </c>
      <c r="L1990" s="9">
        <v>1800</v>
      </c>
    </row>
    <row r="1991" spans="1:12" x14ac:dyDescent="0.2">
      <c r="A1991" s="21" t="s">
        <v>17</v>
      </c>
      <c r="B1991" s="22" t="s">
        <v>1689</v>
      </c>
      <c r="C1991" s="22" t="s">
        <v>522</v>
      </c>
      <c r="D1991" s="28">
        <v>225</v>
      </c>
      <c r="E1991" s="28">
        <v>800</v>
      </c>
      <c r="F1991" s="28">
        <v>0</v>
      </c>
      <c r="G1991" s="36">
        <v>0</v>
      </c>
      <c r="H1991" s="8">
        <v>0</v>
      </c>
      <c r="I1991" s="8">
        <v>0</v>
      </c>
      <c r="J1991" s="8">
        <v>0</v>
      </c>
      <c r="K1991" s="8">
        <v>0</v>
      </c>
      <c r="L1991" s="9">
        <v>800</v>
      </c>
    </row>
    <row r="1992" spans="1:12" x14ac:dyDescent="0.2">
      <c r="A1992" s="21" t="s">
        <v>20</v>
      </c>
      <c r="B1992" s="22" t="s">
        <v>1690</v>
      </c>
      <c r="C1992" s="22" t="s">
        <v>24</v>
      </c>
      <c r="D1992" s="28">
        <v>1200</v>
      </c>
      <c r="E1992" s="28">
        <v>0</v>
      </c>
      <c r="F1992" s="28">
        <v>0</v>
      </c>
      <c r="G1992" s="36">
        <v>0</v>
      </c>
      <c r="H1992" s="8">
        <v>0</v>
      </c>
      <c r="I1992" s="8">
        <v>0</v>
      </c>
      <c r="J1992" s="8">
        <v>0</v>
      </c>
      <c r="K1992" s="8">
        <v>0</v>
      </c>
      <c r="L1992" s="9">
        <v>0</v>
      </c>
    </row>
    <row r="1993" spans="1:12" x14ac:dyDescent="0.2">
      <c r="A1993" s="21" t="s">
        <v>21</v>
      </c>
      <c r="B1993" s="22" t="s">
        <v>1691</v>
      </c>
      <c r="C1993" s="22" t="s">
        <v>31</v>
      </c>
      <c r="D1993" s="28">
        <v>525</v>
      </c>
      <c r="E1993" s="28">
        <v>0</v>
      </c>
      <c r="F1993" s="28">
        <v>0</v>
      </c>
      <c r="G1993" s="36">
        <v>0</v>
      </c>
      <c r="H1993" s="8">
        <v>0</v>
      </c>
      <c r="I1993" s="8">
        <v>0</v>
      </c>
      <c r="J1993" s="8">
        <v>0</v>
      </c>
      <c r="K1993" s="8">
        <v>0</v>
      </c>
      <c r="L1993" s="9">
        <v>0</v>
      </c>
    </row>
    <row r="1994" spans="1:12" x14ac:dyDescent="0.2">
      <c r="A1994" s="21" t="s">
        <v>32</v>
      </c>
      <c r="B1994" s="70" t="s">
        <v>1692</v>
      </c>
      <c r="C1994" s="70" t="s">
        <v>459</v>
      </c>
      <c r="D1994" s="31">
        <v>0</v>
      </c>
      <c r="E1994" s="31">
        <v>350</v>
      </c>
      <c r="F1994" s="31">
        <v>0</v>
      </c>
      <c r="G1994" s="8">
        <v>0</v>
      </c>
      <c r="H1994" s="8">
        <v>0</v>
      </c>
      <c r="I1994" s="8">
        <v>0</v>
      </c>
      <c r="J1994" s="8">
        <v>0</v>
      </c>
      <c r="K1994" s="8">
        <v>0</v>
      </c>
      <c r="L1994" s="9">
        <v>0</v>
      </c>
    </row>
    <row r="1995" spans="1:12" x14ac:dyDescent="0.2">
      <c r="A1995" s="21" t="s">
        <v>57</v>
      </c>
      <c r="B1995" s="6" t="s">
        <v>1693</v>
      </c>
      <c r="C1995" s="6" t="s">
        <v>71</v>
      </c>
      <c r="D1995" s="8">
        <v>225</v>
      </c>
      <c r="E1995" s="8">
        <v>0</v>
      </c>
      <c r="F1995" s="8">
        <v>0</v>
      </c>
      <c r="G1995" s="8">
        <v>0</v>
      </c>
      <c r="H1995" s="8">
        <v>0</v>
      </c>
      <c r="I1995" s="8">
        <v>0</v>
      </c>
      <c r="J1995" s="8">
        <v>0</v>
      </c>
      <c r="K1995" s="8">
        <v>0</v>
      </c>
      <c r="L1995" s="9">
        <v>0</v>
      </c>
    </row>
    <row r="1996" spans="1:12" x14ac:dyDescent="0.2">
      <c r="A1996" s="61"/>
    </row>
    <row r="1997" spans="1:12" ht="12.75" customHeight="1" x14ac:dyDescent="0.2">
      <c r="A1997" s="238" t="s">
        <v>1694</v>
      </c>
      <c r="B1997" s="238"/>
      <c r="C1997" s="238"/>
      <c r="D1997" s="238"/>
      <c r="E1997" s="238"/>
      <c r="F1997" s="238"/>
      <c r="G1997" s="238"/>
      <c r="H1997" s="238"/>
      <c r="I1997" s="238"/>
      <c r="J1997" s="238"/>
      <c r="K1997" s="238"/>
      <c r="L1997" s="238"/>
    </row>
    <row r="1998" spans="1:12" ht="22.5" x14ac:dyDescent="0.2">
      <c r="A1998" s="92" t="s">
        <v>2</v>
      </c>
      <c r="B1998" s="93" t="s">
        <v>3</v>
      </c>
      <c r="C1998" s="93" t="s">
        <v>4</v>
      </c>
      <c r="D1998" s="93" t="s">
        <v>5</v>
      </c>
      <c r="E1998" s="93" t="s">
        <v>6</v>
      </c>
      <c r="F1998" s="93" t="s">
        <v>7</v>
      </c>
      <c r="G1998" s="93" t="s">
        <v>8</v>
      </c>
      <c r="H1998" s="93" t="s">
        <v>9</v>
      </c>
      <c r="I1998" s="93" t="s">
        <v>10</v>
      </c>
      <c r="J1998" s="93" t="s">
        <v>11</v>
      </c>
      <c r="K1998" s="93" t="s">
        <v>12</v>
      </c>
      <c r="L1998" s="20" t="s">
        <v>13</v>
      </c>
    </row>
    <row r="1999" spans="1:12" x14ac:dyDescent="0.2">
      <c r="A1999" s="21" t="s">
        <v>14</v>
      </c>
      <c r="B1999" s="30" t="s">
        <v>1695</v>
      </c>
      <c r="C1999" s="30" t="s">
        <v>65</v>
      </c>
      <c r="D1999" s="28">
        <v>0</v>
      </c>
      <c r="E1999" s="28">
        <v>0</v>
      </c>
      <c r="F1999" s="28">
        <v>0</v>
      </c>
      <c r="G1999" s="28">
        <v>0</v>
      </c>
      <c r="H1999" s="28">
        <v>1800</v>
      </c>
      <c r="I1999" s="28">
        <v>800</v>
      </c>
      <c r="J1999" s="28">
        <v>0</v>
      </c>
      <c r="K1999" s="28">
        <v>0</v>
      </c>
      <c r="L1999" s="29">
        <v>1800</v>
      </c>
    </row>
    <row r="2000" spans="1:12" x14ac:dyDescent="0.2">
      <c r="A2000" s="21" t="s">
        <v>17</v>
      </c>
      <c r="B2000" s="30" t="s">
        <v>1503</v>
      </c>
      <c r="C2000" s="30" t="s">
        <v>252</v>
      </c>
      <c r="D2000" s="28">
        <v>0</v>
      </c>
      <c r="E2000" s="28">
        <v>0</v>
      </c>
      <c r="F2000" s="28">
        <v>0</v>
      </c>
      <c r="G2000" s="28">
        <v>0</v>
      </c>
      <c r="H2000" s="28">
        <v>800</v>
      </c>
      <c r="I2000" s="28">
        <v>0</v>
      </c>
      <c r="J2000" s="28">
        <v>0</v>
      </c>
      <c r="K2000" s="28">
        <v>800</v>
      </c>
      <c r="L2000" s="29">
        <v>800</v>
      </c>
    </row>
    <row r="2001" spans="1:12" x14ac:dyDescent="0.2">
      <c r="A2001" s="21" t="s">
        <v>20</v>
      </c>
      <c r="B2001" s="22" t="s">
        <v>1696</v>
      </c>
      <c r="C2001" s="22" t="s">
        <v>118</v>
      </c>
      <c r="D2001" s="28">
        <v>225</v>
      </c>
      <c r="E2001" s="28">
        <v>350</v>
      </c>
      <c r="F2001" s="28">
        <v>200</v>
      </c>
      <c r="G2001" s="28">
        <v>0</v>
      </c>
      <c r="H2001" s="28">
        <v>0</v>
      </c>
      <c r="I2001" s="28">
        <v>0</v>
      </c>
      <c r="J2001" s="28">
        <v>0</v>
      </c>
      <c r="K2001" s="28">
        <v>150</v>
      </c>
      <c r="L2001" s="29">
        <f>F2001+E2001+D2001</f>
        <v>775</v>
      </c>
    </row>
    <row r="2002" spans="1:12" x14ac:dyDescent="0.2">
      <c r="A2002" s="21" t="s">
        <v>21</v>
      </c>
      <c r="B2002" s="30" t="s">
        <v>1697</v>
      </c>
      <c r="C2002" s="30" t="s">
        <v>106</v>
      </c>
      <c r="D2002" s="28">
        <v>0</v>
      </c>
      <c r="E2002" s="28">
        <v>0</v>
      </c>
      <c r="F2002" s="28">
        <v>500</v>
      </c>
      <c r="G2002" s="28">
        <v>0</v>
      </c>
      <c r="H2002" s="28">
        <v>350</v>
      </c>
      <c r="I2002" s="28">
        <v>0</v>
      </c>
      <c r="J2002" s="28">
        <v>0</v>
      </c>
      <c r="K2002" s="28">
        <v>0</v>
      </c>
      <c r="L2002" s="29">
        <v>500</v>
      </c>
    </row>
    <row r="2003" spans="1:12" x14ac:dyDescent="0.2">
      <c r="A2003" s="21" t="s">
        <v>32</v>
      </c>
      <c r="B2003" s="30" t="s">
        <v>1698</v>
      </c>
      <c r="C2003" s="30" t="s">
        <v>31</v>
      </c>
      <c r="D2003" s="28">
        <v>0</v>
      </c>
      <c r="E2003" s="28">
        <v>0</v>
      </c>
      <c r="F2003" s="28">
        <v>0</v>
      </c>
      <c r="G2003" s="28">
        <v>0</v>
      </c>
      <c r="H2003" s="28">
        <v>0</v>
      </c>
      <c r="I2003" s="28">
        <v>150</v>
      </c>
      <c r="J2003" s="28">
        <v>0</v>
      </c>
      <c r="K2003" s="28">
        <v>150</v>
      </c>
      <c r="L2003" s="29">
        <v>150</v>
      </c>
    </row>
    <row r="2004" spans="1:12" x14ac:dyDescent="0.2">
      <c r="A2004" s="21" t="s">
        <v>57</v>
      </c>
      <c r="B2004" s="22" t="s">
        <v>1690</v>
      </c>
      <c r="C2004" s="22" t="s">
        <v>24</v>
      </c>
      <c r="D2004" s="28">
        <v>0</v>
      </c>
      <c r="E2004" s="28">
        <v>0</v>
      </c>
      <c r="F2004" s="28">
        <v>0</v>
      </c>
      <c r="G2004" s="28">
        <v>0</v>
      </c>
      <c r="H2004" s="28">
        <v>0</v>
      </c>
      <c r="I2004" s="28">
        <v>0</v>
      </c>
      <c r="J2004" s="28">
        <v>0</v>
      </c>
      <c r="K2004" s="28">
        <v>1800</v>
      </c>
      <c r="L2004" s="29">
        <v>0</v>
      </c>
    </row>
    <row r="2005" spans="1:12" x14ac:dyDescent="0.2">
      <c r="A2005" s="21" t="s">
        <v>60</v>
      </c>
      <c r="B2005" s="22" t="s">
        <v>1699</v>
      </c>
      <c r="C2005" s="22" t="s">
        <v>24</v>
      </c>
      <c r="D2005" s="28">
        <v>1200</v>
      </c>
      <c r="E2005" s="28">
        <v>0</v>
      </c>
      <c r="F2005" s="28">
        <v>0</v>
      </c>
      <c r="G2005" s="28">
        <v>0</v>
      </c>
      <c r="H2005" s="28">
        <v>0</v>
      </c>
      <c r="I2005" s="28">
        <v>0</v>
      </c>
      <c r="J2005" s="28">
        <v>0</v>
      </c>
      <c r="K2005" s="28">
        <v>0</v>
      </c>
      <c r="L2005" s="29">
        <v>0</v>
      </c>
    </row>
    <row r="2006" spans="1:12" x14ac:dyDescent="0.2">
      <c r="A2006" s="21" t="s">
        <v>112</v>
      </c>
      <c r="B2006" s="30" t="s">
        <v>1700</v>
      </c>
      <c r="C2006" s="30" t="s">
        <v>106</v>
      </c>
      <c r="D2006" s="28">
        <v>0</v>
      </c>
      <c r="E2006" s="28">
        <v>0</v>
      </c>
      <c r="F2006" s="28">
        <v>1100</v>
      </c>
      <c r="G2006" s="28">
        <v>0</v>
      </c>
      <c r="H2006" s="28">
        <v>0</v>
      </c>
      <c r="I2006" s="28">
        <v>0</v>
      </c>
      <c r="J2006" s="28">
        <v>0</v>
      </c>
      <c r="K2006" s="28">
        <v>0</v>
      </c>
      <c r="L2006" s="29">
        <v>0</v>
      </c>
    </row>
    <row r="2007" spans="1:12" x14ac:dyDescent="0.2">
      <c r="A2007" s="21" t="s">
        <v>114</v>
      </c>
      <c r="B2007" s="22" t="s">
        <v>1695</v>
      </c>
      <c r="C2007" s="22" t="s">
        <v>385</v>
      </c>
      <c r="D2007" s="28">
        <v>0</v>
      </c>
      <c r="E2007" s="28">
        <v>800</v>
      </c>
      <c r="F2007" s="28">
        <v>0</v>
      </c>
      <c r="G2007" s="28">
        <v>0</v>
      </c>
      <c r="H2007" s="28">
        <v>0</v>
      </c>
      <c r="I2007" s="28">
        <v>0</v>
      </c>
      <c r="J2007" s="28">
        <v>0</v>
      </c>
      <c r="K2007" s="28">
        <v>0</v>
      </c>
      <c r="L2007" s="29">
        <v>0</v>
      </c>
    </row>
    <row r="2008" spans="1:12" x14ac:dyDescent="0.2">
      <c r="A2008" s="21" t="s">
        <v>116</v>
      </c>
      <c r="B2008" s="22" t="s">
        <v>1701</v>
      </c>
      <c r="C2008" s="22" t="s">
        <v>71</v>
      </c>
      <c r="D2008" s="28">
        <v>525</v>
      </c>
      <c r="E2008" s="28">
        <v>0</v>
      </c>
      <c r="F2008" s="28">
        <v>0</v>
      </c>
      <c r="G2008" s="28">
        <v>0</v>
      </c>
      <c r="H2008" s="28">
        <v>0</v>
      </c>
      <c r="I2008" s="28">
        <v>0</v>
      </c>
      <c r="J2008" s="28">
        <v>0</v>
      </c>
      <c r="K2008" s="28">
        <v>0</v>
      </c>
      <c r="L2008" s="29">
        <v>0</v>
      </c>
    </row>
    <row r="2009" spans="1:12" x14ac:dyDescent="0.2">
      <c r="A2009" s="21" t="s">
        <v>119</v>
      </c>
      <c r="B2009" s="30" t="s">
        <v>1702</v>
      </c>
      <c r="C2009" s="30" t="s">
        <v>31</v>
      </c>
      <c r="D2009" s="28">
        <v>0</v>
      </c>
      <c r="E2009" s="28">
        <v>0</v>
      </c>
      <c r="F2009" s="28">
        <v>0</v>
      </c>
      <c r="G2009" s="28">
        <v>0</v>
      </c>
      <c r="H2009" s="28">
        <v>0</v>
      </c>
      <c r="I2009" s="28">
        <v>350</v>
      </c>
      <c r="J2009" s="28">
        <v>0</v>
      </c>
      <c r="K2009" s="28">
        <v>0</v>
      </c>
      <c r="L2009" s="29">
        <v>0</v>
      </c>
    </row>
    <row r="2010" spans="1:12" x14ac:dyDescent="0.2">
      <c r="A2010" s="21" t="s">
        <v>121</v>
      </c>
      <c r="B2010" s="30" t="s">
        <v>1689</v>
      </c>
      <c r="C2010" s="30" t="s">
        <v>493</v>
      </c>
      <c r="D2010" s="28">
        <v>0</v>
      </c>
      <c r="E2010" s="28">
        <v>0</v>
      </c>
      <c r="F2010" s="28">
        <v>0</v>
      </c>
      <c r="G2010" s="28">
        <v>0</v>
      </c>
      <c r="H2010" s="28">
        <v>350</v>
      </c>
      <c r="I2010" s="28">
        <v>0</v>
      </c>
      <c r="J2010" s="28">
        <v>0</v>
      </c>
      <c r="K2010" s="28">
        <v>0</v>
      </c>
      <c r="L2010" s="29">
        <v>0</v>
      </c>
    </row>
    <row r="2011" spans="1:12" x14ac:dyDescent="0.2">
      <c r="A2011" s="21" t="s">
        <v>123</v>
      </c>
      <c r="B2011" s="22" t="s">
        <v>1703</v>
      </c>
      <c r="C2011" s="22" t="s">
        <v>34</v>
      </c>
      <c r="D2011" s="28">
        <v>225</v>
      </c>
      <c r="E2011" s="28">
        <v>0</v>
      </c>
      <c r="F2011" s="28">
        <v>0</v>
      </c>
      <c r="G2011" s="28">
        <v>0</v>
      </c>
      <c r="H2011" s="28">
        <v>0</v>
      </c>
      <c r="I2011" s="28">
        <v>0</v>
      </c>
      <c r="J2011" s="28">
        <v>0</v>
      </c>
      <c r="K2011" s="28">
        <v>0</v>
      </c>
      <c r="L2011" s="29">
        <v>0</v>
      </c>
    </row>
    <row r="2012" spans="1:12" x14ac:dyDescent="0.2">
      <c r="A2012" s="21" t="s">
        <v>126</v>
      </c>
      <c r="B2012" s="30" t="s">
        <v>1704</v>
      </c>
      <c r="C2012" s="30" t="s">
        <v>654</v>
      </c>
      <c r="D2012" s="28">
        <v>0</v>
      </c>
      <c r="E2012" s="28">
        <v>0</v>
      </c>
      <c r="F2012" s="28">
        <v>200</v>
      </c>
      <c r="G2012" s="28">
        <v>0</v>
      </c>
      <c r="H2012" s="28">
        <v>0</v>
      </c>
      <c r="I2012" s="28">
        <v>0</v>
      </c>
      <c r="J2012" s="28">
        <v>0</v>
      </c>
      <c r="K2012" s="28">
        <v>0</v>
      </c>
      <c r="L2012" s="29">
        <v>0</v>
      </c>
    </row>
    <row r="2013" spans="1:12" x14ac:dyDescent="0.2">
      <c r="A2013" s="21" t="s">
        <v>129</v>
      </c>
      <c r="B2013" s="30" t="s">
        <v>1705</v>
      </c>
      <c r="C2013" s="30" t="s">
        <v>71</v>
      </c>
      <c r="D2013" s="28">
        <v>0</v>
      </c>
      <c r="E2013" s="28">
        <v>0</v>
      </c>
      <c r="F2013" s="28">
        <v>0</v>
      </c>
      <c r="G2013" s="28">
        <v>0</v>
      </c>
      <c r="H2013" s="28">
        <v>0</v>
      </c>
      <c r="I2013" s="28">
        <v>150</v>
      </c>
      <c r="J2013" s="28">
        <v>0</v>
      </c>
      <c r="K2013" s="28">
        <v>0</v>
      </c>
      <c r="L2013" s="29">
        <v>0</v>
      </c>
    </row>
    <row r="2014" spans="1:12" x14ac:dyDescent="0.2">
      <c r="A2014" s="21" t="s">
        <v>131</v>
      </c>
      <c r="B2014" s="22" t="s">
        <v>1706</v>
      </c>
      <c r="C2014" s="22" t="s">
        <v>43</v>
      </c>
      <c r="D2014" s="28">
        <v>0</v>
      </c>
      <c r="E2014" s="28">
        <v>150</v>
      </c>
      <c r="F2014" s="28">
        <v>0</v>
      </c>
      <c r="G2014" s="28">
        <v>0</v>
      </c>
      <c r="H2014" s="28">
        <v>0</v>
      </c>
      <c r="I2014" s="28">
        <v>0</v>
      </c>
      <c r="J2014" s="28">
        <v>0</v>
      </c>
      <c r="K2014" s="28">
        <v>0</v>
      </c>
      <c r="L2014" s="29">
        <v>0</v>
      </c>
    </row>
    <row r="2015" spans="1:12" x14ac:dyDescent="0.2">
      <c r="A2015" s="21" t="s">
        <v>134</v>
      </c>
      <c r="B2015" s="22" t="s">
        <v>1691</v>
      </c>
      <c r="C2015" s="22" t="s">
        <v>233</v>
      </c>
      <c r="D2015" s="28">
        <v>0</v>
      </c>
      <c r="E2015" s="28">
        <v>150</v>
      </c>
      <c r="F2015" s="28">
        <v>0</v>
      </c>
      <c r="G2015" s="28">
        <v>0</v>
      </c>
      <c r="H2015" s="28">
        <v>0</v>
      </c>
      <c r="I2015" s="28">
        <v>0</v>
      </c>
      <c r="J2015" s="28">
        <v>0</v>
      </c>
      <c r="K2015" s="28">
        <v>0</v>
      </c>
      <c r="L2015" s="29">
        <v>0</v>
      </c>
    </row>
    <row r="2016" spans="1:12" x14ac:dyDescent="0.2">
      <c r="A2016" s="61"/>
    </row>
    <row r="2017" spans="1:12" ht="12.75" customHeight="1" x14ac:dyDescent="0.2">
      <c r="A2017" s="233" t="s">
        <v>1707</v>
      </c>
      <c r="B2017" s="233"/>
      <c r="C2017" s="233"/>
      <c r="D2017" s="233"/>
      <c r="E2017" s="233"/>
      <c r="F2017" s="233"/>
      <c r="G2017" s="233"/>
      <c r="H2017" s="233"/>
      <c r="I2017" s="233"/>
      <c r="J2017" s="233"/>
      <c r="K2017" s="233"/>
      <c r="L2017" s="233"/>
    </row>
    <row r="2018" spans="1:12" ht="22.5" x14ac:dyDescent="0.2">
      <c r="A2018" s="92" t="s">
        <v>2</v>
      </c>
      <c r="B2018" s="93" t="s">
        <v>3</v>
      </c>
      <c r="C2018" s="93" t="s">
        <v>4</v>
      </c>
      <c r="D2018" s="93" t="s">
        <v>5</v>
      </c>
      <c r="E2018" s="93" t="s">
        <v>6</v>
      </c>
      <c r="F2018" s="93" t="s">
        <v>7</v>
      </c>
      <c r="G2018" s="93" t="s">
        <v>8</v>
      </c>
      <c r="H2018" s="93" t="s">
        <v>9</v>
      </c>
      <c r="I2018" s="93" t="s">
        <v>10</v>
      </c>
      <c r="J2018" s="93" t="s">
        <v>11</v>
      </c>
      <c r="K2018" s="93" t="s">
        <v>12</v>
      </c>
      <c r="L2018" s="20" t="s">
        <v>13</v>
      </c>
    </row>
    <row r="2019" spans="1:12" x14ac:dyDescent="0.2">
      <c r="A2019" s="21" t="s">
        <v>14</v>
      </c>
      <c r="B2019" s="22" t="s">
        <v>1697</v>
      </c>
      <c r="C2019" s="22" t="s">
        <v>106</v>
      </c>
      <c r="D2019" s="28">
        <v>225</v>
      </c>
      <c r="E2019" s="28">
        <v>0</v>
      </c>
      <c r="F2019" s="28">
        <v>0</v>
      </c>
      <c r="G2019" s="28">
        <v>0</v>
      </c>
      <c r="H2019" s="28">
        <v>0</v>
      </c>
      <c r="I2019" s="28">
        <v>0</v>
      </c>
      <c r="J2019" s="28">
        <v>0</v>
      </c>
      <c r="K2019" s="28">
        <v>1800</v>
      </c>
      <c r="L2019" s="29">
        <v>1800</v>
      </c>
    </row>
    <row r="2020" spans="1:12" x14ac:dyDescent="0.2">
      <c r="A2020" s="21" t="s">
        <v>17</v>
      </c>
      <c r="B2020" s="22" t="s">
        <v>1708</v>
      </c>
      <c r="C2020" s="22" t="s">
        <v>106</v>
      </c>
      <c r="D2020" s="28">
        <v>525</v>
      </c>
      <c r="E2020" s="28">
        <v>0</v>
      </c>
      <c r="F2020" s="28">
        <v>500</v>
      </c>
      <c r="G2020" s="28">
        <v>0</v>
      </c>
      <c r="H2020" s="28">
        <v>0</v>
      </c>
      <c r="I2020" s="28">
        <v>800</v>
      </c>
      <c r="J2020" s="28">
        <v>0</v>
      </c>
      <c r="K2020" s="28">
        <v>0</v>
      </c>
      <c r="L2020" s="29">
        <v>1325</v>
      </c>
    </row>
    <row r="2021" spans="1:12" x14ac:dyDescent="0.2">
      <c r="A2021" s="21" t="s">
        <v>20</v>
      </c>
      <c r="B2021" s="22" t="s">
        <v>1709</v>
      </c>
      <c r="C2021" s="22" t="s">
        <v>255</v>
      </c>
      <c r="D2021" s="28">
        <v>225</v>
      </c>
      <c r="E2021" s="28">
        <v>0</v>
      </c>
      <c r="F2021" s="28">
        <v>200</v>
      </c>
      <c r="G2021" s="28">
        <v>0</v>
      </c>
      <c r="H2021" s="28">
        <v>0</v>
      </c>
      <c r="I2021" s="28">
        <v>0</v>
      </c>
      <c r="J2021" s="28">
        <v>1100</v>
      </c>
      <c r="K2021" s="28">
        <v>0</v>
      </c>
      <c r="L2021" s="29">
        <v>1325</v>
      </c>
    </row>
    <row r="2022" spans="1:12" x14ac:dyDescent="0.2">
      <c r="A2022" s="21" t="s">
        <v>21</v>
      </c>
      <c r="B2022" s="30" t="s">
        <v>1710</v>
      </c>
      <c r="C2022" s="30" t="s">
        <v>38</v>
      </c>
      <c r="D2022" s="28">
        <v>0</v>
      </c>
      <c r="E2022" s="28">
        <v>0</v>
      </c>
      <c r="F2022" s="28">
        <v>200</v>
      </c>
      <c r="G2022" s="28">
        <v>0</v>
      </c>
      <c r="H2022" s="28">
        <v>800</v>
      </c>
      <c r="I2022" s="28">
        <v>350</v>
      </c>
      <c r="J2022" s="28">
        <v>0</v>
      </c>
      <c r="K2022" s="28">
        <v>0</v>
      </c>
      <c r="L2022" s="29">
        <v>1150</v>
      </c>
    </row>
    <row r="2023" spans="1:12" x14ac:dyDescent="0.2">
      <c r="A2023" s="21" t="s">
        <v>32</v>
      </c>
      <c r="B2023" s="30" t="s">
        <v>1711</v>
      </c>
      <c r="C2023" s="30" t="s">
        <v>106</v>
      </c>
      <c r="D2023" s="28">
        <v>0</v>
      </c>
      <c r="E2023" s="28">
        <v>0</v>
      </c>
      <c r="F2023" s="28">
        <v>0</v>
      </c>
      <c r="G2023" s="28">
        <v>0</v>
      </c>
      <c r="H2023" s="28">
        <v>350</v>
      </c>
      <c r="I2023" s="28">
        <v>150</v>
      </c>
      <c r="J2023" s="28">
        <v>0</v>
      </c>
      <c r="K2023" s="28">
        <v>800</v>
      </c>
      <c r="L2023" s="29">
        <v>1150</v>
      </c>
    </row>
    <row r="2024" spans="1:12" x14ac:dyDescent="0.2">
      <c r="A2024" s="21" t="s">
        <v>57</v>
      </c>
      <c r="B2024" s="22" t="s">
        <v>1712</v>
      </c>
      <c r="C2024" s="22" t="s">
        <v>553</v>
      </c>
      <c r="D2024" s="28">
        <v>0</v>
      </c>
      <c r="E2024" s="28">
        <v>0</v>
      </c>
      <c r="F2024" s="28">
        <v>0</v>
      </c>
      <c r="G2024" s="28">
        <v>0</v>
      </c>
      <c r="H2024" s="28">
        <v>1800</v>
      </c>
      <c r="I2024" s="28">
        <v>0</v>
      </c>
      <c r="J2024" s="28">
        <v>0</v>
      </c>
      <c r="K2024" s="28">
        <v>0</v>
      </c>
      <c r="L2024" s="29">
        <v>0</v>
      </c>
    </row>
    <row r="2025" spans="1:12" x14ac:dyDescent="0.2">
      <c r="A2025" s="21" t="s">
        <v>60</v>
      </c>
      <c r="B2025" s="22" t="s">
        <v>1713</v>
      </c>
      <c r="C2025" s="22" t="s">
        <v>509</v>
      </c>
      <c r="D2025" s="28">
        <v>1200</v>
      </c>
      <c r="E2025" s="28">
        <v>0</v>
      </c>
      <c r="F2025" s="28">
        <v>0</v>
      </c>
      <c r="G2025" s="28">
        <v>0</v>
      </c>
      <c r="H2025" s="28">
        <v>0</v>
      </c>
      <c r="I2025" s="28">
        <v>0</v>
      </c>
      <c r="J2025" s="28">
        <v>0</v>
      </c>
      <c r="K2025" s="28">
        <v>0</v>
      </c>
      <c r="L2025" s="29">
        <v>0</v>
      </c>
    </row>
    <row r="2026" spans="1:12" x14ac:dyDescent="0.2">
      <c r="A2026" s="21" t="s">
        <v>112</v>
      </c>
      <c r="B2026" s="30" t="s">
        <v>1699</v>
      </c>
      <c r="C2026" s="30" t="s">
        <v>81</v>
      </c>
      <c r="D2026" s="28">
        <v>0</v>
      </c>
      <c r="E2026" s="28">
        <v>0</v>
      </c>
      <c r="F2026" s="28">
        <v>1100</v>
      </c>
      <c r="G2026" s="28">
        <v>0</v>
      </c>
      <c r="H2026" s="28">
        <v>0</v>
      </c>
      <c r="I2026" s="28">
        <v>0</v>
      </c>
      <c r="J2026" s="28">
        <v>0</v>
      </c>
      <c r="K2026" s="28">
        <v>0</v>
      </c>
      <c r="L2026" s="29">
        <v>0</v>
      </c>
    </row>
    <row r="2027" spans="1:12" x14ac:dyDescent="0.2">
      <c r="A2027" s="21" t="s">
        <v>114</v>
      </c>
      <c r="B2027" s="22" t="s">
        <v>1700</v>
      </c>
      <c r="C2027" s="22" t="s">
        <v>106</v>
      </c>
      <c r="D2027" s="28">
        <v>0</v>
      </c>
      <c r="E2027" s="28">
        <v>0</v>
      </c>
      <c r="F2027" s="28">
        <v>0</v>
      </c>
      <c r="G2027" s="28">
        <v>0</v>
      </c>
      <c r="H2027" s="28">
        <v>350</v>
      </c>
      <c r="I2027" s="28">
        <v>0</v>
      </c>
      <c r="J2027" s="28">
        <v>0</v>
      </c>
      <c r="K2027" s="28">
        <v>0</v>
      </c>
      <c r="L2027" s="29">
        <v>0</v>
      </c>
    </row>
    <row r="2028" spans="1:12" x14ac:dyDescent="0.2">
      <c r="A2028" s="21" t="s">
        <v>116</v>
      </c>
      <c r="B2028" s="30" t="s">
        <v>1696</v>
      </c>
      <c r="C2028" s="30" t="s">
        <v>201</v>
      </c>
      <c r="D2028" s="28">
        <v>0</v>
      </c>
      <c r="E2028" s="28">
        <v>0</v>
      </c>
      <c r="F2028" s="28">
        <v>0</v>
      </c>
      <c r="G2028" s="28">
        <v>0</v>
      </c>
      <c r="H2028" s="28">
        <v>0</v>
      </c>
      <c r="I2028" s="28">
        <v>150</v>
      </c>
      <c r="J2028" s="28">
        <v>0</v>
      </c>
      <c r="K2028" s="28">
        <v>0</v>
      </c>
      <c r="L2028" s="29">
        <v>0</v>
      </c>
    </row>
    <row r="2029" spans="1:12" x14ac:dyDescent="0.2">
      <c r="A2029" s="21" t="s">
        <v>119</v>
      </c>
      <c r="B2029" s="22" t="s">
        <v>1714</v>
      </c>
      <c r="C2029" s="22" t="s">
        <v>1031</v>
      </c>
      <c r="D2029" s="28">
        <v>0</v>
      </c>
      <c r="E2029" s="28">
        <v>0</v>
      </c>
      <c r="F2029" s="28">
        <v>0</v>
      </c>
      <c r="G2029" s="28">
        <v>0</v>
      </c>
      <c r="H2029" s="28">
        <v>0</v>
      </c>
      <c r="I2029" s="28">
        <v>0</v>
      </c>
      <c r="J2029" s="28">
        <v>0</v>
      </c>
      <c r="K2029" s="28">
        <v>0</v>
      </c>
      <c r="L2029" s="29">
        <f>SUM(D2029:K2029)</f>
        <v>0</v>
      </c>
    </row>
    <row r="2030" spans="1:12" x14ac:dyDescent="0.2">
      <c r="A2030" s="21" t="s">
        <v>121</v>
      </c>
      <c r="B2030" s="22" t="s">
        <v>1715</v>
      </c>
      <c r="C2030" s="22" t="s">
        <v>71</v>
      </c>
      <c r="D2030" s="28">
        <v>0</v>
      </c>
      <c r="E2030" s="28">
        <v>0</v>
      </c>
      <c r="F2030" s="28">
        <v>0</v>
      </c>
      <c r="G2030" s="28">
        <v>0</v>
      </c>
      <c r="H2030" s="28">
        <v>0</v>
      </c>
      <c r="I2030" s="28">
        <v>0</v>
      </c>
      <c r="J2030" s="28">
        <v>0</v>
      </c>
      <c r="K2030" s="28">
        <v>0</v>
      </c>
      <c r="L2030" s="29">
        <f>SUM(D2030:K2030)</f>
        <v>0</v>
      </c>
    </row>
    <row r="2031" spans="1:12" x14ac:dyDescent="0.2">
      <c r="A2031" s="21" t="s">
        <v>123</v>
      </c>
      <c r="B2031" s="22" t="s">
        <v>1716</v>
      </c>
      <c r="C2031" s="22" t="s">
        <v>978</v>
      </c>
      <c r="D2031" s="28">
        <v>0</v>
      </c>
      <c r="E2031" s="28">
        <v>0</v>
      </c>
      <c r="F2031" s="28">
        <v>0</v>
      </c>
      <c r="G2031" s="28">
        <v>0</v>
      </c>
      <c r="H2031" s="28">
        <v>0</v>
      </c>
      <c r="I2031" s="28">
        <v>0</v>
      </c>
      <c r="J2031" s="28">
        <v>0</v>
      </c>
      <c r="K2031" s="28">
        <v>150</v>
      </c>
      <c r="L2031" s="29">
        <v>0</v>
      </c>
    </row>
    <row r="2032" spans="1:12" x14ac:dyDescent="0.2">
      <c r="A2032" s="21" t="s">
        <v>126</v>
      </c>
      <c r="B2032" s="22" t="s">
        <v>1689</v>
      </c>
      <c r="C2032" s="22" t="s">
        <v>522</v>
      </c>
      <c r="D2032" s="28">
        <v>0</v>
      </c>
      <c r="E2032" s="28">
        <v>0</v>
      </c>
      <c r="F2032" s="28">
        <v>0</v>
      </c>
      <c r="G2032" s="28">
        <v>0</v>
      </c>
      <c r="H2032" s="28">
        <v>0</v>
      </c>
      <c r="I2032" s="28">
        <v>0</v>
      </c>
      <c r="J2032" s="28">
        <v>0</v>
      </c>
      <c r="K2032" s="28">
        <v>150</v>
      </c>
      <c r="L2032" s="29">
        <v>0</v>
      </c>
    </row>
    <row r="2033" spans="1:13" x14ac:dyDescent="0.2">
      <c r="A2033" s="61"/>
    </row>
    <row r="2034" spans="1:13" ht="12.75" customHeight="1" x14ac:dyDescent="0.2">
      <c r="A2034" s="233" t="s">
        <v>1717</v>
      </c>
      <c r="B2034" s="233"/>
      <c r="C2034" s="233"/>
      <c r="D2034" s="233"/>
      <c r="E2034" s="233"/>
      <c r="F2034" s="233"/>
      <c r="G2034" s="233"/>
      <c r="H2034" s="233"/>
      <c r="I2034" s="233"/>
      <c r="J2034" s="233"/>
      <c r="K2034" s="233"/>
      <c r="L2034" s="233"/>
    </row>
    <row r="2035" spans="1:13" ht="22.5" x14ac:dyDescent="0.2">
      <c r="A2035" s="92" t="s">
        <v>2</v>
      </c>
      <c r="B2035" s="93" t="s">
        <v>3</v>
      </c>
      <c r="C2035" s="93" t="s">
        <v>4</v>
      </c>
      <c r="D2035" s="93" t="s">
        <v>5</v>
      </c>
      <c r="E2035" s="93" t="s">
        <v>6</v>
      </c>
      <c r="F2035" s="93" t="s">
        <v>7</v>
      </c>
      <c r="G2035" s="93" t="s">
        <v>8</v>
      </c>
      <c r="H2035" s="93" t="s">
        <v>9</v>
      </c>
      <c r="I2035" s="93" t="s">
        <v>10</v>
      </c>
      <c r="J2035" s="93" t="s">
        <v>11</v>
      </c>
      <c r="K2035" s="93" t="s">
        <v>12</v>
      </c>
      <c r="L2035" s="20" t="s">
        <v>13</v>
      </c>
    </row>
    <row r="2036" spans="1:13" x14ac:dyDescent="0.2">
      <c r="A2036" s="21" t="s">
        <v>14</v>
      </c>
      <c r="B2036" s="30" t="s">
        <v>1713</v>
      </c>
      <c r="C2036" s="30" t="s">
        <v>97</v>
      </c>
      <c r="D2036" s="28">
        <v>0</v>
      </c>
      <c r="E2036" s="28">
        <v>0</v>
      </c>
      <c r="F2036" s="28">
        <v>500</v>
      </c>
      <c r="G2036" s="28">
        <v>800</v>
      </c>
      <c r="H2036" s="28">
        <v>1800</v>
      </c>
      <c r="I2036" s="28">
        <v>350</v>
      </c>
      <c r="J2036" s="28">
        <v>1100</v>
      </c>
      <c r="K2036" s="28">
        <v>0</v>
      </c>
      <c r="L2036" s="29">
        <f>J2036+H2036+G2036+F2036</f>
        <v>4200</v>
      </c>
      <c r="M2036" t="s">
        <v>194</v>
      </c>
    </row>
    <row r="2037" spans="1:13" x14ac:dyDescent="0.2">
      <c r="A2037" s="21" t="s">
        <v>17</v>
      </c>
      <c r="B2037" s="30" t="s">
        <v>1699</v>
      </c>
      <c r="C2037" s="30" t="s">
        <v>81</v>
      </c>
      <c r="D2037" s="28">
        <v>0</v>
      </c>
      <c r="E2037" s="28">
        <v>0</v>
      </c>
      <c r="F2037" s="28">
        <v>0</v>
      </c>
      <c r="G2037" s="28">
        <v>1600</v>
      </c>
      <c r="H2037" s="28">
        <v>800</v>
      </c>
      <c r="I2037" s="28">
        <v>800</v>
      </c>
      <c r="J2037" s="28">
        <v>0</v>
      </c>
      <c r="K2037" s="28">
        <v>800</v>
      </c>
      <c r="L2037" s="29">
        <f>K2037+H2037+G2037</f>
        <v>3200</v>
      </c>
      <c r="M2037" t="s">
        <v>68</v>
      </c>
    </row>
    <row r="2038" spans="1:13" x14ac:dyDescent="0.2">
      <c r="A2038" s="21" t="s">
        <v>20</v>
      </c>
      <c r="B2038" s="22" t="s">
        <v>1718</v>
      </c>
      <c r="C2038" s="22" t="s">
        <v>106</v>
      </c>
      <c r="D2038" s="28">
        <v>0</v>
      </c>
      <c r="E2038" s="28">
        <v>350</v>
      </c>
      <c r="F2038" s="28">
        <v>1100</v>
      </c>
      <c r="G2038" s="28">
        <v>0</v>
      </c>
      <c r="H2038" s="28">
        <v>0</v>
      </c>
      <c r="I2038" s="28">
        <v>0</v>
      </c>
      <c r="J2038" s="28">
        <v>0</v>
      </c>
      <c r="K2038" s="28">
        <v>0</v>
      </c>
      <c r="L2038" s="29">
        <v>1100</v>
      </c>
    </row>
    <row r="2039" spans="1:13" x14ac:dyDescent="0.2">
      <c r="A2039" s="21" t="s">
        <v>21</v>
      </c>
      <c r="B2039" s="22" t="s">
        <v>1708</v>
      </c>
      <c r="C2039" s="22" t="s">
        <v>106</v>
      </c>
      <c r="D2039" s="28">
        <v>0</v>
      </c>
      <c r="E2039" s="28">
        <v>800</v>
      </c>
      <c r="F2039" s="28">
        <v>0</v>
      </c>
      <c r="G2039" s="28">
        <v>0</v>
      </c>
      <c r="H2039" s="28">
        <v>0</v>
      </c>
      <c r="I2039" s="28">
        <v>0</v>
      </c>
      <c r="J2039" s="28">
        <v>0</v>
      </c>
      <c r="K2039" s="28">
        <v>150</v>
      </c>
      <c r="L2039" s="29">
        <v>800</v>
      </c>
    </row>
    <row r="2040" spans="1:13" x14ac:dyDescent="0.2">
      <c r="A2040" s="21" t="s">
        <v>32</v>
      </c>
      <c r="B2040" s="22" t="s">
        <v>1719</v>
      </c>
      <c r="C2040" s="22" t="s">
        <v>272</v>
      </c>
      <c r="D2040" s="28">
        <v>225</v>
      </c>
      <c r="E2040" s="28">
        <v>150</v>
      </c>
      <c r="F2040" s="28">
        <v>0</v>
      </c>
      <c r="G2040" s="28">
        <v>0</v>
      </c>
      <c r="H2040" s="28">
        <v>0</v>
      </c>
      <c r="I2040" s="28">
        <v>0</v>
      </c>
      <c r="J2040" s="28">
        <v>0</v>
      </c>
      <c r="K2040" s="28">
        <v>0</v>
      </c>
      <c r="L2040" s="29">
        <v>225</v>
      </c>
    </row>
    <row r="2041" spans="1:13" x14ac:dyDescent="0.2">
      <c r="A2041" s="21" t="s">
        <v>57</v>
      </c>
      <c r="B2041" s="30" t="s">
        <v>1713</v>
      </c>
      <c r="C2041" s="22" t="s">
        <v>71</v>
      </c>
      <c r="D2041" s="28">
        <v>0</v>
      </c>
      <c r="E2041" s="28">
        <v>0</v>
      </c>
      <c r="F2041" s="28">
        <v>0</v>
      </c>
      <c r="G2041" s="28">
        <v>0</v>
      </c>
      <c r="H2041" s="28">
        <v>0</v>
      </c>
      <c r="I2041" s="28">
        <v>0</v>
      </c>
      <c r="J2041" s="28">
        <v>0</v>
      </c>
      <c r="K2041" s="28">
        <v>1800</v>
      </c>
      <c r="L2041" s="29">
        <v>0</v>
      </c>
    </row>
    <row r="2042" spans="1:13" x14ac:dyDescent="0.2">
      <c r="A2042" s="21" t="s">
        <v>60</v>
      </c>
      <c r="B2042" s="22" t="s">
        <v>1720</v>
      </c>
      <c r="C2042" s="22" t="s">
        <v>853</v>
      </c>
      <c r="D2042" s="28">
        <v>1200</v>
      </c>
      <c r="E2042" s="28">
        <v>0</v>
      </c>
      <c r="F2042" s="28">
        <v>0</v>
      </c>
      <c r="G2042" s="28">
        <v>0</v>
      </c>
      <c r="H2042" s="28">
        <v>0</v>
      </c>
      <c r="I2042" s="28">
        <v>0</v>
      </c>
      <c r="J2042" s="28">
        <v>0</v>
      </c>
      <c r="K2042" s="28">
        <v>0</v>
      </c>
      <c r="L2042" s="29">
        <v>0</v>
      </c>
    </row>
    <row r="2043" spans="1:13" x14ac:dyDescent="0.2">
      <c r="A2043" s="21" t="s">
        <v>112</v>
      </c>
      <c r="B2043" s="22" t="s">
        <v>1721</v>
      </c>
      <c r="C2043" s="22" t="s">
        <v>242</v>
      </c>
      <c r="D2043" s="28">
        <v>525</v>
      </c>
      <c r="E2043" s="28">
        <v>0</v>
      </c>
      <c r="F2043" s="28">
        <v>0</v>
      </c>
      <c r="G2043" s="28">
        <v>0</v>
      </c>
      <c r="H2043" s="28">
        <v>0</v>
      </c>
      <c r="I2043" s="28">
        <v>0</v>
      </c>
      <c r="J2043" s="28">
        <v>0</v>
      </c>
      <c r="K2043" s="28">
        <v>0</v>
      </c>
      <c r="L2043" s="29">
        <v>0</v>
      </c>
    </row>
    <row r="2044" spans="1:13" x14ac:dyDescent="0.2">
      <c r="A2044" s="21" t="s">
        <v>114</v>
      </c>
      <c r="B2044" s="30" t="s">
        <v>1722</v>
      </c>
      <c r="C2044" s="30" t="s">
        <v>513</v>
      </c>
      <c r="D2044" s="28">
        <v>0</v>
      </c>
      <c r="E2044" s="28">
        <v>0</v>
      </c>
      <c r="F2044" s="28">
        <v>0</v>
      </c>
      <c r="G2044" s="28">
        <v>0</v>
      </c>
      <c r="H2044" s="28">
        <v>0</v>
      </c>
      <c r="I2044" s="28">
        <v>0</v>
      </c>
      <c r="J2044" s="28">
        <v>500</v>
      </c>
      <c r="K2044" s="28">
        <v>0</v>
      </c>
      <c r="L2044" s="29">
        <v>0</v>
      </c>
    </row>
    <row r="2045" spans="1:13" x14ac:dyDescent="0.2">
      <c r="A2045" s="21" t="s">
        <v>116</v>
      </c>
      <c r="B2045" s="30" t="s">
        <v>1723</v>
      </c>
      <c r="C2045" s="30" t="s">
        <v>122</v>
      </c>
      <c r="D2045" s="28">
        <v>0</v>
      </c>
      <c r="E2045" s="28">
        <v>0</v>
      </c>
      <c r="F2045" s="28">
        <v>0</v>
      </c>
      <c r="G2045" s="28">
        <v>350</v>
      </c>
      <c r="H2045" s="28">
        <v>0</v>
      </c>
      <c r="I2045" s="28">
        <v>0</v>
      </c>
      <c r="J2045" s="28">
        <v>0</v>
      </c>
      <c r="K2045" s="28">
        <v>0</v>
      </c>
      <c r="L2045" s="29">
        <v>0</v>
      </c>
    </row>
    <row r="2046" spans="1:13" x14ac:dyDescent="0.2">
      <c r="A2046" s="21" t="s">
        <v>119</v>
      </c>
      <c r="B2046" s="30" t="s">
        <v>1722</v>
      </c>
      <c r="C2046" s="30" t="s">
        <v>1724</v>
      </c>
      <c r="D2046" s="28">
        <v>0</v>
      </c>
      <c r="E2046" s="28">
        <v>0</v>
      </c>
      <c r="F2046" s="28">
        <v>0</v>
      </c>
      <c r="G2046" s="28">
        <v>350</v>
      </c>
      <c r="H2046" s="28">
        <v>0</v>
      </c>
      <c r="I2046" s="28">
        <v>0</v>
      </c>
      <c r="J2046" s="28">
        <v>0</v>
      </c>
      <c r="K2046" s="28">
        <v>0</v>
      </c>
      <c r="L2046" s="29">
        <v>0</v>
      </c>
    </row>
    <row r="2047" spans="1:13" x14ac:dyDescent="0.2">
      <c r="A2047" s="21" t="s">
        <v>121</v>
      </c>
      <c r="B2047" s="30" t="s">
        <v>1725</v>
      </c>
      <c r="C2047" s="30" t="s">
        <v>71</v>
      </c>
      <c r="D2047" s="28">
        <v>0</v>
      </c>
      <c r="E2047" s="28">
        <v>0</v>
      </c>
      <c r="F2047" s="28">
        <v>0</v>
      </c>
      <c r="G2047" s="28">
        <v>0</v>
      </c>
      <c r="H2047" s="28">
        <v>350</v>
      </c>
      <c r="I2047" s="28">
        <v>0</v>
      </c>
      <c r="J2047" s="28">
        <v>0</v>
      </c>
      <c r="K2047" s="28">
        <v>0</v>
      </c>
      <c r="L2047" s="29">
        <v>0</v>
      </c>
    </row>
    <row r="2048" spans="1:13" x14ac:dyDescent="0.2">
      <c r="A2048" s="21" t="s">
        <v>123</v>
      </c>
      <c r="B2048" s="30" t="s">
        <v>1726</v>
      </c>
      <c r="C2048" s="30" t="s">
        <v>1080</v>
      </c>
      <c r="D2048" s="28">
        <v>0</v>
      </c>
      <c r="E2048" s="28">
        <v>0</v>
      </c>
      <c r="F2048" s="28">
        <v>0</v>
      </c>
      <c r="G2048" s="28">
        <v>0</v>
      </c>
      <c r="H2048" s="28">
        <v>350</v>
      </c>
      <c r="I2048" s="28">
        <v>0</v>
      </c>
      <c r="J2048" s="28">
        <v>0</v>
      </c>
      <c r="K2048" s="28">
        <v>0</v>
      </c>
      <c r="L2048" s="29">
        <v>0</v>
      </c>
    </row>
    <row r="2049" spans="1:13" x14ac:dyDescent="0.2">
      <c r="A2049" s="21" t="s">
        <v>126</v>
      </c>
      <c r="B2049" s="30" t="s">
        <v>1727</v>
      </c>
      <c r="C2049" s="30" t="s">
        <v>203</v>
      </c>
      <c r="D2049" s="28">
        <v>0</v>
      </c>
      <c r="E2049" s="28">
        <v>0</v>
      </c>
      <c r="F2049" s="28">
        <v>200</v>
      </c>
      <c r="G2049" s="28">
        <v>0</v>
      </c>
      <c r="H2049" s="28">
        <v>0</v>
      </c>
      <c r="I2049" s="28">
        <v>0</v>
      </c>
      <c r="J2049" s="28">
        <v>0</v>
      </c>
      <c r="K2049" s="28">
        <v>0</v>
      </c>
      <c r="L2049" s="29">
        <v>0</v>
      </c>
    </row>
    <row r="2050" spans="1:13" x14ac:dyDescent="0.2">
      <c r="A2050" s="21" t="s">
        <v>129</v>
      </c>
      <c r="B2050" s="30" t="s">
        <v>1728</v>
      </c>
      <c r="C2050" s="30" t="s">
        <v>1108</v>
      </c>
      <c r="D2050" s="28">
        <v>0</v>
      </c>
      <c r="E2050" s="28">
        <v>0</v>
      </c>
      <c r="F2050" s="28">
        <v>200</v>
      </c>
      <c r="G2050" s="28">
        <v>0</v>
      </c>
      <c r="H2050" s="28">
        <v>0</v>
      </c>
      <c r="I2050" s="28">
        <v>0</v>
      </c>
      <c r="J2050" s="28">
        <v>0</v>
      </c>
      <c r="K2050" s="28">
        <v>0</v>
      </c>
      <c r="L2050" s="29">
        <v>0</v>
      </c>
    </row>
    <row r="2051" spans="1:13" x14ac:dyDescent="0.2">
      <c r="A2051" s="21" t="s">
        <v>131</v>
      </c>
      <c r="B2051" s="30" t="s">
        <v>1729</v>
      </c>
      <c r="C2051" s="30" t="s">
        <v>169</v>
      </c>
      <c r="D2051" s="28">
        <v>0</v>
      </c>
      <c r="E2051" s="28">
        <v>0</v>
      </c>
      <c r="F2051" s="28">
        <v>0</v>
      </c>
      <c r="G2051" s="28">
        <v>0</v>
      </c>
      <c r="H2051" s="28">
        <v>0</v>
      </c>
      <c r="I2051" s="28">
        <v>150</v>
      </c>
      <c r="J2051" s="28">
        <v>0</v>
      </c>
      <c r="K2051" s="28">
        <v>0</v>
      </c>
      <c r="L2051" s="29">
        <v>0</v>
      </c>
    </row>
    <row r="2052" spans="1:13" x14ac:dyDescent="0.2">
      <c r="A2052" s="21" t="s">
        <v>134</v>
      </c>
      <c r="B2052" s="30" t="s">
        <v>1730</v>
      </c>
      <c r="C2052" s="30" t="s">
        <v>31</v>
      </c>
      <c r="D2052" s="28">
        <v>0</v>
      </c>
      <c r="E2052" s="28">
        <v>0</v>
      </c>
      <c r="F2052" s="28">
        <v>0</v>
      </c>
      <c r="G2052" s="28">
        <v>0</v>
      </c>
      <c r="H2052" s="28">
        <v>0</v>
      </c>
      <c r="I2052" s="28">
        <v>150</v>
      </c>
      <c r="J2052" s="28">
        <v>0</v>
      </c>
      <c r="K2052" s="28">
        <v>0</v>
      </c>
      <c r="L2052" s="29">
        <v>0</v>
      </c>
    </row>
    <row r="2053" spans="1:13" x14ac:dyDescent="0.2">
      <c r="A2053" s="21" t="s">
        <v>136</v>
      </c>
      <c r="B2053" s="22" t="s">
        <v>1731</v>
      </c>
      <c r="C2053" s="22" t="s">
        <v>895</v>
      </c>
      <c r="D2053" s="28">
        <v>0</v>
      </c>
      <c r="E2053" s="28">
        <v>150</v>
      </c>
      <c r="F2053" s="28">
        <v>0</v>
      </c>
      <c r="G2053" s="28">
        <v>0</v>
      </c>
      <c r="H2053" s="28">
        <v>0</v>
      </c>
      <c r="I2053" s="28">
        <v>0</v>
      </c>
      <c r="J2053" s="28">
        <v>0</v>
      </c>
      <c r="K2053" s="28">
        <v>0</v>
      </c>
      <c r="L2053" s="29">
        <v>0</v>
      </c>
    </row>
    <row r="2054" spans="1:13" x14ac:dyDescent="0.2">
      <c r="A2054" s="61"/>
    </row>
    <row r="2055" spans="1:13" ht="12.75" customHeight="1" x14ac:dyDescent="0.2">
      <c r="A2055" s="233" t="s">
        <v>1732</v>
      </c>
      <c r="B2055" s="233"/>
      <c r="C2055" s="233"/>
      <c r="D2055" s="233"/>
      <c r="E2055" s="233"/>
      <c r="F2055" s="233"/>
      <c r="G2055" s="233"/>
      <c r="H2055" s="233"/>
      <c r="I2055" s="233"/>
      <c r="J2055" s="233"/>
      <c r="K2055" s="233"/>
      <c r="L2055" s="233"/>
    </row>
    <row r="2056" spans="1:13" ht="22.5" x14ac:dyDescent="0.2">
      <c r="A2056" s="92" t="s">
        <v>2</v>
      </c>
      <c r="B2056" s="93" t="s">
        <v>3</v>
      </c>
      <c r="C2056" s="93" t="s">
        <v>4</v>
      </c>
      <c r="D2056" s="93" t="s">
        <v>5</v>
      </c>
      <c r="E2056" s="93" t="s">
        <v>6</v>
      </c>
      <c r="F2056" s="93" t="s">
        <v>7</v>
      </c>
      <c r="G2056" s="93" t="s">
        <v>8</v>
      </c>
      <c r="H2056" s="93" t="s">
        <v>9</v>
      </c>
      <c r="I2056" s="93" t="s">
        <v>10</v>
      </c>
      <c r="J2056" s="93" t="s">
        <v>11</v>
      </c>
      <c r="K2056" s="93" t="s">
        <v>12</v>
      </c>
      <c r="L2056" s="20" t="s">
        <v>13</v>
      </c>
    </row>
    <row r="2057" spans="1:13" x14ac:dyDescent="0.2">
      <c r="A2057" s="21" t="s">
        <v>14</v>
      </c>
      <c r="B2057" s="22" t="s">
        <v>1720</v>
      </c>
      <c r="C2057" s="22" t="s">
        <v>853</v>
      </c>
      <c r="D2057" s="28">
        <v>0</v>
      </c>
      <c r="E2057" s="28">
        <v>800</v>
      </c>
      <c r="F2057" s="28">
        <v>1100</v>
      </c>
      <c r="G2057" s="28">
        <v>0</v>
      </c>
      <c r="H2057" s="28">
        <v>1800</v>
      </c>
      <c r="I2057" s="28">
        <v>800</v>
      </c>
      <c r="J2057" s="28">
        <v>1100</v>
      </c>
      <c r="K2057" s="28">
        <v>0</v>
      </c>
      <c r="L2057" s="29">
        <f>J2057+I2057+H2057+F2057</f>
        <v>4800</v>
      </c>
      <c r="M2057" t="s">
        <v>68</v>
      </c>
    </row>
    <row r="2058" spans="1:13" x14ac:dyDescent="0.2">
      <c r="A2058" s="21" t="s">
        <v>17</v>
      </c>
      <c r="B2058" s="22" t="s">
        <v>1729</v>
      </c>
      <c r="C2058" s="22" t="s">
        <v>272</v>
      </c>
      <c r="D2058" s="28">
        <v>0</v>
      </c>
      <c r="E2058" s="28">
        <v>150</v>
      </c>
      <c r="F2058" s="28">
        <v>500</v>
      </c>
      <c r="G2058" s="28">
        <v>0</v>
      </c>
      <c r="H2058" s="28">
        <v>800</v>
      </c>
      <c r="I2058" s="28">
        <v>0</v>
      </c>
      <c r="J2058" s="28">
        <v>0</v>
      </c>
      <c r="K2058" s="28">
        <v>1800</v>
      </c>
      <c r="L2058" s="29">
        <f>K2058+H2058+F2058</f>
        <v>3100</v>
      </c>
      <c r="M2058" t="s">
        <v>68</v>
      </c>
    </row>
    <row r="2059" spans="1:13" x14ac:dyDescent="0.2">
      <c r="A2059" s="21" t="s">
        <v>20</v>
      </c>
      <c r="B2059" s="30" t="s">
        <v>1733</v>
      </c>
      <c r="C2059" s="30" t="s">
        <v>489</v>
      </c>
      <c r="D2059" s="28">
        <v>0</v>
      </c>
      <c r="E2059" s="28">
        <v>0</v>
      </c>
      <c r="F2059" s="28">
        <v>0</v>
      </c>
      <c r="G2059" s="28">
        <v>1600</v>
      </c>
      <c r="H2059" s="28">
        <v>0</v>
      </c>
      <c r="I2059" s="28">
        <v>0</v>
      </c>
      <c r="J2059" s="28">
        <v>0</v>
      </c>
      <c r="K2059" s="28">
        <v>150</v>
      </c>
      <c r="L2059" s="29">
        <v>1600</v>
      </c>
    </row>
    <row r="2060" spans="1:13" x14ac:dyDescent="0.2">
      <c r="A2060" s="21" t="s">
        <v>21</v>
      </c>
      <c r="B2060" s="22" t="s">
        <v>1734</v>
      </c>
      <c r="C2060" s="22" t="s">
        <v>414</v>
      </c>
      <c r="D2060" s="28">
        <v>0</v>
      </c>
      <c r="E2060" s="28">
        <v>350</v>
      </c>
      <c r="F2060" s="28">
        <v>200</v>
      </c>
      <c r="G2060" s="28">
        <v>0</v>
      </c>
      <c r="H2060" s="28">
        <v>350</v>
      </c>
      <c r="I2060" s="28">
        <v>0</v>
      </c>
      <c r="J2060" s="28">
        <v>0</v>
      </c>
      <c r="K2060" s="28">
        <v>0</v>
      </c>
      <c r="L2060" s="29">
        <v>700</v>
      </c>
    </row>
    <row r="2061" spans="1:13" x14ac:dyDescent="0.2">
      <c r="A2061" s="21" t="s">
        <v>32</v>
      </c>
      <c r="B2061" s="22" t="s">
        <v>1735</v>
      </c>
      <c r="C2061" s="22" t="s">
        <v>213</v>
      </c>
      <c r="D2061" s="28">
        <v>525</v>
      </c>
      <c r="E2061" s="28">
        <v>0</v>
      </c>
      <c r="F2061" s="28">
        <v>200</v>
      </c>
      <c r="G2061" s="28">
        <v>0</v>
      </c>
      <c r="H2061" s="28">
        <v>0</v>
      </c>
      <c r="I2061" s="28">
        <v>0</v>
      </c>
      <c r="J2061" s="28">
        <v>0</v>
      </c>
      <c r="K2061" s="28">
        <v>0</v>
      </c>
      <c r="L2061" s="29">
        <v>525</v>
      </c>
    </row>
    <row r="2062" spans="1:13" x14ac:dyDescent="0.2">
      <c r="A2062" s="21" t="s">
        <v>57</v>
      </c>
      <c r="B2062" s="22" t="s">
        <v>1736</v>
      </c>
      <c r="C2062" s="22" t="s">
        <v>24</v>
      </c>
      <c r="D2062" s="28">
        <v>1200</v>
      </c>
      <c r="E2062" s="28">
        <v>0</v>
      </c>
      <c r="F2062" s="28">
        <v>0</v>
      </c>
      <c r="G2062" s="28">
        <v>0</v>
      </c>
      <c r="H2062" s="28">
        <v>0</v>
      </c>
      <c r="I2062" s="28">
        <v>0</v>
      </c>
      <c r="J2062" s="28">
        <v>0</v>
      </c>
      <c r="K2062" s="28">
        <v>0</v>
      </c>
      <c r="L2062" s="29">
        <v>0</v>
      </c>
    </row>
    <row r="2063" spans="1:13" x14ac:dyDescent="0.2">
      <c r="A2063" s="21" t="s">
        <v>60</v>
      </c>
      <c r="B2063" s="22" t="s">
        <v>1737</v>
      </c>
      <c r="C2063" s="22" t="s">
        <v>1738</v>
      </c>
      <c r="D2063" s="28">
        <v>0</v>
      </c>
      <c r="E2063" s="28">
        <v>0</v>
      </c>
      <c r="F2063" s="28">
        <v>0</v>
      </c>
      <c r="G2063" s="28">
        <v>0</v>
      </c>
      <c r="H2063" s="28">
        <v>0</v>
      </c>
      <c r="I2063" s="28">
        <v>0</v>
      </c>
      <c r="J2063" s="28">
        <v>0</v>
      </c>
      <c r="K2063" s="28">
        <v>800</v>
      </c>
      <c r="L2063" s="29">
        <v>0</v>
      </c>
    </row>
    <row r="2064" spans="1:13" x14ac:dyDescent="0.2">
      <c r="A2064" s="21" t="s">
        <v>112</v>
      </c>
      <c r="B2064" s="30" t="s">
        <v>1739</v>
      </c>
      <c r="C2064" s="30" t="s">
        <v>122</v>
      </c>
      <c r="D2064" s="28">
        <v>0</v>
      </c>
      <c r="E2064" s="28">
        <v>0</v>
      </c>
      <c r="F2064" s="28">
        <v>0</v>
      </c>
      <c r="G2064" s="28">
        <v>0</v>
      </c>
      <c r="H2064" s="28">
        <v>0</v>
      </c>
      <c r="I2064" s="28">
        <v>350</v>
      </c>
      <c r="J2064" s="28">
        <v>0</v>
      </c>
      <c r="K2064" s="28">
        <v>0</v>
      </c>
      <c r="L2064" s="29">
        <v>0</v>
      </c>
    </row>
    <row r="2065" spans="1:12" x14ac:dyDescent="0.2">
      <c r="A2065" s="21" t="s">
        <v>114</v>
      </c>
      <c r="B2065" s="30" t="s">
        <v>1740</v>
      </c>
      <c r="C2065" s="30" t="s">
        <v>163</v>
      </c>
      <c r="D2065" s="28">
        <v>0</v>
      </c>
      <c r="E2065" s="28">
        <v>0</v>
      </c>
      <c r="F2065" s="28">
        <v>0</v>
      </c>
      <c r="G2065" s="28">
        <v>0</v>
      </c>
      <c r="H2065" s="28">
        <v>350</v>
      </c>
      <c r="I2065" s="28">
        <v>0</v>
      </c>
      <c r="J2065" s="28">
        <v>0</v>
      </c>
      <c r="K2065" s="28">
        <v>0</v>
      </c>
      <c r="L2065" s="29">
        <v>0</v>
      </c>
    </row>
    <row r="2066" spans="1:12" x14ac:dyDescent="0.2">
      <c r="A2066" s="21" t="s">
        <v>116</v>
      </c>
      <c r="B2066" s="22" t="s">
        <v>1741</v>
      </c>
      <c r="C2066" s="22" t="s">
        <v>71</v>
      </c>
      <c r="D2066" s="28">
        <v>225</v>
      </c>
      <c r="E2066" s="28">
        <v>0</v>
      </c>
      <c r="F2066" s="28">
        <v>0</v>
      </c>
      <c r="G2066" s="28">
        <v>0</v>
      </c>
      <c r="H2066" s="28">
        <v>0</v>
      </c>
      <c r="I2066" s="28">
        <v>0</v>
      </c>
      <c r="J2066" s="28">
        <v>0</v>
      </c>
      <c r="K2066" s="28">
        <v>0</v>
      </c>
      <c r="L2066" s="29">
        <v>0</v>
      </c>
    </row>
    <row r="2067" spans="1:12" x14ac:dyDescent="0.2">
      <c r="A2067" s="21" t="s">
        <v>119</v>
      </c>
      <c r="B2067" s="22" t="s">
        <v>1742</v>
      </c>
      <c r="C2067" s="22" t="s">
        <v>24</v>
      </c>
      <c r="D2067" s="28">
        <v>225</v>
      </c>
      <c r="E2067" s="28">
        <v>0</v>
      </c>
      <c r="F2067" s="28">
        <v>0</v>
      </c>
      <c r="G2067" s="28">
        <v>0</v>
      </c>
      <c r="H2067" s="28">
        <v>0</v>
      </c>
      <c r="I2067" s="28">
        <v>0</v>
      </c>
      <c r="J2067" s="28">
        <v>0</v>
      </c>
      <c r="K2067" s="28">
        <v>0</v>
      </c>
      <c r="L2067" s="29">
        <v>0</v>
      </c>
    </row>
    <row r="2068" spans="1:12" x14ac:dyDescent="0.2">
      <c r="A2068" s="21" t="s">
        <v>121</v>
      </c>
      <c r="B2068" s="30" t="s">
        <v>1743</v>
      </c>
      <c r="C2068" s="30" t="s">
        <v>31</v>
      </c>
      <c r="D2068" s="28">
        <v>0</v>
      </c>
      <c r="E2068" s="28">
        <v>0</v>
      </c>
      <c r="F2068" s="28">
        <v>0</v>
      </c>
      <c r="G2068" s="28">
        <v>0</v>
      </c>
      <c r="H2068" s="28">
        <v>0</v>
      </c>
      <c r="I2068" s="28">
        <v>150</v>
      </c>
      <c r="J2068" s="28">
        <v>0</v>
      </c>
      <c r="K2068" s="28">
        <v>0</v>
      </c>
      <c r="L2068" s="29">
        <v>0</v>
      </c>
    </row>
    <row r="2069" spans="1:12" x14ac:dyDescent="0.2">
      <c r="A2069" s="21" t="s">
        <v>123</v>
      </c>
      <c r="B2069" s="30" t="s">
        <v>1744</v>
      </c>
      <c r="C2069" s="30" t="s">
        <v>207</v>
      </c>
      <c r="D2069" s="28">
        <v>0</v>
      </c>
      <c r="E2069" s="28">
        <v>0</v>
      </c>
      <c r="F2069" s="28">
        <v>0</v>
      </c>
      <c r="G2069" s="28">
        <v>0</v>
      </c>
      <c r="H2069" s="28">
        <v>0</v>
      </c>
      <c r="I2069" s="28">
        <v>150</v>
      </c>
      <c r="J2069" s="28">
        <v>0</v>
      </c>
      <c r="K2069" s="28">
        <v>0</v>
      </c>
      <c r="L2069" s="29">
        <v>0</v>
      </c>
    </row>
    <row r="2070" spans="1:12" x14ac:dyDescent="0.2">
      <c r="A2070" s="21" t="s">
        <v>126</v>
      </c>
      <c r="B2070" s="22" t="s">
        <v>1745</v>
      </c>
      <c r="C2070" s="22" t="s">
        <v>55</v>
      </c>
      <c r="D2070" s="28">
        <v>0</v>
      </c>
      <c r="E2070" s="28">
        <v>150</v>
      </c>
      <c r="F2070" s="28">
        <v>0</v>
      </c>
      <c r="G2070" s="28">
        <v>0</v>
      </c>
      <c r="H2070" s="28">
        <v>0</v>
      </c>
      <c r="I2070" s="28">
        <v>0</v>
      </c>
      <c r="J2070" s="28">
        <v>0</v>
      </c>
      <c r="K2070" s="28">
        <v>0</v>
      </c>
      <c r="L2070" s="29">
        <v>0</v>
      </c>
    </row>
    <row r="2071" spans="1:12" x14ac:dyDescent="0.2">
      <c r="A2071" s="21" t="s">
        <v>129</v>
      </c>
      <c r="B2071" s="22" t="s">
        <v>1746</v>
      </c>
      <c r="C2071" s="22" t="s">
        <v>71</v>
      </c>
      <c r="D2071" s="28">
        <v>0</v>
      </c>
      <c r="E2071" s="28">
        <v>0</v>
      </c>
      <c r="F2071" s="28">
        <v>0</v>
      </c>
      <c r="G2071" s="28">
        <v>0</v>
      </c>
      <c r="H2071" s="28">
        <v>0</v>
      </c>
      <c r="I2071" s="28">
        <v>0</v>
      </c>
      <c r="J2071" s="28">
        <v>0</v>
      </c>
      <c r="K2071" s="28">
        <v>150</v>
      </c>
      <c r="L2071" s="29">
        <v>0</v>
      </c>
    </row>
    <row r="2072" spans="1:12" x14ac:dyDescent="0.2">
      <c r="A2072" s="61"/>
    </row>
    <row r="2073" spans="1:12" ht="12.75" customHeight="1" x14ac:dyDescent="0.2">
      <c r="A2073" s="233" t="s">
        <v>1747</v>
      </c>
      <c r="B2073" s="233"/>
      <c r="C2073" s="233"/>
      <c r="D2073" s="233"/>
      <c r="E2073" s="233"/>
      <c r="F2073" s="233"/>
      <c r="G2073" s="233"/>
      <c r="H2073" s="233"/>
      <c r="I2073" s="233"/>
      <c r="J2073" s="233"/>
      <c r="K2073" s="233"/>
      <c r="L2073" s="233"/>
    </row>
    <row r="2074" spans="1:12" ht="22.5" x14ac:dyDescent="0.2">
      <c r="A2074" s="92" t="s">
        <v>2</v>
      </c>
      <c r="B2074" s="93" t="s">
        <v>3</v>
      </c>
      <c r="C2074" s="93" t="s">
        <v>4</v>
      </c>
      <c r="D2074" s="93" t="s">
        <v>5</v>
      </c>
      <c r="E2074" s="93" t="s">
        <v>6</v>
      </c>
      <c r="F2074" s="93" t="s">
        <v>7</v>
      </c>
      <c r="G2074" s="93" t="s">
        <v>8</v>
      </c>
      <c r="H2074" s="93" t="s">
        <v>9</v>
      </c>
      <c r="I2074" s="93" t="s">
        <v>10</v>
      </c>
      <c r="J2074" s="93" t="s">
        <v>11</v>
      </c>
      <c r="K2074" s="93" t="s">
        <v>12</v>
      </c>
      <c r="L2074" s="20" t="s">
        <v>13</v>
      </c>
    </row>
    <row r="2075" spans="1:12" x14ac:dyDescent="0.2">
      <c r="A2075" s="21" t="s">
        <v>14</v>
      </c>
      <c r="B2075" s="30" t="s">
        <v>1748</v>
      </c>
      <c r="C2075" s="30" t="s">
        <v>562</v>
      </c>
      <c r="D2075" s="28">
        <v>0</v>
      </c>
      <c r="E2075" s="28">
        <v>0</v>
      </c>
      <c r="F2075" s="28">
        <v>1100</v>
      </c>
      <c r="G2075" s="28">
        <v>0</v>
      </c>
      <c r="H2075" s="28">
        <v>1800</v>
      </c>
      <c r="I2075" s="28">
        <v>0</v>
      </c>
      <c r="J2075" s="28">
        <v>0</v>
      </c>
      <c r="K2075" s="28">
        <v>0</v>
      </c>
      <c r="L2075" s="29">
        <v>1800</v>
      </c>
    </row>
    <row r="2076" spans="1:12" x14ac:dyDescent="0.2">
      <c r="A2076" s="21"/>
      <c r="B2076" s="30" t="s">
        <v>1749</v>
      </c>
      <c r="C2076" s="30" t="s">
        <v>38</v>
      </c>
      <c r="D2076" s="28">
        <v>0</v>
      </c>
      <c r="E2076" s="28">
        <v>0</v>
      </c>
      <c r="F2076" s="28">
        <v>0</v>
      </c>
      <c r="G2076" s="28">
        <v>0</v>
      </c>
      <c r="H2076" s="28">
        <v>350</v>
      </c>
      <c r="I2076" s="28">
        <v>800</v>
      </c>
      <c r="J2076" s="28">
        <v>0</v>
      </c>
      <c r="K2076" s="28">
        <v>800</v>
      </c>
      <c r="L2076" s="29">
        <v>1600</v>
      </c>
    </row>
    <row r="2077" spans="1:12" x14ac:dyDescent="0.2">
      <c r="A2077" s="21" t="s">
        <v>17</v>
      </c>
      <c r="B2077" s="30" t="s">
        <v>1750</v>
      </c>
      <c r="C2077" s="22" t="s">
        <v>508</v>
      </c>
      <c r="D2077" s="28">
        <v>0</v>
      </c>
      <c r="E2077" s="28">
        <v>0</v>
      </c>
      <c r="F2077" s="28">
        <v>0</v>
      </c>
      <c r="G2077" s="28">
        <v>800</v>
      </c>
      <c r="H2077" s="28">
        <v>0</v>
      </c>
      <c r="I2077" s="28">
        <v>350</v>
      </c>
      <c r="J2077" s="28">
        <v>0</v>
      </c>
      <c r="K2077" s="28">
        <v>0</v>
      </c>
      <c r="L2077" s="29">
        <v>800</v>
      </c>
    </row>
    <row r="2078" spans="1:12" x14ac:dyDescent="0.2">
      <c r="A2078" s="21" t="s">
        <v>20</v>
      </c>
      <c r="B2078" s="30" t="s">
        <v>1741</v>
      </c>
      <c r="C2078" s="30" t="s">
        <v>71</v>
      </c>
      <c r="D2078" s="28">
        <v>0</v>
      </c>
      <c r="E2078" s="28">
        <v>0</v>
      </c>
      <c r="F2078" s="28">
        <v>0</v>
      </c>
      <c r="G2078" s="28">
        <v>350</v>
      </c>
      <c r="H2078" s="28">
        <v>0</v>
      </c>
      <c r="I2078" s="28">
        <v>0</v>
      </c>
      <c r="J2078" s="28">
        <v>0</v>
      </c>
      <c r="K2078" s="28">
        <v>150</v>
      </c>
      <c r="L2078" s="29">
        <v>350</v>
      </c>
    </row>
    <row r="2079" spans="1:12" x14ac:dyDescent="0.2">
      <c r="A2079" s="21" t="s">
        <v>21</v>
      </c>
      <c r="B2079" s="22" t="s">
        <v>1751</v>
      </c>
      <c r="C2079" s="22" t="s">
        <v>125</v>
      </c>
      <c r="D2079" s="28">
        <v>0</v>
      </c>
      <c r="E2079" s="28">
        <v>150</v>
      </c>
      <c r="F2079" s="28">
        <v>200</v>
      </c>
      <c r="G2079" s="28">
        <v>0</v>
      </c>
      <c r="H2079" s="28">
        <v>0</v>
      </c>
      <c r="I2079" s="28">
        <v>0</v>
      </c>
      <c r="J2079" s="28">
        <v>0</v>
      </c>
      <c r="K2079" s="28">
        <v>0</v>
      </c>
      <c r="L2079" s="29">
        <v>200</v>
      </c>
    </row>
    <row r="2080" spans="1:12" x14ac:dyDescent="0.2">
      <c r="A2080" s="21" t="s">
        <v>32</v>
      </c>
      <c r="B2080" s="30" t="s">
        <v>1720</v>
      </c>
      <c r="C2080" s="30" t="s">
        <v>853</v>
      </c>
      <c r="D2080" s="28">
        <v>0</v>
      </c>
      <c r="E2080" s="28">
        <v>0</v>
      </c>
      <c r="F2080" s="28">
        <v>0</v>
      </c>
      <c r="G2080" s="28">
        <v>0</v>
      </c>
      <c r="H2080" s="28">
        <v>0</v>
      </c>
      <c r="I2080" s="28">
        <v>0</v>
      </c>
      <c r="J2080" s="28">
        <v>0</v>
      </c>
      <c r="K2080" s="28">
        <v>1800</v>
      </c>
      <c r="L2080" s="29">
        <v>0</v>
      </c>
    </row>
    <row r="2081" spans="1:12" x14ac:dyDescent="0.2">
      <c r="A2081" s="21" t="s">
        <v>57</v>
      </c>
      <c r="B2081" s="30" t="s">
        <v>1752</v>
      </c>
      <c r="C2081" s="30" t="s">
        <v>97</v>
      </c>
      <c r="D2081" s="28">
        <v>0</v>
      </c>
      <c r="E2081" s="28">
        <v>0</v>
      </c>
      <c r="F2081" s="28">
        <v>0</v>
      </c>
      <c r="G2081" s="28">
        <v>1600</v>
      </c>
      <c r="H2081" s="28">
        <v>0</v>
      </c>
      <c r="I2081" s="28">
        <v>0</v>
      </c>
      <c r="J2081" s="28">
        <v>0</v>
      </c>
      <c r="K2081" s="28">
        <v>0</v>
      </c>
      <c r="L2081" s="29">
        <v>0</v>
      </c>
    </row>
    <row r="2082" spans="1:12" x14ac:dyDescent="0.2">
      <c r="A2082" s="21" t="s">
        <v>60</v>
      </c>
      <c r="B2082" s="22" t="s">
        <v>1753</v>
      </c>
      <c r="C2082" s="22" t="s">
        <v>122</v>
      </c>
      <c r="D2082" s="28">
        <v>1200</v>
      </c>
      <c r="E2082" s="28">
        <v>0</v>
      </c>
      <c r="F2082" s="28">
        <v>0</v>
      </c>
      <c r="G2082" s="28">
        <v>0</v>
      </c>
      <c r="H2082" s="28">
        <v>0</v>
      </c>
      <c r="I2082" s="28">
        <v>0</v>
      </c>
      <c r="J2082" s="28">
        <v>0</v>
      </c>
      <c r="K2082" s="28">
        <v>0</v>
      </c>
      <c r="L2082" s="29">
        <v>0</v>
      </c>
    </row>
    <row r="2083" spans="1:12" x14ac:dyDescent="0.2">
      <c r="A2083" s="21" t="s">
        <v>112</v>
      </c>
      <c r="B2083" s="30" t="s">
        <v>1754</v>
      </c>
      <c r="C2083" s="30" t="s">
        <v>122</v>
      </c>
      <c r="D2083" s="28">
        <v>0</v>
      </c>
      <c r="E2083" s="28">
        <v>0</v>
      </c>
      <c r="F2083" s="28">
        <v>0</v>
      </c>
      <c r="G2083" s="28">
        <v>0</v>
      </c>
      <c r="H2083" s="28">
        <v>0</v>
      </c>
      <c r="I2083" s="28">
        <v>0</v>
      </c>
      <c r="J2083" s="28">
        <v>1100</v>
      </c>
      <c r="K2083" s="28">
        <v>0</v>
      </c>
      <c r="L2083" s="29">
        <v>0</v>
      </c>
    </row>
    <row r="2084" spans="1:12" x14ac:dyDescent="0.2">
      <c r="A2084" s="21" t="s">
        <v>114</v>
      </c>
      <c r="B2084" s="30" t="s">
        <v>1755</v>
      </c>
      <c r="C2084" s="30" t="s">
        <v>1756</v>
      </c>
      <c r="D2084" s="28">
        <v>0</v>
      </c>
      <c r="E2084" s="28">
        <v>0</v>
      </c>
      <c r="F2084" s="28">
        <v>0</v>
      </c>
      <c r="G2084" s="28">
        <v>0</v>
      </c>
      <c r="H2084" s="28">
        <v>800</v>
      </c>
      <c r="I2084" s="28">
        <v>0</v>
      </c>
      <c r="J2084" s="28">
        <v>0</v>
      </c>
      <c r="K2084" s="28">
        <v>0</v>
      </c>
      <c r="L2084" s="29">
        <v>0</v>
      </c>
    </row>
    <row r="2085" spans="1:12" x14ac:dyDescent="0.2">
      <c r="A2085" s="21" t="s">
        <v>116</v>
      </c>
      <c r="B2085" s="22" t="s">
        <v>1757</v>
      </c>
      <c r="C2085" s="22" t="s">
        <v>414</v>
      </c>
      <c r="D2085" s="28">
        <v>0</v>
      </c>
      <c r="E2085" s="28">
        <v>800</v>
      </c>
      <c r="F2085" s="28">
        <v>0</v>
      </c>
      <c r="G2085" s="28">
        <v>0</v>
      </c>
      <c r="H2085" s="28">
        <v>0</v>
      </c>
      <c r="I2085" s="28">
        <v>0</v>
      </c>
      <c r="J2085" s="28">
        <v>0</v>
      </c>
      <c r="K2085" s="28">
        <v>0</v>
      </c>
      <c r="L2085" s="29">
        <v>0</v>
      </c>
    </row>
    <row r="2086" spans="1:12" x14ac:dyDescent="0.2">
      <c r="A2086" s="21" t="s">
        <v>119</v>
      </c>
      <c r="B2086" s="22" t="s">
        <v>1758</v>
      </c>
      <c r="C2086" s="22" t="s">
        <v>73</v>
      </c>
      <c r="D2086" s="28">
        <v>525</v>
      </c>
      <c r="E2086" s="28">
        <v>0</v>
      </c>
      <c r="F2086" s="28">
        <v>0</v>
      </c>
      <c r="G2086" s="28">
        <v>0</v>
      </c>
      <c r="H2086" s="28">
        <v>0</v>
      </c>
      <c r="I2086" s="28">
        <v>0</v>
      </c>
      <c r="J2086" s="28">
        <v>0</v>
      </c>
      <c r="K2086" s="28">
        <v>0</v>
      </c>
      <c r="L2086" s="29">
        <v>0</v>
      </c>
    </row>
    <row r="2087" spans="1:12" x14ac:dyDescent="0.2">
      <c r="A2087" s="21" t="s">
        <v>121</v>
      </c>
      <c r="B2087" s="30" t="s">
        <v>1759</v>
      </c>
      <c r="C2087" s="30" t="s">
        <v>457</v>
      </c>
      <c r="D2087" s="28">
        <v>0</v>
      </c>
      <c r="E2087" s="28">
        <v>0</v>
      </c>
      <c r="F2087" s="28">
        <v>0</v>
      </c>
      <c r="G2087" s="28">
        <v>0</v>
      </c>
      <c r="H2087" s="28">
        <v>0</v>
      </c>
      <c r="I2087" s="28">
        <v>0</v>
      </c>
      <c r="J2087" s="28">
        <v>500</v>
      </c>
      <c r="K2087" s="28">
        <v>0</v>
      </c>
      <c r="L2087" s="29">
        <v>0</v>
      </c>
    </row>
    <row r="2088" spans="1:12" x14ac:dyDescent="0.2">
      <c r="A2088" s="21" t="s">
        <v>123</v>
      </c>
      <c r="B2088" s="30" t="s">
        <v>1760</v>
      </c>
      <c r="C2088" s="30" t="s">
        <v>122</v>
      </c>
      <c r="D2088" s="28">
        <v>0</v>
      </c>
      <c r="E2088" s="28">
        <v>0</v>
      </c>
      <c r="F2088" s="28">
        <v>500</v>
      </c>
      <c r="G2088" s="28">
        <v>0</v>
      </c>
      <c r="H2088" s="28">
        <v>0</v>
      </c>
      <c r="I2088" s="28">
        <v>0</v>
      </c>
      <c r="J2088" s="28">
        <v>0</v>
      </c>
      <c r="K2088" s="28">
        <v>0</v>
      </c>
      <c r="L2088" s="29">
        <v>0</v>
      </c>
    </row>
    <row r="2089" spans="1:12" x14ac:dyDescent="0.2">
      <c r="A2089" s="21" t="s">
        <v>126</v>
      </c>
      <c r="B2089" s="30" t="s">
        <v>1761</v>
      </c>
      <c r="C2089" s="30" t="s">
        <v>1080</v>
      </c>
      <c r="D2089" s="28">
        <v>0</v>
      </c>
      <c r="E2089" s="28">
        <v>0</v>
      </c>
      <c r="F2089" s="28">
        <v>0</v>
      </c>
      <c r="G2089" s="28">
        <v>0</v>
      </c>
      <c r="H2089" s="28">
        <v>350</v>
      </c>
      <c r="I2089" s="28">
        <v>0</v>
      </c>
      <c r="J2089" s="28">
        <v>0</v>
      </c>
      <c r="K2089" s="28">
        <v>0</v>
      </c>
      <c r="L2089" s="29">
        <v>0</v>
      </c>
    </row>
    <row r="2090" spans="1:12" x14ac:dyDescent="0.2">
      <c r="A2090" s="21" t="s">
        <v>129</v>
      </c>
      <c r="B2090" s="22" t="s">
        <v>1762</v>
      </c>
      <c r="C2090" s="22" t="s">
        <v>122</v>
      </c>
      <c r="D2090" s="28">
        <v>0</v>
      </c>
      <c r="E2090" s="28">
        <v>350</v>
      </c>
      <c r="F2090" s="28">
        <v>0</v>
      </c>
      <c r="G2090" s="28">
        <v>0</v>
      </c>
      <c r="H2090" s="28">
        <v>0</v>
      </c>
      <c r="I2090" s="28">
        <v>0</v>
      </c>
      <c r="J2090" s="28">
        <v>0</v>
      </c>
      <c r="K2090" s="28">
        <v>0</v>
      </c>
      <c r="L2090" s="29">
        <v>0</v>
      </c>
    </row>
    <row r="2091" spans="1:12" x14ac:dyDescent="0.2">
      <c r="A2091" s="21" t="s">
        <v>131</v>
      </c>
      <c r="B2091" s="30" t="s">
        <v>1763</v>
      </c>
      <c r="C2091" s="30" t="s">
        <v>1376</v>
      </c>
      <c r="D2091" s="28">
        <v>0</v>
      </c>
      <c r="E2091" s="28">
        <v>0</v>
      </c>
      <c r="F2091" s="28">
        <v>200</v>
      </c>
      <c r="G2091" s="28">
        <v>0</v>
      </c>
      <c r="H2091" s="28">
        <v>0</v>
      </c>
      <c r="I2091" s="28">
        <v>0</v>
      </c>
      <c r="J2091" s="28">
        <v>0</v>
      </c>
      <c r="K2091" s="28">
        <v>0</v>
      </c>
      <c r="L2091" s="29">
        <v>0</v>
      </c>
    </row>
    <row r="2092" spans="1:12" x14ac:dyDescent="0.2">
      <c r="A2092" s="21" t="s">
        <v>134</v>
      </c>
      <c r="B2092" s="30" t="s">
        <v>1764</v>
      </c>
      <c r="C2092" s="30" t="s">
        <v>1306</v>
      </c>
      <c r="D2092" s="28">
        <v>0</v>
      </c>
      <c r="E2092" s="28">
        <v>0</v>
      </c>
      <c r="F2092" s="28">
        <v>0</v>
      </c>
      <c r="G2092" s="28">
        <v>0</v>
      </c>
      <c r="H2092" s="28">
        <v>0</v>
      </c>
      <c r="I2092" s="28">
        <v>150</v>
      </c>
      <c r="J2092" s="28">
        <v>0</v>
      </c>
      <c r="K2092" s="28">
        <v>0</v>
      </c>
      <c r="L2092" s="29">
        <v>0</v>
      </c>
    </row>
    <row r="2093" spans="1:12" x14ac:dyDescent="0.2">
      <c r="A2093" s="21" t="s">
        <v>136</v>
      </c>
      <c r="B2093" s="30" t="s">
        <v>1765</v>
      </c>
      <c r="C2093" s="30" t="s">
        <v>1766</v>
      </c>
      <c r="D2093" s="28">
        <v>0</v>
      </c>
      <c r="E2093" s="28">
        <v>0</v>
      </c>
      <c r="F2093" s="28">
        <v>0</v>
      </c>
      <c r="G2093" s="28">
        <v>0</v>
      </c>
      <c r="H2093" s="28">
        <v>0</v>
      </c>
      <c r="I2093" s="28">
        <v>150</v>
      </c>
      <c r="J2093" s="28">
        <v>0</v>
      </c>
      <c r="K2093" s="28">
        <v>0</v>
      </c>
      <c r="L2093" s="29">
        <v>0</v>
      </c>
    </row>
    <row r="2094" spans="1:12" x14ac:dyDescent="0.2">
      <c r="A2094" s="21" t="s">
        <v>366</v>
      </c>
      <c r="B2094" s="22" t="s">
        <v>1767</v>
      </c>
      <c r="C2094" s="22" t="s">
        <v>1254</v>
      </c>
      <c r="D2094" s="28">
        <v>0</v>
      </c>
      <c r="E2094" s="28">
        <v>150</v>
      </c>
      <c r="F2094" s="28">
        <v>0</v>
      </c>
      <c r="G2094" s="28">
        <v>0</v>
      </c>
      <c r="H2094" s="28">
        <v>0</v>
      </c>
      <c r="I2094" s="28">
        <v>0</v>
      </c>
      <c r="J2094" s="28">
        <v>0</v>
      </c>
      <c r="K2094" s="28">
        <v>0</v>
      </c>
      <c r="L2094" s="29">
        <v>0</v>
      </c>
    </row>
    <row r="2095" spans="1:12" x14ac:dyDescent="0.2">
      <c r="A2095" s="21"/>
      <c r="B2095" s="22" t="s">
        <v>1606</v>
      </c>
      <c r="C2095" s="22" t="s">
        <v>1376</v>
      </c>
      <c r="D2095" s="28">
        <v>0</v>
      </c>
      <c r="E2095" s="28">
        <v>0</v>
      </c>
      <c r="F2095" s="28">
        <v>0</v>
      </c>
      <c r="G2095" s="28">
        <v>0</v>
      </c>
      <c r="H2095" s="28">
        <v>0</v>
      </c>
      <c r="I2095" s="28">
        <v>0</v>
      </c>
      <c r="J2095" s="28">
        <v>0</v>
      </c>
      <c r="K2095" s="28">
        <v>150</v>
      </c>
      <c r="L2095" s="29">
        <v>0</v>
      </c>
    </row>
    <row r="2096" spans="1:12" x14ac:dyDescent="0.2">
      <c r="A2096" s="61"/>
    </row>
    <row r="2097" spans="1:12" ht="12.75" customHeight="1" x14ac:dyDescent="0.2">
      <c r="A2097" s="233" t="s">
        <v>1768</v>
      </c>
      <c r="B2097" s="233"/>
      <c r="C2097" s="233"/>
      <c r="D2097" s="233"/>
      <c r="E2097" s="233"/>
      <c r="F2097" s="233"/>
      <c r="G2097" s="233"/>
      <c r="H2097" s="233"/>
      <c r="I2097" s="233"/>
      <c r="J2097" s="233"/>
      <c r="K2097" s="233"/>
      <c r="L2097" s="233"/>
    </row>
    <row r="2098" spans="1:12" ht="22.5" x14ac:dyDescent="0.2">
      <c r="A2098" s="120" t="s">
        <v>2</v>
      </c>
      <c r="B2098" s="93" t="s">
        <v>3</v>
      </c>
      <c r="C2098" s="93" t="s">
        <v>4</v>
      </c>
      <c r="D2098" s="121" t="s">
        <v>5</v>
      </c>
      <c r="E2098" s="122" t="s">
        <v>6</v>
      </c>
      <c r="F2098" s="121" t="s">
        <v>7</v>
      </c>
      <c r="G2098" s="93" t="s">
        <v>8</v>
      </c>
      <c r="H2098" s="121" t="s">
        <v>9</v>
      </c>
      <c r="I2098" s="121" t="s">
        <v>10</v>
      </c>
      <c r="J2098" s="93" t="s">
        <v>11</v>
      </c>
      <c r="K2098" s="93" t="s">
        <v>12</v>
      </c>
      <c r="L2098" s="107" t="s">
        <v>13</v>
      </c>
    </row>
    <row r="2099" spans="1:12" x14ac:dyDescent="0.2">
      <c r="A2099" s="21" t="s">
        <v>14</v>
      </c>
      <c r="B2099" s="30" t="s">
        <v>1754</v>
      </c>
      <c r="C2099" s="30" t="s">
        <v>122</v>
      </c>
      <c r="D2099" s="28">
        <v>0</v>
      </c>
      <c r="E2099" s="28">
        <v>0</v>
      </c>
      <c r="F2099" s="28">
        <v>1100</v>
      </c>
      <c r="G2099" s="28">
        <v>1600</v>
      </c>
      <c r="H2099" s="28">
        <v>1800</v>
      </c>
      <c r="I2099" s="28">
        <v>0</v>
      </c>
      <c r="J2099" s="28">
        <v>0</v>
      </c>
      <c r="K2099" s="28">
        <v>0</v>
      </c>
      <c r="L2099" s="29">
        <f>H2099+G2099</f>
        <v>3400</v>
      </c>
    </row>
    <row r="2100" spans="1:12" x14ac:dyDescent="0.2">
      <c r="A2100" s="21" t="s">
        <v>17</v>
      </c>
      <c r="B2100" s="22" t="s">
        <v>1769</v>
      </c>
      <c r="C2100" s="22" t="s">
        <v>459</v>
      </c>
      <c r="D2100" s="28">
        <v>0</v>
      </c>
      <c r="E2100" s="28">
        <v>800</v>
      </c>
      <c r="F2100" s="28">
        <v>0</v>
      </c>
      <c r="G2100" s="28">
        <v>0</v>
      </c>
      <c r="H2100" s="28">
        <v>0</v>
      </c>
      <c r="I2100" s="28">
        <v>150</v>
      </c>
      <c r="J2100" s="28">
        <v>0</v>
      </c>
      <c r="K2100" s="28">
        <v>150</v>
      </c>
      <c r="L2100" s="29">
        <v>950</v>
      </c>
    </row>
    <row r="2101" spans="1:12" x14ac:dyDescent="0.2">
      <c r="A2101" s="21" t="s">
        <v>20</v>
      </c>
      <c r="B2101" s="30" t="s">
        <v>1770</v>
      </c>
      <c r="C2101" s="30" t="s">
        <v>38</v>
      </c>
      <c r="D2101" s="28">
        <v>0</v>
      </c>
      <c r="E2101" s="28">
        <v>0</v>
      </c>
      <c r="F2101" s="28">
        <v>0</v>
      </c>
      <c r="G2101" s="28">
        <v>800</v>
      </c>
      <c r="H2101" s="28">
        <v>0</v>
      </c>
      <c r="I2101" s="28">
        <v>0</v>
      </c>
      <c r="J2101" s="28">
        <v>500</v>
      </c>
      <c r="K2101" s="28">
        <v>0</v>
      </c>
      <c r="L2101" s="29">
        <v>800</v>
      </c>
    </row>
    <row r="2102" spans="1:12" x14ac:dyDescent="0.2">
      <c r="A2102" s="21" t="s">
        <v>21</v>
      </c>
      <c r="B2102" s="22" t="s">
        <v>1771</v>
      </c>
      <c r="C2102" s="22" t="s">
        <v>1772</v>
      </c>
      <c r="D2102" s="28">
        <v>225</v>
      </c>
      <c r="E2102" s="28">
        <v>0</v>
      </c>
      <c r="F2102" s="28">
        <v>0</v>
      </c>
      <c r="G2102" s="28">
        <v>0</v>
      </c>
      <c r="H2102" s="28">
        <v>800</v>
      </c>
      <c r="I2102" s="28">
        <v>0</v>
      </c>
      <c r="J2102" s="28">
        <v>0</v>
      </c>
      <c r="K2102" s="28">
        <v>0</v>
      </c>
      <c r="L2102" s="29">
        <v>800</v>
      </c>
    </row>
    <row r="2103" spans="1:12" x14ac:dyDescent="0.2">
      <c r="A2103" s="21" t="s">
        <v>32</v>
      </c>
      <c r="B2103" s="22" t="s">
        <v>1773</v>
      </c>
      <c r="C2103" s="22" t="s">
        <v>1756</v>
      </c>
      <c r="D2103" s="28">
        <v>0</v>
      </c>
      <c r="E2103" s="28">
        <v>0</v>
      </c>
      <c r="F2103" s="28">
        <v>0</v>
      </c>
      <c r="G2103" s="28">
        <v>0</v>
      </c>
      <c r="H2103" s="28">
        <v>0</v>
      </c>
      <c r="I2103" s="28">
        <v>0</v>
      </c>
      <c r="J2103" s="28">
        <v>0</v>
      </c>
      <c r="K2103" s="28">
        <v>1800</v>
      </c>
      <c r="L2103" s="29">
        <v>0</v>
      </c>
    </row>
    <row r="2104" spans="1:12" x14ac:dyDescent="0.2">
      <c r="A2104" s="21" t="s">
        <v>57</v>
      </c>
      <c r="B2104" s="22" t="s">
        <v>1774</v>
      </c>
      <c r="C2104" s="22" t="s">
        <v>498</v>
      </c>
      <c r="D2104" s="28">
        <v>1200</v>
      </c>
      <c r="E2104" s="28">
        <v>0</v>
      </c>
      <c r="F2104" s="28">
        <v>0</v>
      </c>
      <c r="G2104" s="28">
        <v>0</v>
      </c>
      <c r="H2104" s="28">
        <v>0</v>
      </c>
      <c r="I2104" s="28">
        <v>0</v>
      </c>
      <c r="J2104" s="28">
        <v>0</v>
      </c>
      <c r="K2104" s="28">
        <v>0</v>
      </c>
      <c r="L2104" s="29">
        <v>0</v>
      </c>
    </row>
    <row r="2105" spans="1:12" x14ac:dyDescent="0.2">
      <c r="A2105" s="21" t="s">
        <v>60</v>
      </c>
      <c r="B2105" s="30" t="s">
        <v>1767</v>
      </c>
      <c r="C2105" s="30" t="s">
        <v>1254</v>
      </c>
      <c r="D2105" s="28">
        <v>0</v>
      </c>
      <c r="E2105" s="28">
        <v>0</v>
      </c>
      <c r="F2105" s="28">
        <v>0</v>
      </c>
      <c r="G2105" s="28">
        <v>0</v>
      </c>
      <c r="H2105" s="28">
        <v>0</v>
      </c>
      <c r="I2105" s="28">
        <v>0</v>
      </c>
      <c r="J2105" s="28">
        <v>1100</v>
      </c>
      <c r="K2105" s="28">
        <v>0</v>
      </c>
      <c r="L2105" s="29">
        <v>0</v>
      </c>
    </row>
    <row r="2106" spans="1:12" x14ac:dyDescent="0.2">
      <c r="A2106" s="21" t="s">
        <v>112</v>
      </c>
      <c r="B2106" s="30" t="s">
        <v>1775</v>
      </c>
      <c r="C2106" s="30" t="s">
        <v>122</v>
      </c>
      <c r="D2106" s="28">
        <v>0</v>
      </c>
      <c r="E2106" s="28">
        <v>0</v>
      </c>
      <c r="F2106" s="28">
        <v>0</v>
      </c>
      <c r="G2106" s="28">
        <v>0</v>
      </c>
      <c r="H2106" s="28">
        <v>0</v>
      </c>
      <c r="I2106" s="28">
        <v>800</v>
      </c>
      <c r="J2106" s="28">
        <v>0</v>
      </c>
      <c r="K2106" s="28">
        <v>0</v>
      </c>
      <c r="L2106" s="29">
        <v>0</v>
      </c>
    </row>
    <row r="2107" spans="1:12" x14ac:dyDescent="0.2">
      <c r="A2107" s="21" t="s">
        <v>114</v>
      </c>
      <c r="B2107" s="30" t="s">
        <v>1776</v>
      </c>
      <c r="C2107" s="30" t="s">
        <v>34</v>
      </c>
      <c r="D2107" s="28">
        <v>0</v>
      </c>
      <c r="E2107" s="28">
        <v>0</v>
      </c>
      <c r="F2107" s="28">
        <v>0</v>
      </c>
      <c r="G2107" s="28">
        <v>0</v>
      </c>
      <c r="H2107" s="28">
        <v>0</v>
      </c>
      <c r="I2107" s="28">
        <v>0</v>
      </c>
      <c r="J2107" s="28">
        <v>0</v>
      </c>
      <c r="K2107" s="28">
        <v>800</v>
      </c>
      <c r="L2107" s="29">
        <v>0</v>
      </c>
    </row>
    <row r="2108" spans="1:12" x14ac:dyDescent="0.2">
      <c r="A2108" s="21" t="s">
        <v>116</v>
      </c>
      <c r="B2108" s="22" t="s">
        <v>1777</v>
      </c>
      <c r="C2108" s="22" t="s">
        <v>24</v>
      </c>
      <c r="D2108" s="28">
        <v>525</v>
      </c>
      <c r="E2108" s="28">
        <v>0</v>
      </c>
      <c r="F2108" s="28">
        <v>0</v>
      </c>
      <c r="G2108" s="28">
        <v>0</v>
      </c>
      <c r="H2108" s="28">
        <v>0</v>
      </c>
      <c r="I2108" s="28">
        <v>0</v>
      </c>
      <c r="J2108" s="28">
        <v>0</v>
      </c>
      <c r="K2108" s="28">
        <v>0</v>
      </c>
      <c r="L2108" s="29">
        <v>0</v>
      </c>
    </row>
    <row r="2109" spans="1:12" x14ac:dyDescent="0.2">
      <c r="A2109" s="21" t="s">
        <v>119</v>
      </c>
      <c r="B2109" s="30" t="s">
        <v>1778</v>
      </c>
      <c r="C2109" s="30" t="s">
        <v>122</v>
      </c>
      <c r="D2109" s="28">
        <v>0</v>
      </c>
      <c r="E2109" s="28">
        <v>0</v>
      </c>
      <c r="F2109" s="28">
        <v>500</v>
      </c>
      <c r="G2109" s="28">
        <v>0</v>
      </c>
      <c r="H2109" s="28">
        <v>0</v>
      </c>
      <c r="I2109" s="28">
        <v>0</v>
      </c>
      <c r="J2109" s="28">
        <v>0</v>
      </c>
      <c r="K2109" s="28">
        <v>0</v>
      </c>
      <c r="L2109" s="29">
        <v>0</v>
      </c>
    </row>
    <row r="2110" spans="1:12" x14ac:dyDescent="0.2">
      <c r="A2110" s="21" t="s">
        <v>121</v>
      </c>
      <c r="B2110" s="30" t="s">
        <v>1779</v>
      </c>
      <c r="C2110" s="30" t="s">
        <v>31</v>
      </c>
      <c r="D2110" s="28">
        <v>0</v>
      </c>
      <c r="E2110" s="28">
        <v>0</v>
      </c>
      <c r="F2110" s="28">
        <v>0</v>
      </c>
      <c r="G2110" s="28">
        <v>0</v>
      </c>
      <c r="H2110" s="28">
        <v>0</v>
      </c>
      <c r="I2110" s="28">
        <v>350</v>
      </c>
      <c r="J2110" s="28">
        <v>0</v>
      </c>
      <c r="K2110" s="28">
        <v>0</v>
      </c>
      <c r="L2110" s="29">
        <v>0</v>
      </c>
    </row>
    <row r="2111" spans="1:12" x14ac:dyDescent="0.2">
      <c r="A2111" s="21" t="s">
        <v>123</v>
      </c>
      <c r="B2111" s="30" t="s">
        <v>1780</v>
      </c>
      <c r="C2111" s="30" t="s">
        <v>71</v>
      </c>
      <c r="D2111" s="28">
        <v>0</v>
      </c>
      <c r="E2111" s="28">
        <v>0</v>
      </c>
      <c r="F2111" s="28">
        <v>0</v>
      </c>
      <c r="G2111" s="28">
        <v>0</v>
      </c>
      <c r="H2111" s="28">
        <v>350</v>
      </c>
      <c r="I2111" s="28">
        <v>0</v>
      </c>
      <c r="J2111" s="28">
        <v>0</v>
      </c>
      <c r="K2111" s="28">
        <v>0</v>
      </c>
      <c r="L2111" s="29">
        <v>0</v>
      </c>
    </row>
    <row r="2112" spans="1:12" x14ac:dyDescent="0.2">
      <c r="A2112" s="21" t="s">
        <v>126</v>
      </c>
      <c r="B2112" s="30" t="s">
        <v>1781</v>
      </c>
      <c r="C2112" s="30" t="s">
        <v>1782</v>
      </c>
      <c r="D2112" s="28">
        <v>0</v>
      </c>
      <c r="E2112" s="28">
        <v>0</v>
      </c>
      <c r="F2112" s="28">
        <v>0</v>
      </c>
      <c r="G2112" s="28">
        <v>0</v>
      </c>
      <c r="H2112" s="28">
        <v>350</v>
      </c>
      <c r="I2112" s="28">
        <v>0</v>
      </c>
      <c r="J2112" s="28">
        <v>0</v>
      </c>
      <c r="K2112" s="28">
        <v>0</v>
      </c>
      <c r="L2112" s="29">
        <v>0</v>
      </c>
    </row>
    <row r="2113" spans="1:12" x14ac:dyDescent="0.2">
      <c r="A2113" s="21" t="s">
        <v>129</v>
      </c>
      <c r="B2113" s="30" t="s">
        <v>1783</v>
      </c>
      <c r="C2113" s="30" t="s">
        <v>414</v>
      </c>
      <c r="D2113" s="28">
        <v>0</v>
      </c>
      <c r="E2113" s="28">
        <v>0</v>
      </c>
      <c r="F2113" s="28">
        <v>200</v>
      </c>
      <c r="G2113" s="28">
        <v>0</v>
      </c>
      <c r="H2113" s="28">
        <v>0</v>
      </c>
      <c r="I2113" s="28">
        <v>0</v>
      </c>
      <c r="J2113" s="28">
        <v>0</v>
      </c>
      <c r="K2113" s="28">
        <v>0</v>
      </c>
      <c r="L2113" s="29">
        <v>0</v>
      </c>
    </row>
    <row r="2114" spans="1:12" x14ac:dyDescent="0.2">
      <c r="A2114" s="21" t="s">
        <v>131</v>
      </c>
      <c r="B2114" s="30" t="s">
        <v>1784</v>
      </c>
      <c r="C2114" s="30" t="s">
        <v>81</v>
      </c>
      <c r="D2114" s="28">
        <v>0</v>
      </c>
      <c r="E2114" s="28">
        <v>0</v>
      </c>
      <c r="F2114" s="28">
        <v>200</v>
      </c>
      <c r="G2114" s="28">
        <v>0</v>
      </c>
      <c r="H2114" s="28">
        <v>0</v>
      </c>
      <c r="I2114" s="28">
        <v>0</v>
      </c>
      <c r="J2114" s="28">
        <v>0</v>
      </c>
      <c r="K2114" s="28">
        <v>0</v>
      </c>
      <c r="L2114" s="29">
        <v>0</v>
      </c>
    </row>
    <row r="2115" spans="1:12" x14ac:dyDescent="0.2">
      <c r="A2115" s="21" t="s">
        <v>134</v>
      </c>
      <c r="B2115" s="30" t="s">
        <v>1785</v>
      </c>
      <c r="C2115" s="30" t="s">
        <v>155</v>
      </c>
      <c r="D2115" s="28">
        <v>0</v>
      </c>
      <c r="E2115" s="28">
        <v>0</v>
      </c>
      <c r="F2115" s="28">
        <v>0</v>
      </c>
      <c r="G2115" s="28">
        <v>0</v>
      </c>
      <c r="H2115" s="28">
        <v>0</v>
      </c>
      <c r="I2115" s="28">
        <v>0</v>
      </c>
      <c r="J2115" s="28">
        <v>0</v>
      </c>
      <c r="K2115" s="28">
        <v>150</v>
      </c>
      <c r="L2115" s="29">
        <v>0</v>
      </c>
    </row>
    <row r="2116" spans="1:12" x14ac:dyDescent="0.2">
      <c r="A2116" s="61"/>
    </row>
    <row r="2117" spans="1:12" ht="12.75" customHeight="1" x14ac:dyDescent="0.2">
      <c r="A2117" s="233" t="s">
        <v>1786</v>
      </c>
      <c r="B2117" s="233"/>
      <c r="C2117" s="233"/>
      <c r="D2117" s="233"/>
      <c r="E2117" s="233"/>
      <c r="F2117" s="233"/>
      <c r="G2117" s="233"/>
      <c r="H2117" s="233"/>
      <c r="I2117" s="233"/>
      <c r="J2117" s="233"/>
      <c r="K2117" s="233"/>
      <c r="L2117" s="233"/>
    </row>
    <row r="2118" spans="1:12" ht="22.5" x14ac:dyDescent="0.2">
      <c r="A2118" s="92" t="s">
        <v>2</v>
      </c>
      <c r="B2118" s="93" t="s">
        <v>3</v>
      </c>
      <c r="C2118" s="93" t="s">
        <v>4</v>
      </c>
      <c r="D2118" s="93" t="s">
        <v>5</v>
      </c>
      <c r="E2118" s="93" t="s">
        <v>6</v>
      </c>
      <c r="F2118" s="93" t="s">
        <v>7</v>
      </c>
      <c r="G2118" s="93" t="s">
        <v>8</v>
      </c>
      <c r="H2118" s="93" t="s">
        <v>9</v>
      </c>
      <c r="I2118" s="93" t="s">
        <v>10</v>
      </c>
      <c r="J2118" s="93" t="s">
        <v>11</v>
      </c>
      <c r="K2118" s="93" t="s">
        <v>12</v>
      </c>
      <c r="L2118" s="20" t="s">
        <v>13</v>
      </c>
    </row>
    <row r="2119" spans="1:12" x14ac:dyDescent="0.2">
      <c r="A2119" s="21" t="s">
        <v>14</v>
      </c>
      <c r="B2119" s="22" t="s">
        <v>1787</v>
      </c>
      <c r="C2119" s="22" t="s">
        <v>213</v>
      </c>
      <c r="D2119" s="28">
        <v>1200</v>
      </c>
      <c r="E2119" s="28">
        <v>0</v>
      </c>
      <c r="F2119" s="28">
        <v>500</v>
      </c>
      <c r="G2119" s="28">
        <v>0</v>
      </c>
      <c r="H2119" s="28">
        <v>0</v>
      </c>
      <c r="I2119" s="28">
        <v>0</v>
      </c>
      <c r="J2119" s="28">
        <v>0</v>
      </c>
      <c r="K2119" s="28">
        <v>0</v>
      </c>
      <c r="L2119" s="29">
        <v>1200</v>
      </c>
    </row>
    <row r="2120" spans="1:12" x14ac:dyDescent="0.2">
      <c r="A2120" s="21" t="s">
        <v>17</v>
      </c>
      <c r="B2120" s="22" t="s">
        <v>1788</v>
      </c>
      <c r="C2120" s="22" t="s">
        <v>34</v>
      </c>
      <c r="D2120" s="28">
        <v>525</v>
      </c>
      <c r="E2120" s="28">
        <v>0</v>
      </c>
      <c r="F2120" s="28">
        <v>1100</v>
      </c>
      <c r="G2120" s="28">
        <v>0</v>
      </c>
      <c r="H2120" s="28">
        <v>0</v>
      </c>
      <c r="I2120" s="28">
        <v>0</v>
      </c>
      <c r="J2120" s="28">
        <v>0</v>
      </c>
      <c r="K2120" s="28">
        <v>0</v>
      </c>
      <c r="L2120" s="29">
        <v>1100</v>
      </c>
    </row>
    <row r="2121" spans="1:12" x14ac:dyDescent="0.2">
      <c r="A2121" s="21" t="s">
        <v>20</v>
      </c>
      <c r="B2121" s="30" t="s">
        <v>1789</v>
      </c>
      <c r="C2121" s="30" t="s">
        <v>133</v>
      </c>
      <c r="D2121" s="28">
        <v>0</v>
      </c>
      <c r="E2121" s="28">
        <v>0</v>
      </c>
      <c r="F2121" s="28">
        <v>0</v>
      </c>
      <c r="G2121" s="28">
        <v>0</v>
      </c>
      <c r="H2121" s="28">
        <v>800</v>
      </c>
      <c r="I2121" s="28">
        <v>800</v>
      </c>
      <c r="J2121" s="28">
        <v>0</v>
      </c>
      <c r="K2121" s="28">
        <v>0</v>
      </c>
      <c r="L2121" s="29">
        <v>800</v>
      </c>
    </row>
    <row r="2122" spans="1:12" x14ac:dyDescent="0.2">
      <c r="A2122" s="21" t="s">
        <v>21</v>
      </c>
      <c r="B2122" s="22" t="s">
        <v>1790</v>
      </c>
      <c r="C2122" s="22" t="s">
        <v>24</v>
      </c>
      <c r="D2122" s="28">
        <v>225</v>
      </c>
      <c r="E2122" s="28">
        <v>0</v>
      </c>
      <c r="F2122" s="28">
        <v>0</v>
      </c>
      <c r="G2122" s="28">
        <v>0</v>
      </c>
      <c r="H2122" s="28">
        <v>350</v>
      </c>
      <c r="I2122" s="28">
        <v>150</v>
      </c>
      <c r="J2122" s="28">
        <v>0</v>
      </c>
      <c r="K2122" s="28">
        <v>0</v>
      </c>
      <c r="L2122" s="29">
        <v>575</v>
      </c>
    </row>
    <row r="2123" spans="1:12" x14ac:dyDescent="0.2">
      <c r="A2123" s="21" t="s">
        <v>32</v>
      </c>
      <c r="B2123" s="22" t="s">
        <v>1791</v>
      </c>
      <c r="C2123" s="22" t="s">
        <v>71</v>
      </c>
      <c r="D2123" s="28">
        <v>225</v>
      </c>
      <c r="E2123" s="28">
        <v>0</v>
      </c>
      <c r="F2123" s="28">
        <v>0</v>
      </c>
      <c r="G2123" s="28">
        <v>0</v>
      </c>
      <c r="H2123" s="28">
        <v>350</v>
      </c>
      <c r="I2123" s="28">
        <v>0</v>
      </c>
      <c r="J2123" s="28">
        <v>0</v>
      </c>
      <c r="K2123" s="28">
        <v>0</v>
      </c>
      <c r="L2123" s="29">
        <v>350</v>
      </c>
    </row>
    <row r="2124" spans="1:12" x14ac:dyDescent="0.2">
      <c r="A2124" s="21" t="s">
        <v>57</v>
      </c>
      <c r="B2124" s="30" t="s">
        <v>1792</v>
      </c>
      <c r="C2124" s="30" t="s">
        <v>459</v>
      </c>
      <c r="D2124" s="28">
        <v>0</v>
      </c>
      <c r="E2124" s="28">
        <v>0</v>
      </c>
      <c r="F2124" s="28">
        <v>0</v>
      </c>
      <c r="G2124" s="28">
        <v>0</v>
      </c>
      <c r="H2124" s="28">
        <v>1800</v>
      </c>
      <c r="I2124" s="28">
        <v>0</v>
      </c>
      <c r="J2124" s="28">
        <v>0</v>
      </c>
      <c r="K2124" s="28">
        <v>0</v>
      </c>
      <c r="L2124" s="29">
        <v>0</v>
      </c>
    </row>
    <row r="2125" spans="1:12" x14ac:dyDescent="0.2">
      <c r="A2125" s="21" t="s">
        <v>60</v>
      </c>
      <c r="B2125" s="30" t="s">
        <v>1793</v>
      </c>
      <c r="C2125" s="30" t="s">
        <v>122</v>
      </c>
      <c r="D2125" s="28">
        <v>0</v>
      </c>
      <c r="E2125" s="28">
        <v>0</v>
      </c>
      <c r="F2125" s="28">
        <v>0</v>
      </c>
      <c r="G2125" s="28">
        <v>0</v>
      </c>
      <c r="H2125" s="28">
        <v>0</v>
      </c>
      <c r="I2125" s="28">
        <v>0</v>
      </c>
      <c r="J2125" s="28">
        <v>0</v>
      </c>
      <c r="K2125" s="28">
        <v>1800</v>
      </c>
      <c r="L2125" s="29">
        <v>0</v>
      </c>
    </row>
    <row r="2126" spans="1:12" x14ac:dyDescent="0.2">
      <c r="A2126" s="21" t="s">
        <v>112</v>
      </c>
      <c r="B2126" s="22" t="s">
        <v>1794</v>
      </c>
      <c r="C2126" s="22" t="s">
        <v>95</v>
      </c>
      <c r="D2126" s="28">
        <v>0</v>
      </c>
      <c r="E2126" s="28">
        <v>800</v>
      </c>
      <c r="F2126" s="28">
        <v>0</v>
      </c>
      <c r="G2126" s="28">
        <v>0</v>
      </c>
      <c r="H2126" s="28">
        <v>0</v>
      </c>
      <c r="I2126" s="28">
        <v>0</v>
      </c>
      <c r="J2126" s="28">
        <v>0</v>
      </c>
      <c r="K2126" s="28">
        <v>0</v>
      </c>
      <c r="L2126" s="29">
        <v>0</v>
      </c>
    </row>
    <row r="2127" spans="1:12" x14ac:dyDescent="0.2">
      <c r="A2127" s="21" t="s">
        <v>114</v>
      </c>
      <c r="B2127" s="22" t="s">
        <v>1795</v>
      </c>
      <c r="C2127" s="22" t="s">
        <v>31</v>
      </c>
      <c r="D2127" s="28">
        <v>0</v>
      </c>
      <c r="E2127" s="28">
        <v>0</v>
      </c>
      <c r="F2127" s="28">
        <v>0</v>
      </c>
      <c r="G2127" s="28">
        <v>0</v>
      </c>
      <c r="H2127" s="28">
        <v>0</v>
      </c>
      <c r="I2127" s="28">
        <v>0</v>
      </c>
      <c r="J2127" s="28">
        <v>0</v>
      </c>
      <c r="K2127" s="28">
        <v>800</v>
      </c>
      <c r="L2127" s="29">
        <v>0</v>
      </c>
    </row>
    <row r="2128" spans="1:12" x14ac:dyDescent="0.2">
      <c r="A2128" s="21" t="s">
        <v>116</v>
      </c>
      <c r="B2128" s="30" t="s">
        <v>1796</v>
      </c>
      <c r="C2128" s="30" t="s">
        <v>51</v>
      </c>
      <c r="D2128" s="28">
        <v>0</v>
      </c>
      <c r="E2128" s="28">
        <v>0</v>
      </c>
      <c r="F2128" s="28">
        <v>0</v>
      </c>
      <c r="G2128" s="28">
        <v>0</v>
      </c>
      <c r="H2128" s="28">
        <v>0</v>
      </c>
      <c r="I2128" s="28">
        <v>350</v>
      </c>
      <c r="J2128" s="28">
        <v>0</v>
      </c>
      <c r="K2128" s="28">
        <v>0</v>
      </c>
      <c r="L2128" s="29">
        <v>0</v>
      </c>
    </row>
    <row r="2129" spans="1:13" x14ac:dyDescent="0.2">
      <c r="A2129" s="21" t="s">
        <v>119</v>
      </c>
      <c r="B2129" s="22" t="s">
        <v>1793</v>
      </c>
      <c r="C2129" s="22" t="s">
        <v>122</v>
      </c>
      <c r="D2129" s="28">
        <v>0</v>
      </c>
      <c r="E2129" s="28">
        <v>350</v>
      </c>
      <c r="F2129" s="28">
        <v>0</v>
      </c>
      <c r="G2129" s="28">
        <v>0</v>
      </c>
      <c r="H2129" s="28">
        <v>0</v>
      </c>
      <c r="I2129" s="28">
        <v>0</v>
      </c>
      <c r="J2129" s="28">
        <v>0</v>
      </c>
      <c r="K2129" s="28">
        <v>0</v>
      </c>
      <c r="L2129" s="29">
        <v>0</v>
      </c>
    </row>
    <row r="2130" spans="1:13" x14ac:dyDescent="0.2">
      <c r="A2130" s="21" t="s">
        <v>121</v>
      </c>
      <c r="B2130" s="30" t="s">
        <v>1797</v>
      </c>
      <c r="C2130" s="30" t="s">
        <v>201</v>
      </c>
      <c r="D2130" s="28">
        <v>0</v>
      </c>
      <c r="E2130" s="28">
        <v>0</v>
      </c>
      <c r="F2130" s="28">
        <v>200</v>
      </c>
      <c r="G2130" s="28">
        <v>0</v>
      </c>
      <c r="H2130" s="28">
        <v>0</v>
      </c>
      <c r="I2130" s="28">
        <v>150</v>
      </c>
      <c r="J2130" s="28">
        <v>0</v>
      </c>
      <c r="K2130" s="28">
        <v>0</v>
      </c>
      <c r="L2130" s="29">
        <v>0</v>
      </c>
    </row>
    <row r="2131" spans="1:13" x14ac:dyDescent="0.2">
      <c r="A2131" s="21" t="s">
        <v>123</v>
      </c>
      <c r="B2131" s="22" t="s">
        <v>1798</v>
      </c>
      <c r="C2131" s="22" t="s">
        <v>71</v>
      </c>
      <c r="D2131" s="28">
        <v>0</v>
      </c>
      <c r="E2131" s="28">
        <v>150</v>
      </c>
      <c r="F2131" s="28">
        <v>0</v>
      </c>
      <c r="G2131" s="28">
        <v>0</v>
      </c>
      <c r="H2131" s="28">
        <v>0</v>
      </c>
      <c r="I2131" s="28">
        <v>0</v>
      </c>
      <c r="J2131" s="28">
        <v>0</v>
      </c>
      <c r="K2131" s="28">
        <v>0</v>
      </c>
      <c r="L2131" s="29">
        <v>0</v>
      </c>
    </row>
    <row r="2132" spans="1:13" x14ac:dyDescent="0.2">
      <c r="A2132" s="61"/>
    </row>
    <row r="2133" spans="1:13" ht="12.75" customHeight="1" x14ac:dyDescent="0.2">
      <c r="A2133" s="233" t="s">
        <v>1799</v>
      </c>
      <c r="B2133" s="233"/>
      <c r="C2133" s="233"/>
      <c r="D2133" s="233"/>
      <c r="E2133" s="233"/>
      <c r="F2133" s="233"/>
      <c r="G2133" s="233"/>
      <c r="H2133" s="233"/>
      <c r="I2133" s="233"/>
      <c r="J2133" s="233"/>
      <c r="K2133" s="233"/>
      <c r="L2133" s="233"/>
    </row>
    <row r="2134" spans="1:13" ht="22.5" x14ac:dyDescent="0.2">
      <c r="A2134" s="92" t="s">
        <v>2</v>
      </c>
      <c r="B2134" s="93" t="s">
        <v>3</v>
      </c>
      <c r="C2134" s="93" t="s">
        <v>4</v>
      </c>
      <c r="D2134" s="93" t="s">
        <v>5</v>
      </c>
      <c r="E2134" s="93" t="s">
        <v>6</v>
      </c>
      <c r="F2134" s="93" t="s">
        <v>7</v>
      </c>
      <c r="G2134" s="93" t="s">
        <v>8</v>
      </c>
      <c r="H2134" s="93" t="s">
        <v>9</v>
      </c>
      <c r="I2134" s="93" t="s">
        <v>10</v>
      </c>
      <c r="J2134" s="93" t="s">
        <v>11</v>
      </c>
      <c r="K2134" s="93" t="s">
        <v>12</v>
      </c>
      <c r="L2134" s="20" t="s">
        <v>13</v>
      </c>
    </row>
    <row r="2135" spans="1:13" x14ac:dyDescent="0.2">
      <c r="A2135" s="21" t="s">
        <v>14</v>
      </c>
      <c r="B2135" s="22" t="s">
        <v>1800</v>
      </c>
      <c r="C2135" s="22" t="s">
        <v>24</v>
      </c>
      <c r="D2135" s="28">
        <v>1200</v>
      </c>
      <c r="E2135" s="28">
        <v>800</v>
      </c>
      <c r="F2135" s="28">
        <v>1100</v>
      </c>
      <c r="G2135" s="28">
        <v>0</v>
      </c>
      <c r="H2135" s="28">
        <v>1800</v>
      </c>
      <c r="I2135" s="28">
        <v>800</v>
      </c>
      <c r="J2135" s="28">
        <v>0</v>
      </c>
      <c r="K2135" s="28">
        <v>1800</v>
      </c>
      <c r="L2135" s="29">
        <f>K2135+I2135+H2135+F2135+D2135</f>
        <v>6700</v>
      </c>
      <c r="M2135" t="s">
        <v>194</v>
      </c>
    </row>
    <row r="2136" spans="1:13" x14ac:dyDescent="0.2">
      <c r="A2136" s="21" t="s">
        <v>17</v>
      </c>
      <c r="B2136" s="22" t="s">
        <v>1801</v>
      </c>
      <c r="C2136" s="22" t="s">
        <v>43</v>
      </c>
      <c r="D2136" s="28">
        <v>0</v>
      </c>
      <c r="E2136" s="28">
        <v>150</v>
      </c>
      <c r="F2136" s="28">
        <v>0</v>
      </c>
      <c r="G2136" s="28">
        <v>0</v>
      </c>
      <c r="H2136" s="28">
        <v>800</v>
      </c>
      <c r="I2136" s="28">
        <v>350</v>
      </c>
      <c r="J2136" s="28">
        <v>0</v>
      </c>
      <c r="K2136" s="28">
        <v>0</v>
      </c>
      <c r="L2136" s="29">
        <v>1150</v>
      </c>
    </row>
    <row r="2137" spans="1:13" x14ac:dyDescent="0.2">
      <c r="A2137" s="21" t="s">
        <v>20</v>
      </c>
      <c r="B2137" s="22" t="s">
        <v>1802</v>
      </c>
      <c r="C2137" s="22" t="s">
        <v>73</v>
      </c>
      <c r="D2137" s="28">
        <v>225</v>
      </c>
      <c r="E2137" s="28">
        <v>0</v>
      </c>
      <c r="F2137" s="28">
        <v>500</v>
      </c>
      <c r="G2137" s="28">
        <v>0</v>
      </c>
      <c r="H2137" s="28">
        <v>0</v>
      </c>
      <c r="I2137" s="28">
        <v>0</v>
      </c>
      <c r="J2137" s="28">
        <v>0</v>
      </c>
      <c r="K2137" s="28">
        <v>0</v>
      </c>
      <c r="L2137" s="29">
        <v>500</v>
      </c>
    </row>
    <row r="2138" spans="1:13" x14ac:dyDescent="0.2">
      <c r="A2138" s="21" t="s">
        <v>21</v>
      </c>
      <c r="B2138" s="22" t="s">
        <v>1774</v>
      </c>
      <c r="C2138" s="22" t="s">
        <v>133</v>
      </c>
      <c r="D2138" s="28">
        <v>0</v>
      </c>
      <c r="E2138" s="28">
        <v>0</v>
      </c>
      <c r="F2138" s="28">
        <v>0</v>
      </c>
      <c r="G2138" s="28">
        <v>0</v>
      </c>
      <c r="H2138" s="28">
        <v>0</v>
      </c>
      <c r="I2138" s="28">
        <v>0</v>
      </c>
      <c r="J2138" s="28">
        <v>0</v>
      </c>
      <c r="K2138" s="28">
        <v>800</v>
      </c>
      <c r="L2138" s="29">
        <v>0</v>
      </c>
    </row>
    <row r="2139" spans="1:13" x14ac:dyDescent="0.2">
      <c r="A2139" s="21" t="s">
        <v>32</v>
      </c>
      <c r="B2139" s="22" t="s">
        <v>1803</v>
      </c>
      <c r="C2139" s="22" t="s">
        <v>71</v>
      </c>
      <c r="D2139" s="28">
        <v>525</v>
      </c>
      <c r="E2139" s="28">
        <v>0</v>
      </c>
      <c r="F2139" s="28">
        <v>0</v>
      </c>
      <c r="G2139" s="28">
        <v>0</v>
      </c>
      <c r="H2139" s="28">
        <v>0</v>
      </c>
      <c r="I2139" s="28">
        <v>0</v>
      </c>
      <c r="J2139" s="28">
        <v>0</v>
      </c>
      <c r="K2139" s="28">
        <v>0</v>
      </c>
      <c r="L2139" s="29">
        <v>0</v>
      </c>
    </row>
    <row r="2140" spans="1:13" x14ac:dyDescent="0.2">
      <c r="A2140" s="21" t="s">
        <v>57</v>
      </c>
      <c r="B2140" s="30" t="s">
        <v>1804</v>
      </c>
      <c r="C2140" s="30" t="s">
        <v>34</v>
      </c>
      <c r="D2140" s="28">
        <v>0</v>
      </c>
      <c r="E2140" s="28">
        <v>0</v>
      </c>
      <c r="F2140" s="28">
        <v>0</v>
      </c>
      <c r="G2140" s="28">
        <v>0</v>
      </c>
      <c r="H2140" s="28">
        <v>350</v>
      </c>
      <c r="I2140" s="28">
        <v>0</v>
      </c>
      <c r="J2140" s="28">
        <v>0</v>
      </c>
      <c r="K2140" s="28">
        <v>0</v>
      </c>
      <c r="L2140" s="29">
        <v>0</v>
      </c>
    </row>
    <row r="2141" spans="1:13" x14ac:dyDescent="0.2">
      <c r="A2141" s="21" t="s">
        <v>60</v>
      </c>
      <c r="B2141" s="30" t="s">
        <v>1805</v>
      </c>
      <c r="C2141" s="30" t="s">
        <v>59</v>
      </c>
      <c r="D2141" s="28">
        <v>0</v>
      </c>
      <c r="E2141" s="28">
        <v>0</v>
      </c>
      <c r="F2141" s="28">
        <v>0</v>
      </c>
      <c r="G2141" s="28">
        <v>0</v>
      </c>
      <c r="H2141" s="28">
        <v>350</v>
      </c>
      <c r="I2141" s="28">
        <v>0</v>
      </c>
      <c r="J2141" s="28">
        <v>0</v>
      </c>
      <c r="K2141" s="28">
        <v>0</v>
      </c>
      <c r="L2141" s="29">
        <v>0</v>
      </c>
    </row>
    <row r="2142" spans="1:13" x14ac:dyDescent="0.2">
      <c r="A2142" s="21" t="s">
        <v>112</v>
      </c>
      <c r="B2142" s="22" t="s">
        <v>1806</v>
      </c>
      <c r="C2142" s="22" t="s">
        <v>1031</v>
      </c>
      <c r="D2142" s="28">
        <v>0</v>
      </c>
      <c r="E2142" s="28">
        <v>350</v>
      </c>
      <c r="F2142" s="28">
        <v>0</v>
      </c>
      <c r="G2142" s="28">
        <v>0</v>
      </c>
      <c r="H2142" s="28">
        <v>0</v>
      </c>
      <c r="I2142" s="28">
        <v>0</v>
      </c>
      <c r="J2142" s="28">
        <v>0</v>
      </c>
      <c r="K2142" s="28">
        <v>0</v>
      </c>
      <c r="L2142" s="29">
        <v>0</v>
      </c>
    </row>
    <row r="2143" spans="1:13" x14ac:dyDescent="0.2">
      <c r="A2143" s="21" t="s">
        <v>114</v>
      </c>
      <c r="B2143" s="30" t="s">
        <v>1807</v>
      </c>
      <c r="C2143" s="30" t="s">
        <v>122</v>
      </c>
      <c r="D2143" s="28">
        <v>0</v>
      </c>
      <c r="E2143" s="28">
        <v>0</v>
      </c>
      <c r="F2143" s="28">
        <v>200</v>
      </c>
      <c r="G2143" s="28">
        <v>0</v>
      </c>
      <c r="H2143" s="28">
        <v>0</v>
      </c>
      <c r="I2143" s="28">
        <v>0</v>
      </c>
      <c r="J2143" s="28">
        <v>0</v>
      </c>
      <c r="K2143" s="28">
        <v>0</v>
      </c>
      <c r="L2143" s="29">
        <v>0</v>
      </c>
    </row>
    <row r="2144" spans="1:13" x14ac:dyDescent="0.2">
      <c r="A2144" s="21" t="s">
        <v>116</v>
      </c>
      <c r="B2144" s="30" t="s">
        <v>1808</v>
      </c>
      <c r="C2144" s="30" t="s">
        <v>27</v>
      </c>
      <c r="D2144" s="28">
        <v>0</v>
      </c>
      <c r="E2144" s="28">
        <v>0</v>
      </c>
      <c r="F2144" s="28">
        <v>0</v>
      </c>
      <c r="G2144" s="28">
        <v>0</v>
      </c>
      <c r="H2144" s="28">
        <v>0</v>
      </c>
      <c r="I2144" s="28">
        <v>150</v>
      </c>
      <c r="J2144" s="28">
        <v>0</v>
      </c>
      <c r="K2144" s="28">
        <v>0</v>
      </c>
      <c r="L2144" s="29">
        <v>0</v>
      </c>
    </row>
    <row r="2145" spans="1:13" x14ac:dyDescent="0.2">
      <c r="A2145" s="21" t="s">
        <v>119</v>
      </c>
      <c r="B2145" s="30" t="s">
        <v>1809</v>
      </c>
      <c r="C2145" s="30" t="s">
        <v>34</v>
      </c>
      <c r="D2145" s="28">
        <v>0</v>
      </c>
      <c r="E2145" s="28">
        <v>0</v>
      </c>
      <c r="F2145" s="28">
        <v>0</v>
      </c>
      <c r="G2145" s="28">
        <v>0</v>
      </c>
      <c r="H2145" s="28">
        <v>0</v>
      </c>
      <c r="I2145" s="28">
        <v>150</v>
      </c>
      <c r="J2145" s="28">
        <v>0</v>
      </c>
      <c r="K2145" s="28">
        <v>0</v>
      </c>
      <c r="L2145" s="29">
        <v>0</v>
      </c>
    </row>
    <row r="2146" spans="1:13" x14ac:dyDescent="0.2">
      <c r="A2146" s="21" t="s">
        <v>121</v>
      </c>
      <c r="B2146" s="30" t="s">
        <v>1810</v>
      </c>
      <c r="C2146" s="30" t="s">
        <v>1811</v>
      </c>
      <c r="D2146" s="28">
        <v>0</v>
      </c>
      <c r="E2146" s="28">
        <v>0</v>
      </c>
      <c r="F2146" s="28">
        <v>0</v>
      </c>
      <c r="G2146" s="28">
        <v>0</v>
      </c>
      <c r="H2146" s="28">
        <v>0</v>
      </c>
      <c r="I2146" s="28">
        <v>0</v>
      </c>
      <c r="J2146" s="28">
        <v>0</v>
      </c>
      <c r="K2146" s="28">
        <v>150</v>
      </c>
      <c r="L2146" s="29">
        <v>0</v>
      </c>
    </row>
    <row r="2147" spans="1:13" x14ac:dyDescent="0.2">
      <c r="A2147" s="61"/>
    </row>
    <row r="2148" spans="1:13" ht="12.75" customHeight="1" x14ac:dyDescent="0.2">
      <c r="A2148" s="233" t="s">
        <v>1812</v>
      </c>
      <c r="B2148" s="233"/>
      <c r="C2148" s="233"/>
      <c r="D2148" s="233"/>
      <c r="E2148" s="233"/>
      <c r="F2148" s="233"/>
      <c r="G2148" s="233"/>
      <c r="H2148" s="233"/>
      <c r="I2148" s="233"/>
      <c r="J2148" s="233"/>
      <c r="K2148" s="233"/>
      <c r="L2148" s="233"/>
    </row>
    <row r="2149" spans="1:13" ht="22.5" x14ac:dyDescent="0.2">
      <c r="A2149" s="92" t="s">
        <v>2</v>
      </c>
      <c r="B2149" s="93" t="s">
        <v>3</v>
      </c>
      <c r="C2149" s="93" t="s">
        <v>4</v>
      </c>
      <c r="D2149" s="93" t="s">
        <v>5</v>
      </c>
      <c r="E2149" s="93" t="s">
        <v>6</v>
      </c>
      <c r="F2149" s="93" t="s">
        <v>7</v>
      </c>
      <c r="G2149" s="93" t="s">
        <v>8</v>
      </c>
      <c r="H2149" s="93" t="s">
        <v>9</v>
      </c>
      <c r="I2149" s="93" t="s">
        <v>10</v>
      </c>
      <c r="J2149" s="93" t="s">
        <v>11</v>
      </c>
      <c r="K2149" s="93" t="s">
        <v>12</v>
      </c>
      <c r="L2149" s="20" t="s">
        <v>13</v>
      </c>
    </row>
    <row r="2150" spans="1:13" x14ac:dyDescent="0.2">
      <c r="A2150" s="21" t="s">
        <v>14</v>
      </c>
      <c r="B2150" s="22" t="s">
        <v>1813</v>
      </c>
      <c r="C2150" s="22" t="s">
        <v>65</v>
      </c>
      <c r="D2150" s="28">
        <v>0</v>
      </c>
      <c r="E2150" s="28">
        <v>800</v>
      </c>
      <c r="F2150" s="28">
        <v>1100</v>
      </c>
      <c r="G2150" s="28">
        <v>0</v>
      </c>
      <c r="H2150" s="28">
        <v>800</v>
      </c>
      <c r="I2150" s="28">
        <v>800</v>
      </c>
      <c r="J2150" s="28">
        <v>0</v>
      </c>
      <c r="K2150" s="28">
        <v>1800</v>
      </c>
      <c r="L2150" s="29">
        <f>K2150+I2150+H2150+F2150</f>
        <v>4500</v>
      </c>
      <c r="M2150" t="s">
        <v>68</v>
      </c>
    </row>
    <row r="2151" spans="1:13" x14ac:dyDescent="0.2">
      <c r="A2151" s="21" t="s">
        <v>17</v>
      </c>
      <c r="B2151" s="22" t="s">
        <v>1814</v>
      </c>
      <c r="C2151" s="22" t="s">
        <v>122</v>
      </c>
      <c r="D2151" s="28">
        <v>1200</v>
      </c>
      <c r="E2151" s="28">
        <v>0</v>
      </c>
      <c r="F2151" s="28">
        <v>500</v>
      </c>
      <c r="G2151" s="28">
        <v>0</v>
      </c>
      <c r="H2151" s="28">
        <v>0</v>
      </c>
      <c r="I2151" s="28">
        <v>0</v>
      </c>
      <c r="J2151" s="28">
        <v>0</v>
      </c>
      <c r="K2151" s="28">
        <v>0</v>
      </c>
      <c r="L2151" s="29">
        <v>1200</v>
      </c>
    </row>
    <row r="2152" spans="1:13" x14ac:dyDescent="0.2">
      <c r="A2152" s="21" t="s">
        <v>20</v>
      </c>
      <c r="B2152" s="22" t="s">
        <v>1815</v>
      </c>
      <c r="C2152" s="22" t="s">
        <v>71</v>
      </c>
      <c r="D2152" s="28">
        <v>0</v>
      </c>
      <c r="E2152" s="28">
        <v>150</v>
      </c>
      <c r="F2152" s="28">
        <v>0</v>
      </c>
      <c r="G2152" s="28">
        <v>0</v>
      </c>
      <c r="H2152" s="28">
        <v>350</v>
      </c>
      <c r="I2152" s="28">
        <v>150</v>
      </c>
      <c r="J2152" s="28">
        <v>0</v>
      </c>
      <c r="K2152" s="28">
        <v>0</v>
      </c>
      <c r="L2152" s="29">
        <v>500</v>
      </c>
    </row>
    <row r="2153" spans="1:13" x14ac:dyDescent="0.2">
      <c r="A2153" s="21" t="s">
        <v>21</v>
      </c>
      <c r="B2153" s="30" t="s">
        <v>1816</v>
      </c>
      <c r="C2153" s="30" t="s">
        <v>34</v>
      </c>
      <c r="D2153" s="28">
        <v>0</v>
      </c>
      <c r="E2153" s="28">
        <v>0</v>
      </c>
      <c r="F2153" s="28">
        <v>0</v>
      </c>
      <c r="G2153" s="28">
        <v>0</v>
      </c>
      <c r="H2153" s="28">
        <v>350</v>
      </c>
      <c r="I2153" s="28">
        <v>150</v>
      </c>
      <c r="J2153" s="28">
        <v>0</v>
      </c>
      <c r="K2153" s="28">
        <v>0</v>
      </c>
      <c r="L2153" s="29">
        <v>350</v>
      </c>
    </row>
    <row r="2154" spans="1:13" x14ac:dyDescent="0.2">
      <c r="A2154" s="21" t="s">
        <v>32</v>
      </c>
      <c r="B2154" s="30" t="s">
        <v>1817</v>
      </c>
      <c r="C2154" s="30" t="s">
        <v>1378</v>
      </c>
      <c r="D2154" s="28">
        <v>0</v>
      </c>
      <c r="E2154" s="28">
        <v>0</v>
      </c>
      <c r="F2154" s="28">
        <v>0</v>
      </c>
      <c r="G2154" s="28">
        <v>0</v>
      </c>
      <c r="H2154" s="28">
        <v>1800</v>
      </c>
      <c r="I2154" s="28">
        <v>0</v>
      </c>
      <c r="J2154" s="28">
        <v>0</v>
      </c>
      <c r="K2154" s="28">
        <v>0</v>
      </c>
      <c r="L2154" s="29">
        <v>0</v>
      </c>
    </row>
    <row r="2155" spans="1:13" x14ac:dyDescent="0.2">
      <c r="A2155" s="21" t="s">
        <v>57</v>
      </c>
      <c r="B2155" s="30" t="s">
        <v>1818</v>
      </c>
      <c r="C2155" s="30" t="s">
        <v>71</v>
      </c>
      <c r="D2155" s="28">
        <v>0</v>
      </c>
      <c r="E2155" s="28">
        <v>0</v>
      </c>
      <c r="F2155" s="28">
        <v>0</v>
      </c>
      <c r="G2155" s="28">
        <v>0</v>
      </c>
      <c r="H2155" s="28">
        <v>0</v>
      </c>
      <c r="I2155" s="28">
        <v>0</v>
      </c>
      <c r="J2155" s="28">
        <v>1100</v>
      </c>
      <c r="K2155" s="28">
        <v>0</v>
      </c>
      <c r="L2155" s="29">
        <v>0</v>
      </c>
    </row>
    <row r="2156" spans="1:13" x14ac:dyDescent="0.2">
      <c r="A2156" s="21" t="s">
        <v>60</v>
      </c>
      <c r="B2156" s="30" t="s">
        <v>1819</v>
      </c>
      <c r="C2156" s="30" t="s">
        <v>333</v>
      </c>
      <c r="D2156" s="28">
        <v>0</v>
      </c>
      <c r="E2156" s="28">
        <v>0</v>
      </c>
      <c r="F2156" s="28">
        <v>0</v>
      </c>
      <c r="G2156" s="28">
        <v>0</v>
      </c>
      <c r="H2156" s="28">
        <v>0</v>
      </c>
      <c r="I2156" s="28">
        <v>0</v>
      </c>
      <c r="J2156" s="28">
        <v>0</v>
      </c>
      <c r="K2156" s="28">
        <v>800</v>
      </c>
      <c r="L2156" s="29">
        <v>0</v>
      </c>
    </row>
    <row r="2157" spans="1:13" x14ac:dyDescent="0.2">
      <c r="A2157" s="21" t="s">
        <v>112</v>
      </c>
      <c r="B2157" s="22" t="s">
        <v>1820</v>
      </c>
      <c r="C2157" s="22" t="s">
        <v>511</v>
      </c>
      <c r="D2157" s="28">
        <v>525</v>
      </c>
      <c r="E2157" s="28">
        <v>0</v>
      </c>
      <c r="F2157" s="28">
        <v>0</v>
      </c>
      <c r="G2157" s="28">
        <v>0</v>
      </c>
      <c r="H2157" s="28">
        <v>0</v>
      </c>
      <c r="I2157" s="28">
        <v>0</v>
      </c>
      <c r="J2157" s="28">
        <v>0</v>
      </c>
      <c r="K2157" s="28">
        <v>0</v>
      </c>
      <c r="L2157" s="29">
        <v>0</v>
      </c>
    </row>
    <row r="2158" spans="1:13" x14ac:dyDescent="0.2">
      <c r="A2158" s="21" t="s">
        <v>114</v>
      </c>
      <c r="B2158" s="30" t="s">
        <v>1803</v>
      </c>
      <c r="C2158" s="30" t="s">
        <v>71</v>
      </c>
      <c r="D2158" s="28">
        <v>0</v>
      </c>
      <c r="E2158" s="28">
        <v>0</v>
      </c>
      <c r="F2158" s="28">
        <v>0</v>
      </c>
      <c r="G2158" s="28">
        <v>0</v>
      </c>
      <c r="H2158" s="28">
        <v>0</v>
      </c>
      <c r="I2158" s="28">
        <v>350</v>
      </c>
      <c r="J2158" s="28">
        <v>0</v>
      </c>
      <c r="K2158" s="28">
        <v>0</v>
      </c>
      <c r="L2158" s="29">
        <v>0</v>
      </c>
    </row>
    <row r="2159" spans="1:13" x14ac:dyDescent="0.2">
      <c r="A2159" s="21" t="s">
        <v>116</v>
      </c>
      <c r="B2159" s="22" t="s">
        <v>1821</v>
      </c>
      <c r="C2159" s="22" t="s">
        <v>522</v>
      </c>
      <c r="D2159" s="28">
        <v>0</v>
      </c>
      <c r="E2159" s="28">
        <v>350</v>
      </c>
      <c r="F2159" s="28">
        <v>0</v>
      </c>
      <c r="G2159" s="28">
        <v>0</v>
      </c>
      <c r="H2159" s="28">
        <v>0</v>
      </c>
      <c r="I2159" s="28">
        <v>0</v>
      </c>
      <c r="J2159" s="28">
        <v>0</v>
      </c>
      <c r="K2159" s="28">
        <v>0</v>
      </c>
      <c r="L2159" s="29">
        <v>0</v>
      </c>
    </row>
    <row r="2160" spans="1:13" x14ac:dyDescent="0.2">
      <c r="A2160" s="21" t="s">
        <v>119</v>
      </c>
      <c r="B2160" s="22" t="s">
        <v>1822</v>
      </c>
      <c r="C2160" s="22" t="s">
        <v>71</v>
      </c>
      <c r="D2160" s="28">
        <v>225</v>
      </c>
      <c r="E2160" s="28">
        <v>0</v>
      </c>
      <c r="F2160" s="28">
        <v>0</v>
      </c>
      <c r="G2160" s="28">
        <v>0</v>
      </c>
      <c r="H2160" s="28">
        <v>0</v>
      </c>
      <c r="I2160" s="28">
        <v>0</v>
      </c>
      <c r="J2160" s="28">
        <v>0</v>
      </c>
      <c r="K2160" s="28">
        <v>0</v>
      </c>
      <c r="L2160" s="29">
        <v>0</v>
      </c>
    </row>
    <row r="2161" spans="1:13" x14ac:dyDescent="0.2">
      <c r="A2161" s="21" t="s">
        <v>121</v>
      </c>
      <c r="B2161" s="30" t="s">
        <v>1823</v>
      </c>
      <c r="C2161" s="30" t="s">
        <v>414</v>
      </c>
      <c r="D2161" s="28">
        <v>0</v>
      </c>
      <c r="E2161" s="28">
        <v>0</v>
      </c>
      <c r="F2161" s="28">
        <v>200</v>
      </c>
      <c r="G2161" s="28">
        <v>0</v>
      </c>
      <c r="H2161" s="28">
        <v>0</v>
      </c>
      <c r="I2161" s="28">
        <v>0</v>
      </c>
      <c r="J2161" s="28">
        <v>0</v>
      </c>
      <c r="K2161" s="28">
        <v>0</v>
      </c>
      <c r="L2161" s="29">
        <v>0</v>
      </c>
    </row>
    <row r="2162" spans="1:13" x14ac:dyDescent="0.2">
      <c r="A2162" s="21" t="s">
        <v>123</v>
      </c>
      <c r="B2162" s="30" t="s">
        <v>1824</v>
      </c>
      <c r="C2162" s="30" t="s">
        <v>1825</v>
      </c>
      <c r="D2162" s="28">
        <v>0</v>
      </c>
      <c r="E2162" s="28">
        <v>0</v>
      </c>
      <c r="F2162" s="28">
        <v>200</v>
      </c>
      <c r="G2162" s="28">
        <v>0</v>
      </c>
      <c r="H2162" s="28">
        <v>0</v>
      </c>
      <c r="I2162" s="28">
        <v>0</v>
      </c>
      <c r="J2162" s="28">
        <v>0</v>
      </c>
      <c r="K2162" s="28">
        <v>0</v>
      </c>
      <c r="L2162" s="29">
        <v>0</v>
      </c>
    </row>
    <row r="2163" spans="1:13" x14ac:dyDescent="0.2">
      <c r="A2163" s="21" t="s">
        <v>126</v>
      </c>
      <c r="B2163" s="22" t="s">
        <v>1826</v>
      </c>
      <c r="C2163" s="22" t="s">
        <v>43</v>
      </c>
      <c r="D2163" s="28">
        <v>0</v>
      </c>
      <c r="E2163" s="28">
        <v>150</v>
      </c>
      <c r="F2163" s="28">
        <v>0</v>
      </c>
      <c r="G2163" s="28">
        <v>0</v>
      </c>
      <c r="H2163" s="28">
        <v>0</v>
      </c>
      <c r="I2163" s="28">
        <v>0</v>
      </c>
      <c r="J2163" s="28">
        <v>0</v>
      </c>
      <c r="K2163" s="28">
        <v>0</v>
      </c>
      <c r="L2163" s="29">
        <v>0</v>
      </c>
    </row>
    <row r="2164" spans="1:13" x14ac:dyDescent="0.2">
      <c r="A2164" s="21" t="s">
        <v>129</v>
      </c>
      <c r="B2164" s="22" t="s">
        <v>1824</v>
      </c>
      <c r="C2164" s="22" t="s">
        <v>1825</v>
      </c>
      <c r="D2164" s="28">
        <v>0</v>
      </c>
      <c r="E2164" s="28">
        <v>0</v>
      </c>
      <c r="F2164" s="28">
        <v>0</v>
      </c>
      <c r="G2164" s="28">
        <v>0</v>
      </c>
      <c r="H2164" s="28">
        <v>0</v>
      </c>
      <c r="I2164" s="28">
        <v>0</v>
      </c>
      <c r="J2164" s="28">
        <v>0</v>
      </c>
      <c r="K2164" s="28">
        <v>150</v>
      </c>
      <c r="L2164" s="29">
        <v>0</v>
      </c>
    </row>
    <row r="2165" spans="1:13" x14ac:dyDescent="0.2">
      <c r="A2165" s="61"/>
    </row>
    <row r="2166" spans="1:13" ht="12.75" customHeight="1" x14ac:dyDescent="0.2">
      <c r="A2166" s="247" t="s">
        <v>1827</v>
      </c>
      <c r="B2166" s="247"/>
      <c r="C2166" s="247"/>
      <c r="D2166" s="247"/>
      <c r="E2166" s="247"/>
      <c r="F2166" s="247"/>
      <c r="G2166" s="247"/>
      <c r="H2166" s="247"/>
      <c r="I2166" s="247"/>
      <c r="J2166" s="247"/>
      <c r="K2166" s="247"/>
      <c r="L2166" s="247"/>
    </row>
    <row r="2167" spans="1:13" ht="22.5" x14ac:dyDescent="0.2">
      <c r="A2167" s="26" t="s">
        <v>2</v>
      </c>
      <c r="B2167" s="27" t="s">
        <v>3</v>
      </c>
      <c r="C2167" s="27" t="s">
        <v>4</v>
      </c>
      <c r="D2167" s="27" t="s">
        <v>5</v>
      </c>
      <c r="E2167" s="27" t="s">
        <v>6</v>
      </c>
      <c r="F2167" s="27" t="s">
        <v>7</v>
      </c>
      <c r="G2167" s="27" t="s">
        <v>8</v>
      </c>
      <c r="H2167" s="27" t="s">
        <v>9</v>
      </c>
      <c r="I2167" s="27" t="s">
        <v>10</v>
      </c>
      <c r="J2167" s="27" t="s">
        <v>11</v>
      </c>
      <c r="K2167" s="27" t="s">
        <v>12</v>
      </c>
      <c r="L2167" s="20" t="s">
        <v>13</v>
      </c>
    </row>
    <row r="2168" spans="1:13" x14ac:dyDescent="0.2">
      <c r="A2168" s="21" t="s">
        <v>14</v>
      </c>
      <c r="B2168" s="22" t="s">
        <v>1828</v>
      </c>
      <c r="C2168" s="22" t="s">
        <v>1098</v>
      </c>
      <c r="D2168" s="23">
        <v>1200</v>
      </c>
      <c r="E2168" s="23">
        <v>800</v>
      </c>
      <c r="F2168" s="23">
        <v>0</v>
      </c>
      <c r="G2168" s="23">
        <v>800</v>
      </c>
      <c r="H2168" s="23">
        <v>350</v>
      </c>
      <c r="I2168" s="23">
        <v>0</v>
      </c>
      <c r="J2168" s="23">
        <v>1100</v>
      </c>
      <c r="K2168" s="23">
        <v>800</v>
      </c>
      <c r="L2168" s="24">
        <f>K2168+J2168+G2168+E2168+D2168</f>
        <v>4700</v>
      </c>
      <c r="M2168" t="s">
        <v>194</v>
      </c>
    </row>
    <row r="2169" spans="1:13" x14ac:dyDescent="0.2">
      <c r="A2169" s="21" t="s">
        <v>17</v>
      </c>
      <c r="B2169" s="22" t="s">
        <v>1829</v>
      </c>
      <c r="C2169" s="22" t="s">
        <v>97</v>
      </c>
      <c r="D2169" s="23">
        <v>0</v>
      </c>
      <c r="E2169" s="23">
        <v>350</v>
      </c>
      <c r="F2169" s="23">
        <v>500</v>
      </c>
      <c r="G2169" s="23">
        <v>1600</v>
      </c>
      <c r="H2169" s="23">
        <v>1800</v>
      </c>
      <c r="I2169" s="23">
        <v>0</v>
      </c>
      <c r="J2169" s="23">
        <v>500</v>
      </c>
      <c r="K2169" s="23">
        <v>0</v>
      </c>
      <c r="L2169" s="24">
        <f>J2169+H2169+G2169+F2169</f>
        <v>4400</v>
      </c>
      <c r="M2169" t="s">
        <v>68</v>
      </c>
    </row>
    <row r="2170" spans="1:13" x14ac:dyDescent="0.2">
      <c r="A2170" s="21" t="s">
        <v>20</v>
      </c>
      <c r="B2170" s="25" t="s">
        <v>1830</v>
      </c>
      <c r="C2170" s="25" t="s">
        <v>180</v>
      </c>
      <c r="D2170" s="23">
        <v>0</v>
      </c>
      <c r="E2170" s="23">
        <v>0</v>
      </c>
      <c r="F2170" s="23">
        <v>200</v>
      </c>
      <c r="G2170" s="23">
        <v>0</v>
      </c>
      <c r="H2170" s="23">
        <v>800</v>
      </c>
      <c r="I2170" s="23">
        <v>0</v>
      </c>
      <c r="J2170" s="23">
        <v>0</v>
      </c>
      <c r="K2170" s="23">
        <v>0</v>
      </c>
      <c r="L2170" s="24">
        <v>800</v>
      </c>
    </row>
    <row r="2171" spans="1:13" x14ac:dyDescent="0.2">
      <c r="A2171" s="21" t="s">
        <v>21</v>
      </c>
      <c r="B2171" s="25" t="s">
        <v>1831</v>
      </c>
      <c r="C2171" s="25" t="s">
        <v>895</v>
      </c>
      <c r="D2171" s="23">
        <v>0</v>
      </c>
      <c r="E2171" s="23">
        <v>150</v>
      </c>
      <c r="F2171" s="23">
        <v>200</v>
      </c>
      <c r="G2171" s="23">
        <v>0</v>
      </c>
      <c r="H2171" s="23">
        <v>0</v>
      </c>
      <c r="I2171" s="23">
        <v>0</v>
      </c>
      <c r="J2171" s="23">
        <v>0</v>
      </c>
      <c r="K2171" s="23">
        <v>0</v>
      </c>
      <c r="L2171" s="24">
        <v>200</v>
      </c>
    </row>
    <row r="2172" spans="1:13" x14ac:dyDescent="0.2">
      <c r="A2172" s="21" t="s">
        <v>32</v>
      </c>
      <c r="B2172" s="22" t="s">
        <v>1832</v>
      </c>
      <c r="C2172" s="22" t="s">
        <v>640</v>
      </c>
      <c r="D2172" s="23">
        <v>0</v>
      </c>
      <c r="E2172" s="23">
        <v>150</v>
      </c>
      <c r="F2172" s="23">
        <v>0</v>
      </c>
      <c r="G2172" s="23">
        <v>0</v>
      </c>
      <c r="H2172" s="23">
        <v>0</v>
      </c>
      <c r="I2172" s="23">
        <v>0</v>
      </c>
      <c r="J2172" s="23">
        <v>0</v>
      </c>
      <c r="K2172" s="23">
        <v>150</v>
      </c>
      <c r="L2172" s="24">
        <v>150</v>
      </c>
    </row>
    <row r="2173" spans="1:13" x14ac:dyDescent="0.2">
      <c r="A2173" s="21" t="s">
        <v>57</v>
      </c>
      <c r="B2173" s="25" t="s">
        <v>1700</v>
      </c>
      <c r="C2173" s="25" t="s">
        <v>106</v>
      </c>
      <c r="D2173" s="23">
        <v>0</v>
      </c>
      <c r="E2173" s="23">
        <v>0</v>
      </c>
      <c r="F2173" s="23">
        <v>0</v>
      </c>
      <c r="G2173" s="23">
        <v>0</v>
      </c>
      <c r="H2173" s="23">
        <v>0</v>
      </c>
      <c r="I2173" s="23">
        <v>0</v>
      </c>
      <c r="J2173" s="23">
        <v>0</v>
      </c>
      <c r="K2173" s="23">
        <v>1800</v>
      </c>
      <c r="L2173" s="24">
        <v>0</v>
      </c>
    </row>
    <row r="2174" spans="1:13" x14ac:dyDescent="0.2">
      <c r="A2174" s="21" t="s">
        <v>60</v>
      </c>
      <c r="B2174" s="25" t="s">
        <v>1833</v>
      </c>
      <c r="C2174" s="25" t="s">
        <v>180</v>
      </c>
      <c r="D2174" s="23">
        <v>0</v>
      </c>
      <c r="E2174" s="23">
        <v>0</v>
      </c>
      <c r="F2174" s="23">
        <v>1100</v>
      </c>
      <c r="G2174" s="23">
        <v>0</v>
      </c>
      <c r="H2174" s="23">
        <v>0</v>
      </c>
      <c r="I2174" s="23">
        <v>0</v>
      </c>
      <c r="J2174" s="23">
        <v>0</v>
      </c>
      <c r="K2174" s="23">
        <v>0</v>
      </c>
      <c r="L2174" s="24">
        <v>0</v>
      </c>
    </row>
    <row r="2175" spans="1:13" x14ac:dyDescent="0.2">
      <c r="A2175" s="21" t="s">
        <v>112</v>
      </c>
      <c r="B2175" s="25" t="s">
        <v>1834</v>
      </c>
      <c r="C2175" s="25" t="s">
        <v>43</v>
      </c>
      <c r="D2175" s="23">
        <v>0</v>
      </c>
      <c r="E2175" s="23">
        <v>0</v>
      </c>
      <c r="F2175" s="23">
        <v>0</v>
      </c>
      <c r="G2175" s="23">
        <v>0</v>
      </c>
      <c r="H2175" s="23">
        <v>350</v>
      </c>
      <c r="I2175" s="23">
        <v>0</v>
      </c>
      <c r="J2175" s="23">
        <v>0</v>
      </c>
      <c r="K2175" s="23">
        <v>0</v>
      </c>
      <c r="L2175" s="24">
        <v>0</v>
      </c>
    </row>
    <row r="2176" spans="1:13" x14ac:dyDescent="0.2">
      <c r="A2176" s="21" t="s">
        <v>114</v>
      </c>
      <c r="B2176" s="25" t="s">
        <v>1835</v>
      </c>
      <c r="C2176" s="25" t="s">
        <v>335</v>
      </c>
      <c r="D2176" s="23">
        <v>0</v>
      </c>
      <c r="E2176" s="23">
        <v>0</v>
      </c>
      <c r="F2176" s="23">
        <v>0</v>
      </c>
      <c r="G2176" s="23">
        <v>0</v>
      </c>
      <c r="H2176" s="23">
        <v>0</v>
      </c>
      <c r="I2176" s="23">
        <v>0</v>
      </c>
      <c r="J2176" s="23">
        <v>200</v>
      </c>
      <c r="K2176" s="23">
        <v>0</v>
      </c>
      <c r="L2176" s="24">
        <v>0</v>
      </c>
    </row>
    <row r="2177" spans="1:12" x14ac:dyDescent="0.2">
      <c r="A2177" s="21" t="s">
        <v>116</v>
      </c>
      <c r="B2177" s="22" t="s">
        <v>1836</v>
      </c>
      <c r="C2177" s="22" t="s">
        <v>638</v>
      </c>
      <c r="D2177" s="23">
        <v>0</v>
      </c>
      <c r="E2177" s="23">
        <v>0</v>
      </c>
      <c r="F2177" s="23">
        <v>0</v>
      </c>
      <c r="G2177" s="23">
        <v>0</v>
      </c>
      <c r="H2177" s="23">
        <v>0</v>
      </c>
      <c r="I2177" s="23">
        <v>0</v>
      </c>
      <c r="J2177" s="23">
        <v>0</v>
      </c>
      <c r="K2177" s="23">
        <v>150</v>
      </c>
      <c r="L2177" s="24">
        <v>0</v>
      </c>
    </row>
    <row r="2178" spans="1:12" x14ac:dyDescent="0.2">
      <c r="A2178" s="61"/>
    </row>
    <row r="2179" spans="1:12" ht="12.75" customHeight="1" x14ac:dyDescent="0.2">
      <c r="A2179" s="232" t="s">
        <v>1837</v>
      </c>
      <c r="B2179" s="232"/>
      <c r="C2179" s="232"/>
      <c r="D2179" s="232"/>
      <c r="E2179" s="232"/>
      <c r="F2179" s="232"/>
      <c r="G2179" s="232"/>
      <c r="H2179" s="232"/>
      <c r="I2179" s="232"/>
      <c r="J2179" s="232"/>
      <c r="K2179" s="232"/>
      <c r="L2179" s="232"/>
    </row>
    <row r="2180" spans="1:12" ht="22.5" x14ac:dyDescent="0.2">
      <c r="A2180" s="113" t="s">
        <v>2</v>
      </c>
      <c r="B2180" s="27" t="s">
        <v>3</v>
      </c>
      <c r="C2180" s="27" t="s">
        <v>4</v>
      </c>
      <c r="D2180" s="114" t="s">
        <v>5</v>
      </c>
      <c r="E2180" s="123" t="s">
        <v>6</v>
      </c>
      <c r="F2180" s="114" t="s">
        <v>7</v>
      </c>
      <c r="G2180" s="27" t="s">
        <v>8</v>
      </c>
      <c r="H2180" s="114" t="s">
        <v>9</v>
      </c>
      <c r="I2180" s="114" t="s">
        <v>10</v>
      </c>
      <c r="J2180" s="27" t="s">
        <v>11</v>
      </c>
      <c r="K2180" s="27" t="s">
        <v>12</v>
      </c>
      <c r="L2180" s="107" t="s">
        <v>13</v>
      </c>
    </row>
    <row r="2181" spans="1:12" x14ac:dyDescent="0.2">
      <c r="A2181" s="21" t="s">
        <v>14</v>
      </c>
      <c r="B2181" s="30" t="s">
        <v>1838</v>
      </c>
      <c r="C2181" s="30" t="s">
        <v>180</v>
      </c>
      <c r="D2181" s="28">
        <v>0</v>
      </c>
      <c r="E2181" s="28">
        <v>0</v>
      </c>
      <c r="F2181" s="28">
        <v>0</v>
      </c>
      <c r="G2181" s="28">
        <v>0</v>
      </c>
      <c r="H2181" s="28">
        <v>350</v>
      </c>
      <c r="I2181" s="28">
        <v>150</v>
      </c>
      <c r="J2181" s="28">
        <v>500</v>
      </c>
      <c r="K2181" s="28">
        <v>1800</v>
      </c>
      <c r="L2181" s="29">
        <f>K2181+J2181+H2181</f>
        <v>2650</v>
      </c>
    </row>
    <row r="2182" spans="1:12" x14ac:dyDescent="0.2">
      <c r="A2182" s="21" t="s">
        <v>17</v>
      </c>
      <c r="B2182" s="30" t="s">
        <v>1839</v>
      </c>
      <c r="C2182" s="30" t="s">
        <v>86</v>
      </c>
      <c r="D2182" s="28">
        <v>0</v>
      </c>
      <c r="E2182" s="28">
        <v>0</v>
      </c>
      <c r="F2182" s="28">
        <v>0</v>
      </c>
      <c r="G2182" s="28">
        <v>0</v>
      </c>
      <c r="H2182" s="28">
        <v>1800</v>
      </c>
      <c r="I2182" s="28">
        <v>800</v>
      </c>
      <c r="J2182" s="28">
        <v>0</v>
      </c>
      <c r="K2182" s="28">
        <v>0</v>
      </c>
      <c r="L2182" s="29">
        <v>1800</v>
      </c>
    </row>
    <row r="2183" spans="1:12" x14ac:dyDescent="0.2">
      <c r="A2183" s="21" t="s">
        <v>20</v>
      </c>
      <c r="B2183" s="22" t="s">
        <v>1840</v>
      </c>
      <c r="C2183" s="22" t="s">
        <v>71</v>
      </c>
      <c r="D2183" s="28">
        <v>1200</v>
      </c>
      <c r="E2183" s="28">
        <v>0</v>
      </c>
      <c r="F2183" s="28">
        <v>0</v>
      </c>
      <c r="G2183" s="28">
        <v>0</v>
      </c>
      <c r="H2183" s="28">
        <v>800</v>
      </c>
      <c r="I2183" s="28">
        <v>0</v>
      </c>
      <c r="J2183" s="28">
        <v>0</v>
      </c>
      <c r="K2183" s="28">
        <v>0</v>
      </c>
      <c r="L2183" s="29">
        <v>1200</v>
      </c>
    </row>
    <row r="2184" spans="1:12" x14ac:dyDescent="0.2">
      <c r="A2184" s="21" t="s">
        <v>21</v>
      </c>
      <c r="B2184" s="30" t="s">
        <v>1841</v>
      </c>
      <c r="C2184" s="30" t="s">
        <v>38</v>
      </c>
      <c r="D2184" s="28">
        <v>0</v>
      </c>
      <c r="E2184" s="28">
        <v>0</v>
      </c>
      <c r="F2184" s="28">
        <v>1100</v>
      </c>
      <c r="G2184" s="28">
        <v>0</v>
      </c>
      <c r="H2184" s="28">
        <v>0</v>
      </c>
      <c r="I2184" s="28">
        <v>0</v>
      </c>
      <c r="J2184" s="28">
        <v>1100</v>
      </c>
      <c r="K2184" s="28">
        <v>0</v>
      </c>
      <c r="L2184" s="29">
        <v>1100</v>
      </c>
    </row>
    <row r="2185" spans="1:12" x14ac:dyDescent="0.2">
      <c r="A2185" s="21" t="s">
        <v>32</v>
      </c>
      <c r="B2185" s="30" t="s">
        <v>1721</v>
      </c>
      <c r="C2185" s="30" t="s">
        <v>242</v>
      </c>
      <c r="D2185" s="28">
        <v>0</v>
      </c>
      <c r="E2185" s="28">
        <v>0</v>
      </c>
      <c r="F2185" s="28">
        <v>500</v>
      </c>
      <c r="G2185" s="28">
        <v>0</v>
      </c>
      <c r="H2185" s="28">
        <v>0</v>
      </c>
      <c r="I2185" s="28">
        <v>0</v>
      </c>
      <c r="J2185" s="28">
        <v>200</v>
      </c>
      <c r="K2185" s="28">
        <v>0</v>
      </c>
      <c r="L2185" s="29">
        <v>500</v>
      </c>
    </row>
    <row r="2186" spans="1:12" x14ac:dyDescent="0.2">
      <c r="A2186" s="21" t="s">
        <v>57</v>
      </c>
      <c r="B2186" s="30" t="s">
        <v>1842</v>
      </c>
      <c r="C2186" s="30" t="s">
        <v>110</v>
      </c>
      <c r="D2186" s="28">
        <v>0</v>
      </c>
      <c r="E2186" s="28">
        <v>0</v>
      </c>
      <c r="F2186" s="28">
        <v>0</v>
      </c>
      <c r="G2186" s="28">
        <v>0</v>
      </c>
      <c r="H2186" s="28">
        <v>0</v>
      </c>
      <c r="I2186" s="28">
        <v>0</v>
      </c>
      <c r="J2186" s="28">
        <v>0</v>
      </c>
      <c r="K2186" s="28">
        <v>800</v>
      </c>
      <c r="L2186" s="29">
        <v>0</v>
      </c>
    </row>
    <row r="2187" spans="1:12" x14ac:dyDescent="0.2">
      <c r="A2187" s="21" t="s">
        <v>60</v>
      </c>
      <c r="B2187" s="30" t="s">
        <v>1843</v>
      </c>
      <c r="C2187" s="30" t="s">
        <v>65</v>
      </c>
      <c r="D2187" s="28">
        <v>0</v>
      </c>
      <c r="E2187" s="28">
        <v>0</v>
      </c>
      <c r="F2187" s="28">
        <v>0</v>
      </c>
      <c r="G2187" s="28">
        <v>0</v>
      </c>
      <c r="H2187" s="28">
        <v>0</v>
      </c>
      <c r="I2187" s="28">
        <v>350</v>
      </c>
      <c r="J2187" s="28">
        <v>0</v>
      </c>
      <c r="K2187" s="28">
        <v>0</v>
      </c>
      <c r="L2187" s="29">
        <v>0</v>
      </c>
    </row>
    <row r="2188" spans="1:12" x14ac:dyDescent="0.2">
      <c r="A2188" s="21" t="s">
        <v>112</v>
      </c>
      <c r="B2188" s="30" t="s">
        <v>1844</v>
      </c>
      <c r="C2188" s="30" t="s">
        <v>1080</v>
      </c>
      <c r="D2188" s="28">
        <v>0</v>
      </c>
      <c r="E2188" s="28">
        <v>0</v>
      </c>
      <c r="F2188" s="28">
        <v>0</v>
      </c>
      <c r="G2188" s="28">
        <v>0</v>
      </c>
      <c r="H2188" s="28">
        <v>350</v>
      </c>
      <c r="I2188" s="28">
        <v>0</v>
      </c>
      <c r="J2188" s="28">
        <v>0</v>
      </c>
      <c r="K2188" s="28">
        <v>0</v>
      </c>
      <c r="L2188" s="29">
        <v>0</v>
      </c>
    </row>
    <row r="2189" spans="1:12" x14ac:dyDescent="0.2">
      <c r="A2189" s="21" t="s">
        <v>114</v>
      </c>
      <c r="B2189" s="30" t="s">
        <v>1829</v>
      </c>
      <c r="C2189" s="30" t="s">
        <v>97</v>
      </c>
      <c r="D2189" s="28">
        <v>0</v>
      </c>
      <c r="E2189" s="28">
        <v>0</v>
      </c>
      <c r="F2189" s="28">
        <v>0</v>
      </c>
      <c r="G2189" s="28">
        <v>0</v>
      </c>
      <c r="H2189" s="28">
        <v>0</v>
      </c>
      <c r="I2189" s="28">
        <v>150</v>
      </c>
      <c r="J2189" s="28">
        <v>0</v>
      </c>
      <c r="K2189" s="28">
        <v>0</v>
      </c>
      <c r="L2189" s="29">
        <v>0</v>
      </c>
    </row>
    <row r="2190" spans="1:12" x14ac:dyDescent="0.2">
      <c r="A2190" s="61"/>
    </row>
    <row r="2191" spans="1:12" ht="12.75" customHeight="1" x14ac:dyDescent="0.2">
      <c r="A2191" s="232" t="s">
        <v>1845</v>
      </c>
      <c r="B2191" s="232"/>
      <c r="C2191" s="232"/>
      <c r="D2191" s="232"/>
      <c r="E2191" s="232"/>
      <c r="F2191" s="232"/>
      <c r="G2191" s="232"/>
      <c r="H2191" s="232"/>
      <c r="I2191" s="232"/>
      <c r="J2191" s="232"/>
      <c r="K2191" s="232"/>
      <c r="L2191" s="232"/>
    </row>
    <row r="2192" spans="1:12" ht="22.5" x14ac:dyDescent="0.2">
      <c r="A2192" s="26" t="s">
        <v>2</v>
      </c>
      <c r="B2192" s="27" t="s">
        <v>3</v>
      </c>
      <c r="C2192" s="27" t="s">
        <v>4</v>
      </c>
      <c r="D2192" s="27" t="s">
        <v>5</v>
      </c>
      <c r="E2192" s="27" t="s">
        <v>6</v>
      </c>
      <c r="F2192" s="27" t="s">
        <v>7</v>
      </c>
      <c r="G2192" s="27" t="s">
        <v>8</v>
      </c>
      <c r="H2192" s="27" t="s">
        <v>9</v>
      </c>
      <c r="I2192" s="27" t="s">
        <v>10</v>
      </c>
      <c r="J2192" s="27" t="s">
        <v>11</v>
      </c>
      <c r="K2192" s="27" t="s">
        <v>12</v>
      </c>
      <c r="L2192" s="20" t="s">
        <v>13</v>
      </c>
    </row>
    <row r="2193" spans="1:13" x14ac:dyDescent="0.2">
      <c r="A2193" s="21" t="s">
        <v>14</v>
      </c>
      <c r="B2193" s="30" t="s">
        <v>1846</v>
      </c>
      <c r="C2193" s="30" t="s">
        <v>592</v>
      </c>
      <c r="D2193" s="91">
        <v>0</v>
      </c>
      <c r="E2193" s="91">
        <v>0</v>
      </c>
      <c r="F2193" s="91">
        <v>1100</v>
      </c>
      <c r="G2193" s="91">
        <v>800</v>
      </c>
      <c r="H2193" s="91">
        <v>1800</v>
      </c>
      <c r="I2193" s="91">
        <v>0</v>
      </c>
      <c r="J2193" s="91">
        <v>0</v>
      </c>
      <c r="K2193" s="91">
        <v>0</v>
      </c>
      <c r="L2193" s="29">
        <v>2900</v>
      </c>
    </row>
    <row r="2194" spans="1:13" x14ac:dyDescent="0.2">
      <c r="A2194" s="21" t="s">
        <v>17</v>
      </c>
      <c r="B2194" s="30" t="s">
        <v>1839</v>
      </c>
      <c r="C2194" s="30" t="s">
        <v>86</v>
      </c>
      <c r="D2194" s="28">
        <v>0</v>
      </c>
      <c r="E2194" s="28">
        <v>0</v>
      </c>
      <c r="F2194" s="28">
        <v>0</v>
      </c>
      <c r="G2194" s="28">
        <v>1600</v>
      </c>
      <c r="H2194" s="28">
        <v>0</v>
      </c>
      <c r="I2194" s="28">
        <v>0</v>
      </c>
      <c r="J2194" s="28">
        <v>0</v>
      </c>
      <c r="K2194" s="28">
        <v>1800</v>
      </c>
      <c r="L2194" s="29">
        <v>1800</v>
      </c>
    </row>
    <row r="2195" spans="1:13" x14ac:dyDescent="0.2">
      <c r="A2195" s="21" t="s">
        <v>20</v>
      </c>
      <c r="B2195" s="30" t="s">
        <v>1847</v>
      </c>
      <c r="C2195" s="30" t="s">
        <v>207</v>
      </c>
      <c r="D2195" s="28">
        <v>0</v>
      </c>
      <c r="E2195" s="28">
        <v>0</v>
      </c>
      <c r="F2195" s="28">
        <v>0</v>
      </c>
      <c r="G2195" s="28">
        <v>350</v>
      </c>
      <c r="H2195" s="28">
        <v>350</v>
      </c>
      <c r="I2195" s="28">
        <v>0</v>
      </c>
      <c r="J2195" s="28">
        <v>0</v>
      </c>
      <c r="K2195" s="28">
        <v>0</v>
      </c>
      <c r="L2195" s="29">
        <v>350</v>
      </c>
    </row>
    <row r="2196" spans="1:13" x14ac:dyDescent="0.2">
      <c r="A2196" s="21" t="s">
        <v>21</v>
      </c>
      <c r="B2196" s="22" t="s">
        <v>1848</v>
      </c>
      <c r="C2196" s="22" t="s">
        <v>1360</v>
      </c>
      <c r="D2196" s="28">
        <v>1200</v>
      </c>
      <c r="E2196" s="28">
        <v>0</v>
      </c>
      <c r="F2196" s="28">
        <v>0</v>
      </c>
      <c r="G2196" s="28">
        <v>0</v>
      </c>
      <c r="H2196" s="28">
        <v>0</v>
      </c>
      <c r="I2196" s="28">
        <v>0</v>
      </c>
      <c r="J2196" s="28">
        <v>0</v>
      </c>
      <c r="K2196" s="28">
        <v>0</v>
      </c>
      <c r="L2196" s="29">
        <v>0</v>
      </c>
    </row>
    <row r="2197" spans="1:13" x14ac:dyDescent="0.2">
      <c r="A2197" s="21" t="s">
        <v>32</v>
      </c>
      <c r="B2197" s="30" t="s">
        <v>1849</v>
      </c>
      <c r="C2197" s="30" t="s">
        <v>71</v>
      </c>
      <c r="D2197" s="28">
        <v>0</v>
      </c>
      <c r="E2197" s="28">
        <v>0</v>
      </c>
      <c r="F2197" s="28">
        <v>0</v>
      </c>
      <c r="G2197" s="28">
        <v>0</v>
      </c>
      <c r="H2197" s="28">
        <v>0</v>
      </c>
      <c r="I2197" s="28">
        <v>800</v>
      </c>
      <c r="J2197" s="28">
        <v>0</v>
      </c>
      <c r="K2197" s="28">
        <v>0</v>
      </c>
      <c r="L2197" s="29">
        <v>0</v>
      </c>
    </row>
    <row r="2198" spans="1:13" x14ac:dyDescent="0.2">
      <c r="A2198" s="21" t="s">
        <v>57</v>
      </c>
      <c r="B2198" s="30" t="s">
        <v>1850</v>
      </c>
      <c r="C2198" s="30" t="s">
        <v>1851</v>
      </c>
      <c r="D2198" s="28">
        <v>0</v>
      </c>
      <c r="E2198" s="28">
        <v>0</v>
      </c>
      <c r="F2198" s="28">
        <v>0</v>
      </c>
      <c r="G2198" s="28">
        <v>0</v>
      </c>
      <c r="H2198" s="28">
        <v>800</v>
      </c>
      <c r="I2198" s="28">
        <v>0</v>
      </c>
      <c r="J2198" s="28">
        <v>0</v>
      </c>
      <c r="K2198" s="28">
        <v>0</v>
      </c>
      <c r="L2198" s="29">
        <v>0</v>
      </c>
    </row>
    <row r="2199" spans="1:13" x14ac:dyDescent="0.2">
      <c r="A2199" s="21" t="s">
        <v>60</v>
      </c>
      <c r="B2199" s="30" t="s">
        <v>1852</v>
      </c>
      <c r="C2199" s="30" t="s">
        <v>34</v>
      </c>
      <c r="D2199" s="28">
        <v>0</v>
      </c>
      <c r="E2199" s="28">
        <v>0</v>
      </c>
      <c r="F2199" s="28">
        <v>0</v>
      </c>
      <c r="G2199" s="28">
        <v>0</v>
      </c>
      <c r="H2199" s="28">
        <v>0</v>
      </c>
      <c r="I2199" s="28">
        <v>0</v>
      </c>
      <c r="J2199" s="28">
        <v>0</v>
      </c>
      <c r="K2199" s="28">
        <v>800</v>
      </c>
      <c r="L2199" s="29">
        <v>0</v>
      </c>
    </row>
    <row r="2200" spans="1:13" x14ac:dyDescent="0.2">
      <c r="A2200" s="21" t="s">
        <v>112</v>
      </c>
      <c r="B2200" s="22" t="s">
        <v>1853</v>
      </c>
      <c r="C2200" s="22" t="s">
        <v>1168</v>
      </c>
      <c r="D2200" s="28">
        <v>525</v>
      </c>
      <c r="E2200" s="28">
        <v>0</v>
      </c>
      <c r="F2200" s="28">
        <v>0</v>
      </c>
      <c r="G2200" s="28">
        <v>0</v>
      </c>
      <c r="H2200" s="28">
        <v>0</v>
      </c>
      <c r="I2200" s="28">
        <v>0</v>
      </c>
      <c r="J2200" s="28">
        <v>0</v>
      </c>
      <c r="K2200" s="28">
        <v>0</v>
      </c>
      <c r="L2200" s="29">
        <v>0</v>
      </c>
    </row>
    <row r="2201" spans="1:13" x14ac:dyDescent="0.2">
      <c r="A2201" s="21" t="s">
        <v>114</v>
      </c>
      <c r="B2201" s="30" t="s">
        <v>1854</v>
      </c>
      <c r="C2201" s="30" t="s">
        <v>260</v>
      </c>
      <c r="D2201" s="28">
        <v>0</v>
      </c>
      <c r="E2201" s="28">
        <v>0</v>
      </c>
      <c r="F2201" s="28">
        <v>500</v>
      </c>
      <c r="G2201" s="28">
        <v>0</v>
      </c>
      <c r="H2201" s="28">
        <v>0</v>
      </c>
      <c r="I2201" s="28">
        <v>0</v>
      </c>
      <c r="J2201" s="28">
        <v>0</v>
      </c>
      <c r="K2201" s="28">
        <v>0</v>
      </c>
      <c r="L2201" s="29">
        <v>0</v>
      </c>
    </row>
    <row r="2202" spans="1:13" x14ac:dyDescent="0.2">
      <c r="A2202" s="21" t="s">
        <v>116</v>
      </c>
      <c r="B2202" s="30" t="s">
        <v>1855</v>
      </c>
      <c r="C2202" s="30" t="s">
        <v>71</v>
      </c>
      <c r="D2202" s="28">
        <v>0</v>
      </c>
      <c r="E2202" s="28">
        <v>0</v>
      </c>
      <c r="F2202" s="28">
        <v>0</v>
      </c>
      <c r="G2202" s="28">
        <v>0</v>
      </c>
      <c r="H2202" s="28">
        <v>0</v>
      </c>
      <c r="I2202" s="28">
        <v>350</v>
      </c>
      <c r="J2202" s="28">
        <v>0</v>
      </c>
      <c r="K2202" s="28">
        <v>0</v>
      </c>
      <c r="L2202" s="29">
        <v>0</v>
      </c>
    </row>
    <row r="2203" spans="1:13" x14ac:dyDescent="0.2">
      <c r="A2203" s="21" t="s">
        <v>119</v>
      </c>
      <c r="B2203" s="30" t="s">
        <v>1856</v>
      </c>
      <c r="C2203" s="30" t="s">
        <v>155</v>
      </c>
      <c r="D2203" s="28">
        <v>0</v>
      </c>
      <c r="E2203" s="28">
        <v>0</v>
      </c>
      <c r="F2203" s="28">
        <v>0</v>
      </c>
      <c r="G2203" s="28">
        <v>0</v>
      </c>
      <c r="H2203" s="28">
        <v>350</v>
      </c>
      <c r="I2203" s="28">
        <v>0</v>
      </c>
      <c r="J2203" s="28">
        <v>0</v>
      </c>
      <c r="K2203" s="28">
        <v>0</v>
      </c>
      <c r="L2203" s="29">
        <v>0</v>
      </c>
    </row>
    <row r="2204" spans="1:13" x14ac:dyDescent="0.2">
      <c r="A2204" s="61"/>
    </row>
    <row r="2205" spans="1:13" ht="12.75" customHeight="1" x14ac:dyDescent="0.2">
      <c r="A2205" s="248" t="s">
        <v>1857</v>
      </c>
      <c r="B2205" s="248"/>
      <c r="C2205" s="248"/>
      <c r="D2205" s="248"/>
      <c r="E2205" s="248"/>
      <c r="F2205" s="248"/>
      <c r="G2205" s="248"/>
      <c r="H2205" s="248"/>
      <c r="I2205" s="248"/>
      <c r="J2205" s="248"/>
      <c r="K2205" s="248"/>
      <c r="L2205" s="248"/>
    </row>
    <row r="2206" spans="1:13" ht="22.5" x14ac:dyDescent="0.2">
      <c r="A2206" s="26" t="s">
        <v>2</v>
      </c>
      <c r="B2206" s="27" t="s">
        <v>3</v>
      </c>
      <c r="C2206" s="27" t="s">
        <v>4</v>
      </c>
      <c r="D2206" s="27" t="s">
        <v>5</v>
      </c>
      <c r="E2206" s="27" t="s">
        <v>6</v>
      </c>
      <c r="F2206" s="27" t="s">
        <v>7</v>
      </c>
      <c r="G2206" s="27" t="s">
        <v>8</v>
      </c>
      <c r="H2206" s="27" t="s">
        <v>9</v>
      </c>
      <c r="I2206" s="27" t="s">
        <v>10</v>
      </c>
      <c r="J2206" s="27" t="s">
        <v>11</v>
      </c>
      <c r="K2206" s="27" t="s">
        <v>12</v>
      </c>
      <c r="L2206" s="20" t="s">
        <v>13</v>
      </c>
    </row>
    <row r="2207" spans="1:13" x14ac:dyDescent="0.2">
      <c r="A2207" s="21" t="s">
        <v>14</v>
      </c>
      <c r="B2207" s="22" t="s">
        <v>1858</v>
      </c>
      <c r="C2207" s="22" t="s">
        <v>1859</v>
      </c>
      <c r="D2207" s="23">
        <v>0</v>
      </c>
      <c r="E2207" s="23">
        <v>350</v>
      </c>
      <c r="F2207" s="23">
        <v>500</v>
      </c>
      <c r="G2207" s="23">
        <v>1600</v>
      </c>
      <c r="H2207" s="23">
        <v>800</v>
      </c>
      <c r="I2207" s="23">
        <v>800</v>
      </c>
      <c r="J2207" s="23">
        <v>1100</v>
      </c>
      <c r="K2207" s="23">
        <v>800</v>
      </c>
      <c r="L2207" s="24">
        <f>K2207+J2207+I2207+H2207+G2207+F2207</f>
        <v>5600</v>
      </c>
      <c r="M2207" t="s">
        <v>194</v>
      </c>
    </row>
    <row r="2208" spans="1:13" x14ac:dyDescent="0.2">
      <c r="A2208" s="21" t="s">
        <v>17</v>
      </c>
      <c r="B2208" s="22" t="s">
        <v>1860</v>
      </c>
      <c r="C2208" s="22" t="s">
        <v>106</v>
      </c>
      <c r="D2208" s="23">
        <v>0</v>
      </c>
      <c r="E2208" s="23">
        <v>800</v>
      </c>
      <c r="F2208" s="23">
        <v>1100</v>
      </c>
      <c r="G2208" s="23">
        <v>0</v>
      </c>
      <c r="H2208" s="23">
        <v>1800</v>
      </c>
      <c r="I2208" s="23">
        <v>0</v>
      </c>
      <c r="J2208" s="23">
        <v>0</v>
      </c>
      <c r="K2208" s="23">
        <v>1800</v>
      </c>
      <c r="L2208" s="24">
        <f>K2208+H2208+F2208</f>
        <v>4700</v>
      </c>
      <c r="M2208" t="s">
        <v>68</v>
      </c>
    </row>
    <row r="2209" spans="1:13" x14ac:dyDescent="0.2">
      <c r="A2209" s="21" t="s">
        <v>20</v>
      </c>
      <c r="B2209" s="25" t="s">
        <v>1848</v>
      </c>
      <c r="C2209" s="25" t="s">
        <v>592</v>
      </c>
      <c r="D2209" s="23">
        <v>0</v>
      </c>
      <c r="E2209" s="23">
        <v>0</v>
      </c>
      <c r="F2209" s="23">
        <v>0</v>
      </c>
      <c r="G2209" s="23">
        <v>0</v>
      </c>
      <c r="H2209" s="23">
        <v>350</v>
      </c>
      <c r="I2209" s="23">
        <v>0</v>
      </c>
      <c r="J2209" s="23">
        <v>0</v>
      </c>
      <c r="K2209" s="23">
        <v>0</v>
      </c>
      <c r="L2209" s="24">
        <v>0</v>
      </c>
    </row>
    <row r="2210" spans="1:13" x14ac:dyDescent="0.2">
      <c r="A2210" s="21" t="s">
        <v>21</v>
      </c>
      <c r="B2210" s="25" t="s">
        <v>1861</v>
      </c>
      <c r="C2210" s="25" t="s">
        <v>1862</v>
      </c>
      <c r="D2210" s="23">
        <v>0</v>
      </c>
      <c r="E2210" s="23">
        <v>0</v>
      </c>
      <c r="F2210" s="23">
        <v>200</v>
      </c>
      <c r="G2210" s="23">
        <v>0</v>
      </c>
      <c r="H2210" s="23">
        <v>0</v>
      </c>
      <c r="I2210" s="23">
        <v>0</v>
      </c>
      <c r="J2210" s="23">
        <v>0</v>
      </c>
      <c r="K2210" s="23">
        <v>0</v>
      </c>
      <c r="L2210" s="24">
        <v>0</v>
      </c>
    </row>
    <row r="2211" spans="1:13" x14ac:dyDescent="0.2">
      <c r="A2211" s="21" t="s">
        <v>32</v>
      </c>
      <c r="B2211" s="25" t="s">
        <v>1763</v>
      </c>
      <c r="C2211" s="25" t="s">
        <v>1376</v>
      </c>
      <c r="D2211" s="23">
        <v>0</v>
      </c>
      <c r="E2211" s="23">
        <v>0</v>
      </c>
      <c r="F2211" s="23">
        <v>0</v>
      </c>
      <c r="G2211" s="23">
        <v>0</v>
      </c>
      <c r="H2211" s="23">
        <v>0</v>
      </c>
      <c r="I2211" s="23">
        <v>0</v>
      </c>
      <c r="J2211" s="23">
        <v>0</v>
      </c>
      <c r="K2211" s="23">
        <v>150</v>
      </c>
      <c r="L2211" s="24">
        <v>0</v>
      </c>
    </row>
    <row r="2212" spans="1:13" x14ac:dyDescent="0.2">
      <c r="A2212" s="61"/>
    </row>
    <row r="2213" spans="1:13" ht="12.75" customHeight="1" x14ac:dyDescent="0.2">
      <c r="A2213" s="232" t="s">
        <v>1863</v>
      </c>
      <c r="B2213" s="232"/>
      <c r="C2213" s="232"/>
      <c r="D2213" s="232"/>
      <c r="E2213" s="232"/>
      <c r="F2213" s="232"/>
      <c r="G2213" s="232"/>
      <c r="H2213" s="232"/>
      <c r="I2213" s="232"/>
      <c r="J2213" s="232"/>
      <c r="K2213" s="232"/>
      <c r="L2213" s="232"/>
    </row>
    <row r="2214" spans="1:13" ht="22.5" x14ac:dyDescent="0.2">
      <c r="A2214" s="26" t="s">
        <v>2</v>
      </c>
      <c r="B2214" s="27" t="s">
        <v>3</v>
      </c>
      <c r="C2214" s="27" t="s">
        <v>4</v>
      </c>
      <c r="D2214" s="27" t="s">
        <v>5</v>
      </c>
      <c r="E2214" s="27" t="s">
        <v>6</v>
      </c>
      <c r="F2214" s="27" t="s">
        <v>7</v>
      </c>
      <c r="G2214" s="27" t="s">
        <v>8</v>
      </c>
      <c r="H2214" s="27" t="s">
        <v>9</v>
      </c>
      <c r="I2214" s="27" t="s">
        <v>10</v>
      </c>
      <c r="J2214" s="27" t="s">
        <v>11</v>
      </c>
      <c r="K2214" s="27" t="s">
        <v>12</v>
      </c>
      <c r="L2214" s="20" t="s">
        <v>13</v>
      </c>
    </row>
    <row r="2215" spans="1:13" x14ac:dyDescent="0.2">
      <c r="A2215" s="21" t="s">
        <v>14</v>
      </c>
      <c r="B2215" s="25" t="s">
        <v>1798</v>
      </c>
      <c r="C2215" s="25" t="s">
        <v>71</v>
      </c>
      <c r="D2215" s="124">
        <v>0</v>
      </c>
      <c r="E2215" s="124">
        <v>0</v>
      </c>
      <c r="F2215" s="124">
        <v>1100</v>
      </c>
      <c r="G2215" s="124">
        <v>0</v>
      </c>
      <c r="H2215" s="124">
        <v>1800</v>
      </c>
      <c r="I2215" s="124">
        <v>350</v>
      </c>
      <c r="J2215" s="124">
        <v>0</v>
      </c>
      <c r="K2215" s="124">
        <v>1800</v>
      </c>
      <c r="L2215" s="125">
        <f>K2215+H2215+F2215</f>
        <v>4700</v>
      </c>
      <c r="M2215" t="s">
        <v>68</v>
      </c>
    </row>
    <row r="2216" spans="1:13" x14ac:dyDescent="0.2">
      <c r="A2216" s="21" t="s">
        <v>17</v>
      </c>
      <c r="B2216" s="22" t="s">
        <v>1864</v>
      </c>
      <c r="C2216" s="22" t="s">
        <v>1865</v>
      </c>
      <c r="D2216" s="23">
        <v>1200</v>
      </c>
      <c r="E2216" s="23">
        <v>350</v>
      </c>
      <c r="F2216" s="23">
        <v>0</v>
      </c>
      <c r="G2216" s="23">
        <v>0</v>
      </c>
      <c r="H2216" s="23">
        <v>800</v>
      </c>
      <c r="I2216" s="23">
        <v>150</v>
      </c>
      <c r="J2216" s="23">
        <v>0</v>
      </c>
      <c r="K2216" s="23">
        <v>150</v>
      </c>
      <c r="L2216" s="125">
        <f>K2216+H2216+E2216+D2216</f>
        <v>2500</v>
      </c>
      <c r="M2216" t="s">
        <v>68</v>
      </c>
    </row>
    <row r="2217" spans="1:13" x14ac:dyDescent="0.2">
      <c r="A2217" s="21" t="s">
        <v>20</v>
      </c>
      <c r="B2217" s="25" t="s">
        <v>1866</v>
      </c>
      <c r="C2217" s="25" t="s">
        <v>1376</v>
      </c>
      <c r="D2217" s="23">
        <v>0</v>
      </c>
      <c r="E2217" s="23">
        <v>0</v>
      </c>
      <c r="F2217" s="23">
        <v>500</v>
      </c>
      <c r="G2217" s="23">
        <v>1600</v>
      </c>
      <c r="H2217" s="23">
        <v>0</v>
      </c>
      <c r="I2217" s="23">
        <v>0</v>
      </c>
      <c r="J2217" s="23">
        <v>0</v>
      </c>
      <c r="K2217" s="23">
        <v>0</v>
      </c>
      <c r="L2217" s="125">
        <v>1600</v>
      </c>
    </row>
    <row r="2218" spans="1:13" x14ac:dyDescent="0.2">
      <c r="A2218" s="21" t="s">
        <v>21</v>
      </c>
      <c r="B2218" s="22" t="s">
        <v>1867</v>
      </c>
      <c r="C2218" s="22" t="s">
        <v>71</v>
      </c>
      <c r="D2218" s="23">
        <v>0</v>
      </c>
      <c r="E2218" s="23">
        <v>800</v>
      </c>
      <c r="F2218" s="23">
        <v>0</v>
      </c>
      <c r="G2218" s="23">
        <v>0</v>
      </c>
      <c r="H2218" s="23">
        <v>0</v>
      </c>
      <c r="I2218" s="23">
        <v>800</v>
      </c>
      <c r="J2218" s="23">
        <v>0</v>
      </c>
      <c r="K2218" s="23">
        <v>0</v>
      </c>
      <c r="L2218" s="125">
        <v>800</v>
      </c>
    </row>
    <row r="2219" spans="1:13" x14ac:dyDescent="0.2">
      <c r="A2219" s="21" t="s">
        <v>32</v>
      </c>
      <c r="B2219" s="22" t="s">
        <v>1868</v>
      </c>
      <c r="C2219" s="22" t="s">
        <v>27</v>
      </c>
      <c r="D2219" s="23">
        <v>0</v>
      </c>
      <c r="E2219" s="23">
        <v>0</v>
      </c>
      <c r="F2219" s="23">
        <v>0</v>
      </c>
      <c r="G2219" s="23">
        <v>0</v>
      </c>
      <c r="H2219" s="23">
        <v>0</v>
      </c>
      <c r="I2219" s="23">
        <v>0</v>
      </c>
      <c r="J2219" s="23">
        <v>0</v>
      </c>
      <c r="K2219" s="23">
        <v>800</v>
      </c>
      <c r="L2219" s="125">
        <v>0</v>
      </c>
    </row>
    <row r="2220" spans="1:13" x14ac:dyDescent="0.2">
      <c r="A2220" s="21" t="s">
        <v>57</v>
      </c>
      <c r="B2220" s="25" t="s">
        <v>1869</v>
      </c>
      <c r="C2220" s="25" t="s">
        <v>493</v>
      </c>
      <c r="D2220" s="23">
        <v>0</v>
      </c>
      <c r="E2220" s="23">
        <v>0</v>
      </c>
      <c r="F2220" s="23">
        <v>0</v>
      </c>
      <c r="G2220" s="23">
        <v>0</v>
      </c>
      <c r="H2220" s="23">
        <v>350</v>
      </c>
      <c r="I2220" s="23">
        <v>0</v>
      </c>
      <c r="J2220" s="23">
        <v>0</v>
      </c>
      <c r="K2220" s="23">
        <v>0</v>
      </c>
      <c r="L2220" s="125">
        <v>0</v>
      </c>
    </row>
    <row r="2221" spans="1:13" x14ac:dyDescent="0.2">
      <c r="A2221" s="21" t="s">
        <v>60</v>
      </c>
      <c r="B2221" s="25" t="s">
        <v>1870</v>
      </c>
      <c r="C2221" s="25" t="s">
        <v>242</v>
      </c>
      <c r="D2221" s="23">
        <v>0</v>
      </c>
      <c r="E2221" s="23">
        <v>0</v>
      </c>
      <c r="F2221" s="23">
        <v>0</v>
      </c>
      <c r="G2221" s="23">
        <v>0</v>
      </c>
      <c r="H2221" s="23">
        <v>350</v>
      </c>
      <c r="I2221" s="23">
        <v>0</v>
      </c>
      <c r="J2221" s="23">
        <v>0</v>
      </c>
      <c r="K2221" s="23">
        <v>0</v>
      </c>
      <c r="L2221" s="125">
        <v>0</v>
      </c>
    </row>
    <row r="2222" spans="1:13" x14ac:dyDescent="0.2">
      <c r="A2222" s="61"/>
    </row>
    <row r="2223" spans="1:13" ht="12.75" customHeight="1" x14ac:dyDescent="0.2">
      <c r="A2223" s="232" t="s">
        <v>1871</v>
      </c>
      <c r="B2223" s="232"/>
      <c r="C2223" s="232"/>
      <c r="D2223" s="232"/>
      <c r="E2223" s="232"/>
      <c r="F2223" s="232"/>
      <c r="G2223" s="232"/>
      <c r="H2223" s="232"/>
      <c r="I2223" s="232"/>
      <c r="J2223" s="232"/>
      <c r="K2223" s="232"/>
      <c r="L2223" s="232"/>
    </row>
    <row r="2224" spans="1:13" ht="22.5" x14ac:dyDescent="0.2">
      <c r="A2224" s="26" t="s">
        <v>2</v>
      </c>
      <c r="B2224" s="27" t="s">
        <v>3</v>
      </c>
      <c r="C2224" s="27" t="s">
        <v>4</v>
      </c>
      <c r="D2224" s="27" t="s">
        <v>5</v>
      </c>
      <c r="E2224" s="27" t="s">
        <v>6</v>
      </c>
      <c r="F2224" s="27" t="s">
        <v>7</v>
      </c>
      <c r="G2224" s="27" t="s">
        <v>8</v>
      </c>
      <c r="H2224" s="27" t="s">
        <v>9</v>
      </c>
      <c r="I2224" s="27" t="s">
        <v>10</v>
      </c>
      <c r="J2224" s="27" t="s">
        <v>11</v>
      </c>
      <c r="K2224" s="27" t="s">
        <v>12</v>
      </c>
      <c r="L2224" s="20" t="s">
        <v>13</v>
      </c>
    </row>
    <row r="2225" spans="1:13" x14ac:dyDescent="0.2">
      <c r="A2225" s="21" t="s">
        <v>14</v>
      </c>
      <c r="B2225" s="22" t="s">
        <v>1872</v>
      </c>
      <c r="C2225" s="30" t="s">
        <v>155</v>
      </c>
      <c r="D2225" s="28">
        <v>0</v>
      </c>
      <c r="E2225" s="28">
        <v>0</v>
      </c>
      <c r="F2225" s="28">
        <v>0</v>
      </c>
      <c r="G2225" s="28">
        <v>0</v>
      </c>
      <c r="H2225" s="28">
        <v>1800</v>
      </c>
      <c r="I2225" s="28">
        <v>800</v>
      </c>
      <c r="J2225" s="28">
        <v>0</v>
      </c>
      <c r="K2225" s="28">
        <v>1800</v>
      </c>
      <c r="L2225" s="29">
        <v>3600</v>
      </c>
    </row>
    <row r="2226" spans="1:13" x14ac:dyDescent="0.2">
      <c r="A2226" s="21"/>
      <c r="B2226" s="22" t="s">
        <v>1872</v>
      </c>
      <c r="C2226" s="22" t="s">
        <v>24</v>
      </c>
      <c r="D2226" s="28">
        <v>1200</v>
      </c>
      <c r="E2226" s="28">
        <v>800</v>
      </c>
      <c r="F2226" s="28">
        <v>1100</v>
      </c>
      <c r="G2226" s="28">
        <v>0</v>
      </c>
      <c r="H2226" s="28">
        <v>0</v>
      </c>
      <c r="I2226" s="28">
        <v>0</v>
      </c>
      <c r="J2226" s="28">
        <v>1100</v>
      </c>
      <c r="K2226" s="28">
        <v>0</v>
      </c>
      <c r="L2226" s="29">
        <f>J2226+F2226+D2226</f>
        <v>3400</v>
      </c>
      <c r="M2226" t="s">
        <v>68</v>
      </c>
    </row>
    <row r="2227" spans="1:13" x14ac:dyDescent="0.2">
      <c r="A2227" s="21" t="s">
        <v>20</v>
      </c>
      <c r="B2227" s="30" t="s">
        <v>1873</v>
      </c>
      <c r="C2227" s="30" t="s">
        <v>252</v>
      </c>
      <c r="D2227" s="28">
        <v>0</v>
      </c>
      <c r="E2227" s="28">
        <v>0</v>
      </c>
      <c r="F2227" s="28">
        <v>0</v>
      </c>
      <c r="G2227" s="28">
        <v>1600</v>
      </c>
      <c r="H2227" s="28">
        <v>0</v>
      </c>
      <c r="I2227" s="28">
        <v>0</v>
      </c>
      <c r="J2227" s="28">
        <v>0</v>
      </c>
      <c r="K2227" s="28">
        <v>0</v>
      </c>
      <c r="L2227" s="29">
        <v>0</v>
      </c>
    </row>
    <row r="2228" spans="1:13" x14ac:dyDescent="0.2">
      <c r="A2228" s="21" t="s">
        <v>21</v>
      </c>
      <c r="B2228" s="22" t="s">
        <v>1874</v>
      </c>
      <c r="C2228" s="22" t="s">
        <v>122</v>
      </c>
      <c r="D2228" s="28">
        <v>525</v>
      </c>
      <c r="E2228" s="28">
        <v>0</v>
      </c>
      <c r="F2228" s="28">
        <v>0</v>
      </c>
      <c r="G2228" s="28">
        <v>0</v>
      </c>
      <c r="H2228" s="28">
        <v>0</v>
      </c>
      <c r="I2228" s="28">
        <v>0</v>
      </c>
      <c r="J2228" s="28">
        <v>0</v>
      </c>
      <c r="K2228" s="28">
        <v>0</v>
      </c>
      <c r="L2228" s="29">
        <v>0</v>
      </c>
    </row>
    <row r="2229" spans="1:13" x14ac:dyDescent="0.2">
      <c r="A2229" s="21" t="s">
        <v>32</v>
      </c>
      <c r="B2229" s="30" t="s">
        <v>1875</v>
      </c>
      <c r="C2229" s="30" t="s">
        <v>71</v>
      </c>
      <c r="D2229" s="28">
        <v>0</v>
      </c>
      <c r="E2229" s="28">
        <v>0</v>
      </c>
      <c r="F2229" s="28">
        <v>0</v>
      </c>
      <c r="G2229" s="28">
        <v>0</v>
      </c>
      <c r="H2229" s="28">
        <v>0</v>
      </c>
      <c r="I2229" s="28">
        <v>350</v>
      </c>
      <c r="J2229" s="28">
        <v>0</v>
      </c>
      <c r="K2229" s="28">
        <v>0</v>
      </c>
      <c r="L2229" s="29">
        <v>0</v>
      </c>
    </row>
    <row r="2230" spans="1:13" x14ac:dyDescent="0.2">
      <c r="A2230" s="61"/>
    </row>
    <row r="2231" spans="1:13" ht="12.75" customHeight="1" x14ac:dyDescent="0.2">
      <c r="A2231" s="232" t="s">
        <v>1876</v>
      </c>
      <c r="B2231" s="232"/>
      <c r="C2231" s="232"/>
      <c r="D2231" s="232"/>
      <c r="E2231" s="232"/>
      <c r="F2231" s="232"/>
      <c r="G2231" s="232"/>
      <c r="H2231" s="232"/>
      <c r="I2231" s="232"/>
      <c r="J2231" s="232"/>
      <c r="K2231" s="232"/>
      <c r="L2231" s="232"/>
    </row>
    <row r="2232" spans="1:13" ht="22.5" x14ac:dyDescent="0.2">
      <c r="A2232" s="26" t="s">
        <v>2</v>
      </c>
      <c r="B2232" s="27" t="s">
        <v>3</v>
      </c>
      <c r="C2232" s="27" t="s">
        <v>4</v>
      </c>
      <c r="D2232" s="27" t="s">
        <v>5</v>
      </c>
      <c r="E2232" s="27" t="s">
        <v>6</v>
      </c>
      <c r="F2232" s="27" t="s">
        <v>7</v>
      </c>
      <c r="G2232" s="27" t="s">
        <v>8</v>
      </c>
      <c r="H2232" s="27" t="s">
        <v>9</v>
      </c>
      <c r="I2232" s="27" t="s">
        <v>10</v>
      </c>
      <c r="J2232" s="27" t="s">
        <v>11</v>
      </c>
      <c r="K2232" s="27" t="s">
        <v>12</v>
      </c>
      <c r="L2232" s="20" t="s">
        <v>13</v>
      </c>
    </row>
    <row r="2233" spans="1:13" x14ac:dyDescent="0.2">
      <c r="A2233" s="21" t="s">
        <v>14</v>
      </c>
      <c r="B2233" s="30" t="s">
        <v>1873</v>
      </c>
      <c r="C2233" s="30" t="s">
        <v>252</v>
      </c>
      <c r="D2233" s="28">
        <v>0</v>
      </c>
      <c r="E2233" s="28">
        <v>0</v>
      </c>
      <c r="F2233" s="23">
        <v>0</v>
      </c>
      <c r="G2233" s="23">
        <v>0</v>
      </c>
      <c r="H2233" s="23">
        <v>1800</v>
      </c>
      <c r="I2233" s="23">
        <v>0</v>
      </c>
      <c r="J2233" s="23">
        <v>0</v>
      </c>
      <c r="K2233" s="23">
        <v>0</v>
      </c>
      <c r="L2233" s="24">
        <v>0</v>
      </c>
    </row>
    <row r="2234" spans="1:13" x14ac:dyDescent="0.2">
      <c r="A2234" s="21" t="s">
        <v>17</v>
      </c>
      <c r="B2234" s="30" t="s">
        <v>1877</v>
      </c>
      <c r="C2234" s="30" t="s">
        <v>55</v>
      </c>
      <c r="D2234" s="28">
        <v>0</v>
      </c>
      <c r="E2234" s="28">
        <v>0</v>
      </c>
      <c r="F2234" s="23">
        <v>0</v>
      </c>
      <c r="G2234" s="23">
        <v>0</v>
      </c>
      <c r="H2234" s="23">
        <v>0</v>
      </c>
      <c r="I2234" s="23">
        <v>800</v>
      </c>
      <c r="J2234" s="23">
        <v>0</v>
      </c>
      <c r="K2234" s="23">
        <v>0</v>
      </c>
      <c r="L2234" s="24">
        <v>0</v>
      </c>
    </row>
    <row r="2235" spans="1:13" x14ac:dyDescent="0.2">
      <c r="A2235" s="21" t="s">
        <v>20</v>
      </c>
      <c r="B2235" s="30" t="s">
        <v>1878</v>
      </c>
      <c r="C2235" s="30" t="s">
        <v>895</v>
      </c>
      <c r="D2235" s="28">
        <v>0</v>
      </c>
      <c r="E2235" s="28">
        <v>0</v>
      </c>
      <c r="F2235" s="23">
        <v>0</v>
      </c>
      <c r="G2235" s="23">
        <v>0</v>
      </c>
      <c r="H2235" s="23">
        <v>0</v>
      </c>
      <c r="I2235" s="23">
        <v>350</v>
      </c>
      <c r="J2235" s="23">
        <v>0</v>
      </c>
      <c r="K2235" s="23">
        <v>0</v>
      </c>
      <c r="L2235" s="24">
        <v>0</v>
      </c>
    </row>
    <row r="2236" spans="1:13" x14ac:dyDescent="0.2">
      <c r="A2236" s="61"/>
    </row>
    <row r="2237" spans="1:13" ht="12.75" customHeight="1" x14ac:dyDescent="0.2">
      <c r="A2237" s="246" t="s">
        <v>1879</v>
      </c>
      <c r="B2237" s="246"/>
      <c r="C2237" s="246"/>
      <c r="D2237" s="246"/>
      <c r="E2237" s="246"/>
      <c r="F2237" s="246"/>
      <c r="G2237" s="246"/>
      <c r="H2237" s="246"/>
      <c r="I2237" s="246"/>
      <c r="J2237" s="246"/>
      <c r="K2237" s="246"/>
      <c r="L2237" s="246"/>
    </row>
    <row r="2238" spans="1:13" ht="22.5" x14ac:dyDescent="0.2">
      <c r="A2238" s="59" t="s">
        <v>2</v>
      </c>
      <c r="B2238" s="38" t="s">
        <v>3</v>
      </c>
      <c r="C2238" s="126" t="s">
        <v>4</v>
      </c>
      <c r="D2238" s="38" t="s">
        <v>5</v>
      </c>
      <c r="E2238" s="38" t="s">
        <v>6</v>
      </c>
      <c r="F2238" s="38" t="s">
        <v>7</v>
      </c>
      <c r="G2238" s="3" t="s">
        <v>8</v>
      </c>
      <c r="H2238" s="3" t="s">
        <v>9</v>
      </c>
      <c r="I2238" s="3" t="s">
        <v>10</v>
      </c>
      <c r="J2238" s="3" t="s">
        <v>11</v>
      </c>
      <c r="K2238" s="3" t="s">
        <v>12</v>
      </c>
      <c r="L2238" s="4" t="s">
        <v>13</v>
      </c>
    </row>
    <row r="2239" spans="1:13" x14ac:dyDescent="0.2">
      <c r="A2239" s="21" t="s">
        <v>14</v>
      </c>
      <c r="B2239" s="22" t="s">
        <v>1880</v>
      </c>
      <c r="C2239" s="22" t="s">
        <v>535</v>
      </c>
      <c r="D2239" s="23">
        <v>1200</v>
      </c>
      <c r="E2239" s="23">
        <v>800</v>
      </c>
      <c r="F2239" s="23">
        <v>0</v>
      </c>
      <c r="G2239" s="36">
        <v>0</v>
      </c>
      <c r="H2239" s="8">
        <v>1800</v>
      </c>
      <c r="I2239" s="8">
        <v>0</v>
      </c>
      <c r="J2239" s="8">
        <v>0</v>
      </c>
      <c r="K2239" s="8">
        <v>0</v>
      </c>
      <c r="L2239" s="9">
        <v>3000</v>
      </c>
    </row>
    <row r="2240" spans="1:13" x14ac:dyDescent="0.2">
      <c r="A2240" s="21" t="s">
        <v>17</v>
      </c>
      <c r="B2240" s="30" t="s">
        <v>1881</v>
      </c>
      <c r="C2240" s="30" t="s">
        <v>1495</v>
      </c>
      <c r="D2240" s="23">
        <v>0</v>
      </c>
      <c r="E2240" s="23">
        <v>0</v>
      </c>
      <c r="F2240" s="23">
        <v>0</v>
      </c>
      <c r="G2240" s="36">
        <v>0</v>
      </c>
      <c r="H2240" s="8">
        <v>0</v>
      </c>
      <c r="I2240" s="8">
        <v>800</v>
      </c>
      <c r="J2240" s="8">
        <v>0</v>
      </c>
      <c r="K2240" s="8">
        <v>800</v>
      </c>
      <c r="L2240" s="9">
        <v>800</v>
      </c>
    </row>
    <row r="2241" spans="1:13" x14ac:dyDescent="0.2">
      <c r="A2241" s="21" t="s">
        <v>20</v>
      </c>
      <c r="B2241" s="30" t="s">
        <v>1882</v>
      </c>
      <c r="C2241" s="30" t="s">
        <v>71</v>
      </c>
      <c r="D2241" s="23">
        <v>0</v>
      </c>
      <c r="E2241" s="23">
        <v>0</v>
      </c>
      <c r="F2241" s="23">
        <v>0</v>
      </c>
      <c r="G2241" s="36">
        <v>0</v>
      </c>
      <c r="H2241" s="8">
        <v>0</v>
      </c>
      <c r="I2241" s="8">
        <v>0</v>
      </c>
      <c r="J2241" s="8">
        <v>0</v>
      </c>
      <c r="K2241" s="8">
        <v>1800</v>
      </c>
      <c r="L2241" s="9">
        <v>0</v>
      </c>
    </row>
    <row r="2242" spans="1:13" x14ac:dyDescent="0.2">
      <c r="A2242" s="21" t="s">
        <v>21</v>
      </c>
      <c r="B2242" s="30" t="s">
        <v>1883</v>
      </c>
      <c r="C2242" s="30" t="s">
        <v>97</v>
      </c>
      <c r="D2242" s="23">
        <v>0</v>
      </c>
      <c r="E2242" s="23">
        <v>0</v>
      </c>
      <c r="F2242" s="23">
        <v>0</v>
      </c>
      <c r="G2242" s="36">
        <v>0</v>
      </c>
      <c r="H2242" s="8">
        <v>800</v>
      </c>
      <c r="I2242" s="8">
        <v>0</v>
      </c>
      <c r="J2242" s="8">
        <v>0</v>
      </c>
      <c r="K2242" s="8">
        <v>0</v>
      </c>
      <c r="L2242" s="9">
        <v>0</v>
      </c>
    </row>
    <row r="2243" spans="1:13" x14ac:dyDescent="0.2">
      <c r="A2243" s="21" t="s">
        <v>32</v>
      </c>
      <c r="B2243" s="46" t="s">
        <v>1884</v>
      </c>
      <c r="C2243" s="46" t="s">
        <v>1885</v>
      </c>
      <c r="D2243" s="23">
        <v>0</v>
      </c>
      <c r="E2243" s="23">
        <v>0</v>
      </c>
      <c r="F2243" s="23">
        <v>0</v>
      </c>
      <c r="G2243" s="36">
        <v>0</v>
      </c>
      <c r="H2243" s="8">
        <v>0</v>
      </c>
      <c r="I2243" s="8">
        <v>0</v>
      </c>
      <c r="J2243" s="8">
        <v>0</v>
      </c>
      <c r="K2243" s="8">
        <v>150</v>
      </c>
      <c r="L2243" s="9">
        <v>0</v>
      </c>
    </row>
    <row r="2244" spans="1:13" x14ac:dyDescent="0.2">
      <c r="A2244" s="61"/>
    </row>
    <row r="2245" spans="1:13" ht="12.75" customHeight="1" x14ac:dyDescent="0.2">
      <c r="A2245" s="243" t="s">
        <v>1886</v>
      </c>
      <c r="B2245" s="243"/>
      <c r="C2245" s="243"/>
      <c r="D2245" s="243"/>
      <c r="E2245" s="243"/>
      <c r="F2245" s="243"/>
      <c r="G2245" s="243"/>
      <c r="H2245" s="243"/>
      <c r="I2245" s="243"/>
      <c r="J2245" s="243"/>
      <c r="K2245" s="243"/>
      <c r="L2245" s="243"/>
    </row>
    <row r="2246" spans="1:13" ht="22.5" x14ac:dyDescent="0.2">
      <c r="A2246" s="18" t="s">
        <v>2</v>
      </c>
      <c r="B2246" s="19" t="s">
        <v>3</v>
      </c>
      <c r="C2246" s="19" t="s">
        <v>4</v>
      </c>
      <c r="D2246" s="19" t="s">
        <v>5</v>
      </c>
      <c r="E2246" s="19" t="s">
        <v>6</v>
      </c>
      <c r="F2246" s="19" t="s">
        <v>7</v>
      </c>
      <c r="G2246" s="19" t="s">
        <v>8</v>
      </c>
      <c r="H2246" s="19" t="s">
        <v>9</v>
      </c>
      <c r="I2246" s="19" t="s">
        <v>10</v>
      </c>
      <c r="J2246" s="19" t="s">
        <v>11</v>
      </c>
      <c r="K2246" s="19" t="s">
        <v>12</v>
      </c>
      <c r="L2246" s="20" t="s">
        <v>13</v>
      </c>
    </row>
    <row r="2247" spans="1:13" x14ac:dyDescent="0.2">
      <c r="A2247" s="21" t="s">
        <v>14</v>
      </c>
      <c r="B2247" s="25" t="s">
        <v>1887</v>
      </c>
      <c r="C2247" s="25" t="s">
        <v>55</v>
      </c>
      <c r="D2247" s="23">
        <v>0</v>
      </c>
      <c r="E2247" s="23">
        <v>0</v>
      </c>
      <c r="F2247" s="23">
        <v>0</v>
      </c>
      <c r="G2247" s="23">
        <v>0</v>
      </c>
      <c r="H2247" s="23">
        <v>1800</v>
      </c>
      <c r="I2247" s="23">
        <v>0</v>
      </c>
      <c r="J2247" s="23">
        <v>0</v>
      </c>
      <c r="K2247" s="23">
        <v>0</v>
      </c>
      <c r="L2247" s="24">
        <v>0</v>
      </c>
    </row>
    <row r="2248" spans="1:13" x14ac:dyDescent="0.2">
      <c r="A2248" s="21" t="s">
        <v>17</v>
      </c>
      <c r="B2248" s="22" t="s">
        <v>1888</v>
      </c>
      <c r="C2248" s="22" t="s">
        <v>957</v>
      </c>
      <c r="D2248" s="23">
        <v>1200</v>
      </c>
      <c r="E2248" s="23">
        <v>0</v>
      </c>
      <c r="F2248" s="23">
        <v>0</v>
      </c>
      <c r="G2248" s="23">
        <v>0</v>
      </c>
      <c r="H2248" s="23">
        <v>0</v>
      </c>
      <c r="I2248" s="23">
        <v>0</v>
      </c>
      <c r="J2248" s="23">
        <v>0</v>
      </c>
      <c r="K2248" s="23">
        <v>0</v>
      </c>
      <c r="L2248" s="24">
        <v>0</v>
      </c>
    </row>
    <row r="2249" spans="1:13" x14ac:dyDescent="0.2">
      <c r="A2249" s="21" t="s">
        <v>20</v>
      </c>
      <c r="B2249" s="22" t="s">
        <v>1889</v>
      </c>
      <c r="C2249" s="22" t="s">
        <v>24</v>
      </c>
      <c r="D2249" s="23">
        <v>525</v>
      </c>
      <c r="E2249" s="23">
        <v>0</v>
      </c>
      <c r="F2249" s="23">
        <v>0</v>
      </c>
      <c r="G2249" s="23">
        <v>0</v>
      </c>
      <c r="H2249" s="23">
        <v>0</v>
      </c>
      <c r="I2249" s="23">
        <v>0</v>
      </c>
      <c r="J2249" s="23">
        <v>0</v>
      </c>
      <c r="K2249" s="23">
        <v>0</v>
      </c>
      <c r="L2249" s="24">
        <v>0</v>
      </c>
    </row>
    <row r="2250" spans="1:13" x14ac:dyDescent="0.2">
      <c r="A2250" s="21" t="s">
        <v>21</v>
      </c>
      <c r="B2250" s="65"/>
      <c r="C2250" s="65"/>
      <c r="D2250" s="23">
        <v>0</v>
      </c>
      <c r="E2250" s="23">
        <v>0</v>
      </c>
      <c r="F2250" s="23">
        <v>0</v>
      </c>
      <c r="G2250" s="23">
        <v>0</v>
      </c>
      <c r="H2250" s="23">
        <v>0</v>
      </c>
      <c r="I2250" s="23">
        <v>0</v>
      </c>
      <c r="J2250" s="23">
        <v>0</v>
      </c>
      <c r="K2250" s="23">
        <v>0</v>
      </c>
      <c r="L2250" s="24">
        <f>SUM(D2250:K2250)</f>
        <v>0</v>
      </c>
    </row>
    <row r="2251" spans="1:13" x14ac:dyDescent="0.2">
      <c r="A2251" s="61"/>
    </row>
    <row r="2252" spans="1:13" ht="12.75" customHeight="1" x14ac:dyDescent="0.2">
      <c r="A2252" s="243" t="s">
        <v>1890</v>
      </c>
      <c r="B2252" s="243"/>
      <c r="C2252" s="243"/>
      <c r="D2252" s="243"/>
      <c r="E2252" s="243"/>
      <c r="F2252" s="243"/>
      <c r="G2252" s="243"/>
      <c r="H2252" s="243"/>
      <c r="I2252" s="243"/>
      <c r="J2252" s="243"/>
      <c r="K2252" s="243"/>
      <c r="L2252" s="243"/>
    </row>
    <row r="2253" spans="1:13" ht="22.5" x14ac:dyDescent="0.2">
      <c r="A2253" s="18" t="s">
        <v>2</v>
      </c>
      <c r="B2253" s="104" t="s">
        <v>3</v>
      </c>
      <c r="C2253" s="104" t="s">
        <v>4</v>
      </c>
      <c r="D2253" s="19" t="s">
        <v>5</v>
      </c>
      <c r="E2253" s="19" t="s">
        <v>6</v>
      </c>
      <c r="F2253" s="19" t="s">
        <v>7</v>
      </c>
      <c r="G2253" s="19" t="s">
        <v>8</v>
      </c>
      <c r="H2253" s="19" t="s">
        <v>9</v>
      </c>
      <c r="I2253" s="19" t="s">
        <v>10</v>
      </c>
      <c r="J2253" s="19" t="s">
        <v>11</v>
      </c>
      <c r="K2253" s="19" t="s">
        <v>12</v>
      </c>
      <c r="L2253" s="20" t="s">
        <v>13</v>
      </c>
    </row>
    <row r="2254" spans="1:13" x14ac:dyDescent="0.2">
      <c r="A2254" s="21" t="s">
        <v>14</v>
      </c>
      <c r="B2254" s="109" t="s">
        <v>1891</v>
      </c>
      <c r="C2254" s="22" t="s">
        <v>55</v>
      </c>
      <c r="D2254" s="28">
        <v>0</v>
      </c>
      <c r="E2254" s="28">
        <v>800</v>
      </c>
      <c r="F2254" s="28">
        <v>0</v>
      </c>
      <c r="G2254" s="28">
        <v>0</v>
      </c>
      <c r="H2254" s="28">
        <v>350</v>
      </c>
      <c r="I2254" s="28">
        <v>350</v>
      </c>
      <c r="J2254" s="28">
        <v>0</v>
      </c>
      <c r="K2254" s="28">
        <v>800</v>
      </c>
      <c r="L2254" s="29">
        <f>K2254+I2254+E2254</f>
        <v>1950</v>
      </c>
      <c r="M2254" t="s">
        <v>68</v>
      </c>
    </row>
    <row r="2255" spans="1:13" x14ac:dyDescent="0.2">
      <c r="A2255" s="21" t="s">
        <v>17</v>
      </c>
      <c r="B2255" s="30" t="s">
        <v>1892</v>
      </c>
      <c r="C2255" s="30" t="s">
        <v>1893</v>
      </c>
      <c r="D2255" s="28">
        <v>0</v>
      </c>
      <c r="E2255" s="28">
        <v>0</v>
      </c>
      <c r="F2255" s="28">
        <v>0</v>
      </c>
      <c r="G2255" s="28">
        <v>0</v>
      </c>
      <c r="H2255" s="28">
        <v>1800</v>
      </c>
      <c r="I2255" s="28">
        <v>0</v>
      </c>
      <c r="J2255" s="28">
        <v>0</v>
      </c>
      <c r="K2255" s="28">
        <v>150</v>
      </c>
      <c r="L2255" s="29">
        <v>1800</v>
      </c>
    </row>
    <row r="2256" spans="1:13" x14ac:dyDescent="0.2">
      <c r="A2256" s="21" t="s">
        <v>20</v>
      </c>
      <c r="B2256" s="30" t="s">
        <v>1894</v>
      </c>
      <c r="C2256" s="30" t="s">
        <v>180</v>
      </c>
      <c r="D2256" s="28">
        <v>0</v>
      </c>
      <c r="E2256" s="28">
        <v>0</v>
      </c>
      <c r="F2256" s="28">
        <v>0</v>
      </c>
      <c r="G2256" s="28">
        <v>0</v>
      </c>
      <c r="H2256" s="28">
        <v>0</v>
      </c>
      <c r="I2256" s="28">
        <v>800</v>
      </c>
      <c r="J2256" s="28">
        <v>0</v>
      </c>
      <c r="K2256" s="28">
        <v>1800</v>
      </c>
      <c r="L2256" s="29">
        <f>SUM(D2256:K2256)</f>
        <v>2600</v>
      </c>
    </row>
    <row r="2257" spans="1:13" x14ac:dyDescent="0.2">
      <c r="A2257" s="21" t="s">
        <v>21</v>
      </c>
      <c r="B2257" s="127" t="s">
        <v>1895</v>
      </c>
      <c r="C2257" s="30" t="s">
        <v>316</v>
      </c>
      <c r="D2257" s="28">
        <v>0</v>
      </c>
      <c r="E2257" s="91">
        <v>0</v>
      </c>
      <c r="F2257" s="28">
        <v>1100</v>
      </c>
      <c r="G2257" s="28">
        <v>0</v>
      </c>
      <c r="H2257" s="28">
        <v>0</v>
      </c>
      <c r="I2257" s="28">
        <v>0</v>
      </c>
      <c r="J2257" s="28">
        <v>0</v>
      </c>
      <c r="K2257" s="28">
        <v>0</v>
      </c>
      <c r="L2257" s="29">
        <v>0</v>
      </c>
    </row>
    <row r="2258" spans="1:13" x14ac:dyDescent="0.2">
      <c r="A2258" s="21" t="s">
        <v>32</v>
      </c>
      <c r="B2258" s="30" t="s">
        <v>1896</v>
      </c>
      <c r="C2258" s="30" t="s">
        <v>71</v>
      </c>
      <c r="D2258" s="28">
        <v>0</v>
      </c>
      <c r="E2258" s="91">
        <v>0</v>
      </c>
      <c r="F2258" s="28">
        <v>0</v>
      </c>
      <c r="G2258" s="28">
        <v>0</v>
      </c>
      <c r="H2258" s="28">
        <v>800</v>
      </c>
      <c r="I2258" s="28">
        <v>0</v>
      </c>
      <c r="J2258" s="28">
        <v>0</v>
      </c>
      <c r="K2258" s="28">
        <v>0</v>
      </c>
      <c r="L2258" s="29">
        <v>0</v>
      </c>
    </row>
    <row r="2259" spans="1:13" x14ac:dyDescent="0.2">
      <c r="A2259" s="21" t="s">
        <v>57</v>
      </c>
      <c r="B2259" s="127" t="s">
        <v>1897</v>
      </c>
      <c r="C2259" s="30" t="s">
        <v>1898</v>
      </c>
      <c r="D2259" s="28">
        <v>0</v>
      </c>
      <c r="E2259" s="28">
        <v>0</v>
      </c>
      <c r="F2259" s="28">
        <v>500</v>
      </c>
      <c r="G2259" s="28">
        <v>0</v>
      </c>
      <c r="H2259" s="28">
        <v>0</v>
      </c>
      <c r="I2259" s="28">
        <v>0</v>
      </c>
      <c r="J2259" s="28">
        <v>0</v>
      </c>
      <c r="K2259" s="28">
        <v>0</v>
      </c>
      <c r="L2259" s="29">
        <v>0</v>
      </c>
    </row>
    <row r="2260" spans="1:13" x14ac:dyDescent="0.2">
      <c r="A2260" s="21" t="s">
        <v>60</v>
      </c>
      <c r="B2260" s="30" t="s">
        <v>1887</v>
      </c>
      <c r="C2260" s="30" t="s">
        <v>55</v>
      </c>
      <c r="D2260" s="28">
        <v>0</v>
      </c>
      <c r="E2260" s="28">
        <v>0</v>
      </c>
      <c r="F2260" s="28">
        <v>0</v>
      </c>
      <c r="G2260" s="28">
        <v>0</v>
      </c>
      <c r="H2260" s="28">
        <v>0</v>
      </c>
      <c r="I2260" s="28">
        <v>150</v>
      </c>
      <c r="J2260" s="28">
        <v>0</v>
      </c>
      <c r="K2260" s="28">
        <v>0</v>
      </c>
      <c r="L2260" s="29">
        <v>0</v>
      </c>
    </row>
    <row r="2261" spans="1:13" x14ac:dyDescent="0.2">
      <c r="A2261" s="21" t="s">
        <v>112</v>
      </c>
      <c r="B2261" s="30" t="s">
        <v>1899</v>
      </c>
      <c r="C2261" s="30" t="s">
        <v>853</v>
      </c>
      <c r="D2261" s="28">
        <v>0</v>
      </c>
      <c r="E2261" s="28">
        <v>0</v>
      </c>
      <c r="F2261" s="28">
        <v>0</v>
      </c>
      <c r="G2261" s="28">
        <v>0</v>
      </c>
      <c r="H2261" s="28">
        <v>0</v>
      </c>
      <c r="I2261" s="28">
        <v>0</v>
      </c>
      <c r="J2261" s="28">
        <v>0</v>
      </c>
      <c r="K2261" s="28">
        <v>150</v>
      </c>
      <c r="L2261" s="29">
        <v>0</v>
      </c>
    </row>
    <row r="2262" spans="1:13" x14ac:dyDescent="0.2">
      <c r="A2262" s="61"/>
    </row>
    <row r="2263" spans="1:13" ht="12.75" customHeight="1" x14ac:dyDescent="0.2">
      <c r="A2263" s="243" t="s">
        <v>1900</v>
      </c>
      <c r="B2263" s="243"/>
      <c r="C2263" s="243"/>
      <c r="D2263" s="243"/>
      <c r="E2263" s="243"/>
      <c r="F2263" s="243"/>
      <c r="G2263" s="243"/>
      <c r="H2263" s="243"/>
      <c r="I2263" s="243"/>
      <c r="J2263" s="243"/>
      <c r="K2263" s="243"/>
      <c r="L2263" s="243"/>
    </row>
    <row r="2264" spans="1:13" ht="22.5" x14ac:dyDescent="0.2">
      <c r="A2264" s="18" t="s">
        <v>2</v>
      </c>
      <c r="B2264" s="19" t="s">
        <v>3</v>
      </c>
      <c r="C2264" s="19" t="s">
        <v>4</v>
      </c>
      <c r="D2264" s="19" t="s">
        <v>5</v>
      </c>
      <c r="E2264" s="19" t="s">
        <v>6</v>
      </c>
      <c r="F2264" s="19" t="s">
        <v>7</v>
      </c>
      <c r="G2264" s="19" t="s">
        <v>8</v>
      </c>
      <c r="H2264" s="19" t="s">
        <v>9</v>
      </c>
      <c r="I2264" s="19" t="s">
        <v>10</v>
      </c>
      <c r="J2264" s="19" t="s">
        <v>11</v>
      </c>
      <c r="K2264" s="19" t="s">
        <v>12</v>
      </c>
      <c r="L2264" s="20" t="s">
        <v>13</v>
      </c>
    </row>
    <row r="2265" spans="1:13" x14ac:dyDescent="0.2">
      <c r="A2265" s="21" t="s">
        <v>14</v>
      </c>
      <c r="B2265" s="22" t="s">
        <v>1901</v>
      </c>
      <c r="C2265" s="22" t="s">
        <v>1243</v>
      </c>
      <c r="D2265" s="28">
        <v>1200</v>
      </c>
      <c r="E2265" s="28">
        <v>800</v>
      </c>
      <c r="F2265" s="28">
        <v>0</v>
      </c>
      <c r="G2265" s="28">
        <v>0</v>
      </c>
      <c r="H2265" s="28">
        <v>0</v>
      </c>
      <c r="I2265" s="28">
        <v>800</v>
      </c>
      <c r="J2265" s="28">
        <v>0</v>
      </c>
      <c r="K2265" s="28">
        <v>1800</v>
      </c>
      <c r="L2265" s="29">
        <f>K2265+E2265+D2265</f>
        <v>3800</v>
      </c>
      <c r="M2265" t="s">
        <v>68</v>
      </c>
    </row>
    <row r="2266" spans="1:13" x14ac:dyDescent="0.2">
      <c r="A2266" s="21" t="s">
        <v>17</v>
      </c>
      <c r="B2266" s="22" t="s">
        <v>1902</v>
      </c>
      <c r="C2266" s="22" t="s">
        <v>233</v>
      </c>
      <c r="D2266" s="28">
        <v>225</v>
      </c>
      <c r="E2266" s="28">
        <v>150</v>
      </c>
      <c r="F2266" s="28">
        <v>1100</v>
      </c>
      <c r="G2266" s="28">
        <v>0</v>
      </c>
      <c r="H2266" s="28">
        <v>0</v>
      </c>
      <c r="I2266" s="28">
        <v>0</v>
      </c>
      <c r="J2266" s="28">
        <v>0</v>
      </c>
      <c r="K2266" s="28">
        <v>0</v>
      </c>
      <c r="L2266" s="29">
        <f>F2266+D2266</f>
        <v>1325</v>
      </c>
    </row>
    <row r="2267" spans="1:13" x14ac:dyDescent="0.2">
      <c r="A2267" s="21" t="s">
        <v>20</v>
      </c>
      <c r="B2267" s="22" t="s">
        <v>1903</v>
      </c>
      <c r="C2267" s="22" t="s">
        <v>1243</v>
      </c>
      <c r="D2267" s="28">
        <v>525</v>
      </c>
      <c r="E2267" s="28">
        <v>350</v>
      </c>
      <c r="F2267" s="28">
        <v>0</v>
      </c>
      <c r="G2267" s="28">
        <v>0</v>
      </c>
      <c r="H2267" s="28">
        <v>0</v>
      </c>
      <c r="I2267" s="28">
        <v>0</v>
      </c>
      <c r="J2267" s="28">
        <v>0</v>
      </c>
      <c r="K2267" s="28">
        <v>0</v>
      </c>
      <c r="L2267" s="29">
        <v>525</v>
      </c>
    </row>
    <row r="2268" spans="1:13" x14ac:dyDescent="0.2">
      <c r="A2268" s="21" t="s">
        <v>21</v>
      </c>
      <c r="B2268" s="22" t="s">
        <v>1904</v>
      </c>
      <c r="C2268" s="22" t="s">
        <v>133</v>
      </c>
      <c r="D2268" s="28">
        <v>0</v>
      </c>
      <c r="E2268" s="28">
        <v>150</v>
      </c>
      <c r="F2268" s="28">
        <v>500</v>
      </c>
      <c r="G2268" s="28">
        <v>0</v>
      </c>
      <c r="H2268" s="28">
        <v>0</v>
      </c>
      <c r="I2268" s="28">
        <v>0</v>
      </c>
      <c r="J2268" s="28">
        <v>0</v>
      </c>
      <c r="K2268" s="28">
        <v>0</v>
      </c>
      <c r="L2268" s="29">
        <v>500</v>
      </c>
    </row>
    <row r="2269" spans="1:13" x14ac:dyDescent="0.2">
      <c r="A2269" s="21" t="s">
        <v>32</v>
      </c>
      <c r="B2269" s="30" t="s">
        <v>1905</v>
      </c>
      <c r="C2269" s="30" t="s">
        <v>133</v>
      </c>
      <c r="D2269" s="28">
        <v>0</v>
      </c>
      <c r="E2269" s="28">
        <v>0</v>
      </c>
      <c r="F2269" s="28">
        <v>0</v>
      </c>
      <c r="G2269" s="28">
        <v>0</v>
      </c>
      <c r="H2269" s="28">
        <v>1800</v>
      </c>
      <c r="I2269" s="28">
        <v>0</v>
      </c>
      <c r="J2269" s="28">
        <v>0</v>
      </c>
      <c r="K2269" s="28">
        <v>0</v>
      </c>
      <c r="L2269" s="29">
        <v>0</v>
      </c>
    </row>
    <row r="2270" spans="1:13" x14ac:dyDescent="0.2">
      <c r="A2270" s="21" t="s">
        <v>57</v>
      </c>
      <c r="B2270" s="30" t="s">
        <v>1906</v>
      </c>
      <c r="C2270" s="30" t="s">
        <v>31</v>
      </c>
      <c r="D2270" s="28">
        <v>0</v>
      </c>
      <c r="E2270" s="28">
        <v>0</v>
      </c>
      <c r="F2270" s="28">
        <v>0</v>
      </c>
      <c r="G2270" s="28">
        <v>0</v>
      </c>
      <c r="H2270" s="28">
        <v>800</v>
      </c>
      <c r="I2270" s="28">
        <v>0</v>
      </c>
      <c r="J2270" s="28">
        <v>0</v>
      </c>
      <c r="K2270" s="28">
        <v>0</v>
      </c>
      <c r="L2270" s="29">
        <v>0</v>
      </c>
    </row>
    <row r="2271" spans="1:13" x14ac:dyDescent="0.2">
      <c r="A2271" s="21" t="s">
        <v>60</v>
      </c>
      <c r="B2271" s="22" t="s">
        <v>1907</v>
      </c>
      <c r="C2271" s="22" t="s">
        <v>31</v>
      </c>
      <c r="D2271" s="28">
        <v>0</v>
      </c>
      <c r="E2271" s="28">
        <v>0</v>
      </c>
      <c r="F2271" s="28">
        <v>0</v>
      </c>
      <c r="G2271" s="28">
        <v>0</v>
      </c>
      <c r="H2271" s="28">
        <v>0</v>
      </c>
      <c r="I2271" s="28">
        <v>0</v>
      </c>
      <c r="J2271" s="28">
        <v>0</v>
      </c>
      <c r="K2271" s="28">
        <v>800</v>
      </c>
      <c r="L2271" s="29">
        <v>0</v>
      </c>
    </row>
    <row r="2272" spans="1:13" x14ac:dyDescent="0.2">
      <c r="A2272" s="21" t="s">
        <v>112</v>
      </c>
      <c r="B2272" s="30" t="s">
        <v>1908</v>
      </c>
      <c r="C2272" s="30" t="s">
        <v>518</v>
      </c>
      <c r="D2272" s="28">
        <v>0</v>
      </c>
      <c r="E2272" s="28">
        <v>0</v>
      </c>
      <c r="F2272" s="28">
        <v>0</v>
      </c>
      <c r="G2272" s="28">
        <v>0</v>
      </c>
      <c r="H2272" s="28">
        <v>0</v>
      </c>
      <c r="I2272" s="28">
        <v>350</v>
      </c>
      <c r="J2272" s="28">
        <v>0</v>
      </c>
      <c r="K2272" s="28">
        <v>0</v>
      </c>
      <c r="L2272" s="29">
        <v>0</v>
      </c>
    </row>
    <row r="2273" spans="1:12" x14ac:dyDescent="0.2">
      <c r="A2273" s="21" t="s">
        <v>114</v>
      </c>
      <c r="B2273" s="30" t="s">
        <v>1909</v>
      </c>
      <c r="C2273" s="30" t="s">
        <v>414</v>
      </c>
      <c r="D2273" s="28">
        <v>0</v>
      </c>
      <c r="E2273" s="28">
        <v>0</v>
      </c>
      <c r="F2273" s="28">
        <v>0</v>
      </c>
      <c r="G2273" s="28">
        <v>0</v>
      </c>
      <c r="H2273" s="28">
        <v>350</v>
      </c>
      <c r="I2273" s="28">
        <v>0</v>
      </c>
      <c r="J2273" s="28">
        <v>0</v>
      </c>
      <c r="K2273" s="28">
        <v>0</v>
      </c>
      <c r="L2273" s="29">
        <v>0</v>
      </c>
    </row>
    <row r="2274" spans="1:12" x14ac:dyDescent="0.2">
      <c r="A2274" s="21" t="s">
        <v>116</v>
      </c>
      <c r="B2274" s="30" t="s">
        <v>1910</v>
      </c>
      <c r="C2274" s="30" t="s">
        <v>1098</v>
      </c>
      <c r="D2274" s="28">
        <v>0</v>
      </c>
      <c r="E2274" s="28">
        <v>0</v>
      </c>
      <c r="F2274" s="28">
        <v>0</v>
      </c>
      <c r="G2274" s="28">
        <v>0</v>
      </c>
      <c r="H2274" s="28">
        <v>350</v>
      </c>
      <c r="I2274" s="28">
        <v>0</v>
      </c>
      <c r="J2274" s="28">
        <v>0</v>
      </c>
      <c r="K2274" s="28">
        <v>0</v>
      </c>
      <c r="L2274" s="29">
        <v>0</v>
      </c>
    </row>
    <row r="2275" spans="1:12" x14ac:dyDescent="0.2">
      <c r="A2275" s="21" t="s">
        <v>119</v>
      </c>
      <c r="B2275" s="22" t="s">
        <v>1911</v>
      </c>
      <c r="C2275" s="22" t="s">
        <v>676</v>
      </c>
      <c r="D2275" s="28">
        <v>225</v>
      </c>
      <c r="E2275" s="28">
        <v>0</v>
      </c>
      <c r="F2275" s="28">
        <v>0</v>
      </c>
      <c r="G2275" s="28">
        <v>0</v>
      </c>
      <c r="H2275" s="28">
        <v>0</v>
      </c>
      <c r="I2275" s="28">
        <v>0</v>
      </c>
      <c r="J2275" s="28">
        <v>0</v>
      </c>
      <c r="K2275" s="28">
        <v>0</v>
      </c>
      <c r="L2275" s="29">
        <v>0</v>
      </c>
    </row>
    <row r="2276" spans="1:12" x14ac:dyDescent="0.2">
      <c r="A2276" s="21" t="s">
        <v>121</v>
      </c>
      <c r="B2276" s="30" t="s">
        <v>1912</v>
      </c>
      <c r="C2276" s="30" t="s">
        <v>260</v>
      </c>
      <c r="D2276" s="28">
        <v>0</v>
      </c>
      <c r="E2276" s="28">
        <v>0</v>
      </c>
      <c r="F2276" s="28">
        <v>200</v>
      </c>
      <c r="G2276" s="28">
        <v>0</v>
      </c>
      <c r="H2276" s="28">
        <v>0</v>
      </c>
      <c r="I2276" s="28">
        <v>0</v>
      </c>
      <c r="J2276" s="28">
        <v>0</v>
      </c>
      <c r="K2276" s="28">
        <v>0</v>
      </c>
      <c r="L2276" s="29">
        <v>0</v>
      </c>
    </row>
    <row r="2277" spans="1:12" x14ac:dyDescent="0.2">
      <c r="A2277" s="21" t="s">
        <v>123</v>
      </c>
      <c r="B2277" s="30" t="s">
        <v>1913</v>
      </c>
      <c r="C2277" s="30" t="s">
        <v>31</v>
      </c>
      <c r="D2277" s="28">
        <v>0</v>
      </c>
      <c r="E2277" s="28">
        <v>0</v>
      </c>
      <c r="F2277" s="28">
        <v>0</v>
      </c>
      <c r="G2277" s="28">
        <v>0</v>
      </c>
      <c r="H2277" s="28">
        <v>0</v>
      </c>
      <c r="I2277" s="28">
        <v>0</v>
      </c>
      <c r="J2277" s="28">
        <v>0</v>
      </c>
      <c r="K2277" s="28">
        <v>150</v>
      </c>
      <c r="L2277" s="29">
        <v>0</v>
      </c>
    </row>
    <row r="2278" spans="1:12" x14ac:dyDescent="0.2">
      <c r="A2278" s="61"/>
    </row>
    <row r="2279" spans="1:12" ht="12.75" customHeight="1" x14ac:dyDescent="0.2">
      <c r="A2279" s="243" t="s">
        <v>1914</v>
      </c>
      <c r="B2279" s="243"/>
      <c r="C2279" s="243"/>
      <c r="D2279" s="243"/>
      <c r="E2279" s="243"/>
      <c r="F2279" s="243"/>
      <c r="G2279" s="243"/>
      <c r="H2279" s="243"/>
      <c r="I2279" s="243"/>
      <c r="J2279" s="243"/>
      <c r="K2279" s="243"/>
      <c r="L2279" s="243"/>
    </row>
    <row r="2280" spans="1:12" ht="22.5" x14ac:dyDescent="0.2">
      <c r="A2280" s="18" t="s">
        <v>2</v>
      </c>
      <c r="B2280" s="19" t="s">
        <v>3</v>
      </c>
      <c r="C2280" s="19" t="s">
        <v>4</v>
      </c>
      <c r="D2280" s="19" t="s">
        <v>5</v>
      </c>
      <c r="E2280" s="19" t="s">
        <v>6</v>
      </c>
      <c r="F2280" s="19" t="s">
        <v>7</v>
      </c>
      <c r="G2280" s="19" t="s">
        <v>8</v>
      </c>
      <c r="H2280" s="19" t="s">
        <v>9</v>
      </c>
      <c r="I2280" s="19" t="s">
        <v>10</v>
      </c>
      <c r="J2280" s="19" t="s">
        <v>11</v>
      </c>
      <c r="K2280" s="19" t="s">
        <v>12</v>
      </c>
      <c r="L2280" s="20" t="s">
        <v>13</v>
      </c>
    </row>
    <row r="2281" spans="1:12" x14ac:dyDescent="0.2">
      <c r="A2281" s="21" t="s">
        <v>14</v>
      </c>
      <c r="B2281" s="30" t="s">
        <v>1915</v>
      </c>
      <c r="C2281" s="30" t="s">
        <v>71</v>
      </c>
      <c r="D2281" s="28">
        <v>0</v>
      </c>
      <c r="E2281" s="28">
        <v>0</v>
      </c>
      <c r="F2281" s="28">
        <v>0</v>
      </c>
      <c r="G2281" s="28">
        <v>0</v>
      </c>
      <c r="H2281" s="28">
        <v>1800</v>
      </c>
      <c r="I2281" s="28">
        <v>800</v>
      </c>
      <c r="J2281" s="28">
        <v>0</v>
      </c>
      <c r="K2281" s="28">
        <v>0</v>
      </c>
      <c r="L2281" s="29">
        <v>1800</v>
      </c>
    </row>
    <row r="2282" spans="1:12" x14ac:dyDescent="0.2">
      <c r="A2282" s="21" t="s">
        <v>17</v>
      </c>
      <c r="B2282" s="30" t="s">
        <v>1916</v>
      </c>
      <c r="C2282" s="30" t="s">
        <v>59</v>
      </c>
      <c r="D2282" s="28">
        <v>0</v>
      </c>
      <c r="E2282" s="28">
        <v>0</v>
      </c>
      <c r="F2282" s="28">
        <v>1100</v>
      </c>
      <c r="G2282" s="28">
        <v>0</v>
      </c>
      <c r="H2282" s="28">
        <v>0</v>
      </c>
      <c r="I2282" s="28">
        <v>0</v>
      </c>
      <c r="J2282" s="28">
        <v>0</v>
      </c>
      <c r="K2282" s="28">
        <v>150</v>
      </c>
      <c r="L2282" s="29">
        <v>1100</v>
      </c>
    </row>
    <row r="2283" spans="1:12" x14ac:dyDescent="0.2">
      <c r="A2283" s="21" t="s">
        <v>20</v>
      </c>
      <c r="B2283" s="30" t="s">
        <v>1917</v>
      </c>
      <c r="C2283" s="30" t="s">
        <v>122</v>
      </c>
      <c r="D2283" s="28">
        <v>0</v>
      </c>
      <c r="E2283" s="28">
        <v>0</v>
      </c>
      <c r="F2283" s="28">
        <v>0</v>
      </c>
      <c r="G2283" s="28">
        <v>0</v>
      </c>
      <c r="H2283" s="28">
        <v>350</v>
      </c>
      <c r="I2283" s="28">
        <v>0</v>
      </c>
      <c r="J2283" s="28">
        <v>0</v>
      </c>
      <c r="K2283" s="28">
        <v>800</v>
      </c>
      <c r="L2283" s="29">
        <v>800</v>
      </c>
    </row>
    <row r="2284" spans="1:12" x14ac:dyDescent="0.2">
      <c r="A2284" s="21" t="s">
        <v>21</v>
      </c>
      <c r="B2284" s="22" t="s">
        <v>1918</v>
      </c>
      <c r="C2284" s="22" t="s">
        <v>43</v>
      </c>
      <c r="D2284" s="28">
        <v>525</v>
      </c>
      <c r="E2284" s="28">
        <v>150</v>
      </c>
      <c r="F2284" s="28">
        <v>0</v>
      </c>
      <c r="G2284" s="28">
        <v>0</v>
      </c>
      <c r="H2284" s="28">
        <v>0</v>
      </c>
      <c r="I2284" s="28">
        <v>0</v>
      </c>
      <c r="J2284" s="28">
        <v>0</v>
      </c>
      <c r="K2284" s="28">
        <v>0</v>
      </c>
      <c r="L2284" s="29">
        <v>525</v>
      </c>
    </row>
    <row r="2285" spans="1:12" x14ac:dyDescent="0.2">
      <c r="A2285" s="21" t="s">
        <v>32</v>
      </c>
      <c r="B2285" s="30" t="s">
        <v>1919</v>
      </c>
      <c r="C2285" s="30" t="s">
        <v>180</v>
      </c>
      <c r="D2285" s="28">
        <v>0</v>
      </c>
      <c r="E2285" s="28">
        <v>0</v>
      </c>
      <c r="F2285" s="28">
        <v>0</v>
      </c>
      <c r="G2285" s="28">
        <v>0</v>
      </c>
      <c r="H2285" s="28">
        <v>0</v>
      </c>
      <c r="I2285" s="28">
        <v>350</v>
      </c>
      <c r="J2285" s="28">
        <v>0</v>
      </c>
      <c r="K2285" s="28">
        <v>150</v>
      </c>
      <c r="L2285" s="29">
        <v>350</v>
      </c>
    </row>
    <row r="2286" spans="1:12" x14ac:dyDescent="0.2">
      <c r="A2286" s="21" t="s">
        <v>57</v>
      </c>
      <c r="B2286" s="22" t="s">
        <v>1920</v>
      </c>
      <c r="C2286" s="22" t="s">
        <v>133</v>
      </c>
      <c r="D2286" s="28">
        <v>0</v>
      </c>
      <c r="E2286" s="28">
        <v>0</v>
      </c>
      <c r="F2286" s="28">
        <v>0</v>
      </c>
      <c r="G2286" s="28">
        <v>0</v>
      </c>
      <c r="H2286" s="28">
        <v>0</v>
      </c>
      <c r="I2286" s="28">
        <v>0</v>
      </c>
      <c r="J2286" s="28">
        <v>0</v>
      </c>
      <c r="K2286" s="28">
        <v>1800</v>
      </c>
      <c r="L2286" s="29">
        <v>0</v>
      </c>
    </row>
    <row r="2287" spans="1:12" x14ac:dyDescent="0.2">
      <c r="A2287" s="21" t="s">
        <v>60</v>
      </c>
      <c r="B2287" s="22" t="s">
        <v>1904</v>
      </c>
      <c r="C2287" s="22" t="s">
        <v>1921</v>
      </c>
      <c r="D2287" s="28">
        <v>1200</v>
      </c>
      <c r="E2287" s="28">
        <v>0</v>
      </c>
      <c r="F2287" s="28">
        <v>0</v>
      </c>
      <c r="G2287" s="28">
        <v>0</v>
      </c>
      <c r="H2287" s="28">
        <v>0</v>
      </c>
      <c r="I2287" s="28">
        <v>0</v>
      </c>
      <c r="J2287" s="28">
        <v>0</v>
      </c>
      <c r="K2287" s="28">
        <v>0</v>
      </c>
      <c r="L2287" s="29">
        <v>0</v>
      </c>
    </row>
    <row r="2288" spans="1:12" x14ac:dyDescent="0.2">
      <c r="A2288" s="21" t="s">
        <v>112</v>
      </c>
      <c r="B2288" s="30" t="s">
        <v>1922</v>
      </c>
      <c r="C2288" s="30" t="s">
        <v>71</v>
      </c>
      <c r="D2288" s="28">
        <v>0</v>
      </c>
      <c r="E2288" s="28">
        <v>0</v>
      </c>
      <c r="F2288" s="28">
        <v>0</v>
      </c>
      <c r="G2288" s="28">
        <v>0</v>
      </c>
      <c r="H2288" s="28">
        <v>800</v>
      </c>
      <c r="I2288" s="28">
        <v>0</v>
      </c>
      <c r="J2288" s="28">
        <v>0</v>
      </c>
      <c r="K2288" s="28">
        <v>0</v>
      </c>
      <c r="L2288" s="29">
        <v>0</v>
      </c>
    </row>
    <row r="2289" spans="1:1021" x14ac:dyDescent="0.2">
      <c r="A2289" s="21" t="s">
        <v>114</v>
      </c>
      <c r="B2289" s="22" t="s">
        <v>1923</v>
      </c>
      <c r="C2289" s="22" t="s">
        <v>71</v>
      </c>
      <c r="D2289" s="28">
        <v>0</v>
      </c>
      <c r="E2289" s="28">
        <v>800</v>
      </c>
      <c r="F2289" s="28">
        <v>0</v>
      </c>
      <c r="G2289" s="28">
        <v>0</v>
      </c>
      <c r="H2289" s="28">
        <v>0</v>
      </c>
      <c r="I2289" s="28">
        <v>0</v>
      </c>
      <c r="J2289" s="28">
        <v>0</v>
      </c>
      <c r="K2289" s="28">
        <v>0</v>
      </c>
      <c r="L2289" s="29">
        <v>0</v>
      </c>
    </row>
    <row r="2290" spans="1:1021" x14ac:dyDescent="0.2">
      <c r="A2290" s="21" t="s">
        <v>116</v>
      </c>
      <c r="B2290" s="30" t="s">
        <v>1924</v>
      </c>
      <c r="C2290" s="30" t="s">
        <v>73</v>
      </c>
      <c r="D2290" s="28">
        <v>0</v>
      </c>
      <c r="E2290" s="28">
        <v>0</v>
      </c>
      <c r="F2290" s="28">
        <v>500</v>
      </c>
      <c r="G2290" s="28">
        <v>0</v>
      </c>
      <c r="H2290" s="28">
        <v>0</v>
      </c>
      <c r="I2290" s="28">
        <v>0</v>
      </c>
      <c r="J2290" s="28">
        <v>0</v>
      </c>
      <c r="K2290" s="28">
        <v>0</v>
      </c>
      <c r="L2290" s="29">
        <v>0</v>
      </c>
    </row>
    <row r="2291" spans="1:1021" x14ac:dyDescent="0.2">
      <c r="A2291" s="21" t="s">
        <v>119</v>
      </c>
      <c r="B2291" s="30" t="s">
        <v>1925</v>
      </c>
      <c r="C2291" s="30" t="s">
        <v>27</v>
      </c>
      <c r="D2291" s="28">
        <v>0</v>
      </c>
      <c r="E2291" s="28">
        <v>0</v>
      </c>
      <c r="F2291" s="28">
        <v>0</v>
      </c>
      <c r="G2291" s="28">
        <v>0</v>
      </c>
      <c r="H2291" s="28">
        <v>350</v>
      </c>
      <c r="I2291" s="28">
        <v>0</v>
      </c>
      <c r="J2291" s="28">
        <v>0</v>
      </c>
      <c r="K2291" s="28">
        <v>0</v>
      </c>
      <c r="L2291" s="29">
        <v>0</v>
      </c>
    </row>
    <row r="2292" spans="1:1021" x14ac:dyDescent="0.2">
      <c r="A2292" s="21" t="s">
        <v>121</v>
      </c>
      <c r="B2292" s="22" t="s">
        <v>1926</v>
      </c>
      <c r="C2292" s="22" t="s">
        <v>34</v>
      </c>
      <c r="D2292" s="28">
        <v>0</v>
      </c>
      <c r="E2292" s="28">
        <v>350</v>
      </c>
      <c r="F2292" s="28">
        <v>0</v>
      </c>
      <c r="G2292" s="28">
        <v>0</v>
      </c>
      <c r="H2292" s="28">
        <v>0</v>
      </c>
      <c r="I2292" s="28">
        <v>0</v>
      </c>
      <c r="J2292" s="28">
        <v>0</v>
      </c>
      <c r="K2292" s="28">
        <v>0</v>
      </c>
      <c r="L2292" s="29">
        <v>0</v>
      </c>
    </row>
    <row r="2293" spans="1:1021" x14ac:dyDescent="0.2">
      <c r="A2293" s="21" t="s">
        <v>123</v>
      </c>
      <c r="B2293" s="22" t="s">
        <v>1927</v>
      </c>
      <c r="C2293" s="22" t="s">
        <v>43</v>
      </c>
      <c r="D2293" s="28">
        <v>225</v>
      </c>
      <c r="E2293" s="28">
        <v>0</v>
      </c>
      <c r="F2293" s="28">
        <v>0</v>
      </c>
      <c r="G2293" s="28">
        <v>0</v>
      </c>
      <c r="H2293" s="28">
        <v>0</v>
      </c>
      <c r="I2293" s="28">
        <v>0</v>
      </c>
      <c r="J2293" s="28">
        <v>0</v>
      </c>
      <c r="K2293" s="28">
        <v>0</v>
      </c>
      <c r="L2293" s="29">
        <v>0</v>
      </c>
    </row>
    <row r="2294" spans="1:1021" x14ac:dyDescent="0.2">
      <c r="A2294" s="21" t="s">
        <v>126</v>
      </c>
      <c r="B2294" s="22" t="s">
        <v>1928</v>
      </c>
      <c r="C2294" s="22" t="s">
        <v>27</v>
      </c>
      <c r="D2294" s="28">
        <v>225</v>
      </c>
      <c r="E2294" s="28">
        <v>0</v>
      </c>
      <c r="F2294" s="28">
        <v>0</v>
      </c>
      <c r="G2294" s="28">
        <v>0</v>
      </c>
      <c r="H2294" s="28">
        <v>0</v>
      </c>
      <c r="I2294" s="28">
        <v>0</v>
      </c>
      <c r="J2294" s="28">
        <v>0</v>
      </c>
      <c r="K2294" s="28">
        <v>0</v>
      </c>
      <c r="L2294" s="29">
        <v>0</v>
      </c>
    </row>
    <row r="2295" spans="1:1021" x14ac:dyDescent="0.2">
      <c r="A2295" s="21" t="s">
        <v>129</v>
      </c>
      <c r="B2295" s="30" t="s">
        <v>1929</v>
      </c>
      <c r="C2295" s="30" t="s">
        <v>155</v>
      </c>
      <c r="D2295" s="28">
        <v>0</v>
      </c>
      <c r="E2295" s="28">
        <v>0</v>
      </c>
      <c r="F2295" s="28">
        <v>200</v>
      </c>
      <c r="G2295" s="28">
        <v>0</v>
      </c>
      <c r="H2295" s="28">
        <v>0</v>
      </c>
      <c r="I2295" s="28">
        <v>0</v>
      </c>
      <c r="J2295" s="28">
        <v>0</v>
      </c>
      <c r="K2295" s="28">
        <v>0</v>
      </c>
      <c r="L2295" s="29">
        <v>0</v>
      </c>
    </row>
    <row r="2296" spans="1:1021" x14ac:dyDescent="0.2">
      <c r="A2296" s="21" t="s">
        <v>131</v>
      </c>
      <c r="B2296" s="30" t="s">
        <v>1930</v>
      </c>
      <c r="C2296" s="30" t="s">
        <v>216</v>
      </c>
      <c r="D2296" s="28">
        <v>0</v>
      </c>
      <c r="E2296" s="28">
        <v>0</v>
      </c>
      <c r="F2296" s="28">
        <v>200</v>
      </c>
      <c r="G2296" s="28">
        <v>0</v>
      </c>
      <c r="H2296" s="28">
        <v>0</v>
      </c>
      <c r="I2296" s="28">
        <v>0</v>
      </c>
      <c r="J2296" s="28">
        <v>0</v>
      </c>
      <c r="K2296" s="28">
        <v>0</v>
      </c>
      <c r="L2296" s="29">
        <v>0</v>
      </c>
    </row>
    <row r="2297" spans="1:1021" x14ac:dyDescent="0.2">
      <c r="A2297" s="21" t="s">
        <v>134</v>
      </c>
      <c r="B2297" s="30" t="s">
        <v>1931</v>
      </c>
      <c r="C2297" s="30" t="s">
        <v>518</v>
      </c>
      <c r="D2297" s="28">
        <v>0</v>
      </c>
      <c r="E2297" s="28">
        <v>0</v>
      </c>
      <c r="F2297" s="28">
        <v>0</v>
      </c>
      <c r="G2297" s="28">
        <v>0</v>
      </c>
      <c r="H2297" s="28">
        <v>0</v>
      </c>
      <c r="I2297" s="28">
        <v>150</v>
      </c>
      <c r="J2297" s="28">
        <v>0</v>
      </c>
      <c r="K2297" s="28">
        <v>0</v>
      </c>
      <c r="L2297" s="29">
        <v>0</v>
      </c>
    </row>
    <row r="2298" spans="1:1021" x14ac:dyDescent="0.2">
      <c r="A2298" s="21" t="s">
        <v>136</v>
      </c>
      <c r="B2298" s="30" t="s">
        <v>1932</v>
      </c>
      <c r="C2298" s="30" t="s">
        <v>701</v>
      </c>
      <c r="D2298" s="28">
        <v>0</v>
      </c>
      <c r="E2298" s="28">
        <v>0</v>
      </c>
      <c r="F2298" s="28">
        <v>0</v>
      </c>
      <c r="G2298" s="28">
        <v>0</v>
      </c>
      <c r="H2298" s="28">
        <v>0</v>
      </c>
      <c r="I2298" s="28">
        <v>150</v>
      </c>
      <c r="J2298" s="28">
        <v>0</v>
      </c>
      <c r="K2298" s="28">
        <v>0</v>
      </c>
      <c r="L2298" s="29">
        <v>0</v>
      </c>
    </row>
    <row r="2299" spans="1:1021" x14ac:dyDescent="0.2">
      <c r="A2299" s="21" t="s">
        <v>366</v>
      </c>
      <c r="B2299" s="22" t="s">
        <v>1918</v>
      </c>
      <c r="C2299" s="22" t="s">
        <v>71</v>
      </c>
      <c r="D2299" s="28">
        <v>0</v>
      </c>
      <c r="E2299" s="28">
        <v>150</v>
      </c>
      <c r="F2299" s="28">
        <v>0</v>
      </c>
      <c r="G2299" s="28">
        <v>0</v>
      </c>
      <c r="H2299" s="28">
        <v>0</v>
      </c>
      <c r="I2299" s="28">
        <v>0</v>
      </c>
      <c r="J2299" s="28">
        <v>0</v>
      </c>
      <c r="K2299" s="28">
        <v>0</v>
      </c>
      <c r="L2299" s="29">
        <v>0</v>
      </c>
    </row>
    <row r="2300" spans="1:1021" x14ac:dyDescent="0.2">
      <c r="A2300" s="61"/>
      <c r="M2300" s="61"/>
      <c r="Y2300" s="61"/>
      <c r="AK2300" s="61"/>
      <c r="AW2300" s="61"/>
      <c r="BI2300" s="61"/>
      <c r="BU2300" s="61"/>
      <c r="CG2300" s="61"/>
      <c r="CS2300" s="61"/>
      <c r="DE2300" s="61"/>
      <c r="DQ2300" s="61"/>
      <c r="EC2300" s="61"/>
      <c r="EO2300" s="61"/>
      <c r="FA2300" s="61"/>
      <c r="FM2300" s="61"/>
      <c r="FY2300" s="61"/>
      <c r="GK2300" s="61"/>
      <c r="GW2300" s="61"/>
      <c r="HI2300" s="61"/>
      <c r="HU2300" s="61"/>
      <c r="IG2300" s="61"/>
      <c r="IS2300" s="61"/>
      <c r="JE2300" s="61"/>
      <c r="JQ2300" s="61"/>
      <c r="KC2300" s="61"/>
      <c r="KO2300" s="61"/>
      <c r="LA2300" s="61"/>
      <c r="LM2300" s="61"/>
      <c r="LY2300" s="61"/>
      <c r="MK2300" s="61"/>
      <c r="MW2300" s="61"/>
      <c r="NI2300" s="61"/>
      <c r="NU2300" s="61"/>
      <c r="OG2300" s="61"/>
      <c r="OS2300" s="61"/>
      <c r="PE2300" s="61"/>
      <c r="PQ2300" s="61"/>
      <c r="QC2300" s="61"/>
      <c r="QO2300" s="61"/>
      <c r="RA2300" s="61"/>
      <c r="RM2300" s="61"/>
      <c r="RY2300" s="61"/>
      <c r="SK2300" s="61"/>
      <c r="SW2300" s="61"/>
      <c r="TI2300" s="61"/>
      <c r="TU2300" s="61"/>
      <c r="UG2300" s="61"/>
      <c r="US2300" s="61"/>
      <c r="VE2300" s="61"/>
      <c r="VQ2300" s="61"/>
      <c r="WC2300" s="61"/>
      <c r="WO2300" s="61"/>
      <c r="XA2300" s="61"/>
      <c r="XM2300" s="61"/>
      <c r="XY2300" s="61"/>
      <c r="YK2300" s="61"/>
      <c r="YW2300" s="61"/>
      <c r="ZI2300" s="61"/>
      <c r="ZU2300" s="61"/>
      <c r="AAG2300" s="61"/>
      <c r="AAS2300" s="61"/>
      <c r="ABE2300" s="61"/>
      <c r="ABQ2300" s="61"/>
      <c r="ACC2300" s="61"/>
      <c r="ACO2300" s="61"/>
      <c r="ADA2300" s="61"/>
      <c r="ADM2300" s="61"/>
      <c r="ADY2300" s="61"/>
      <c r="AEK2300" s="61"/>
      <c r="AEW2300" s="61"/>
      <c r="AFI2300" s="61"/>
      <c r="AFU2300" s="61"/>
      <c r="AGG2300" s="61"/>
      <c r="AGS2300" s="61"/>
      <c r="AHE2300" s="61"/>
      <c r="AHQ2300" s="61"/>
      <c r="AIC2300" s="61"/>
      <c r="AIO2300" s="61"/>
      <c r="AJA2300" s="61"/>
      <c r="AJM2300" s="61"/>
      <c r="AJY2300" s="61"/>
      <c r="AKK2300" s="61"/>
      <c r="AKW2300" s="61"/>
      <c r="ALI2300" s="61"/>
      <c r="ALU2300" s="61"/>
      <c r="AMG2300" s="61"/>
    </row>
    <row r="2301" spans="1:1021" ht="12.75" customHeight="1" x14ac:dyDescent="0.2">
      <c r="A2301" s="243" t="s">
        <v>1933</v>
      </c>
      <c r="B2301" s="243"/>
      <c r="C2301" s="243"/>
      <c r="D2301" s="243"/>
      <c r="E2301" s="243"/>
      <c r="F2301" s="243"/>
      <c r="G2301" s="243"/>
      <c r="H2301" s="243"/>
      <c r="I2301" s="243"/>
      <c r="J2301" s="243"/>
      <c r="K2301" s="243"/>
      <c r="L2301" s="243"/>
    </row>
    <row r="2302" spans="1:1021" ht="22.5" x14ac:dyDescent="0.2">
      <c r="A2302" s="18" t="s">
        <v>2</v>
      </c>
      <c r="B2302" s="19" t="s">
        <v>3</v>
      </c>
      <c r="C2302" s="19" t="s">
        <v>4</v>
      </c>
      <c r="D2302" s="19" t="s">
        <v>5</v>
      </c>
      <c r="E2302" s="19" t="s">
        <v>6</v>
      </c>
      <c r="F2302" s="19" t="s">
        <v>7</v>
      </c>
      <c r="G2302" s="19" t="s">
        <v>8</v>
      </c>
      <c r="H2302" s="19" t="s">
        <v>9</v>
      </c>
      <c r="I2302" s="19" t="s">
        <v>10</v>
      </c>
      <c r="J2302" s="19" t="s">
        <v>11</v>
      </c>
      <c r="K2302" s="19" t="s">
        <v>12</v>
      </c>
      <c r="L2302" s="20" t="s">
        <v>13</v>
      </c>
    </row>
    <row r="2303" spans="1:1021" x14ac:dyDescent="0.2">
      <c r="A2303" s="21" t="s">
        <v>14</v>
      </c>
      <c r="B2303" s="22" t="s">
        <v>1934</v>
      </c>
      <c r="C2303" s="22" t="s">
        <v>122</v>
      </c>
      <c r="D2303" s="28">
        <v>525</v>
      </c>
      <c r="E2303" s="28">
        <v>0</v>
      </c>
      <c r="F2303" s="28">
        <v>0</v>
      </c>
      <c r="G2303" s="28">
        <v>0</v>
      </c>
      <c r="H2303" s="28">
        <v>1800</v>
      </c>
      <c r="I2303" s="28">
        <v>350</v>
      </c>
      <c r="J2303" s="28">
        <v>0</v>
      </c>
      <c r="K2303" s="28">
        <v>0</v>
      </c>
      <c r="L2303" s="29">
        <f>H2303+D2303</f>
        <v>2325</v>
      </c>
    </row>
    <row r="2304" spans="1:1021" x14ac:dyDescent="0.2">
      <c r="A2304" s="21" t="s">
        <v>17</v>
      </c>
      <c r="B2304" s="22" t="s">
        <v>1935</v>
      </c>
      <c r="C2304" s="22" t="s">
        <v>106</v>
      </c>
      <c r="D2304" s="28">
        <v>1200</v>
      </c>
      <c r="E2304" s="28">
        <v>350</v>
      </c>
      <c r="F2304" s="28">
        <v>1100</v>
      </c>
      <c r="G2304" s="28">
        <v>0</v>
      </c>
      <c r="H2304" s="28">
        <v>0</v>
      </c>
      <c r="I2304" s="28">
        <v>0</v>
      </c>
      <c r="J2304" s="28">
        <v>0</v>
      </c>
      <c r="K2304" s="28">
        <v>0</v>
      </c>
      <c r="L2304" s="29">
        <f>F2304+D2304</f>
        <v>2300</v>
      </c>
    </row>
    <row r="2305" spans="1:12" x14ac:dyDescent="0.2">
      <c r="A2305" s="21" t="s">
        <v>20</v>
      </c>
      <c r="B2305" s="30" t="s">
        <v>1936</v>
      </c>
      <c r="C2305" s="30" t="s">
        <v>27</v>
      </c>
      <c r="D2305" s="28">
        <v>0</v>
      </c>
      <c r="E2305" s="28">
        <v>0</v>
      </c>
      <c r="F2305" s="28">
        <v>0</v>
      </c>
      <c r="G2305" s="28">
        <v>0</v>
      </c>
      <c r="H2305" s="28">
        <v>800</v>
      </c>
      <c r="I2305" s="28">
        <v>150</v>
      </c>
      <c r="J2305" s="28">
        <v>0</v>
      </c>
      <c r="K2305" s="28">
        <v>0</v>
      </c>
      <c r="L2305" s="29">
        <v>800</v>
      </c>
    </row>
    <row r="2306" spans="1:12" x14ac:dyDescent="0.2">
      <c r="A2306" s="21" t="s">
        <v>21</v>
      </c>
      <c r="B2306" s="30" t="s">
        <v>1937</v>
      </c>
      <c r="C2306" s="30" t="s">
        <v>27</v>
      </c>
      <c r="D2306" s="28">
        <v>0</v>
      </c>
      <c r="E2306" s="28">
        <v>0</v>
      </c>
      <c r="F2306" s="28">
        <v>500</v>
      </c>
      <c r="G2306" s="28">
        <v>0</v>
      </c>
      <c r="H2306" s="28">
        <v>0</v>
      </c>
      <c r="I2306" s="28">
        <v>150</v>
      </c>
      <c r="J2306" s="28">
        <v>0</v>
      </c>
      <c r="K2306" s="28">
        <v>0</v>
      </c>
      <c r="L2306" s="29">
        <v>500</v>
      </c>
    </row>
    <row r="2307" spans="1:12" x14ac:dyDescent="0.2">
      <c r="A2307" s="21" t="s">
        <v>32</v>
      </c>
      <c r="B2307" s="22" t="s">
        <v>1938</v>
      </c>
      <c r="C2307" s="22" t="s">
        <v>71</v>
      </c>
      <c r="D2307" s="28">
        <v>0</v>
      </c>
      <c r="E2307" s="28">
        <v>150</v>
      </c>
      <c r="F2307" s="28">
        <v>200</v>
      </c>
      <c r="G2307" s="28">
        <v>0</v>
      </c>
      <c r="H2307" s="28">
        <v>0</v>
      </c>
      <c r="I2307" s="28">
        <v>0</v>
      </c>
      <c r="J2307" s="28">
        <v>0</v>
      </c>
      <c r="K2307" s="28">
        <v>0</v>
      </c>
      <c r="L2307" s="29">
        <v>200</v>
      </c>
    </row>
    <row r="2308" spans="1:12" x14ac:dyDescent="0.2">
      <c r="A2308" s="21" t="s">
        <v>57</v>
      </c>
      <c r="B2308" s="30" t="s">
        <v>1939</v>
      </c>
      <c r="C2308" s="30" t="s">
        <v>71</v>
      </c>
      <c r="D2308" s="28">
        <v>0</v>
      </c>
      <c r="E2308" s="28">
        <v>0</v>
      </c>
      <c r="F2308" s="28">
        <v>0</v>
      </c>
      <c r="G2308" s="28">
        <v>0</v>
      </c>
      <c r="H2308" s="28">
        <v>0</v>
      </c>
      <c r="I2308" s="28">
        <v>0</v>
      </c>
      <c r="J2308" s="28">
        <v>0</v>
      </c>
      <c r="K2308" s="28">
        <v>1800</v>
      </c>
      <c r="L2308" s="29">
        <v>0</v>
      </c>
    </row>
    <row r="2309" spans="1:12" x14ac:dyDescent="0.2">
      <c r="A2309" s="21" t="s">
        <v>60</v>
      </c>
      <c r="B2309" s="30" t="s">
        <v>1940</v>
      </c>
      <c r="C2309" s="30" t="s">
        <v>518</v>
      </c>
      <c r="D2309" s="28">
        <v>0</v>
      </c>
      <c r="E2309" s="28">
        <v>0</v>
      </c>
      <c r="F2309" s="28">
        <v>0</v>
      </c>
      <c r="G2309" s="28">
        <v>0</v>
      </c>
      <c r="H2309" s="28">
        <v>0</v>
      </c>
      <c r="I2309" s="28">
        <v>800</v>
      </c>
      <c r="J2309" s="28">
        <v>0</v>
      </c>
      <c r="K2309" s="28">
        <v>0</v>
      </c>
      <c r="L2309" s="29">
        <v>0</v>
      </c>
    </row>
    <row r="2310" spans="1:12" x14ac:dyDescent="0.2">
      <c r="A2310" s="21" t="s">
        <v>112</v>
      </c>
      <c r="B2310" s="22" t="s">
        <v>1941</v>
      </c>
      <c r="C2310" s="22" t="s">
        <v>216</v>
      </c>
      <c r="D2310" s="28">
        <v>0</v>
      </c>
      <c r="E2310" s="28">
        <v>800</v>
      </c>
      <c r="F2310" s="28">
        <v>0</v>
      </c>
      <c r="G2310" s="28">
        <v>0</v>
      </c>
      <c r="H2310" s="28">
        <v>0</v>
      </c>
      <c r="I2310" s="28">
        <v>0</v>
      </c>
      <c r="J2310" s="28">
        <v>0</v>
      </c>
      <c r="K2310" s="28">
        <v>0</v>
      </c>
      <c r="L2310" s="29">
        <v>0</v>
      </c>
    </row>
    <row r="2311" spans="1:12" x14ac:dyDescent="0.2">
      <c r="A2311" s="21" t="s">
        <v>114</v>
      </c>
      <c r="B2311" s="22" t="s">
        <v>1931</v>
      </c>
      <c r="C2311" s="22" t="s">
        <v>518</v>
      </c>
      <c r="D2311" s="28">
        <v>0</v>
      </c>
      <c r="E2311" s="28">
        <v>0</v>
      </c>
      <c r="F2311" s="28">
        <v>0</v>
      </c>
      <c r="G2311" s="28">
        <v>0</v>
      </c>
      <c r="H2311" s="28">
        <v>0</v>
      </c>
      <c r="I2311" s="28">
        <v>0</v>
      </c>
      <c r="J2311" s="28">
        <v>0</v>
      </c>
      <c r="K2311" s="28">
        <v>800</v>
      </c>
      <c r="L2311" s="29">
        <v>0</v>
      </c>
    </row>
    <row r="2312" spans="1:12" x14ac:dyDescent="0.2">
      <c r="A2312" s="21" t="s">
        <v>116</v>
      </c>
      <c r="B2312" s="30" t="s">
        <v>1942</v>
      </c>
      <c r="C2312" s="30" t="s">
        <v>31</v>
      </c>
      <c r="D2312" s="28">
        <v>0</v>
      </c>
      <c r="E2312" s="28">
        <v>0</v>
      </c>
      <c r="F2312" s="28">
        <v>0</v>
      </c>
      <c r="G2312" s="28">
        <v>0</v>
      </c>
      <c r="H2312" s="28">
        <v>350</v>
      </c>
      <c r="I2312" s="28">
        <v>0</v>
      </c>
      <c r="J2312" s="28">
        <v>0</v>
      </c>
      <c r="K2312" s="28">
        <v>0</v>
      </c>
      <c r="L2312" s="29">
        <v>0</v>
      </c>
    </row>
    <row r="2313" spans="1:12" x14ac:dyDescent="0.2">
      <c r="A2313" s="21" t="s">
        <v>119</v>
      </c>
      <c r="B2313" s="30" t="s">
        <v>1943</v>
      </c>
      <c r="C2313" s="30" t="s">
        <v>34</v>
      </c>
      <c r="D2313" s="28">
        <v>0</v>
      </c>
      <c r="E2313" s="28">
        <v>0</v>
      </c>
      <c r="F2313" s="28">
        <v>0</v>
      </c>
      <c r="G2313" s="28">
        <v>0</v>
      </c>
      <c r="H2313" s="28">
        <v>350</v>
      </c>
      <c r="I2313" s="28">
        <v>0</v>
      </c>
      <c r="J2313" s="28">
        <v>0</v>
      </c>
      <c r="K2313" s="28">
        <v>0</v>
      </c>
      <c r="L2313" s="29">
        <v>0</v>
      </c>
    </row>
    <row r="2314" spans="1:12" x14ac:dyDescent="0.2">
      <c r="A2314" s="21" t="s">
        <v>121</v>
      </c>
      <c r="B2314" s="22" t="s">
        <v>1944</v>
      </c>
      <c r="C2314" s="22" t="s">
        <v>24</v>
      </c>
      <c r="D2314" s="28">
        <v>225</v>
      </c>
      <c r="E2314" s="28">
        <v>0</v>
      </c>
      <c r="F2314" s="28">
        <v>0</v>
      </c>
      <c r="G2314" s="28">
        <v>0</v>
      </c>
      <c r="H2314" s="28">
        <v>0</v>
      </c>
      <c r="I2314" s="28">
        <v>0</v>
      </c>
      <c r="J2314" s="28">
        <v>0</v>
      </c>
      <c r="K2314" s="28">
        <v>0</v>
      </c>
      <c r="L2314" s="29">
        <v>0</v>
      </c>
    </row>
    <row r="2315" spans="1:12" x14ac:dyDescent="0.2">
      <c r="A2315" s="21" t="s">
        <v>123</v>
      </c>
      <c r="B2315" s="22" t="s">
        <v>1945</v>
      </c>
      <c r="C2315" s="22" t="s">
        <v>24</v>
      </c>
      <c r="D2315" s="28">
        <v>225</v>
      </c>
      <c r="E2315" s="28">
        <v>0</v>
      </c>
      <c r="F2315" s="28">
        <v>0</v>
      </c>
      <c r="G2315" s="28">
        <v>0</v>
      </c>
      <c r="H2315" s="28">
        <v>0</v>
      </c>
      <c r="I2315" s="28">
        <v>0</v>
      </c>
      <c r="J2315" s="28">
        <v>0</v>
      </c>
      <c r="K2315" s="28">
        <v>0</v>
      </c>
      <c r="L2315" s="29">
        <v>0</v>
      </c>
    </row>
    <row r="2316" spans="1:12" x14ac:dyDescent="0.2">
      <c r="A2316" s="21" t="s">
        <v>126</v>
      </c>
      <c r="B2316" s="30" t="s">
        <v>1946</v>
      </c>
      <c r="C2316" s="30" t="s">
        <v>1947</v>
      </c>
      <c r="D2316" s="28">
        <v>0</v>
      </c>
      <c r="E2316" s="28">
        <v>0</v>
      </c>
      <c r="F2316" s="28">
        <v>200</v>
      </c>
      <c r="G2316" s="28">
        <v>0</v>
      </c>
      <c r="H2316" s="28">
        <v>0</v>
      </c>
      <c r="I2316" s="28">
        <v>0</v>
      </c>
      <c r="J2316" s="28">
        <v>0</v>
      </c>
      <c r="K2316" s="28">
        <v>0</v>
      </c>
      <c r="L2316" s="29">
        <v>0</v>
      </c>
    </row>
    <row r="2317" spans="1:12" x14ac:dyDescent="0.2">
      <c r="A2317" s="21" t="s">
        <v>129</v>
      </c>
      <c r="B2317" s="30" t="s">
        <v>1948</v>
      </c>
      <c r="C2317" s="30" t="s">
        <v>71</v>
      </c>
      <c r="D2317" s="28">
        <v>0</v>
      </c>
      <c r="E2317" s="28">
        <v>0</v>
      </c>
      <c r="F2317" s="28">
        <v>200</v>
      </c>
      <c r="G2317" s="28">
        <v>0</v>
      </c>
      <c r="H2317" s="28">
        <v>0</v>
      </c>
      <c r="I2317" s="28">
        <v>0</v>
      </c>
      <c r="J2317" s="28">
        <v>0</v>
      </c>
      <c r="K2317" s="28">
        <v>0</v>
      </c>
      <c r="L2317" s="29">
        <v>0</v>
      </c>
    </row>
    <row r="2318" spans="1:12" x14ac:dyDescent="0.2">
      <c r="A2318" s="21" t="s">
        <v>131</v>
      </c>
      <c r="B2318" s="22" t="s">
        <v>1949</v>
      </c>
      <c r="C2318" s="22" t="s">
        <v>1950</v>
      </c>
      <c r="D2318" s="28">
        <v>0</v>
      </c>
      <c r="E2318" s="28">
        <v>150</v>
      </c>
      <c r="F2318" s="28">
        <v>0</v>
      </c>
      <c r="G2318" s="28">
        <v>0</v>
      </c>
      <c r="H2318" s="28">
        <v>0</v>
      </c>
      <c r="I2318" s="28">
        <v>0</v>
      </c>
      <c r="J2318" s="28">
        <v>0</v>
      </c>
      <c r="K2318" s="28">
        <v>0</v>
      </c>
      <c r="L2318" s="29">
        <v>0</v>
      </c>
    </row>
    <row r="2319" spans="1:12" x14ac:dyDescent="0.2">
      <c r="A2319" s="21" t="s">
        <v>134</v>
      </c>
      <c r="B2319" s="22" t="s">
        <v>1951</v>
      </c>
      <c r="C2319" s="22" t="s">
        <v>71</v>
      </c>
      <c r="D2319" s="28">
        <v>0</v>
      </c>
      <c r="E2319" s="28">
        <v>0</v>
      </c>
      <c r="F2319" s="28">
        <v>0</v>
      </c>
      <c r="G2319" s="28">
        <v>0</v>
      </c>
      <c r="H2319" s="28">
        <v>0</v>
      </c>
      <c r="I2319" s="28">
        <v>0</v>
      </c>
      <c r="J2319" s="28">
        <v>0</v>
      </c>
      <c r="K2319" s="28">
        <v>150</v>
      </c>
      <c r="L2319" s="29">
        <v>0</v>
      </c>
    </row>
    <row r="2320" spans="1:12" x14ac:dyDescent="0.2">
      <c r="A2320" s="21" t="s">
        <v>136</v>
      </c>
      <c r="B2320" s="22" t="s">
        <v>1952</v>
      </c>
      <c r="C2320" s="22" t="s">
        <v>71</v>
      </c>
      <c r="D2320" s="28">
        <v>0</v>
      </c>
      <c r="E2320" s="28">
        <v>0</v>
      </c>
      <c r="F2320" s="28">
        <v>0</v>
      </c>
      <c r="G2320" s="28">
        <v>0</v>
      </c>
      <c r="H2320" s="28">
        <v>0</v>
      </c>
      <c r="I2320" s="28">
        <v>0</v>
      </c>
      <c r="J2320" s="28">
        <v>0</v>
      </c>
      <c r="K2320" s="28">
        <v>150</v>
      </c>
      <c r="L2320" s="29">
        <v>0</v>
      </c>
    </row>
    <row r="2321" spans="1:12" x14ac:dyDescent="0.2">
      <c r="A2321" s="61"/>
    </row>
    <row r="2322" spans="1:12" ht="12.75" customHeight="1" x14ac:dyDescent="0.2">
      <c r="A2322" s="243" t="s">
        <v>1953</v>
      </c>
      <c r="B2322" s="243"/>
      <c r="C2322" s="243"/>
      <c r="D2322" s="243"/>
      <c r="E2322" s="243"/>
      <c r="F2322" s="243"/>
      <c r="G2322" s="243"/>
      <c r="H2322" s="243"/>
      <c r="I2322" s="243"/>
      <c r="J2322" s="243"/>
      <c r="K2322" s="243"/>
      <c r="L2322" s="243"/>
    </row>
    <row r="2323" spans="1:12" ht="22.5" x14ac:dyDescent="0.2">
      <c r="A2323" s="18" t="s">
        <v>2</v>
      </c>
      <c r="B2323" s="19" t="s">
        <v>3</v>
      </c>
      <c r="C2323" s="19" t="s">
        <v>4</v>
      </c>
      <c r="D2323" s="19" t="s">
        <v>5</v>
      </c>
      <c r="E2323" s="19" t="s">
        <v>6</v>
      </c>
      <c r="F2323" s="19" t="s">
        <v>7</v>
      </c>
      <c r="G2323" s="19" t="s">
        <v>8</v>
      </c>
      <c r="H2323" s="19" t="s">
        <v>9</v>
      </c>
      <c r="I2323" s="19" t="s">
        <v>10</v>
      </c>
      <c r="J2323" s="19" t="s">
        <v>11</v>
      </c>
      <c r="K2323" s="19" t="s">
        <v>12</v>
      </c>
      <c r="L2323" s="20" t="s">
        <v>13</v>
      </c>
    </row>
    <row r="2324" spans="1:12" x14ac:dyDescent="0.2">
      <c r="A2324" s="21" t="s">
        <v>14</v>
      </c>
      <c r="B2324" s="22" t="s">
        <v>1954</v>
      </c>
      <c r="C2324" s="22" t="s">
        <v>34</v>
      </c>
      <c r="D2324" s="28">
        <v>1200</v>
      </c>
      <c r="E2324" s="28">
        <v>800</v>
      </c>
      <c r="F2324" s="28">
        <v>0</v>
      </c>
      <c r="G2324" s="28">
        <v>0</v>
      </c>
      <c r="H2324" s="28">
        <v>0</v>
      </c>
      <c r="I2324" s="28">
        <v>0</v>
      </c>
      <c r="J2324" s="28">
        <v>0</v>
      </c>
      <c r="K2324" s="28">
        <v>0</v>
      </c>
      <c r="L2324" s="29">
        <v>1200</v>
      </c>
    </row>
    <row r="2325" spans="1:12" x14ac:dyDescent="0.2">
      <c r="A2325" s="21" t="s">
        <v>17</v>
      </c>
      <c r="B2325" s="22" t="s">
        <v>1934</v>
      </c>
      <c r="C2325" s="22" t="s">
        <v>122</v>
      </c>
      <c r="D2325" s="28">
        <v>0</v>
      </c>
      <c r="E2325" s="28">
        <v>0</v>
      </c>
      <c r="F2325" s="28">
        <v>0</v>
      </c>
      <c r="G2325" s="28">
        <v>0</v>
      </c>
      <c r="H2325" s="28">
        <v>0</v>
      </c>
      <c r="I2325" s="28">
        <v>0</v>
      </c>
      <c r="J2325" s="28">
        <v>0</v>
      </c>
      <c r="K2325" s="28">
        <v>1800</v>
      </c>
      <c r="L2325" s="29">
        <v>0</v>
      </c>
    </row>
    <row r="2326" spans="1:12" x14ac:dyDescent="0.2">
      <c r="A2326" s="21" t="s">
        <v>20</v>
      </c>
      <c r="B2326" s="22" t="s">
        <v>1955</v>
      </c>
      <c r="C2326" s="30" t="s">
        <v>71</v>
      </c>
      <c r="D2326" s="28">
        <v>0</v>
      </c>
      <c r="E2326" s="28">
        <v>0</v>
      </c>
      <c r="F2326" s="28">
        <v>0</v>
      </c>
      <c r="G2326" s="28">
        <v>0</v>
      </c>
      <c r="H2326" s="28">
        <v>1800</v>
      </c>
      <c r="I2326" s="28">
        <v>0</v>
      </c>
      <c r="J2326" s="28">
        <v>0</v>
      </c>
      <c r="K2326" s="28">
        <v>0</v>
      </c>
      <c r="L2326" s="29">
        <v>0</v>
      </c>
    </row>
    <row r="2327" spans="1:12" x14ac:dyDescent="0.2">
      <c r="A2327" s="21" t="s">
        <v>21</v>
      </c>
      <c r="B2327" s="30" t="s">
        <v>1956</v>
      </c>
      <c r="C2327" s="30" t="s">
        <v>654</v>
      </c>
      <c r="D2327" s="28">
        <v>0</v>
      </c>
      <c r="E2327" s="28">
        <v>0</v>
      </c>
      <c r="F2327" s="28">
        <v>1100</v>
      </c>
      <c r="G2327" s="28">
        <v>0</v>
      </c>
      <c r="H2327" s="28">
        <v>0</v>
      </c>
      <c r="I2327" s="28">
        <v>0</v>
      </c>
      <c r="J2327" s="28">
        <v>0</v>
      </c>
      <c r="K2327" s="28">
        <v>0</v>
      </c>
      <c r="L2327" s="29">
        <v>0</v>
      </c>
    </row>
    <row r="2328" spans="1:12" x14ac:dyDescent="0.2">
      <c r="A2328" s="21" t="s">
        <v>32</v>
      </c>
      <c r="B2328" s="30" t="s">
        <v>1957</v>
      </c>
      <c r="C2328" s="30" t="s">
        <v>518</v>
      </c>
      <c r="D2328" s="28">
        <v>0</v>
      </c>
      <c r="E2328" s="28">
        <v>0</v>
      </c>
      <c r="F2328" s="28">
        <v>0</v>
      </c>
      <c r="G2328" s="28">
        <v>0</v>
      </c>
      <c r="H2328" s="28">
        <v>0</v>
      </c>
      <c r="I2328" s="28">
        <v>800</v>
      </c>
      <c r="J2328" s="28">
        <v>0</v>
      </c>
      <c r="K2328" s="28">
        <v>0</v>
      </c>
      <c r="L2328" s="29">
        <v>0</v>
      </c>
    </row>
    <row r="2329" spans="1:12" x14ac:dyDescent="0.2">
      <c r="A2329" s="21" t="s">
        <v>57</v>
      </c>
      <c r="B2329" s="30" t="s">
        <v>1937</v>
      </c>
      <c r="C2329" s="30" t="s">
        <v>27</v>
      </c>
      <c r="D2329" s="28">
        <v>0</v>
      </c>
      <c r="E2329" s="28">
        <v>0</v>
      </c>
      <c r="F2329" s="28">
        <v>0</v>
      </c>
      <c r="G2329" s="28">
        <v>0</v>
      </c>
      <c r="H2329" s="28">
        <v>800</v>
      </c>
      <c r="I2329" s="28">
        <v>0</v>
      </c>
      <c r="J2329" s="28">
        <v>0</v>
      </c>
      <c r="K2329" s="28">
        <v>0</v>
      </c>
      <c r="L2329" s="29">
        <v>0</v>
      </c>
    </row>
    <row r="2330" spans="1:12" x14ac:dyDescent="0.2">
      <c r="A2330" s="21" t="s">
        <v>60</v>
      </c>
      <c r="B2330" s="30" t="s">
        <v>1958</v>
      </c>
      <c r="C2330" s="30" t="s">
        <v>104</v>
      </c>
      <c r="D2330" s="28">
        <v>0</v>
      </c>
      <c r="E2330" s="28">
        <v>0</v>
      </c>
      <c r="F2330" s="28">
        <v>0</v>
      </c>
      <c r="G2330" s="28">
        <v>0</v>
      </c>
      <c r="H2330" s="28">
        <v>0</v>
      </c>
      <c r="I2330" s="28">
        <v>0</v>
      </c>
      <c r="J2330" s="28">
        <v>0</v>
      </c>
      <c r="K2330" s="28">
        <v>800</v>
      </c>
      <c r="L2330" s="29">
        <v>0</v>
      </c>
    </row>
    <row r="2331" spans="1:12" x14ac:dyDescent="0.2">
      <c r="A2331" s="21" t="s">
        <v>112</v>
      </c>
      <c r="B2331" s="22" t="s">
        <v>1959</v>
      </c>
      <c r="C2331" s="22" t="s">
        <v>24</v>
      </c>
      <c r="D2331" s="28">
        <v>525</v>
      </c>
      <c r="E2331" s="28">
        <v>0</v>
      </c>
      <c r="F2331" s="28">
        <v>0</v>
      </c>
      <c r="G2331" s="28">
        <v>0</v>
      </c>
      <c r="H2331" s="28">
        <v>0</v>
      </c>
      <c r="I2331" s="28">
        <v>0</v>
      </c>
      <c r="J2331" s="28">
        <v>0</v>
      </c>
      <c r="K2331" s="28">
        <v>0</v>
      </c>
      <c r="L2331" s="29">
        <v>0</v>
      </c>
    </row>
    <row r="2332" spans="1:12" x14ac:dyDescent="0.2">
      <c r="A2332" s="21" t="s">
        <v>114</v>
      </c>
      <c r="B2332" s="30" t="s">
        <v>1960</v>
      </c>
      <c r="C2332" s="30" t="s">
        <v>203</v>
      </c>
      <c r="D2332" s="28">
        <v>0</v>
      </c>
      <c r="E2332" s="28">
        <v>0</v>
      </c>
      <c r="F2332" s="28">
        <v>500</v>
      </c>
      <c r="G2332" s="28">
        <v>0</v>
      </c>
      <c r="H2332" s="28">
        <v>0</v>
      </c>
      <c r="I2332" s="28">
        <v>0</v>
      </c>
      <c r="J2332" s="28">
        <v>0</v>
      </c>
      <c r="K2332" s="28">
        <v>0</v>
      </c>
      <c r="L2332" s="29">
        <v>0</v>
      </c>
    </row>
    <row r="2333" spans="1:12" x14ac:dyDescent="0.2">
      <c r="A2333" s="21" t="s">
        <v>116</v>
      </c>
      <c r="B2333" s="30" t="s">
        <v>1961</v>
      </c>
      <c r="C2333" s="30" t="s">
        <v>419</v>
      </c>
      <c r="D2333" s="28">
        <v>0</v>
      </c>
      <c r="E2333" s="28">
        <v>0</v>
      </c>
      <c r="F2333" s="28">
        <v>0</v>
      </c>
      <c r="G2333" s="28">
        <v>0</v>
      </c>
      <c r="H2333" s="28">
        <v>0</v>
      </c>
      <c r="I2333" s="28">
        <v>350</v>
      </c>
      <c r="J2333" s="28">
        <v>0</v>
      </c>
      <c r="K2333" s="28">
        <v>0</v>
      </c>
      <c r="L2333" s="29">
        <v>0</v>
      </c>
    </row>
    <row r="2334" spans="1:12" x14ac:dyDescent="0.2">
      <c r="A2334" s="21" t="s">
        <v>119</v>
      </c>
      <c r="B2334" s="30" t="s">
        <v>1962</v>
      </c>
      <c r="C2334" s="30" t="s">
        <v>201</v>
      </c>
      <c r="D2334" s="28">
        <v>0</v>
      </c>
      <c r="E2334" s="28">
        <v>0</v>
      </c>
      <c r="F2334" s="28">
        <v>0</v>
      </c>
      <c r="G2334" s="28">
        <v>0</v>
      </c>
      <c r="H2334" s="28">
        <v>350</v>
      </c>
      <c r="I2334" s="28">
        <v>0</v>
      </c>
      <c r="J2334" s="28">
        <v>0</v>
      </c>
      <c r="K2334" s="28">
        <v>0</v>
      </c>
      <c r="L2334" s="29">
        <v>0</v>
      </c>
    </row>
    <row r="2335" spans="1:12" x14ac:dyDescent="0.2">
      <c r="A2335" s="21" t="s">
        <v>121</v>
      </c>
      <c r="B2335" s="30" t="s">
        <v>1963</v>
      </c>
      <c r="C2335" s="30" t="s">
        <v>71</v>
      </c>
      <c r="D2335" s="28">
        <v>0</v>
      </c>
      <c r="E2335" s="28">
        <v>0</v>
      </c>
      <c r="F2335" s="28">
        <v>0</v>
      </c>
      <c r="G2335" s="28">
        <v>0</v>
      </c>
      <c r="H2335" s="28">
        <v>350</v>
      </c>
      <c r="I2335" s="28">
        <v>0</v>
      </c>
      <c r="J2335" s="28">
        <v>0</v>
      </c>
      <c r="K2335" s="28">
        <v>0</v>
      </c>
      <c r="L2335" s="29">
        <v>0</v>
      </c>
    </row>
    <row r="2336" spans="1:12" x14ac:dyDescent="0.2">
      <c r="A2336" s="21" t="s">
        <v>123</v>
      </c>
      <c r="B2336" s="22" t="s">
        <v>1940</v>
      </c>
      <c r="C2336" s="22" t="s">
        <v>1243</v>
      </c>
      <c r="D2336" s="28">
        <v>0</v>
      </c>
      <c r="E2336" s="28">
        <v>350</v>
      </c>
      <c r="F2336" s="28">
        <v>0</v>
      </c>
      <c r="G2336" s="28">
        <v>0</v>
      </c>
      <c r="H2336" s="28">
        <v>0</v>
      </c>
      <c r="I2336" s="28">
        <v>0</v>
      </c>
      <c r="J2336" s="28">
        <v>0</v>
      </c>
      <c r="K2336" s="28">
        <v>0</v>
      </c>
      <c r="L2336" s="29">
        <v>0</v>
      </c>
    </row>
    <row r="2337" spans="1:13" x14ac:dyDescent="0.2">
      <c r="A2337" s="21" t="s">
        <v>126</v>
      </c>
      <c r="B2337" s="30" t="s">
        <v>1964</v>
      </c>
      <c r="C2337" s="30" t="s">
        <v>133</v>
      </c>
      <c r="D2337" s="28">
        <v>0</v>
      </c>
      <c r="E2337" s="28">
        <v>0</v>
      </c>
      <c r="F2337" s="28">
        <v>200</v>
      </c>
      <c r="G2337" s="28">
        <v>0</v>
      </c>
      <c r="H2337" s="28">
        <v>0</v>
      </c>
      <c r="I2337" s="28">
        <v>150</v>
      </c>
      <c r="J2337" s="28">
        <v>0</v>
      </c>
      <c r="K2337" s="28">
        <v>0</v>
      </c>
      <c r="L2337" s="29">
        <v>0</v>
      </c>
    </row>
    <row r="2338" spans="1:13" x14ac:dyDescent="0.2">
      <c r="A2338" s="21" t="s">
        <v>129</v>
      </c>
      <c r="B2338" s="22" t="s">
        <v>1965</v>
      </c>
      <c r="C2338" s="22" t="s">
        <v>24</v>
      </c>
      <c r="D2338" s="28">
        <v>225</v>
      </c>
      <c r="E2338" s="28">
        <v>0</v>
      </c>
      <c r="F2338" s="28">
        <v>0</v>
      </c>
      <c r="G2338" s="28">
        <v>0</v>
      </c>
      <c r="H2338" s="28">
        <v>0</v>
      </c>
      <c r="I2338" s="28">
        <v>0</v>
      </c>
      <c r="J2338" s="28">
        <v>0</v>
      </c>
      <c r="K2338" s="28">
        <v>0</v>
      </c>
      <c r="L2338" s="29">
        <v>0</v>
      </c>
    </row>
    <row r="2339" spans="1:13" x14ac:dyDescent="0.2">
      <c r="A2339" s="21" t="s">
        <v>131</v>
      </c>
      <c r="B2339" s="22" t="s">
        <v>1966</v>
      </c>
      <c r="C2339" s="22" t="s">
        <v>43</v>
      </c>
      <c r="D2339" s="28">
        <v>225</v>
      </c>
      <c r="E2339" s="28">
        <v>0</v>
      </c>
      <c r="F2339" s="28">
        <v>0</v>
      </c>
      <c r="G2339" s="28">
        <v>0</v>
      </c>
      <c r="H2339" s="28">
        <v>0</v>
      </c>
      <c r="I2339" s="28">
        <v>0</v>
      </c>
      <c r="J2339" s="28">
        <v>0</v>
      </c>
      <c r="K2339" s="28">
        <v>0</v>
      </c>
      <c r="L2339" s="29">
        <v>0</v>
      </c>
    </row>
    <row r="2340" spans="1:13" x14ac:dyDescent="0.2">
      <c r="A2340" s="21" t="s">
        <v>134</v>
      </c>
      <c r="B2340" s="30" t="s">
        <v>1967</v>
      </c>
      <c r="C2340" s="30" t="s">
        <v>27</v>
      </c>
      <c r="D2340" s="28">
        <v>0</v>
      </c>
      <c r="E2340" s="28">
        <v>0</v>
      </c>
      <c r="F2340" s="28">
        <v>0</v>
      </c>
      <c r="G2340" s="28">
        <v>0</v>
      </c>
      <c r="H2340" s="28">
        <v>0</v>
      </c>
      <c r="I2340" s="28">
        <v>150</v>
      </c>
      <c r="J2340" s="28">
        <v>0</v>
      </c>
      <c r="K2340" s="28">
        <v>0</v>
      </c>
      <c r="L2340" s="29">
        <v>0</v>
      </c>
    </row>
    <row r="2341" spans="1:13" x14ac:dyDescent="0.2">
      <c r="A2341" s="21" t="s">
        <v>136</v>
      </c>
      <c r="B2341" s="22" t="s">
        <v>1968</v>
      </c>
      <c r="C2341" s="22" t="s">
        <v>71</v>
      </c>
      <c r="D2341" s="28">
        <v>0</v>
      </c>
      <c r="E2341" s="28">
        <v>150</v>
      </c>
      <c r="F2341" s="28">
        <v>0</v>
      </c>
      <c r="G2341" s="28">
        <v>0</v>
      </c>
      <c r="H2341" s="28">
        <v>0</v>
      </c>
      <c r="I2341" s="28">
        <v>0</v>
      </c>
      <c r="J2341" s="28">
        <v>0</v>
      </c>
      <c r="K2341" s="28">
        <v>0</v>
      </c>
      <c r="L2341" s="29">
        <v>0</v>
      </c>
    </row>
    <row r="2342" spans="1:13" x14ac:dyDescent="0.2">
      <c r="A2342" s="21" t="s">
        <v>366</v>
      </c>
      <c r="B2342" s="22" t="s">
        <v>1969</v>
      </c>
      <c r="C2342" s="22" t="s">
        <v>24</v>
      </c>
      <c r="D2342" s="28">
        <v>0</v>
      </c>
      <c r="E2342" s="28">
        <v>150</v>
      </c>
      <c r="F2342" s="28">
        <v>0</v>
      </c>
      <c r="G2342" s="28">
        <v>0</v>
      </c>
      <c r="H2342" s="28">
        <v>0</v>
      </c>
      <c r="I2342" s="28">
        <v>0</v>
      </c>
      <c r="J2342" s="28">
        <v>0</v>
      </c>
      <c r="K2342" s="28">
        <v>0</v>
      </c>
      <c r="L2342" s="29">
        <v>0</v>
      </c>
    </row>
    <row r="2343" spans="1:13" x14ac:dyDescent="0.2">
      <c r="A2343" s="21" t="s">
        <v>368</v>
      </c>
      <c r="B2343" s="22" t="s">
        <v>1970</v>
      </c>
      <c r="C2343" s="22" t="s">
        <v>31</v>
      </c>
      <c r="D2343" s="28">
        <v>0</v>
      </c>
      <c r="E2343" s="28">
        <v>0</v>
      </c>
      <c r="F2343" s="28">
        <v>0</v>
      </c>
      <c r="G2343" s="28">
        <v>0</v>
      </c>
      <c r="H2343" s="28">
        <v>0</v>
      </c>
      <c r="I2343" s="28">
        <v>0</v>
      </c>
      <c r="J2343" s="28">
        <v>0</v>
      </c>
      <c r="K2343" s="28">
        <v>150</v>
      </c>
      <c r="L2343" s="29">
        <v>0</v>
      </c>
    </row>
    <row r="2344" spans="1:13" x14ac:dyDescent="0.2">
      <c r="A2344" s="61"/>
    </row>
    <row r="2345" spans="1:13" ht="12.75" customHeight="1" x14ac:dyDescent="0.2">
      <c r="A2345" s="243" t="s">
        <v>1971</v>
      </c>
      <c r="B2345" s="243"/>
      <c r="C2345" s="243"/>
      <c r="D2345" s="243"/>
      <c r="E2345" s="243"/>
      <c r="F2345" s="243"/>
      <c r="G2345" s="243"/>
      <c r="H2345" s="243"/>
      <c r="I2345" s="243"/>
      <c r="J2345" s="243"/>
      <c r="K2345" s="243"/>
      <c r="L2345" s="243"/>
    </row>
    <row r="2346" spans="1:13" ht="22.5" x14ac:dyDescent="0.2">
      <c r="A2346" s="18" t="s">
        <v>2</v>
      </c>
      <c r="B2346" s="19" t="s">
        <v>3</v>
      </c>
      <c r="C2346" s="19" t="s">
        <v>4</v>
      </c>
      <c r="D2346" s="19" t="s">
        <v>5</v>
      </c>
      <c r="E2346" s="19" t="s">
        <v>6</v>
      </c>
      <c r="F2346" s="19" t="s">
        <v>7</v>
      </c>
      <c r="G2346" s="19" t="s">
        <v>8</v>
      </c>
      <c r="H2346" s="19" t="s">
        <v>9</v>
      </c>
      <c r="I2346" s="19" t="s">
        <v>10</v>
      </c>
      <c r="J2346" s="19" t="s">
        <v>11</v>
      </c>
      <c r="K2346" s="19" t="s">
        <v>12</v>
      </c>
      <c r="L2346" s="20" t="s">
        <v>13</v>
      </c>
    </row>
    <row r="2347" spans="1:13" x14ac:dyDescent="0.2">
      <c r="A2347" s="21" t="s">
        <v>14</v>
      </c>
      <c r="B2347" s="22" t="s">
        <v>1972</v>
      </c>
      <c r="C2347" s="30" t="s">
        <v>1898</v>
      </c>
      <c r="D2347" s="28">
        <v>1200</v>
      </c>
      <c r="E2347" s="28">
        <v>800</v>
      </c>
      <c r="F2347" s="28">
        <v>1100</v>
      </c>
      <c r="G2347" s="28">
        <v>0</v>
      </c>
      <c r="H2347" s="28">
        <v>350</v>
      </c>
      <c r="I2347" s="28">
        <v>0</v>
      </c>
      <c r="J2347" s="28">
        <v>0</v>
      </c>
      <c r="K2347" s="28">
        <v>0</v>
      </c>
      <c r="L2347" s="29">
        <f>F2347+E2347+D2347</f>
        <v>3100</v>
      </c>
      <c r="M2347" t="s">
        <v>68</v>
      </c>
    </row>
    <row r="2348" spans="1:13" x14ac:dyDescent="0.2">
      <c r="A2348" s="21" t="s">
        <v>17</v>
      </c>
      <c r="B2348" s="22" t="s">
        <v>1973</v>
      </c>
      <c r="C2348" s="22" t="s">
        <v>392</v>
      </c>
      <c r="D2348" s="28">
        <v>0</v>
      </c>
      <c r="E2348" s="28">
        <v>350</v>
      </c>
      <c r="F2348" s="28">
        <v>200</v>
      </c>
      <c r="G2348" s="28">
        <v>1600</v>
      </c>
      <c r="H2348" s="28">
        <v>0</v>
      </c>
      <c r="I2348" s="28">
        <v>0</v>
      </c>
      <c r="J2348" s="28">
        <v>0</v>
      </c>
      <c r="K2348" s="28">
        <v>150</v>
      </c>
      <c r="L2348" s="29">
        <f>G2348+F2348+E2348</f>
        <v>2150</v>
      </c>
      <c r="M2348" t="s">
        <v>68</v>
      </c>
    </row>
    <row r="2349" spans="1:13" x14ac:dyDescent="0.2">
      <c r="A2349" s="21" t="s">
        <v>20</v>
      </c>
      <c r="B2349" s="30" t="s">
        <v>1974</v>
      </c>
      <c r="C2349" s="30" t="s">
        <v>55</v>
      </c>
      <c r="D2349" s="28">
        <v>0</v>
      </c>
      <c r="E2349" s="28">
        <v>0</v>
      </c>
      <c r="F2349" s="28">
        <v>0</v>
      </c>
      <c r="G2349" s="28">
        <v>0</v>
      </c>
      <c r="H2349" s="28">
        <v>350</v>
      </c>
      <c r="I2349" s="28">
        <v>800</v>
      </c>
      <c r="J2349" s="28">
        <v>0</v>
      </c>
      <c r="K2349" s="28">
        <v>0</v>
      </c>
      <c r="L2349" s="29">
        <v>800</v>
      </c>
    </row>
    <row r="2350" spans="1:13" x14ac:dyDescent="0.2">
      <c r="A2350" s="21" t="s">
        <v>21</v>
      </c>
      <c r="B2350" s="22" t="s">
        <v>1975</v>
      </c>
      <c r="C2350" s="22" t="s">
        <v>71</v>
      </c>
      <c r="D2350" s="28">
        <v>225</v>
      </c>
      <c r="E2350" s="28">
        <v>0</v>
      </c>
      <c r="F2350" s="28">
        <v>200</v>
      </c>
      <c r="G2350" s="28">
        <v>0</v>
      </c>
      <c r="H2350" s="28">
        <v>0</v>
      </c>
      <c r="I2350" s="28">
        <v>0</v>
      </c>
      <c r="J2350" s="28">
        <v>0</v>
      </c>
      <c r="K2350" s="28">
        <v>0</v>
      </c>
      <c r="L2350" s="29">
        <v>225</v>
      </c>
    </row>
    <row r="2351" spans="1:13" x14ac:dyDescent="0.2">
      <c r="A2351" s="21" t="s">
        <v>32</v>
      </c>
      <c r="B2351" s="30" t="s">
        <v>1976</v>
      </c>
      <c r="C2351" s="30" t="s">
        <v>122</v>
      </c>
      <c r="D2351" s="28">
        <v>0</v>
      </c>
      <c r="E2351" s="28">
        <v>0</v>
      </c>
      <c r="F2351" s="28">
        <v>0</v>
      </c>
      <c r="G2351" s="28">
        <v>0</v>
      </c>
      <c r="H2351" s="28">
        <v>1800</v>
      </c>
      <c r="I2351" s="28">
        <v>0</v>
      </c>
      <c r="J2351" s="28">
        <v>0</v>
      </c>
      <c r="K2351" s="28">
        <v>0</v>
      </c>
      <c r="L2351" s="29">
        <v>0</v>
      </c>
    </row>
    <row r="2352" spans="1:13" x14ac:dyDescent="0.2">
      <c r="A2352" s="21" t="s">
        <v>57</v>
      </c>
      <c r="B2352" s="30" t="s">
        <v>1977</v>
      </c>
      <c r="C2352" s="30" t="s">
        <v>242</v>
      </c>
      <c r="D2352" s="28">
        <v>0</v>
      </c>
      <c r="E2352" s="28">
        <v>0</v>
      </c>
      <c r="F2352" s="28">
        <v>0</v>
      </c>
      <c r="G2352" s="28">
        <v>0</v>
      </c>
      <c r="H2352" s="28">
        <v>0</v>
      </c>
      <c r="I2352" s="28">
        <v>0</v>
      </c>
      <c r="J2352" s="28">
        <v>0</v>
      </c>
      <c r="K2352" s="28">
        <v>1800</v>
      </c>
      <c r="L2352" s="29">
        <v>0</v>
      </c>
    </row>
    <row r="2353" spans="1:12" x14ac:dyDescent="0.2">
      <c r="A2353" s="21" t="s">
        <v>60</v>
      </c>
      <c r="B2353" s="30" t="s">
        <v>1978</v>
      </c>
      <c r="C2353" s="30" t="s">
        <v>1098</v>
      </c>
      <c r="D2353" s="28">
        <v>0</v>
      </c>
      <c r="E2353" s="28">
        <v>0</v>
      </c>
      <c r="F2353" s="28">
        <v>0</v>
      </c>
      <c r="G2353" s="28">
        <v>0</v>
      </c>
      <c r="H2353" s="28">
        <v>800</v>
      </c>
      <c r="I2353" s="28">
        <v>0</v>
      </c>
      <c r="J2353" s="28">
        <v>0</v>
      </c>
      <c r="K2353" s="28">
        <v>0</v>
      </c>
      <c r="L2353" s="29">
        <v>0</v>
      </c>
    </row>
    <row r="2354" spans="1:12" x14ac:dyDescent="0.2">
      <c r="A2354" s="21" t="s">
        <v>112</v>
      </c>
      <c r="B2354" s="22" t="s">
        <v>1940</v>
      </c>
      <c r="C2354" s="22" t="s">
        <v>518</v>
      </c>
      <c r="D2354" s="28">
        <v>0</v>
      </c>
      <c r="E2354" s="28">
        <v>0</v>
      </c>
      <c r="F2354" s="28">
        <v>0</v>
      </c>
      <c r="G2354" s="28">
        <v>0</v>
      </c>
      <c r="H2354" s="28">
        <v>0</v>
      </c>
      <c r="I2354" s="28">
        <v>0</v>
      </c>
      <c r="J2354" s="28">
        <v>0</v>
      </c>
      <c r="K2354" s="28">
        <v>800</v>
      </c>
      <c r="L2354" s="29">
        <v>0</v>
      </c>
    </row>
    <row r="2355" spans="1:12" x14ac:dyDescent="0.2">
      <c r="A2355" s="21" t="s">
        <v>114</v>
      </c>
      <c r="B2355" s="22" t="s">
        <v>1979</v>
      </c>
      <c r="C2355" s="22" t="s">
        <v>43</v>
      </c>
      <c r="D2355" s="28">
        <v>525</v>
      </c>
      <c r="E2355" s="28">
        <v>0</v>
      </c>
      <c r="F2355" s="28">
        <v>0</v>
      </c>
      <c r="G2355" s="28">
        <v>0</v>
      </c>
      <c r="H2355" s="28">
        <v>0</v>
      </c>
      <c r="I2355" s="28">
        <v>0</v>
      </c>
      <c r="J2355" s="28">
        <v>0</v>
      </c>
      <c r="K2355" s="28">
        <v>0</v>
      </c>
      <c r="L2355" s="29">
        <v>0</v>
      </c>
    </row>
    <row r="2356" spans="1:12" x14ac:dyDescent="0.2">
      <c r="A2356" s="21" t="s">
        <v>116</v>
      </c>
      <c r="B2356" s="30" t="s">
        <v>1980</v>
      </c>
      <c r="C2356" s="30" t="s">
        <v>654</v>
      </c>
      <c r="D2356" s="28">
        <v>0</v>
      </c>
      <c r="E2356" s="28">
        <v>0</v>
      </c>
      <c r="F2356" s="28">
        <v>500</v>
      </c>
      <c r="G2356" s="28">
        <v>0</v>
      </c>
      <c r="H2356" s="28">
        <v>0</v>
      </c>
      <c r="I2356" s="28">
        <v>0</v>
      </c>
      <c r="J2356" s="28">
        <v>0</v>
      </c>
      <c r="K2356" s="28">
        <v>0</v>
      </c>
      <c r="L2356" s="29">
        <v>0</v>
      </c>
    </row>
    <row r="2357" spans="1:12" x14ac:dyDescent="0.2">
      <c r="A2357" s="21" t="s">
        <v>119</v>
      </c>
      <c r="B2357" s="30" t="s">
        <v>1981</v>
      </c>
      <c r="C2357" s="30" t="s">
        <v>518</v>
      </c>
      <c r="D2357" s="28">
        <v>0</v>
      </c>
      <c r="E2357" s="28">
        <v>0</v>
      </c>
      <c r="F2357" s="28">
        <v>0</v>
      </c>
      <c r="G2357" s="28">
        <v>0</v>
      </c>
      <c r="H2357" s="28">
        <v>0</v>
      </c>
      <c r="I2357" s="28">
        <v>350</v>
      </c>
      <c r="J2357" s="28">
        <v>0</v>
      </c>
      <c r="K2357" s="28">
        <v>0</v>
      </c>
      <c r="L2357" s="29">
        <v>0</v>
      </c>
    </row>
    <row r="2358" spans="1:12" x14ac:dyDescent="0.2">
      <c r="A2358" s="21" t="s">
        <v>121</v>
      </c>
      <c r="B2358" s="30" t="s">
        <v>1982</v>
      </c>
      <c r="C2358" s="30" t="s">
        <v>71</v>
      </c>
      <c r="D2358" s="28">
        <v>0</v>
      </c>
      <c r="E2358" s="28">
        <v>0</v>
      </c>
      <c r="F2358" s="28">
        <v>0</v>
      </c>
      <c r="G2358" s="28">
        <v>0</v>
      </c>
      <c r="H2358" s="28">
        <v>0</v>
      </c>
      <c r="I2358" s="28">
        <v>150</v>
      </c>
      <c r="J2358" s="28">
        <v>0</v>
      </c>
      <c r="K2358" s="28">
        <v>0</v>
      </c>
      <c r="L2358" s="29">
        <v>0</v>
      </c>
    </row>
    <row r="2359" spans="1:12" x14ac:dyDescent="0.2">
      <c r="A2359" s="21" t="s">
        <v>123</v>
      </c>
      <c r="B2359" s="22" t="s">
        <v>1983</v>
      </c>
      <c r="C2359" s="22" t="s">
        <v>1243</v>
      </c>
      <c r="D2359" s="28">
        <v>0</v>
      </c>
      <c r="E2359" s="28">
        <v>150</v>
      </c>
      <c r="F2359" s="28">
        <v>0</v>
      </c>
      <c r="G2359" s="28">
        <v>0</v>
      </c>
      <c r="H2359" s="28">
        <v>0</v>
      </c>
      <c r="I2359" s="28">
        <v>0</v>
      </c>
      <c r="J2359" s="28">
        <v>0</v>
      </c>
      <c r="K2359" s="28">
        <v>0</v>
      </c>
      <c r="L2359" s="29">
        <v>0</v>
      </c>
    </row>
    <row r="2360" spans="1:12" x14ac:dyDescent="0.2">
      <c r="A2360" s="21" t="s">
        <v>126</v>
      </c>
      <c r="B2360" s="22" t="s">
        <v>1965</v>
      </c>
      <c r="C2360" s="22" t="s">
        <v>24</v>
      </c>
      <c r="D2360" s="28">
        <v>0</v>
      </c>
      <c r="E2360" s="28">
        <v>150</v>
      </c>
      <c r="F2360" s="28">
        <v>0</v>
      </c>
      <c r="G2360" s="28">
        <v>0</v>
      </c>
      <c r="H2360" s="28">
        <v>0</v>
      </c>
      <c r="I2360" s="28">
        <v>0</v>
      </c>
      <c r="J2360" s="28">
        <v>0</v>
      </c>
      <c r="K2360" s="28">
        <v>0</v>
      </c>
      <c r="L2360" s="29">
        <v>0</v>
      </c>
    </row>
    <row r="2361" spans="1:12" x14ac:dyDescent="0.2">
      <c r="A2361" s="61"/>
    </row>
    <row r="2362" spans="1:12" ht="12.75" customHeight="1" x14ac:dyDescent="0.2">
      <c r="A2362" s="243" t="s">
        <v>1984</v>
      </c>
      <c r="B2362" s="243"/>
      <c r="C2362" s="243"/>
      <c r="D2362" s="243"/>
      <c r="E2362" s="243"/>
      <c r="F2362" s="243"/>
      <c r="G2362" s="243"/>
      <c r="H2362" s="243"/>
      <c r="I2362" s="243"/>
      <c r="J2362" s="243"/>
      <c r="K2362" s="243"/>
      <c r="L2362" s="243"/>
    </row>
    <row r="2363" spans="1:12" ht="22.5" x14ac:dyDescent="0.2">
      <c r="A2363" s="18" t="s">
        <v>2</v>
      </c>
      <c r="B2363" s="19" t="s">
        <v>3</v>
      </c>
      <c r="C2363" s="19" t="s">
        <v>4</v>
      </c>
      <c r="D2363" s="19" t="s">
        <v>5</v>
      </c>
      <c r="E2363" s="19" t="s">
        <v>6</v>
      </c>
      <c r="F2363" s="19" t="s">
        <v>7</v>
      </c>
      <c r="G2363" s="19" t="s">
        <v>8</v>
      </c>
      <c r="H2363" s="19" t="s">
        <v>9</v>
      </c>
      <c r="I2363" s="19" t="s">
        <v>10</v>
      </c>
      <c r="J2363" s="19" t="s">
        <v>11</v>
      </c>
      <c r="K2363" s="19" t="s">
        <v>12</v>
      </c>
      <c r="L2363" s="20" t="s">
        <v>13</v>
      </c>
    </row>
    <row r="2364" spans="1:12" x14ac:dyDescent="0.2">
      <c r="A2364" s="21" t="s">
        <v>14</v>
      </c>
      <c r="B2364" s="25" t="s">
        <v>1985</v>
      </c>
      <c r="C2364" s="25" t="s">
        <v>169</v>
      </c>
      <c r="D2364" s="23">
        <v>0</v>
      </c>
      <c r="E2364" s="23">
        <v>0</v>
      </c>
      <c r="F2364" s="23">
        <v>1100</v>
      </c>
      <c r="G2364" s="23">
        <v>0</v>
      </c>
      <c r="H2364" s="23">
        <v>0</v>
      </c>
      <c r="I2364" s="23">
        <v>800</v>
      </c>
      <c r="J2364" s="23">
        <v>0</v>
      </c>
      <c r="K2364" s="23">
        <v>1800</v>
      </c>
      <c r="L2364" s="24">
        <f>K2364+F2364</f>
        <v>2900</v>
      </c>
    </row>
    <row r="2365" spans="1:12" x14ac:dyDescent="0.2">
      <c r="A2365" s="21" t="s">
        <v>17</v>
      </c>
      <c r="B2365" s="25" t="s">
        <v>1986</v>
      </c>
      <c r="C2365" s="25" t="s">
        <v>1987</v>
      </c>
      <c r="D2365" s="23">
        <v>0</v>
      </c>
      <c r="E2365" s="23">
        <v>0</v>
      </c>
      <c r="F2365" s="23">
        <v>0</v>
      </c>
      <c r="G2365" s="23">
        <v>1600</v>
      </c>
      <c r="H2365" s="23">
        <v>800</v>
      </c>
      <c r="I2365" s="23">
        <v>0</v>
      </c>
      <c r="J2365" s="23">
        <v>0</v>
      </c>
      <c r="K2365" s="23">
        <v>0</v>
      </c>
      <c r="L2365" s="24">
        <v>1600</v>
      </c>
    </row>
    <row r="2366" spans="1:12" x14ac:dyDescent="0.2">
      <c r="A2366" s="21" t="s">
        <v>20</v>
      </c>
      <c r="B2366" s="22" t="s">
        <v>1988</v>
      </c>
      <c r="C2366" s="22" t="s">
        <v>1243</v>
      </c>
      <c r="D2366" s="23">
        <v>0</v>
      </c>
      <c r="E2366" s="23">
        <v>350</v>
      </c>
      <c r="F2366" s="23">
        <v>0</v>
      </c>
      <c r="G2366" s="23">
        <v>0</v>
      </c>
      <c r="H2366" s="23">
        <v>0</v>
      </c>
      <c r="I2366" s="23">
        <v>0</v>
      </c>
      <c r="J2366" s="23">
        <v>0</v>
      </c>
      <c r="K2366" s="23">
        <v>800</v>
      </c>
      <c r="L2366" s="24">
        <v>800</v>
      </c>
    </row>
    <row r="2367" spans="1:12" x14ac:dyDescent="0.2">
      <c r="A2367" s="21" t="s">
        <v>21</v>
      </c>
      <c r="B2367" s="22" t="s">
        <v>1972</v>
      </c>
      <c r="C2367" s="22" t="s">
        <v>122</v>
      </c>
      <c r="D2367" s="23">
        <v>525</v>
      </c>
      <c r="E2367" s="23">
        <v>0</v>
      </c>
      <c r="F2367" s="23">
        <v>0</v>
      </c>
      <c r="G2367" s="23">
        <v>0</v>
      </c>
      <c r="H2367" s="23">
        <v>0</v>
      </c>
      <c r="I2367" s="23">
        <v>350</v>
      </c>
      <c r="J2367" s="23">
        <v>0</v>
      </c>
      <c r="K2367" s="23">
        <v>0</v>
      </c>
      <c r="L2367" s="24">
        <v>525</v>
      </c>
    </row>
    <row r="2368" spans="1:12" x14ac:dyDescent="0.2">
      <c r="A2368" s="21" t="s">
        <v>32</v>
      </c>
      <c r="B2368" s="25" t="s">
        <v>1989</v>
      </c>
      <c r="C2368" s="25" t="s">
        <v>81</v>
      </c>
      <c r="D2368" s="23">
        <v>0</v>
      </c>
      <c r="E2368" s="23">
        <v>0</v>
      </c>
      <c r="F2368" s="23">
        <v>0</v>
      </c>
      <c r="G2368" s="23">
        <v>0</v>
      </c>
      <c r="H2368" s="23">
        <v>1800</v>
      </c>
      <c r="I2368" s="23">
        <v>0</v>
      </c>
      <c r="J2368" s="23">
        <v>0</v>
      </c>
      <c r="K2368" s="23">
        <v>0</v>
      </c>
      <c r="L2368" s="24">
        <v>0</v>
      </c>
    </row>
    <row r="2369" spans="1:12" x14ac:dyDescent="0.2">
      <c r="A2369" s="21" t="s">
        <v>57</v>
      </c>
      <c r="B2369" s="22" t="s">
        <v>1973</v>
      </c>
      <c r="C2369" s="22" t="s">
        <v>392</v>
      </c>
      <c r="D2369" s="23">
        <v>1200</v>
      </c>
      <c r="E2369" s="23">
        <v>0</v>
      </c>
      <c r="F2369" s="23">
        <v>0</v>
      </c>
      <c r="G2369" s="23">
        <v>0</v>
      </c>
      <c r="H2369" s="23">
        <v>0</v>
      </c>
      <c r="I2369" s="23">
        <v>0</v>
      </c>
      <c r="J2369" s="23">
        <v>0</v>
      </c>
      <c r="K2369" s="23">
        <v>0</v>
      </c>
      <c r="L2369" s="24">
        <v>0</v>
      </c>
    </row>
    <row r="2370" spans="1:12" x14ac:dyDescent="0.2">
      <c r="A2370" s="21" t="s">
        <v>60</v>
      </c>
      <c r="B2370" s="22" t="s">
        <v>1990</v>
      </c>
      <c r="C2370" s="22" t="s">
        <v>1991</v>
      </c>
      <c r="D2370" s="23">
        <v>0</v>
      </c>
      <c r="E2370" s="23">
        <v>800</v>
      </c>
      <c r="F2370" s="23">
        <v>0</v>
      </c>
      <c r="G2370" s="23">
        <v>0</v>
      </c>
      <c r="H2370" s="23">
        <v>0</v>
      </c>
      <c r="I2370" s="23">
        <v>0</v>
      </c>
      <c r="J2370" s="23">
        <v>0</v>
      </c>
      <c r="K2370" s="23">
        <v>0</v>
      </c>
      <c r="L2370" s="24">
        <v>0</v>
      </c>
    </row>
    <row r="2371" spans="1:12" x14ac:dyDescent="0.2">
      <c r="A2371" s="21" t="s">
        <v>112</v>
      </c>
      <c r="B2371" s="25" t="s">
        <v>1992</v>
      </c>
      <c r="C2371" s="25" t="s">
        <v>34</v>
      </c>
      <c r="D2371" s="23">
        <v>0</v>
      </c>
      <c r="E2371" s="23">
        <v>0</v>
      </c>
      <c r="F2371" s="23">
        <v>500</v>
      </c>
      <c r="G2371" s="23">
        <v>0</v>
      </c>
      <c r="H2371" s="23">
        <v>0</v>
      </c>
      <c r="I2371" s="23">
        <v>0</v>
      </c>
      <c r="J2371" s="23">
        <v>0</v>
      </c>
      <c r="K2371" s="23">
        <v>0</v>
      </c>
      <c r="L2371" s="24">
        <v>0</v>
      </c>
    </row>
    <row r="2372" spans="1:12" x14ac:dyDescent="0.2">
      <c r="A2372" s="21" t="s">
        <v>114</v>
      </c>
      <c r="B2372" s="25" t="s">
        <v>1993</v>
      </c>
      <c r="C2372" s="25" t="s">
        <v>71</v>
      </c>
      <c r="D2372" s="23">
        <v>0</v>
      </c>
      <c r="E2372" s="23">
        <v>0</v>
      </c>
      <c r="F2372" s="23">
        <v>0</v>
      </c>
      <c r="G2372" s="23">
        <v>0</v>
      </c>
      <c r="H2372" s="23">
        <v>350</v>
      </c>
      <c r="I2372" s="23">
        <v>0</v>
      </c>
      <c r="J2372" s="23">
        <v>0</v>
      </c>
      <c r="K2372" s="23">
        <v>0</v>
      </c>
      <c r="L2372" s="24">
        <v>0</v>
      </c>
    </row>
    <row r="2373" spans="1:12" x14ac:dyDescent="0.2">
      <c r="A2373" s="21" t="s">
        <v>116</v>
      </c>
      <c r="B2373" s="25" t="s">
        <v>1985</v>
      </c>
      <c r="C2373" s="25" t="s">
        <v>169</v>
      </c>
      <c r="D2373" s="23">
        <v>0</v>
      </c>
      <c r="E2373" s="23">
        <v>0</v>
      </c>
      <c r="F2373" s="23">
        <v>0</v>
      </c>
      <c r="G2373" s="23">
        <v>0</v>
      </c>
      <c r="H2373" s="23">
        <v>350</v>
      </c>
      <c r="I2373" s="23">
        <v>0</v>
      </c>
      <c r="J2373" s="23">
        <v>0</v>
      </c>
      <c r="K2373" s="23">
        <v>0</v>
      </c>
      <c r="L2373" s="24">
        <v>0</v>
      </c>
    </row>
    <row r="2374" spans="1:12" x14ac:dyDescent="0.2">
      <c r="A2374" s="21" t="s">
        <v>119</v>
      </c>
      <c r="B2374" s="22" t="s">
        <v>1994</v>
      </c>
      <c r="C2374" s="22" t="s">
        <v>55</v>
      </c>
      <c r="D2374" s="23">
        <v>0</v>
      </c>
      <c r="E2374" s="23">
        <v>150</v>
      </c>
      <c r="F2374" s="23">
        <v>0</v>
      </c>
      <c r="G2374" s="23">
        <v>0</v>
      </c>
      <c r="H2374" s="23">
        <v>0</v>
      </c>
      <c r="I2374" s="23">
        <v>0</v>
      </c>
      <c r="J2374" s="23">
        <v>0</v>
      </c>
      <c r="K2374" s="23">
        <v>0</v>
      </c>
      <c r="L2374" s="24">
        <v>0</v>
      </c>
    </row>
    <row r="2375" spans="1:12" x14ac:dyDescent="0.2">
      <c r="A2375" s="21" t="s">
        <v>121</v>
      </c>
      <c r="B2375" s="22" t="s">
        <v>1972</v>
      </c>
      <c r="C2375" s="22" t="s">
        <v>155</v>
      </c>
      <c r="D2375" s="23">
        <v>0</v>
      </c>
      <c r="E2375" s="23">
        <v>150</v>
      </c>
      <c r="F2375" s="23">
        <v>0</v>
      </c>
      <c r="G2375" s="23">
        <v>0</v>
      </c>
      <c r="H2375" s="23">
        <v>0</v>
      </c>
      <c r="I2375" s="23">
        <v>0</v>
      </c>
      <c r="J2375" s="23">
        <v>0</v>
      </c>
      <c r="K2375" s="23">
        <v>0</v>
      </c>
      <c r="L2375" s="24">
        <v>0</v>
      </c>
    </row>
    <row r="2376" spans="1:12" x14ac:dyDescent="0.2">
      <c r="A2376" s="21" t="s">
        <v>123</v>
      </c>
      <c r="B2376" s="22" t="s">
        <v>1995</v>
      </c>
      <c r="C2376" s="22" t="s">
        <v>701</v>
      </c>
      <c r="D2376" s="23">
        <v>0</v>
      </c>
      <c r="E2376" s="23">
        <v>0</v>
      </c>
      <c r="F2376" s="23">
        <v>0</v>
      </c>
      <c r="G2376" s="23">
        <v>0</v>
      </c>
      <c r="H2376" s="23">
        <v>0</v>
      </c>
      <c r="I2376" s="23">
        <v>0</v>
      </c>
      <c r="J2376" s="23">
        <v>0</v>
      </c>
      <c r="K2376" s="23">
        <v>150</v>
      </c>
      <c r="L2376" s="24">
        <v>0</v>
      </c>
    </row>
    <row r="2377" spans="1:12" x14ac:dyDescent="0.2">
      <c r="A2377" s="21" t="s">
        <v>126</v>
      </c>
      <c r="B2377" s="22" t="s">
        <v>1996</v>
      </c>
      <c r="C2377" s="22" t="s">
        <v>577</v>
      </c>
      <c r="D2377" s="23">
        <v>0</v>
      </c>
      <c r="E2377" s="23">
        <v>0</v>
      </c>
      <c r="F2377" s="23">
        <v>0</v>
      </c>
      <c r="G2377" s="23">
        <v>0</v>
      </c>
      <c r="H2377" s="23">
        <v>0</v>
      </c>
      <c r="I2377" s="23">
        <v>0</v>
      </c>
      <c r="J2377" s="23">
        <v>0</v>
      </c>
      <c r="K2377" s="23">
        <v>150</v>
      </c>
      <c r="L2377" s="24">
        <v>0</v>
      </c>
    </row>
    <row r="2378" spans="1:12" x14ac:dyDescent="0.2">
      <c r="A2378" s="61"/>
    </row>
    <row r="2379" spans="1:12" ht="12.75" customHeight="1" x14ac:dyDescent="0.2">
      <c r="A2379" s="243" t="s">
        <v>1997</v>
      </c>
      <c r="B2379" s="243"/>
      <c r="C2379" s="243"/>
      <c r="D2379" s="243"/>
      <c r="E2379" s="243"/>
      <c r="F2379" s="243"/>
      <c r="G2379" s="243"/>
      <c r="H2379" s="243"/>
      <c r="I2379" s="243"/>
      <c r="J2379" s="243"/>
      <c r="K2379" s="243"/>
      <c r="L2379" s="243"/>
    </row>
    <row r="2380" spans="1:12" ht="22.5" x14ac:dyDescent="0.2">
      <c r="A2380" s="18" t="s">
        <v>2</v>
      </c>
      <c r="B2380" s="19" t="s">
        <v>3</v>
      </c>
      <c r="C2380" s="19" t="s">
        <v>4</v>
      </c>
      <c r="D2380" s="19" t="s">
        <v>5</v>
      </c>
      <c r="E2380" s="19" t="s">
        <v>6</v>
      </c>
      <c r="F2380" s="19" t="s">
        <v>7</v>
      </c>
      <c r="G2380" s="19" t="s">
        <v>8</v>
      </c>
      <c r="H2380" s="19" t="s">
        <v>9</v>
      </c>
      <c r="I2380" s="19" t="s">
        <v>10</v>
      </c>
      <c r="J2380" s="19" t="s">
        <v>11</v>
      </c>
      <c r="K2380" s="19" t="s">
        <v>12</v>
      </c>
      <c r="L2380" s="20" t="s">
        <v>13</v>
      </c>
    </row>
    <row r="2381" spans="1:12" x14ac:dyDescent="0.2">
      <c r="A2381" s="21" t="s">
        <v>14</v>
      </c>
      <c r="B2381" s="22" t="s">
        <v>1998</v>
      </c>
      <c r="C2381" s="22" t="s">
        <v>43</v>
      </c>
      <c r="D2381" s="28">
        <v>1200</v>
      </c>
      <c r="E2381" s="28">
        <v>0</v>
      </c>
      <c r="F2381" s="28">
        <v>1100</v>
      </c>
      <c r="G2381" s="28">
        <v>0</v>
      </c>
      <c r="H2381" s="28">
        <v>0</v>
      </c>
      <c r="I2381" s="28">
        <v>0</v>
      </c>
      <c r="J2381" s="28">
        <v>0</v>
      </c>
      <c r="K2381" s="28">
        <v>0</v>
      </c>
      <c r="L2381" s="29">
        <v>1200</v>
      </c>
    </row>
    <row r="2382" spans="1:12" x14ac:dyDescent="0.2">
      <c r="A2382" s="21" t="s">
        <v>17</v>
      </c>
      <c r="B2382" s="30" t="s">
        <v>1995</v>
      </c>
      <c r="C2382" s="30" t="s">
        <v>701</v>
      </c>
      <c r="D2382" s="28">
        <v>0</v>
      </c>
      <c r="E2382" s="28">
        <v>0</v>
      </c>
      <c r="F2382" s="28">
        <v>0</v>
      </c>
      <c r="G2382" s="28">
        <v>0</v>
      </c>
      <c r="H2382" s="28">
        <v>0</v>
      </c>
      <c r="I2382" s="28">
        <v>800</v>
      </c>
      <c r="J2382" s="28">
        <v>0</v>
      </c>
      <c r="K2382" s="28">
        <v>0</v>
      </c>
      <c r="L2382" s="29">
        <v>0</v>
      </c>
    </row>
    <row r="2383" spans="1:12" x14ac:dyDescent="0.2">
      <c r="A2383" s="21" t="s">
        <v>20</v>
      </c>
      <c r="B2383" s="22" t="s">
        <v>1999</v>
      </c>
      <c r="C2383" s="22" t="s">
        <v>31</v>
      </c>
      <c r="D2383" s="28">
        <v>525</v>
      </c>
      <c r="E2383" s="28">
        <v>0</v>
      </c>
      <c r="F2383" s="28">
        <v>0</v>
      </c>
      <c r="G2383" s="28">
        <v>0</v>
      </c>
      <c r="H2383" s="28">
        <v>0</v>
      </c>
      <c r="I2383" s="28">
        <v>0</v>
      </c>
      <c r="J2383" s="28">
        <v>0</v>
      </c>
      <c r="K2383" s="28">
        <v>0</v>
      </c>
      <c r="L2383" s="29">
        <v>0</v>
      </c>
    </row>
    <row r="2384" spans="1:12" x14ac:dyDescent="0.2">
      <c r="A2384" s="21" t="s">
        <v>21</v>
      </c>
      <c r="B2384" s="30" t="s">
        <v>2000</v>
      </c>
      <c r="C2384" s="30" t="s">
        <v>106</v>
      </c>
      <c r="D2384" s="28">
        <v>0</v>
      </c>
      <c r="E2384" s="28">
        <v>0</v>
      </c>
      <c r="F2384" s="28">
        <v>500</v>
      </c>
      <c r="G2384" s="28">
        <v>0</v>
      </c>
      <c r="H2384" s="28">
        <v>0</v>
      </c>
      <c r="I2384" s="28">
        <v>0</v>
      </c>
      <c r="J2384" s="28">
        <v>0</v>
      </c>
      <c r="K2384" s="28">
        <v>0</v>
      </c>
      <c r="L2384" s="29">
        <v>0</v>
      </c>
    </row>
    <row r="2385" spans="1:13" x14ac:dyDescent="0.2">
      <c r="A2385" s="21" t="s">
        <v>32</v>
      </c>
      <c r="B2385" s="30" t="s">
        <v>2001</v>
      </c>
      <c r="C2385" s="30" t="s">
        <v>2002</v>
      </c>
      <c r="D2385" s="28">
        <v>0</v>
      </c>
      <c r="E2385" s="28">
        <v>0</v>
      </c>
      <c r="F2385" s="28">
        <v>0</v>
      </c>
      <c r="G2385" s="28">
        <v>0</v>
      </c>
      <c r="H2385" s="28">
        <v>0</v>
      </c>
      <c r="I2385" s="28">
        <v>350</v>
      </c>
      <c r="J2385" s="28">
        <v>0</v>
      </c>
      <c r="K2385" s="28">
        <v>0</v>
      </c>
      <c r="L2385" s="29">
        <v>0</v>
      </c>
    </row>
    <row r="2386" spans="1:13" x14ac:dyDescent="0.2">
      <c r="A2386" s="61"/>
    </row>
    <row r="2387" spans="1:13" ht="12.75" customHeight="1" x14ac:dyDescent="0.2">
      <c r="A2387" s="243" t="s">
        <v>2003</v>
      </c>
      <c r="B2387" s="243"/>
      <c r="C2387" s="243"/>
      <c r="D2387" s="243"/>
      <c r="E2387" s="243"/>
      <c r="F2387" s="243"/>
      <c r="G2387" s="243"/>
      <c r="H2387" s="243"/>
      <c r="I2387" s="243"/>
      <c r="J2387" s="243"/>
      <c r="K2387" s="243"/>
      <c r="L2387" s="243"/>
    </row>
    <row r="2388" spans="1:13" ht="22.5" x14ac:dyDescent="0.2">
      <c r="A2388" s="18" t="s">
        <v>2</v>
      </c>
      <c r="B2388" s="19" t="s">
        <v>3</v>
      </c>
      <c r="C2388" s="19" t="s">
        <v>4</v>
      </c>
      <c r="D2388" s="19" t="s">
        <v>5</v>
      </c>
      <c r="E2388" s="19" t="s">
        <v>6</v>
      </c>
      <c r="F2388" s="19" t="s">
        <v>7</v>
      </c>
      <c r="G2388" s="19" t="s">
        <v>8</v>
      </c>
      <c r="H2388" s="19" t="s">
        <v>9</v>
      </c>
      <c r="I2388" s="19" t="s">
        <v>10</v>
      </c>
      <c r="J2388" s="19" t="s">
        <v>11</v>
      </c>
      <c r="K2388" s="19" t="s">
        <v>12</v>
      </c>
      <c r="L2388" s="20" t="s">
        <v>13</v>
      </c>
    </row>
    <row r="2389" spans="1:13" x14ac:dyDescent="0.2">
      <c r="A2389" s="21" t="s">
        <v>14</v>
      </c>
      <c r="B2389" s="22" t="s">
        <v>2004</v>
      </c>
      <c r="C2389" s="22" t="s">
        <v>155</v>
      </c>
      <c r="D2389" s="28">
        <v>0</v>
      </c>
      <c r="E2389" s="28">
        <v>800</v>
      </c>
      <c r="F2389" s="28">
        <v>200</v>
      </c>
      <c r="G2389" s="28">
        <v>0</v>
      </c>
      <c r="H2389" s="28">
        <v>1800</v>
      </c>
      <c r="I2389" s="28">
        <v>800</v>
      </c>
      <c r="J2389" s="28">
        <v>0</v>
      </c>
      <c r="K2389" s="28">
        <v>0</v>
      </c>
      <c r="L2389" s="29">
        <f>I2389+H2389+E2389</f>
        <v>3400</v>
      </c>
      <c r="M2389" t="s">
        <v>68</v>
      </c>
    </row>
    <row r="2390" spans="1:13" x14ac:dyDescent="0.2">
      <c r="A2390" s="21" t="s">
        <v>17</v>
      </c>
      <c r="B2390" s="22" t="s">
        <v>2005</v>
      </c>
      <c r="C2390" s="22" t="s">
        <v>43</v>
      </c>
      <c r="D2390" s="28">
        <v>1200</v>
      </c>
      <c r="E2390" s="28">
        <v>150</v>
      </c>
      <c r="F2390" s="28">
        <v>1100</v>
      </c>
      <c r="G2390" s="28">
        <v>0</v>
      </c>
      <c r="H2390" s="28">
        <v>0</v>
      </c>
      <c r="I2390" s="28">
        <v>0</v>
      </c>
      <c r="J2390" s="28">
        <v>0</v>
      </c>
      <c r="K2390" s="28">
        <v>0</v>
      </c>
      <c r="L2390" s="29">
        <f>F2390+D2390</f>
        <v>2300</v>
      </c>
    </row>
    <row r="2391" spans="1:13" x14ac:dyDescent="0.2">
      <c r="A2391" s="21" t="s">
        <v>20</v>
      </c>
      <c r="B2391" s="30" t="s">
        <v>2006</v>
      </c>
      <c r="C2391" s="30" t="s">
        <v>55</v>
      </c>
      <c r="D2391" s="28">
        <v>0</v>
      </c>
      <c r="E2391" s="28">
        <v>0</v>
      </c>
      <c r="F2391" s="28">
        <v>0</v>
      </c>
      <c r="G2391" s="28">
        <v>0</v>
      </c>
      <c r="H2391" s="28">
        <v>350</v>
      </c>
      <c r="I2391" s="28">
        <v>350</v>
      </c>
      <c r="J2391" s="28">
        <v>0</v>
      </c>
      <c r="K2391" s="28">
        <v>1800</v>
      </c>
      <c r="L2391" s="29">
        <f>K2391+I2391</f>
        <v>2150</v>
      </c>
    </row>
    <row r="2392" spans="1:13" x14ac:dyDescent="0.2">
      <c r="A2392" s="21" t="s">
        <v>21</v>
      </c>
      <c r="B2392" s="22" t="s">
        <v>2007</v>
      </c>
      <c r="C2392" s="22" t="s">
        <v>43</v>
      </c>
      <c r="D2392" s="28">
        <v>525</v>
      </c>
      <c r="E2392" s="28">
        <v>350</v>
      </c>
      <c r="F2392" s="28">
        <v>0</v>
      </c>
      <c r="G2392" s="28">
        <v>0</v>
      </c>
      <c r="H2392" s="28">
        <v>0</v>
      </c>
      <c r="I2392" s="28">
        <v>150</v>
      </c>
      <c r="J2392" s="28">
        <v>0</v>
      </c>
      <c r="K2392" s="28">
        <v>800</v>
      </c>
      <c r="L2392" s="29">
        <f>K2392+E2392+D2392</f>
        <v>1675</v>
      </c>
    </row>
    <row r="2393" spans="1:13" x14ac:dyDescent="0.2">
      <c r="A2393" s="21" t="s">
        <v>32</v>
      </c>
      <c r="B2393" s="30" t="s">
        <v>2008</v>
      </c>
      <c r="C2393" s="30" t="s">
        <v>43</v>
      </c>
      <c r="D2393" s="28">
        <v>0</v>
      </c>
      <c r="E2393" s="28">
        <v>0</v>
      </c>
      <c r="F2393" s="28">
        <v>0</v>
      </c>
      <c r="G2393" s="28">
        <v>1600</v>
      </c>
      <c r="H2393" s="28">
        <v>0</v>
      </c>
      <c r="I2393" s="28">
        <v>0</v>
      </c>
      <c r="J2393" s="28">
        <v>1100</v>
      </c>
      <c r="K2393" s="28">
        <v>0</v>
      </c>
      <c r="L2393" s="29">
        <v>1600</v>
      </c>
    </row>
    <row r="2394" spans="1:13" x14ac:dyDescent="0.2">
      <c r="A2394" s="21" t="s">
        <v>57</v>
      </c>
      <c r="B2394" s="22" t="s">
        <v>2009</v>
      </c>
      <c r="C2394" s="22" t="s">
        <v>155</v>
      </c>
      <c r="D2394" s="28">
        <v>0</v>
      </c>
      <c r="E2394" s="28">
        <v>150</v>
      </c>
      <c r="F2394" s="28">
        <v>200</v>
      </c>
      <c r="G2394" s="28">
        <v>0</v>
      </c>
      <c r="H2394" s="28">
        <v>0</v>
      </c>
      <c r="I2394" s="28">
        <v>0</v>
      </c>
      <c r="J2394" s="28">
        <v>0</v>
      </c>
      <c r="K2394" s="28">
        <v>0</v>
      </c>
      <c r="L2394" s="29">
        <v>200</v>
      </c>
    </row>
    <row r="2395" spans="1:13" x14ac:dyDescent="0.2">
      <c r="A2395" s="21" t="s">
        <v>60</v>
      </c>
      <c r="B2395" s="30" t="s">
        <v>2010</v>
      </c>
      <c r="C2395" s="30" t="s">
        <v>43</v>
      </c>
      <c r="D2395" s="28">
        <v>0</v>
      </c>
      <c r="E2395" s="28">
        <v>0</v>
      </c>
      <c r="F2395" s="28">
        <v>0</v>
      </c>
      <c r="G2395" s="28">
        <v>0</v>
      </c>
      <c r="H2395" s="28">
        <v>800</v>
      </c>
      <c r="I2395" s="28">
        <v>0</v>
      </c>
      <c r="J2395" s="28">
        <v>0</v>
      </c>
      <c r="K2395" s="28">
        <v>0</v>
      </c>
      <c r="L2395" s="29">
        <v>0</v>
      </c>
    </row>
    <row r="2396" spans="1:13" x14ac:dyDescent="0.2">
      <c r="A2396" s="21" t="s">
        <v>112</v>
      </c>
      <c r="B2396" s="30" t="s">
        <v>2011</v>
      </c>
      <c r="C2396" s="30" t="s">
        <v>2012</v>
      </c>
      <c r="D2396" s="28">
        <v>0</v>
      </c>
      <c r="E2396" s="28">
        <v>0</v>
      </c>
      <c r="F2396" s="28">
        <v>500</v>
      </c>
      <c r="G2396" s="28">
        <v>0</v>
      </c>
      <c r="H2396" s="28">
        <v>0</v>
      </c>
      <c r="I2396" s="28">
        <v>0</v>
      </c>
      <c r="J2396" s="28">
        <v>0</v>
      </c>
      <c r="K2396" s="28">
        <v>0</v>
      </c>
      <c r="L2396" s="29">
        <v>0</v>
      </c>
    </row>
    <row r="2397" spans="1:13" x14ac:dyDescent="0.2">
      <c r="A2397" s="21" t="s">
        <v>114</v>
      </c>
      <c r="B2397" s="30" t="s">
        <v>2013</v>
      </c>
      <c r="C2397" s="30" t="s">
        <v>31</v>
      </c>
      <c r="D2397" s="28">
        <v>0</v>
      </c>
      <c r="E2397" s="28">
        <v>0</v>
      </c>
      <c r="F2397" s="28">
        <v>0</v>
      </c>
      <c r="G2397" s="28">
        <v>0</v>
      </c>
      <c r="H2397" s="28">
        <v>350</v>
      </c>
      <c r="I2397" s="28">
        <v>0</v>
      </c>
      <c r="J2397" s="28">
        <v>0</v>
      </c>
      <c r="K2397" s="28">
        <v>0</v>
      </c>
      <c r="L2397" s="29">
        <v>0</v>
      </c>
    </row>
    <row r="2398" spans="1:13" x14ac:dyDescent="0.2">
      <c r="A2398" s="21" t="s">
        <v>116</v>
      </c>
      <c r="B2398" s="22" t="s">
        <v>2014</v>
      </c>
      <c r="C2398" s="22" t="s">
        <v>24</v>
      </c>
      <c r="D2398" s="28">
        <v>225</v>
      </c>
      <c r="E2398" s="28">
        <v>0</v>
      </c>
      <c r="F2398" s="28">
        <v>0</v>
      </c>
      <c r="G2398" s="28">
        <v>0</v>
      </c>
      <c r="H2398" s="28">
        <v>0</v>
      </c>
      <c r="I2398" s="28">
        <v>0</v>
      </c>
      <c r="J2398" s="28">
        <v>0</v>
      </c>
      <c r="K2398" s="28">
        <v>0</v>
      </c>
      <c r="L2398" s="29">
        <v>0</v>
      </c>
    </row>
    <row r="2399" spans="1:13" x14ac:dyDescent="0.2">
      <c r="A2399" s="21" t="s">
        <v>119</v>
      </c>
      <c r="B2399" s="22" t="s">
        <v>2015</v>
      </c>
      <c r="C2399" s="22" t="s">
        <v>71</v>
      </c>
      <c r="D2399" s="28">
        <v>225</v>
      </c>
      <c r="E2399" s="28">
        <v>0</v>
      </c>
      <c r="F2399" s="28">
        <v>0</v>
      </c>
      <c r="G2399" s="28">
        <v>0</v>
      </c>
      <c r="H2399" s="28">
        <v>0</v>
      </c>
      <c r="I2399" s="28">
        <v>0</v>
      </c>
      <c r="J2399" s="28">
        <v>0</v>
      </c>
      <c r="K2399" s="28">
        <v>0</v>
      </c>
      <c r="L2399" s="29">
        <v>0</v>
      </c>
    </row>
    <row r="2400" spans="1:13" x14ac:dyDescent="0.2">
      <c r="A2400" s="21" t="s">
        <v>121</v>
      </c>
      <c r="B2400" s="30" t="s">
        <v>2016</v>
      </c>
      <c r="C2400" s="30" t="s">
        <v>518</v>
      </c>
      <c r="D2400" s="28">
        <v>0</v>
      </c>
      <c r="E2400" s="28">
        <v>0</v>
      </c>
      <c r="F2400" s="28">
        <v>0</v>
      </c>
      <c r="G2400" s="28">
        <v>0</v>
      </c>
      <c r="H2400" s="28">
        <v>0</v>
      </c>
      <c r="I2400" s="28">
        <v>150</v>
      </c>
      <c r="J2400" s="28">
        <v>0</v>
      </c>
      <c r="K2400" s="28">
        <v>0</v>
      </c>
      <c r="L2400" s="29">
        <v>0</v>
      </c>
    </row>
    <row r="2401" spans="1:12" x14ac:dyDescent="0.2">
      <c r="A2401" s="21" t="s">
        <v>123</v>
      </c>
      <c r="B2401" s="30" t="s">
        <v>2017</v>
      </c>
      <c r="C2401" s="30" t="s">
        <v>2018</v>
      </c>
      <c r="D2401" s="28">
        <v>0</v>
      </c>
      <c r="E2401" s="28">
        <v>0</v>
      </c>
      <c r="F2401" s="28">
        <v>0</v>
      </c>
      <c r="G2401" s="28">
        <v>0</v>
      </c>
      <c r="H2401" s="28">
        <v>0</v>
      </c>
      <c r="I2401" s="28">
        <v>0</v>
      </c>
      <c r="J2401" s="28">
        <v>0</v>
      </c>
      <c r="K2401" s="28">
        <v>150</v>
      </c>
      <c r="L2401" s="29">
        <v>0</v>
      </c>
    </row>
    <row r="2402" spans="1:12" x14ac:dyDescent="0.2">
      <c r="A2402" s="61"/>
    </row>
    <row r="2403" spans="1:12" ht="12.75" customHeight="1" x14ac:dyDescent="0.2">
      <c r="A2403" s="244" t="s">
        <v>2019</v>
      </c>
      <c r="B2403" s="244"/>
      <c r="C2403" s="244"/>
      <c r="D2403" s="244"/>
      <c r="E2403" s="244"/>
      <c r="F2403" s="244"/>
      <c r="G2403" s="244"/>
      <c r="H2403" s="244"/>
      <c r="I2403" s="244"/>
      <c r="J2403" s="244"/>
      <c r="K2403" s="244"/>
      <c r="L2403" s="244"/>
    </row>
    <row r="2404" spans="1:12" ht="22.5" x14ac:dyDescent="0.2">
      <c r="A2404" s="15" t="s">
        <v>2</v>
      </c>
      <c r="B2404" s="101" t="s">
        <v>3</v>
      </c>
      <c r="C2404" s="101" t="s">
        <v>4</v>
      </c>
      <c r="D2404" s="16" t="s">
        <v>5</v>
      </c>
      <c r="E2404" s="16" t="s">
        <v>6</v>
      </c>
      <c r="F2404" s="16" t="s">
        <v>7</v>
      </c>
      <c r="G2404" s="16" t="s">
        <v>8</v>
      </c>
      <c r="H2404" s="16" t="s">
        <v>9</v>
      </c>
      <c r="I2404" s="16" t="s">
        <v>10</v>
      </c>
      <c r="J2404" s="16" t="s">
        <v>11</v>
      </c>
      <c r="K2404" s="16" t="s">
        <v>12</v>
      </c>
      <c r="L2404" s="4" t="s">
        <v>13</v>
      </c>
    </row>
    <row r="2405" spans="1:12" x14ac:dyDescent="0.2">
      <c r="A2405" s="5" t="s">
        <v>14</v>
      </c>
      <c r="B2405" s="6" t="s">
        <v>2020</v>
      </c>
      <c r="C2405" s="6" t="s">
        <v>53</v>
      </c>
      <c r="D2405" s="8">
        <v>1200</v>
      </c>
      <c r="E2405" s="8">
        <v>0</v>
      </c>
      <c r="F2405" s="8">
        <v>0</v>
      </c>
      <c r="G2405" s="8">
        <v>0</v>
      </c>
      <c r="H2405" s="8">
        <v>0</v>
      </c>
      <c r="I2405" s="8">
        <v>0</v>
      </c>
      <c r="J2405" s="8">
        <v>0</v>
      </c>
      <c r="K2405" s="8">
        <v>0</v>
      </c>
      <c r="L2405" s="9">
        <v>0</v>
      </c>
    </row>
    <row r="2406" spans="1:12" x14ac:dyDescent="0.2">
      <c r="A2406" s="5" t="s">
        <v>17</v>
      </c>
      <c r="B2406" s="6" t="s">
        <v>2021</v>
      </c>
      <c r="C2406" s="6" t="s">
        <v>101</v>
      </c>
      <c r="D2406" s="8">
        <v>525</v>
      </c>
      <c r="E2406" s="8">
        <v>0</v>
      </c>
      <c r="F2406" s="8">
        <v>0</v>
      </c>
      <c r="G2406" s="8">
        <v>0</v>
      </c>
      <c r="H2406" s="8">
        <v>0</v>
      </c>
      <c r="I2406" s="8">
        <v>0</v>
      </c>
      <c r="J2406" s="8">
        <v>0</v>
      </c>
      <c r="K2406" s="8">
        <v>0</v>
      </c>
      <c r="L2406" s="9">
        <v>0</v>
      </c>
    </row>
    <row r="2407" spans="1:12" x14ac:dyDescent="0.2">
      <c r="A2407" s="5" t="s">
        <v>20</v>
      </c>
      <c r="B2407" s="17"/>
      <c r="C2407" s="17"/>
      <c r="D2407" s="8">
        <v>0</v>
      </c>
      <c r="E2407" s="8">
        <v>0</v>
      </c>
      <c r="F2407" s="8">
        <v>0</v>
      </c>
      <c r="G2407" s="8">
        <v>0</v>
      </c>
      <c r="H2407" s="8">
        <v>0</v>
      </c>
      <c r="I2407" s="8">
        <v>0</v>
      </c>
      <c r="J2407" s="8">
        <v>0</v>
      </c>
      <c r="K2407" s="8">
        <v>0</v>
      </c>
      <c r="L2407" s="9">
        <v>0</v>
      </c>
    </row>
    <row r="2408" spans="1:12" x14ac:dyDescent="0.2">
      <c r="A2408" s="5" t="s">
        <v>21</v>
      </c>
      <c r="B2408" s="17"/>
      <c r="C2408" s="17"/>
      <c r="D2408" s="8">
        <v>0</v>
      </c>
      <c r="E2408" s="8">
        <v>0</v>
      </c>
      <c r="F2408" s="8">
        <v>0</v>
      </c>
      <c r="G2408" s="8">
        <v>0</v>
      </c>
      <c r="H2408" s="8">
        <v>0</v>
      </c>
      <c r="I2408" s="8">
        <v>0</v>
      </c>
      <c r="J2408" s="8">
        <v>0</v>
      </c>
      <c r="K2408" s="8">
        <v>0</v>
      </c>
      <c r="L2408" s="9">
        <v>0</v>
      </c>
    </row>
    <row r="2409" spans="1:12" x14ac:dyDescent="0.2">
      <c r="A2409" s="61"/>
    </row>
    <row r="2410" spans="1:12" ht="12.75" customHeight="1" x14ac:dyDescent="0.2">
      <c r="A2410" s="245" t="s">
        <v>2022</v>
      </c>
      <c r="B2410" s="245"/>
      <c r="C2410" s="245"/>
      <c r="D2410" s="245"/>
      <c r="E2410" s="245"/>
      <c r="F2410" s="245"/>
      <c r="G2410" s="245"/>
      <c r="H2410" s="245"/>
      <c r="I2410" s="245"/>
      <c r="J2410" s="245"/>
      <c r="K2410" s="245"/>
      <c r="L2410" s="245"/>
    </row>
    <row r="2411" spans="1:12" ht="22.5" x14ac:dyDescent="0.2">
      <c r="A2411" s="18" t="s">
        <v>2</v>
      </c>
      <c r="B2411" s="19" t="s">
        <v>3</v>
      </c>
      <c r="C2411" s="19" t="s">
        <v>4</v>
      </c>
      <c r="D2411" s="19" t="s">
        <v>5</v>
      </c>
      <c r="E2411" s="19" t="s">
        <v>6</v>
      </c>
      <c r="F2411" s="19" t="s">
        <v>7</v>
      </c>
      <c r="G2411" s="19" t="s">
        <v>8</v>
      </c>
      <c r="H2411" s="19" t="s">
        <v>9</v>
      </c>
      <c r="I2411" s="19" t="s">
        <v>10</v>
      </c>
      <c r="J2411" s="19" t="s">
        <v>11</v>
      </c>
      <c r="K2411" s="19" t="s">
        <v>12</v>
      </c>
      <c r="L2411" s="20" t="s">
        <v>13</v>
      </c>
    </row>
    <row r="2412" spans="1:12" x14ac:dyDescent="0.2">
      <c r="A2412" s="21" t="s">
        <v>14</v>
      </c>
      <c r="B2412" s="22" t="s">
        <v>2023</v>
      </c>
      <c r="C2412" s="22" t="s">
        <v>133</v>
      </c>
      <c r="D2412" s="23">
        <v>0</v>
      </c>
      <c r="E2412" s="23">
        <v>0</v>
      </c>
      <c r="F2412" s="23">
        <v>0</v>
      </c>
      <c r="G2412" s="23">
        <v>0</v>
      </c>
      <c r="H2412" s="23">
        <v>1800</v>
      </c>
      <c r="I2412" s="23">
        <v>800</v>
      </c>
      <c r="J2412" s="23">
        <v>0</v>
      </c>
      <c r="K2412" s="23">
        <v>0</v>
      </c>
      <c r="L2412" s="24">
        <v>1800</v>
      </c>
    </row>
    <row r="2413" spans="1:12" x14ac:dyDescent="0.2">
      <c r="A2413" s="21" t="s">
        <v>17</v>
      </c>
      <c r="B2413" s="22" t="s">
        <v>2024</v>
      </c>
      <c r="C2413" s="22" t="s">
        <v>71</v>
      </c>
      <c r="D2413" s="23">
        <v>1200</v>
      </c>
      <c r="E2413" s="23">
        <v>0</v>
      </c>
      <c r="F2413" s="23">
        <v>0</v>
      </c>
      <c r="G2413" s="23">
        <v>0</v>
      </c>
      <c r="H2413" s="23">
        <v>350</v>
      </c>
      <c r="I2413" s="23">
        <v>0</v>
      </c>
      <c r="J2413" s="23">
        <v>0</v>
      </c>
      <c r="K2413" s="23">
        <v>0</v>
      </c>
      <c r="L2413" s="24">
        <v>1200</v>
      </c>
    </row>
    <row r="2414" spans="1:12" x14ac:dyDescent="0.2">
      <c r="A2414" s="21" t="s">
        <v>20</v>
      </c>
      <c r="B2414" s="22" t="s">
        <v>2023</v>
      </c>
      <c r="C2414" s="22" t="s">
        <v>498</v>
      </c>
      <c r="D2414" s="23">
        <v>525</v>
      </c>
      <c r="E2414" s="23">
        <v>350</v>
      </c>
      <c r="F2414" s="23">
        <v>0</v>
      </c>
      <c r="G2414" s="23">
        <v>0</v>
      </c>
      <c r="H2414" s="23">
        <v>0</v>
      </c>
      <c r="I2414" s="23">
        <v>0</v>
      </c>
      <c r="J2414" s="23">
        <v>0</v>
      </c>
      <c r="K2414" s="23">
        <v>0</v>
      </c>
      <c r="L2414" s="24">
        <v>525</v>
      </c>
    </row>
    <row r="2415" spans="1:12" x14ac:dyDescent="0.2">
      <c r="A2415" s="21" t="s">
        <v>21</v>
      </c>
      <c r="B2415" s="25" t="s">
        <v>2025</v>
      </c>
      <c r="C2415" s="25" t="s">
        <v>71</v>
      </c>
      <c r="D2415" s="23">
        <v>0</v>
      </c>
      <c r="E2415" s="23">
        <v>0</v>
      </c>
      <c r="F2415" s="23">
        <v>1100</v>
      </c>
      <c r="G2415" s="23">
        <v>0</v>
      </c>
      <c r="H2415" s="23">
        <v>0</v>
      </c>
      <c r="I2415" s="23">
        <v>0</v>
      </c>
      <c r="J2415" s="23">
        <v>0</v>
      </c>
      <c r="K2415" s="23">
        <v>0</v>
      </c>
      <c r="L2415" s="24">
        <v>0</v>
      </c>
    </row>
    <row r="2416" spans="1:12" x14ac:dyDescent="0.2">
      <c r="A2416" s="21" t="s">
        <v>32</v>
      </c>
      <c r="B2416" s="25" t="s">
        <v>2026</v>
      </c>
      <c r="C2416" s="25" t="s">
        <v>71</v>
      </c>
      <c r="D2416" s="23">
        <v>0</v>
      </c>
      <c r="E2416" s="23">
        <v>0</v>
      </c>
      <c r="F2416" s="23">
        <v>0</v>
      </c>
      <c r="G2416" s="23">
        <v>0</v>
      </c>
      <c r="H2416" s="23">
        <v>800</v>
      </c>
      <c r="I2416" s="23">
        <v>0</v>
      </c>
      <c r="J2416" s="23">
        <v>0</v>
      </c>
      <c r="K2416" s="23">
        <v>0</v>
      </c>
      <c r="L2416" s="24">
        <v>0</v>
      </c>
    </row>
    <row r="2417" spans="1:13" x14ac:dyDescent="0.2">
      <c r="A2417" s="21" t="s">
        <v>57</v>
      </c>
      <c r="B2417" s="22" t="s">
        <v>2020</v>
      </c>
      <c r="C2417" s="22" t="s">
        <v>53</v>
      </c>
      <c r="D2417" s="23">
        <v>0</v>
      </c>
      <c r="E2417" s="23">
        <v>800</v>
      </c>
      <c r="F2417" s="23">
        <v>0</v>
      </c>
      <c r="G2417" s="23">
        <v>0</v>
      </c>
      <c r="H2417" s="23">
        <v>0</v>
      </c>
      <c r="I2417" s="23">
        <v>0</v>
      </c>
      <c r="J2417" s="23">
        <v>0</v>
      </c>
      <c r="K2417" s="23">
        <v>0</v>
      </c>
      <c r="L2417" s="24">
        <v>0</v>
      </c>
    </row>
    <row r="2418" spans="1:13" x14ac:dyDescent="0.2">
      <c r="A2418" s="21" t="s">
        <v>60</v>
      </c>
      <c r="B2418" s="25" t="s">
        <v>2027</v>
      </c>
      <c r="C2418" s="25" t="s">
        <v>419</v>
      </c>
      <c r="D2418" s="23">
        <v>0</v>
      </c>
      <c r="E2418" s="23">
        <v>0</v>
      </c>
      <c r="F2418" s="23">
        <v>500</v>
      </c>
      <c r="G2418" s="23">
        <v>0</v>
      </c>
      <c r="H2418" s="23">
        <v>0</v>
      </c>
      <c r="I2418" s="23">
        <v>0</v>
      </c>
      <c r="J2418" s="23">
        <v>0</v>
      </c>
      <c r="K2418" s="23">
        <v>0</v>
      </c>
      <c r="L2418" s="24">
        <v>0</v>
      </c>
    </row>
    <row r="2419" spans="1:13" x14ac:dyDescent="0.2">
      <c r="A2419" s="21" t="s">
        <v>112</v>
      </c>
      <c r="B2419" s="22" t="s">
        <v>2028</v>
      </c>
      <c r="C2419" s="22" t="s">
        <v>71</v>
      </c>
      <c r="D2419" s="23">
        <v>225</v>
      </c>
      <c r="E2419" s="23">
        <v>0</v>
      </c>
      <c r="F2419" s="23">
        <v>0</v>
      </c>
      <c r="G2419" s="23">
        <v>0</v>
      </c>
      <c r="H2419" s="23">
        <v>0</v>
      </c>
      <c r="I2419" s="23">
        <v>0</v>
      </c>
      <c r="J2419" s="23">
        <v>0</v>
      </c>
      <c r="K2419" s="23">
        <v>0</v>
      </c>
      <c r="L2419" s="24">
        <v>0</v>
      </c>
    </row>
    <row r="2420" spans="1:13" x14ac:dyDescent="0.2">
      <c r="A2420" s="61"/>
    </row>
    <row r="2421" spans="1:13" ht="12.75" customHeight="1" x14ac:dyDescent="0.2">
      <c r="A2421" s="241" t="s">
        <v>2029</v>
      </c>
      <c r="B2421" s="241"/>
      <c r="C2421" s="241"/>
      <c r="D2421" s="241"/>
      <c r="E2421" s="241"/>
      <c r="F2421" s="241"/>
      <c r="G2421" s="241"/>
      <c r="H2421" s="241"/>
      <c r="I2421" s="241"/>
      <c r="J2421" s="241"/>
      <c r="K2421" s="241"/>
      <c r="L2421" s="241"/>
    </row>
    <row r="2422" spans="1:13" ht="22.5" x14ac:dyDescent="0.2">
      <c r="A2422" s="18" t="s">
        <v>2</v>
      </c>
      <c r="B2422" s="19" t="s">
        <v>3</v>
      </c>
      <c r="C2422" s="19" t="s">
        <v>4</v>
      </c>
      <c r="D2422" s="19" t="s">
        <v>5</v>
      </c>
      <c r="E2422" s="19" t="s">
        <v>6</v>
      </c>
      <c r="F2422" s="19" t="s">
        <v>7</v>
      </c>
      <c r="G2422" s="19" t="s">
        <v>8</v>
      </c>
      <c r="H2422" s="19" t="s">
        <v>9</v>
      </c>
      <c r="I2422" s="19" t="s">
        <v>10</v>
      </c>
      <c r="J2422" s="19" t="s">
        <v>11</v>
      </c>
      <c r="K2422" s="19" t="s">
        <v>12</v>
      </c>
      <c r="L2422" s="20" t="s">
        <v>13</v>
      </c>
    </row>
    <row r="2423" spans="1:13" x14ac:dyDescent="0.2">
      <c r="A2423" s="21" t="s">
        <v>14</v>
      </c>
      <c r="B2423" s="22" t="s">
        <v>2030</v>
      </c>
      <c r="C2423" s="22" t="s">
        <v>122</v>
      </c>
      <c r="D2423" s="28">
        <v>225</v>
      </c>
      <c r="E2423" s="28">
        <v>800</v>
      </c>
      <c r="F2423" s="28">
        <v>500</v>
      </c>
      <c r="G2423" s="28">
        <v>0</v>
      </c>
      <c r="H2423" s="28">
        <v>0</v>
      </c>
      <c r="I2423" s="28">
        <v>350</v>
      </c>
      <c r="J2423" s="28">
        <v>0</v>
      </c>
      <c r="K2423" s="28">
        <v>0</v>
      </c>
      <c r="L2423" s="29">
        <f>I2423+F2423+E2423</f>
        <v>1650</v>
      </c>
      <c r="M2423" t="s">
        <v>68</v>
      </c>
    </row>
    <row r="2424" spans="1:13" x14ac:dyDescent="0.2">
      <c r="A2424" s="21" t="s">
        <v>17</v>
      </c>
      <c r="B2424" s="22" t="s">
        <v>2031</v>
      </c>
      <c r="C2424" s="22" t="s">
        <v>71</v>
      </c>
      <c r="D2424" s="28">
        <v>1200</v>
      </c>
      <c r="E2424" s="28">
        <v>0</v>
      </c>
      <c r="F2424" s="28">
        <v>1100</v>
      </c>
      <c r="G2424" s="28">
        <v>0</v>
      </c>
      <c r="H2424" s="28">
        <v>0</v>
      </c>
      <c r="I2424" s="28">
        <v>0</v>
      </c>
      <c r="J2424" s="28">
        <v>0</v>
      </c>
      <c r="K2424" s="28">
        <v>0</v>
      </c>
      <c r="L2424" s="29">
        <v>1200</v>
      </c>
    </row>
    <row r="2425" spans="1:13" x14ac:dyDescent="0.2">
      <c r="A2425" s="21" t="s">
        <v>20</v>
      </c>
      <c r="B2425" s="30" t="s">
        <v>2032</v>
      </c>
      <c r="C2425" s="30" t="s">
        <v>71</v>
      </c>
      <c r="D2425" s="28">
        <v>0</v>
      </c>
      <c r="E2425" s="28">
        <v>0</v>
      </c>
      <c r="F2425" s="28">
        <v>0</v>
      </c>
      <c r="G2425" s="28">
        <v>0</v>
      </c>
      <c r="H2425" s="28">
        <v>350</v>
      </c>
      <c r="I2425" s="28">
        <v>150</v>
      </c>
      <c r="J2425" s="28">
        <v>0</v>
      </c>
      <c r="K2425" s="28">
        <v>0</v>
      </c>
      <c r="L2425" s="29">
        <v>350</v>
      </c>
    </row>
    <row r="2426" spans="1:13" x14ac:dyDescent="0.2">
      <c r="A2426" s="21" t="s">
        <v>21</v>
      </c>
      <c r="B2426" s="30" t="s">
        <v>2033</v>
      </c>
      <c r="C2426" s="30" t="s">
        <v>242</v>
      </c>
      <c r="D2426" s="28">
        <v>0</v>
      </c>
      <c r="E2426" s="28">
        <v>0</v>
      </c>
      <c r="F2426" s="28">
        <v>0</v>
      </c>
      <c r="G2426" s="28">
        <v>0</v>
      </c>
      <c r="H2426" s="28">
        <v>1800</v>
      </c>
      <c r="I2426" s="28">
        <v>0</v>
      </c>
      <c r="J2426" s="28">
        <v>0</v>
      </c>
      <c r="K2426" s="28">
        <v>0</v>
      </c>
      <c r="L2426" s="29">
        <v>0</v>
      </c>
    </row>
    <row r="2427" spans="1:13" x14ac:dyDescent="0.2">
      <c r="A2427" s="21" t="s">
        <v>32</v>
      </c>
      <c r="B2427" s="30" t="s">
        <v>2021</v>
      </c>
      <c r="C2427" s="30" t="s">
        <v>101</v>
      </c>
      <c r="D2427" s="28">
        <v>0</v>
      </c>
      <c r="E2427" s="28">
        <v>0</v>
      </c>
      <c r="F2427" s="28">
        <v>0</v>
      </c>
      <c r="G2427" s="28">
        <v>0</v>
      </c>
      <c r="H2427" s="28">
        <v>0</v>
      </c>
      <c r="I2427" s="28">
        <v>0</v>
      </c>
      <c r="J2427" s="28">
        <v>0</v>
      </c>
      <c r="K2427" s="28">
        <v>1800</v>
      </c>
      <c r="L2427" s="29">
        <v>0</v>
      </c>
    </row>
    <row r="2428" spans="1:13" x14ac:dyDescent="0.2">
      <c r="A2428" s="21" t="s">
        <v>57</v>
      </c>
      <c r="B2428" s="30" t="s">
        <v>2034</v>
      </c>
      <c r="C2428" s="30" t="s">
        <v>518</v>
      </c>
      <c r="D2428" s="28">
        <v>0</v>
      </c>
      <c r="E2428" s="28">
        <v>0</v>
      </c>
      <c r="F2428" s="28">
        <v>0</v>
      </c>
      <c r="G2428" s="28">
        <v>0</v>
      </c>
      <c r="H2428" s="28">
        <v>0</v>
      </c>
      <c r="I2428" s="28">
        <v>800</v>
      </c>
      <c r="J2428" s="28">
        <v>0</v>
      </c>
      <c r="K2428" s="28">
        <v>0</v>
      </c>
      <c r="L2428" s="29">
        <v>0</v>
      </c>
    </row>
    <row r="2429" spans="1:13" x14ac:dyDescent="0.2">
      <c r="A2429" s="21" t="s">
        <v>60</v>
      </c>
      <c r="B2429" s="30" t="s">
        <v>2027</v>
      </c>
      <c r="C2429" s="30" t="s">
        <v>419</v>
      </c>
      <c r="D2429" s="28">
        <v>0</v>
      </c>
      <c r="E2429" s="28">
        <v>0</v>
      </c>
      <c r="F2429" s="28">
        <v>0</v>
      </c>
      <c r="G2429" s="28">
        <v>0</v>
      </c>
      <c r="H2429" s="28">
        <v>800</v>
      </c>
      <c r="I2429" s="28">
        <v>0</v>
      </c>
      <c r="J2429" s="28">
        <v>0</v>
      </c>
      <c r="K2429" s="28">
        <v>0</v>
      </c>
      <c r="L2429" s="29">
        <v>0</v>
      </c>
    </row>
    <row r="2430" spans="1:13" x14ac:dyDescent="0.2">
      <c r="A2430" s="21" t="s">
        <v>112</v>
      </c>
      <c r="B2430" s="22" t="s">
        <v>2031</v>
      </c>
      <c r="C2430" s="22" t="s">
        <v>122</v>
      </c>
      <c r="D2430" s="28">
        <v>0</v>
      </c>
      <c r="E2430" s="28">
        <v>0</v>
      </c>
      <c r="F2430" s="28">
        <v>0</v>
      </c>
      <c r="G2430" s="28">
        <v>0</v>
      </c>
      <c r="H2430" s="28">
        <v>0</v>
      </c>
      <c r="I2430" s="28">
        <v>0</v>
      </c>
      <c r="J2430" s="28">
        <v>0</v>
      </c>
      <c r="K2430" s="28">
        <v>800</v>
      </c>
      <c r="L2430" s="29">
        <v>0</v>
      </c>
    </row>
    <row r="2431" spans="1:13" x14ac:dyDescent="0.2">
      <c r="A2431" s="21" t="s">
        <v>114</v>
      </c>
      <c r="B2431" s="22" t="s">
        <v>2035</v>
      </c>
      <c r="C2431" s="22" t="s">
        <v>1539</v>
      </c>
      <c r="D2431" s="28">
        <v>525</v>
      </c>
      <c r="E2431" s="28">
        <v>0</v>
      </c>
      <c r="F2431" s="28">
        <v>0</v>
      </c>
      <c r="G2431" s="28">
        <v>0</v>
      </c>
      <c r="H2431" s="28">
        <v>0</v>
      </c>
      <c r="I2431" s="28">
        <v>0</v>
      </c>
      <c r="J2431" s="28">
        <v>0</v>
      </c>
      <c r="K2431" s="28">
        <v>0</v>
      </c>
      <c r="L2431" s="29">
        <v>0</v>
      </c>
    </row>
    <row r="2432" spans="1:13" x14ac:dyDescent="0.2">
      <c r="A2432" s="21" t="s">
        <v>116</v>
      </c>
      <c r="B2432" s="30" t="s">
        <v>2025</v>
      </c>
      <c r="C2432" s="30" t="s">
        <v>71</v>
      </c>
      <c r="D2432" s="28">
        <v>0</v>
      </c>
      <c r="E2432" s="28">
        <v>0</v>
      </c>
      <c r="F2432" s="28">
        <v>0</v>
      </c>
      <c r="G2432" s="28">
        <v>0</v>
      </c>
      <c r="H2432" s="28">
        <v>350</v>
      </c>
      <c r="I2432" s="28">
        <v>0</v>
      </c>
      <c r="J2432" s="28">
        <v>0</v>
      </c>
      <c r="K2432" s="28">
        <v>0</v>
      </c>
      <c r="L2432" s="29">
        <v>0</v>
      </c>
    </row>
    <row r="2433" spans="1:13" x14ac:dyDescent="0.2">
      <c r="A2433" s="21" t="s">
        <v>119</v>
      </c>
      <c r="B2433" s="22" t="s">
        <v>2036</v>
      </c>
      <c r="C2433" s="22" t="s">
        <v>24</v>
      </c>
      <c r="D2433" s="28">
        <v>0</v>
      </c>
      <c r="E2433" s="28">
        <v>350</v>
      </c>
      <c r="F2433" s="28">
        <v>0</v>
      </c>
      <c r="G2433" s="28">
        <v>0</v>
      </c>
      <c r="H2433" s="28">
        <v>0</v>
      </c>
      <c r="I2433" s="28">
        <v>0</v>
      </c>
      <c r="J2433" s="28">
        <v>0</v>
      </c>
      <c r="K2433" s="28">
        <v>0</v>
      </c>
      <c r="L2433" s="29">
        <v>0</v>
      </c>
    </row>
    <row r="2434" spans="1:13" x14ac:dyDescent="0.2">
      <c r="A2434" s="21" t="s">
        <v>121</v>
      </c>
      <c r="B2434" s="22" t="s">
        <v>2037</v>
      </c>
      <c r="C2434" s="22" t="s">
        <v>34</v>
      </c>
      <c r="D2434" s="28">
        <v>0</v>
      </c>
      <c r="E2434" s="28">
        <v>150</v>
      </c>
      <c r="F2434" s="28">
        <v>0</v>
      </c>
      <c r="G2434" s="28">
        <v>0</v>
      </c>
      <c r="H2434" s="28">
        <v>0</v>
      </c>
      <c r="I2434" s="28">
        <v>0</v>
      </c>
      <c r="J2434" s="28">
        <v>0</v>
      </c>
      <c r="K2434" s="28">
        <v>0</v>
      </c>
      <c r="L2434" s="29">
        <v>0</v>
      </c>
    </row>
    <row r="2435" spans="1:13" x14ac:dyDescent="0.2">
      <c r="A2435" s="21" t="s">
        <v>123</v>
      </c>
      <c r="B2435" s="22" t="s">
        <v>1905</v>
      </c>
      <c r="C2435" s="22" t="s">
        <v>133</v>
      </c>
      <c r="D2435" s="28">
        <v>0</v>
      </c>
      <c r="E2435" s="28">
        <v>0</v>
      </c>
      <c r="F2435" s="28">
        <v>0</v>
      </c>
      <c r="G2435" s="28">
        <v>0</v>
      </c>
      <c r="H2435" s="28">
        <v>0</v>
      </c>
      <c r="I2435" s="28">
        <v>0</v>
      </c>
      <c r="J2435" s="28">
        <v>0</v>
      </c>
      <c r="K2435" s="28">
        <v>150</v>
      </c>
      <c r="L2435" s="29">
        <v>0</v>
      </c>
    </row>
    <row r="2436" spans="1:13" x14ac:dyDescent="0.2">
      <c r="A2436" s="21" t="s">
        <v>126</v>
      </c>
      <c r="B2436" s="22" t="s">
        <v>2023</v>
      </c>
      <c r="C2436" s="22" t="s">
        <v>133</v>
      </c>
      <c r="D2436" s="28">
        <v>0</v>
      </c>
      <c r="E2436" s="28">
        <v>0</v>
      </c>
      <c r="F2436" s="28">
        <v>0</v>
      </c>
      <c r="G2436" s="28">
        <v>0</v>
      </c>
      <c r="H2436" s="28">
        <v>0</v>
      </c>
      <c r="I2436" s="28">
        <v>0</v>
      </c>
      <c r="J2436" s="28">
        <v>0</v>
      </c>
      <c r="K2436" s="28">
        <v>150</v>
      </c>
      <c r="L2436" s="29">
        <v>0</v>
      </c>
    </row>
    <row r="2437" spans="1:13" x14ac:dyDescent="0.2">
      <c r="A2437" s="61"/>
    </row>
    <row r="2438" spans="1:13" ht="12.75" customHeight="1" x14ac:dyDescent="0.2">
      <c r="A2438" s="241" t="s">
        <v>2038</v>
      </c>
      <c r="B2438" s="241"/>
      <c r="C2438" s="241"/>
      <c r="D2438" s="241"/>
      <c r="E2438" s="241"/>
      <c r="F2438" s="241"/>
      <c r="G2438" s="241"/>
      <c r="H2438" s="241"/>
      <c r="I2438" s="241"/>
      <c r="J2438" s="241"/>
      <c r="K2438" s="241"/>
      <c r="L2438" s="241"/>
    </row>
    <row r="2439" spans="1:13" ht="22.5" x14ac:dyDescent="0.2">
      <c r="A2439" s="18" t="s">
        <v>2</v>
      </c>
      <c r="B2439" s="19" t="s">
        <v>3</v>
      </c>
      <c r="C2439" s="19" t="s">
        <v>4</v>
      </c>
      <c r="D2439" s="19" t="s">
        <v>5</v>
      </c>
      <c r="E2439" s="19" t="s">
        <v>6</v>
      </c>
      <c r="F2439" s="19" t="s">
        <v>7</v>
      </c>
      <c r="G2439" s="19" t="s">
        <v>8</v>
      </c>
      <c r="H2439" s="19" t="s">
        <v>9</v>
      </c>
      <c r="I2439" s="19" t="s">
        <v>10</v>
      </c>
      <c r="J2439" s="19" t="s">
        <v>11</v>
      </c>
      <c r="K2439" s="19" t="s">
        <v>12</v>
      </c>
      <c r="L2439" s="20" t="s">
        <v>13</v>
      </c>
    </row>
    <row r="2440" spans="1:13" x14ac:dyDescent="0.2">
      <c r="A2440" s="21" t="s">
        <v>14</v>
      </c>
      <c r="B2440" s="30" t="s">
        <v>2039</v>
      </c>
      <c r="C2440" s="30" t="s">
        <v>38</v>
      </c>
      <c r="D2440" s="28">
        <v>0</v>
      </c>
      <c r="E2440" s="28">
        <v>0</v>
      </c>
      <c r="F2440" s="28">
        <v>0</v>
      </c>
      <c r="G2440" s="28">
        <v>1600</v>
      </c>
      <c r="H2440" s="28">
        <v>800</v>
      </c>
      <c r="I2440" s="28">
        <v>150</v>
      </c>
      <c r="J2440" s="28">
        <v>1100</v>
      </c>
      <c r="K2440" s="28">
        <v>800</v>
      </c>
      <c r="L2440" s="29">
        <f>K2440+J2440+H2440+G2440</f>
        <v>4300</v>
      </c>
      <c r="M2440" t="s">
        <v>68</v>
      </c>
    </row>
    <row r="2441" spans="1:13" x14ac:dyDescent="0.2">
      <c r="A2441" s="21" t="s">
        <v>17</v>
      </c>
      <c r="B2441" s="22" t="s">
        <v>2040</v>
      </c>
      <c r="C2441" s="22" t="s">
        <v>207</v>
      </c>
      <c r="D2441" s="28">
        <v>1200</v>
      </c>
      <c r="E2441" s="28">
        <v>350</v>
      </c>
      <c r="F2441" s="28">
        <v>500</v>
      </c>
      <c r="G2441" s="28">
        <v>0</v>
      </c>
      <c r="H2441" s="28">
        <v>0</v>
      </c>
      <c r="I2441" s="28">
        <v>0</v>
      </c>
      <c r="J2441" s="28">
        <v>0</v>
      </c>
      <c r="K2441" s="28">
        <v>150</v>
      </c>
      <c r="L2441" s="29">
        <f>F2441+E2441+D2441</f>
        <v>2050</v>
      </c>
      <c r="M2441" t="s">
        <v>68</v>
      </c>
    </row>
    <row r="2442" spans="1:13" x14ac:dyDescent="0.2">
      <c r="A2442" s="21" t="s">
        <v>20</v>
      </c>
      <c r="B2442" s="22" t="s">
        <v>2041</v>
      </c>
      <c r="C2442" s="22" t="s">
        <v>71</v>
      </c>
      <c r="D2442" s="28">
        <v>225</v>
      </c>
      <c r="E2442" s="28">
        <v>150</v>
      </c>
      <c r="F2442" s="28">
        <v>0</v>
      </c>
      <c r="G2442" s="28">
        <v>0</v>
      </c>
      <c r="H2442" s="28">
        <v>0</v>
      </c>
      <c r="I2442" s="28">
        <v>0</v>
      </c>
      <c r="J2442" s="28">
        <v>0</v>
      </c>
      <c r="K2442" s="28">
        <v>150</v>
      </c>
      <c r="L2442" s="29">
        <f>SUM(D2442:K2442)</f>
        <v>525</v>
      </c>
    </row>
    <row r="2443" spans="1:13" x14ac:dyDescent="0.2">
      <c r="A2443" s="21" t="s">
        <v>21</v>
      </c>
      <c r="B2443" s="30" t="s">
        <v>2042</v>
      </c>
      <c r="C2443" s="30" t="s">
        <v>457</v>
      </c>
      <c r="D2443" s="28">
        <v>0</v>
      </c>
      <c r="E2443" s="28">
        <v>0</v>
      </c>
      <c r="F2443" s="28">
        <v>0</v>
      </c>
      <c r="G2443" s="28">
        <v>0</v>
      </c>
      <c r="H2443" s="28">
        <v>1800</v>
      </c>
      <c r="I2443" s="28">
        <v>0</v>
      </c>
      <c r="J2443" s="28">
        <v>0</v>
      </c>
      <c r="K2443" s="28">
        <v>0</v>
      </c>
      <c r="L2443" s="29">
        <v>0</v>
      </c>
    </row>
    <row r="2444" spans="1:13" x14ac:dyDescent="0.2">
      <c r="A2444" s="21" t="s">
        <v>32</v>
      </c>
      <c r="B2444" s="30" t="s">
        <v>2034</v>
      </c>
      <c r="C2444" s="30" t="s">
        <v>518</v>
      </c>
      <c r="D2444" s="28">
        <v>0</v>
      </c>
      <c r="E2444" s="28">
        <v>0</v>
      </c>
      <c r="F2444" s="28">
        <v>0</v>
      </c>
      <c r="G2444" s="28">
        <v>0</v>
      </c>
      <c r="H2444" s="28">
        <v>0</v>
      </c>
      <c r="I2444" s="28">
        <v>0</v>
      </c>
      <c r="J2444" s="28">
        <v>0</v>
      </c>
      <c r="K2444" s="28">
        <v>1800</v>
      </c>
      <c r="L2444" s="29">
        <v>0</v>
      </c>
    </row>
    <row r="2445" spans="1:13" x14ac:dyDescent="0.2">
      <c r="A2445" s="21" t="s">
        <v>57</v>
      </c>
      <c r="B2445" s="30" t="s">
        <v>2043</v>
      </c>
      <c r="C2445" s="30" t="s">
        <v>133</v>
      </c>
      <c r="D2445" s="28">
        <v>0</v>
      </c>
      <c r="E2445" s="28">
        <v>0</v>
      </c>
      <c r="F2445" s="28">
        <v>1100</v>
      </c>
      <c r="G2445" s="28">
        <v>0</v>
      </c>
      <c r="H2445" s="28">
        <v>0</v>
      </c>
      <c r="I2445" s="28">
        <v>0</v>
      </c>
      <c r="J2445" s="28">
        <v>0</v>
      </c>
      <c r="K2445" s="28">
        <v>0</v>
      </c>
      <c r="L2445" s="29">
        <v>0</v>
      </c>
    </row>
    <row r="2446" spans="1:13" x14ac:dyDescent="0.2">
      <c r="A2446" s="21" t="s">
        <v>60</v>
      </c>
      <c r="B2446" s="30" t="s">
        <v>2044</v>
      </c>
      <c r="C2446" s="30" t="s">
        <v>133</v>
      </c>
      <c r="D2446" s="28">
        <v>0</v>
      </c>
      <c r="E2446" s="28">
        <v>0</v>
      </c>
      <c r="F2446" s="28">
        <v>0</v>
      </c>
      <c r="G2446" s="28">
        <v>0</v>
      </c>
      <c r="H2446" s="28">
        <v>0</v>
      </c>
      <c r="I2446" s="28">
        <v>800</v>
      </c>
      <c r="J2446" s="28">
        <v>0</v>
      </c>
      <c r="K2446" s="28">
        <v>0</v>
      </c>
      <c r="L2446" s="29">
        <v>0</v>
      </c>
    </row>
    <row r="2447" spans="1:13" x14ac:dyDescent="0.2">
      <c r="A2447" s="21" t="s">
        <v>112</v>
      </c>
      <c r="B2447" s="22" t="s">
        <v>2045</v>
      </c>
      <c r="C2447" s="22" t="s">
        <v>71</v>
      </c>
      <c r="D2447" s="28">
        <v>0</v>
      </c>
      <c r="E2447" s="28">
        <v>800</v>
      </c>
      <c r="F2447" s="28">
        <v>0</v>
      </c>
      <c r="G2447" s="28">
        <v>0</v>
      </c>
      <c r="H2447" s="28">
        <v>0</v>
      </c>
      <c r="I2447" s="28">
        <v>0</v>
      </c>
      <c r="J2447" s="28">
        <v>0</v>
      </c>
      <c r="K2447" s="28">
        <v>0</v>
      </c>
      <c r="L2447" s="29">
        <v>0</v>
      </c>
    </row>
    <row r="2448" spans="1:13" x14ac:dyDescent="0.2">
      <c r="A2448" s="21" t="s">
        <v>114</v>
      </c>
      <c r="B2448" s="22" t="s">
        <v>2046</v>
      </c>
      <c r="C2448" s="22" t="s">
        <v>24</v>
      </c>
      <c r="D2448" s="28">
        <v>525</v>
      </c>
      <c r="E2448" s="28">
        <v>0</v>
      </c>
      <c r="F2448" s="28">
        <v>0</v>
      </c>
      <c r="G2448" s="28">
        <v>0</v>
      </c>
      <c r="H2448" s="28">
        <v>0</v>
      </c>
      <c r="I2448" s="28">
        <v>0</v>
      </c>
      <c r="J2448" s="28">
        <v>0</v>
      </c>
      <c r="K2448" s="28">
        <v>0</v>
      </c>
      <c r="L2448" s="29">
        <v>0</v>
      </c>
    </row>
    <row r="2449" spans="1:12" x14ac:dyDescent="0.2">
      <c r="A2449" s="21" t="s">
        <v>116</v>
      </c>
      <c r="B2449" s="30" t="s">
        <v>2047</v>
      </c>
      <c r="C2449" s="30" t="s">
        <v>55</v>
      </c>
      <c r="D2449" s="28">
        <v>0</v>
      </c>
      <c r="E2449" s="28">
        <v>0</v>
      </c>
      <c r="F2449" s="28">
        <v>0</v>
      </c>
      <c r="G2449" s="28">
        <v>0</v>
      </c>
      <c r="H2449" s="28">
        <v>0</v>
      </c>
      <c r="I2449" s="28">
        <v>350</v>
      </c>
      <c r="J2449" s="28">
        <v>0</v>
      </c>
      <c r="K2449" s="28">
        <v>0</v>
      </c>
      <c r="L2449" s="29">
        <v>0</v>
      </c>
    </row>
    <row r="2450" spans="1:12" x14ac:dyDescent="0.2">
      <c r="A2450" s="21" t="s">
        <v>119</v>
      </c>
      <c r="B2450" s="30" t="s">
        <v>2048</v>
      </c>
      <c r="C2450" s="30" t="s">
        <v>392</v>
      </c>
      <c r="D2450" s="28">
        <v>0</v>
      </c>
      <c r="E2450" s="28">
        <v>0</v>
      </c>
      <c r="F2450" s="28">
        <v>0</v>
      </c>
      <c r="G2450" s="28">
        <v>0</v>
      </c>
      <c r="H2450" s="28">
        <v>350</v>
      </c>
      <c r="I2450" s="28">
        <v>0</v>
      </c>
      <c r="J2450" s="28">
        <v>0</v>
      </c>
      <c r="K2450" s="28">
        <v>0</v>
      </c>
      <c r="L2450" s="29">
        <v>0</v>
      </c>
    </row>
    <row r="2451" spans="1:12" x14ac:dyDescent="0.2">
      <c r="A2451" s="21" t="s">
        <v>121</v>
      </c>
      <c r="B2451" s="30" t="s">
        <v>2049</v>
      </c>
      <c r="C2451" s="30" t="s">
        <v>182</v>
      </c>
      <c r="D2451" s="28">
        <v>0</v>
      </c>
      <c r="E2451" s="28">
        <v>0</v>
      </c>
      <c r="F2451" s="28">
        <v>0</v>
      </c>
      <c r="G2451" s="28">
        <v>0</v>
      </c>
      <c r="H2451" s="28">
        <v>350</v>
      </c>
      <c r="I2451" s="28">
        <v>0</v>
      </c>
      <c r="J2451" s="28">
        <v>0</v>
      </c>
      <c r="K2451" s="28">
        <v>0</v>
      </c>
      <c r="L2451" s="29">
        <v>0</v>
      </c>
    </row>
    <row r="2452" spans="1:12" x14ac:dyDescent="0.2">
      <c r="A2452" s="21" t="s">
        <v>123</v>
      </c>
      <c r="B2452" s="22" t="s">
        <v>2050</v>
      </c>
      <c r="C2452" s="22" t="s">
        <v>71</v>
      </c>
      <c r="D2452" s="28">
        <v>225</v>
      </c>
      <c r="E2452" s="28">
        <v>0</v>
      </c>
      <c r="F2452" s="28">
        <v>0</v>
      </c>
      <c r="G2452" s="28">
        <v>0</v>
      </c>
      <c r="H2452" s="28">
        <v>0</v>
      </c>
      <c r="I2452" s="28">
        <v>0</v>
      </c>
      <c r="J2452" s="28">
        <v>0</v>
      </c>
      <c r="K2452" s="28">
        <v>0</v>
      </c>
      <c r="L2452" s="29">
        <v>0</v>
      </c>
    </row>
    <row r="2453" spans="1:12" x14ac:dyDescent="0.2">
      <c r="A2453" s="21" t="s">
        <v>126</v>
      </c>
      <c r="B2453" s="30" t="s">
        <v>2051</v>
      </c>
      <c r="C2453" s="30" t="s">
        <v>459</v>
      </c>
      <c r="D2453" s="28">
        <v>0</v>
      </c>
      <c r="E2453" s="28">
        <v>0</v>
      </c>
      <c r="F2453" s="28">
        <v>200</v>
      </c>
      <c r="G2453" s="28">
        <v>0</v>
      </c>
      <c r="H2453" s="28">
        <v>0</v>
      </c>
      <c r="I2453" s="28">
        <v>0</v>
      </c>
      <c r="J2453" s="28">
        <v>0</v>
      </c>
      <c r="K2453" s="28">
        <v>0</v>
      </c>
      <c r="L2453" s="29">
        <v>0</v>
      </c>
    </row>
    <row r="2454" spans="1:12" x14ac:dyDescent="0.2">
      <c r="A2454" s="21" t="s">
        <v>129</v>
      </c>
      <c r="B2454" s="30" t="s">
        <v>2052</v>
      </c>
      <c r="C2454" s="30" t="s">
        <v>43</v>
      </c>
      <c r="D2454" s="28">
        <v>0</v>
      </c>
      <c r="E2454" s="28">
        <v>0</v>
      </c>
      <c r="F2454" s="28">
        <v>200</v>
      </c>
      <c r="G2454" s="28">
        <v>0</v>
      </c>
      <c r="H2454" s="28">
        <v>0</v>
      </c>
      <c r="I2454" s="28">
        <v>0</v>
      </c>
      <c r="J2454" s="28">
        <v>0</v>
      </c>
      <c r="K2454" s="28">
        <v>0</v>
      </c>
      <c r="L2454" s="29">
        <v>0</v>
      </c>
    </row>
    <row r="2455" spans="1:12" x14ac:dyDescent="0.2">
      <c r="A2455" s="21" t="s">
        <v>131</v>
      </c>
      <c r="B2455" s="30" t="s">
        <v>2053</v>
      </c>
      <c r="C2455" s="30" t="s">
        <v>71</v>
      </c>
      <c r="D2455" s="28">
        <v>0</v>
      </c>
      <c r="E2455" s="28">
        <v>0</v>
      </c>
      <c r="F2455" s="28">
        <v>0</v>
      </c>
      <c r="G2455" s="28">
        <v>0</v>
      </c>
      <c r="H2455" s="28">
        <v>0</v>
      </c>
      <c r="I2455" s="28">
        <v>150</v>
      </c>
      <c r="J2455" s="28">
        <v>0</v>
      </c>
      <c r="K2455" s="28">
        <v>0</v>
      </c>
      <c r="L2455" s="29">
        <v>0</v>
      </c>
    </row>
    <row r="2456" spans="1:12" x14ac:dyDescent="0.2">
      <c r="A2456" s="61"/>
    </row>
    <row r="2457" spans="1:12" ht="12.75" customHeight="1" x14ac:dyDescent="0.2">
      <c r="A2457" s="241" t="s">
        <v>2054</v>
      </c>
      <c r="B2457" s="241"/>
      <c r="C2457" s="241"/>
      <c r="D2457" s="241"/>
      <c r="E2457" s="241"/>
      <c r="F2457" s="241"/>
      <c r="G2457" s="241"/>
      <c r="H2457" s="241"/>
      <c r="I2457" s="241"/>
      <c r="J2457" s="241"/>
      <c r="K2457" s="241"/>
      <c r="L2457" s="241"/>
    </row>
    <row r="2458" spans="1:12" ht="22.5" x14ac:dyDescent="0.2">
      <c r="A2458" s="18" t="s">
        <v>2</v>
      </c>
      <c r="B2458" s="19" t="s">
        <v>3</v>
      </c>
      <c r="C2458" s="19" t="s">
        <v>4</v>
      </c>
      <c r="D2458" s="19" t="s">
        <v>5</v>
      </c>
      <c r="E2458" s="19" t="s">
        <v>6</v>
      </c>
      <c r="F2458" s="19" t="s">
        <v>7</v>
      </c>
      <c r="G2458" s="19" t="s">
        <v>8</v>
      </c>
      <c r="H2458" s="19" t="s">
        <v>9</v>
      </c>
      <c r="I2458" s="19" t="s">
        <v>10</v>
      </c>
      <c r="J2458" s="19" t="s">
        <v>11</v>
      </c>
      <c r="K2458" s="19" t="s">
        <v>12</v>
      </c>
      <c r="L2458" s="20" t="s">
        <v>13</v>
      </c>
    </row>
    <row r="2459" spans="1:12" x14ac:dyDescent="0.2">
      <c r="A2459" s="21" t="s">
        <v>14</v>
      </c>
      <c r="B2459" s="30" t="s">
        <v>1941</v>
      </c>
      <c r="C2459" s="30" t="s">
        <v>216</v>
      </c>
      <c r="D2459" s="28">
        <v>0</v>
      </c>
      <c r="E2459" s="28">
        <v>0</v>
      </c>
      <c r="F2459" s="28">
        <v>1100</v>
      </c>
      <c r="G2459" s="28">
        <v>1600</v>
      </c>
      <c r="H2459" s="28">
        <v>1800</v>
      </c>
      <c r="I2459" s="28">
        <v>0</v>
      </c>
      <c r="J2459" s="28">
        <v>0</v>
      </c>
      <c r="K2459" s="28">
        <v>0</v>
      </c>
      <c r="L2459" s="29">
        <f>H2459+G2459</f>
        <v>3400</v>
      </c>
    </row>
    <row r="2460" spans="1:12" x14ac:dyDescent="0.2">
      <c r="A2460" s="21" t="s">
        <v>17</v>
      </c>
      <c r="B2460" s="30" t="s">
        <v>2041</v>
      </c>
      <c r="C2460" s="30" t="s">
        <v>71</v>
      </c>
      <c r="D2460" s="28">
        <v>0</v>
      </c>
      <c r="E2460" s="28">
        <v>0</v>
      </c>
      <c r="F2460" s="28">
        <v>0</v>
      </c>
      <c r="G2460" s="28">
        <v>800</v>
      </c>
      <c r="H2460" s="28"/>
      <c r="I2460" s="28">
        <v>150</v>
      </c>
      <c r="J2460" s="28">
        <v>0</v>
      </c>
      <c r="K2460" s="28">
        <v>0</v>
      </c>
      <c r="L2460" s="29">
        <v>800</v>
      </c>
    </row>
    <row r="2461" spans="1:12" x14ac:dyDescent="0.2">
      <c r="A2461" s="21" t="s">
        <v>20</v>
      </c>
      <c r="B2461" s="22" t="s">
        <v>2055</v>
      </c>
      <c r="C2461" s="22" t="s">
        <v>118</v>
      </c>
      <c r="D2461" s="28">
        <v>225</v>
      </c>
      <c r="E2461" s="28">
        <v>350</v>
      </c>
      <c r="F2461" s="28">
        <v>0</v>
      </c>
      <c r="G2461" s="28">
        <v>0</v>
      </c>
      <c r="H2461" s="28">
        <v>0</v>
      </c>
      <c r="I2461" s="28">
        <v>0</v>
      </c>
      <c r="J2461" s="28">
        <v>0</v>
      </c>
      <c r="K2461" s="28">
        <v>0</v>
      </c>
      <c r="L2461" s="29">
        <v>350</v>
      </c>
    </row>
    <row r="2462" spans="1:12" x14ac:dyDescent="0.2">
      <c r="A2462" s="21" t="s">
        <v>21</v>
      </c>
      <c r="B2462" s="22" t="s">
        <v>2056</v>
      </c>
      <c r="C2462" s="22" t="s">
        <v>31</v>
      </c>
      <c r="D2462" s="28">
        <v>0</v>
      </c>
      <c r="E2462" s="28">
        <v>150</v>
      </c>
      <c r="F2462" s="28">
        <v>0</v>
      </c>
      <c r="G2462" s="28">
        <v>0</v>
      </c>
      <c r="H2462" s="28">
        <v>350</v>
      </c>
      <c r="I2462" s="28">
        <v>0</v>
      </c>
      <c r="J2462" s="28">
        <v>0</v>
      </c>
      <c r="K2462" s="28">
        <v>0</v>
      </c>
      <c r="L2462" s="29">
        <v>350</v>
      </c>
    </row>
    <row r="2463" spans="1:12" x14ac:dyDescent="0.2">
      <c r="A2463" s="21" t="s">
        <v>32</v>
      </c>
      <c r="B2463" s="30" t="s">
        <v>2048</v>
      </c>
      <c r="C2463" s="30" t="s">
        <v>392</v>
      </c>
      <c r="D2463" s="28">
        <v>0</v>
      </c>
      <c r="E2463" s="28">
        <v>0</v>
      </c>
      <c r="F2463" s="28">
        <v>0</v>
      </c>
      <c r="G2463" s="28">
        <v>0</v>
      </c>
      <c r="H2463" s="28">
        <v>0</v>
      </c>
      <c r="I2463" s="28">
        <v>350</v>
      </c>
      <c r="J2463" s="28">
        <v>0</v>
      </c>
      <c r="K2463" s="28">
        <v>150</v>
      </c>
      <c r="L2463" s="29">
        <v>350</v>
      </c>
    </row>
    <row r="2464" spans="1:12" x14ac:dyDescent="0.2">
      <c r="A2464" s="21" t="s">
        <v>57</v>
      </c>
      <c r="B2464" s="22" t="s">
        <v>2051</v>
      </c>
      <c r="C2464" s="22" t="s">
        <v>459</v>
      </c>
      <c r="D2464" s="28">
        <v>0</v>
      </c>
      <c r="E2464" s="28">
        <v>0</v>
      </c>
      <c r="F2464" s="28">
        <v>0</v>
      </c>
      <c r="G2464" s="28">
        <v>0</v>
      </c>
      <c r="H2464" s="28">
        <v>0</v>
      </c>
      <c r="I2464" s="28">
        <v>0</v>
      </c>
      <c r="J2464" s="28">
        <v>0</v>
      </c>
      <c r="K2464" s="28">
        <v>1800</v>
      </c>
      <c r="L2464" s="29">
        <v>0</v>
      </c>
    </row>
    <row r="2465" spans="1:13" x14ac:dyDescent="0.2">
      <c r="A2465" s="21" t="s">
        <v>60</v>
      </c>
      <c r="B2465" s="22" t="s">
        <v>2057</v>
      </c>
      <c r="C2465" s="22" t="s">
        <v>97</v>
      </c>
      <c r="D2465" s="28">
        <v>1200</v>
      </c>
      <c r="E2465" s="28">
        <v>0</v>
      </c>
      <c r="F2465" s="28">
        <v>0</v>
      </c>
      <c r="G2465" s="28">
        <v>0</v>
      </c>
      <c r="H2465" s="28">
        <v>0</v>
      </c>
      <c r="I2465" s="28">
        <v>0</v>
      </c>
      <c r="J2465" s="28">
        <v>0</v>
      </c>
      <c r="K2465" s="28">
        <v>0</v>
      </c>
      <c r="L2465" s="29">
        <v>0</v>
      </c>
    </row>
    <row r="2466" spans="1:13" x14ac:dyDescent="0.2">
      <c r="A2466" s="21" t="s">
        <v>112</v>
      </c>
      <c r="B2466" s="30" t="s">
        <v>2045</v>
      </c>
      <c r="C2466" s="30" t="s">
        <v>71</v>
      </c>
      <c r="D2466" s="28">
        <v>0</v>
      </c>
      <c r="E2466" s="28">
        <v>0</v>
      </c>
      <c r="F2466" s="28">
        <v>0</v>
      </c>
      <c r="G2466" s="28">
        <v>0</v>
      </c>
      <c r="H2466" s="28">
        <v>0</v>
      </c>
      <c r="I2466" s="28">
        <v>800</v>
      </c>
      <c r="J2466" s="28">
        <v>0</v>
      </c>
      <c r="K2466" s="28">
        <v>0</v>
      </c>
      <c r="L2466" s="29">
        <v>0</v>
      </c>
    </row>
    <row r="2467" spans="1:13" x14ac:dyDescent="0.2">
      <c r="A2467" s="21" t="s">
        <v>114</v>
      </c>
      <c r="B2467" s="22" t="s">
        <v>2058</v>
      </c>
      <c r="C2467" s="22" t="s">
        <v>2059</v>
      </c>
      <c r="D2467" s="28">
        <v>0</v>
      </c>
      <c r="E2467" s="28">
        <v>800</v>
      </c>
      <c r="F2467" s="28">
        <v>0</v>
      </c>
      <c r="G2467" s="28">
        <v>0</v>
      </c>
      <c r="H2467" s="28">
        <v>0</v>
      </c>
      <c r="I2467" s="28">
        <v>0</v>
      </c>
      <c r="J2467" s="28">
        <v>0</v>
      </c>
      <c r="K2467" s="28">
        <v>0</v>
      </c>
      <c r="L2467" s="29">
        <v>0</v>
      </c>
    </row>
    <row r="2468" spans="1:13" x14ac:dyDescent="0.2">
      <c r="A2468" s="21" t="s">
        <v>116</v>
      </c>
      <c r="B2468" s="30" t="s">
        <v>2060</v>
      </c>
      <c r="C2468" s="30" t="s">
        <v>242</v>
      </c>
      <c r="D2468" s="28">
        <v>0</v>
      </c>
      <c r="E2468" s="28">
        <v>0</v>
      </c>
      <c r="F2468" s="28">
        <v>0</v>
      </c>
      <c r="G2468" s="28">
        <v>0</v>
      </c>
      <c r="H2468" s="28">
        <v>800</v>
      </c>
      <c r="I2468" s="28">
        <v>0</v>
      </c>
      <c r="J2468" s="28">
        <v>0</v>
      </c>
      <c r="K2468" s="28">
        <v>0</v>
      </c>
      <c r="L2468" s="29">
        <v>0</v>
      </c>
    </row>
    <row r="2469" spans="1:13" x14ac:dyDescent="0.2">
      <c r="A2469" s="21" t="s">
        <v>119</v>
      </c>
      <c r="B2469" s="22" t="s">
        <v>2061</v>
      </c>
      <c r="C2469" s="22" t="s">
        <v>31</v>
      </c>
      <c r="D2469" s="28">
        <v>0</v>
      </c>
      <c r="E2469" s="28">
        <v>0</v>
      </c>
      <c r="F2469" s="28">
        <v>0</v>
      </c>
      <c r="G2469" s="28">
        <v>0</v>
      </c>
      <c r="H2469" s="28">
        <v>0</v>
      </c>
      <c r="I2469" s="28">
        <v>0</v>
      </c>
      <c r="J2469" s="28">
        <v>0</v>
      </c>
      <c r="K2469" s="28">
        <v>800</v>
      </c>
      <c r="L2469" s="29">
        <v>0</v>
      </c>
    </row>
    <row r="2470" spans="1:13" x14ac:dyDescent="0.2">
      <c r="A2470" s="21" t="s">
        <v>121</v>
      </c>
      <c r="B2470" s="22" t="s">
        <v>2062</v>
      </c>
      <c r="C2470" s="22" t="s">
        <v>71</v>
      </c>
      <c r="D2470" s="28">
        <v>525</v>
      </c>
      <c r="E2470" s="28">
        <v>0</v>
      </c>
      <c r="F2470" s="28">
        <v>0</v>
      </c>
      <c r="G2470" s="28">
        <v>0</v>
      </c>
      <c r="H2470" s="28">
        <v>0</v>
      </c>
      <c r="I2470" s="28">
        <v>0</v>
      </c>
      <c r="J2470" s="28">
        <v>0</v>
      </c>
      <c r="K2470" s="28">
        <v>0</v>
      </c>
      <c r="L2470" s="29">
        <v>0</v>
      </c>
    </row>
    <row r="2471" spans="1:13" x14ac:dyDescent="0.2">
      <c r="A2471" s="21" t="s">
        <v>123</v>
      </c>
      <c r="B2471" s="30" t="s">
        <v>2063</v>
      </c>
      <c r="C2471" s="30" t="s">
        <v>1424</v>
      </c>
      <c r="D2471" s="28">
        <v>0</v>
      </c>
      <c r="E2471" s="28">
        <v>0</v>
      </c>
      <c r="F2471" s="28">
        <v>500</v>
      </c>
      <c r="G2471" s="28">
        <v>0</v>
      </c>
      <c r="H2471" s="28">
        <v>0</v>
      </c>
      <c r="I2471" s="28">
        <v>0</v>
      </c>
      <c r="J2471" s="28">
        <v>0</v>
      </c>
      <c r="K2471" s="28">
        <v>0</v>
      </c>
      <c r="L2471" s="29">
        <v>0</v>
      </c>
    </row>
    <row r="2472" spans="1:13" x14ac:dyDescent="0.2">
      <c r="A2472" s="21" t="s">
        <v>126</v>
      </c>
      <c r="B2472" s="30" t="s">
        <v>2064</v>
      </c>
      <c r="C2472" s="30" t="s">
        <v>196</v>
      </c>
      <c r="D2472" s="28">
        <v>0</v>
      </c>
      <c r="E2472" s="28">
        <v>0</v>
      </c>
      <c r="F2472" s="28">
        <v>0</v>
      </c>
      <c r="G2472" s="28">
        <v>0</v>
      </c>
      <c r="H2472" s="28">
        <v>350</v>
      </c>
      <c r="I2472" s="28">
        <v>0</v>
      </c>
      <c r="J2472" s="28">
        <v>0</v>
      </c>
      <c r="K2472" s="28">
        <v>0</v>
      </c>
      <c r="L2472" s="29">
        <v>0</v>
      </c>
    </row>
    <row r="2473" spans="1:13" x14ac:dyDescent="0.2">
      <c r="A2473" s="21" t="s">
        <v>129</v>
      </c>
      <c r="B2473" s="30" t="s">
        <v>2065</v>
      </c>
      <c r="C2473" s="30" t="s">
        <v>815</v>
      </c>
      <c r="D2473" s="28">
        <v>0</v>
      </c>
      <c r="E2473" s="28">
        <v>0</v>
      </c>
      <c r="F2473" s="28">
        <v>200</v>
      </c>
      <c r="G2473" s="28">
        <v>0</v>
      </c>
      <c r="H2473" s="28">
        <v>0</v>
      </c>
      <c r="I2473" s="28">
        <v>0</v>
      </c>
      <c r="J2473" s="28">
        <v>0</v>
      </c>
      <c r="K2473" s="28">
        <v>0</v>
      </c>
      <c r="L2473" s="29">
        <v>0</v>
      </c>
    </row>
    <row r="2474" spans="1:13" x14ac:dyDescent="0.2">
      <c r="A2474" s="21" t="s">
        <v>131</v>
      </c>
      <c r="B2474" s="30" t="s">
        <v>2066</v>
      </c>
      <c r="C2474" s="30" t="s">
        <v>27</v>
      </c>
      <c r="D2474" s="28">
        <v>0</v>
      </c>
      <c r="E2474" s="28">
        <v>0</v>
      </c>
      <c r="F2474" s="28">
        <v>200</v>
      </c>
      <c r="G2474" s="28">
        <v>0</v>
      </c>
      <c r="H2474" s="28">
        <v>0</v>
      </c>
      <c r="I2474" s="28">
        <v>0</v>
      </c>
      <c r="J2474" s="28">
        <v>0</v>
      </c>
      <c r="K2474" s="28">
        <v>0</v>
      </c>
      <c r="L2474" s="29">
        <v>0</v>
      </c>
    </row>
    <row r="2475" spans="1:13" x14ac:dyDescent="0.2">
      <c r="A2475" s="21" t="s">
        <v>134</v>
      </c>
      <c r="B2475" s="22" t="s">
        <v>2035</v>
      </c>
      <c r="C2475" s="22" t="s">
        <v>1539</v>
      </c>
      <c r="D2475" s="28">
        <v>0</v>
      </c>
      <c r="E2475" s="28">
        <v>150</v>
      </c>
      <c r="F2475" s="28">
        <v>0</v>
      </c>
      <c r="G2475" s="28">
        <v>0</v>
      </c>
      <c r="H2475" s="28">
        <v>0</v>
      </c>
      <c r="I2475" s="28">
        <v>0</v>
      </c>
      <c r="J2475" s="28">
        <v>0</v>
      </c>
      <c r="K2475" s="28">
        <v>0</v>
      </c>
      <c r="L2475" s="29">
        <v>0</v>
      </c>
    </row>
    <row r="2476" spans="1:13" x14ac:dyDescent="0.2">
      <c r="A2476" s="21" t="s">
        <v>136</v>
      </c>
      <c r="B2476" s="22" t="s">
        <v>2067</v>
      </c>
      <c r="C2476" s="22" t="s">
        <v>122</v>
      </c>
      <c r="D2476" s="28">
        <v>0</v>
      </c>
      <c r="E2476" s="28">
        <v>0</v>
      </c>
      <c r="F2476" s="28">
        <v>0</v>
      </c>
      <c r="G2476" s="28">
        <v>0</v>
      </c>
      <c r="H2476" s="28">
        <v>0</v>
      </c>
      <c r="I2476" s="28">
        <v>0</v>
      </c>
      <c r="J2476" s="28">
        <v>0</v>
      </c>
      <c r="K2476" s="28">
        <v>150</v>
      </c>
      <c r="L2476" s="29">
        <v>0</v>
      </c>
    </row>
    <row r="2477" spans="1:13" x14ac:dyDescent="0.2">
      <c r="A2477" s="61"/>
    </row>
    <row r="2478" spans="1:13" ht="12.75" customHeight="1" x14ac:dyDescent="0.2">
      <c r="A2478" s="241" t="s">
        <v>2068</v>
      </c>
      <c r="B2478" s="241"/>
      <c r="C2478" s="241"/>
      <c r="D2478" s="241"/>
      <c r="E2478" s="241"/>
      <c r="F2478" s="241"/>
      <c r="G2478" s="241"/>
      <c r="H2478" s="241"/>
      <c r="I2478" s="241"/>
      <c r="J2478" s="241"/>
      <c r="K2478" s="241"/>
      <c r="L2478" s="241"/>
    </row>
    <row r="2479" spans="1:13" ht="22.5" x14ac:dyDescent="0.2">
      <c r="A2479" s="18" t="s">
        <v>2</v>
      </c>
      <c r="B2479" s="19" t="s">
        <v>3</v>
      </c>
      <c r="C2479" s="19" t="s">
        <v>4</v>
      </c>
      <c r="D2479" s="19" t="s">
        <v>5</v>
      </c>
      <c r="E2479" s="19" t="s">
        <v>6</v>
      </c>
      <c r="F2479" s="19" t="s">
        <v>7</v>
      </c>
      <c r="G2479" s="19" t="s">
        <v>8</v>
      </c>
      <c r="H2479" s="19" t="s">
        <v>9</v>
      </c>
      <c r="I2479" s="19" t="s">
        <v>10</v>
      </c>
      <c r="J2479" s="19" t="s">
        <v>11</v>
      </c>
      <c r="K2479" s="19" t="s">
        <v>12</v>
      </c>
      <c r="L2479" s="20" t="s">
        <v>13</v>
      </c>
    </row>
    <row r="2480" spans="1:13" x14ac:dyDescent="0.2">
      <c r="A2480" s="21" t="s">
        <v>14</v>
      </c>
      <c r="B2480" s="30" t="s">
        <v>1954</v>
      </c>
      <c r="C2480" s="30" t="s">
        <v>34</v>
      </c>
      <c r="D2480" s="28">
        <v>0</v>
      </c>
      <c r="E2480" s="28">
        <v>0</v>
      </c>
      <c r="F2480" s="28">
        <v>200</v>
      </c>
      <c r="G2480" s="28">
        <v>0</v>
      </c>
      <c r="H2480" s="28">
        <v>1800</v>
      </c>
      <c r="I2480" s="28">
        <v>800</v>
      </c>
      <c r="J2480" s="28">
        <v>0</v>
      </c>
      <c r="K2480" s="28">
        <v>1800</v>
      </c>
      <c r="L2480" s="29">
        <f>K2480+I2480+H2480</f>
        <v>4400</v>
      </c>
      <c r="M2480" t="s">
        <v>68</v>
      </c>
    </row>
    <row r="2481" spans="1:12" x14ac:dyDescent="0.2">
      <c r="A2481" s="21" t="s">
        <v>17</v>
      </c>
      <c r="B2481" s="22" t="s">
        <v>2069</v>
      </c>
      <c r="C2481" s="22" t="s">
        <v>31</v>
      </c>
      <c r="D2481" s="28">
        <v>525</v>
      </c>
      <c r="E2481" s="28">
        <v>0</v>
      </c>
      <c r="F2481" s="28">
        <v>1100</v>
      </c>
      <c r="G2481" s="28">
        <v>0</v>
      </c>
      <c r="H2481" s="28">
        <v>350</v>
      </c>
      <c r="I2481" s="28">
        <v>0</v>
      </c>
      <c r="J2481" s="28">
        <v>0</v>
      </c>
      <c r="K2481" s="28">
        <v>0</v>
      </c>
      <c r="L2481" s="29">
        <v>1625</v>
      </c>
    </row>
    <row r="2482" spans="1:12" x14ac:dyDescent="0.2">
      <c r="A2482" s="21" t="s">
        <v>20</v>
      </c>
      <c r="B2482" s="22" t="s">
        <v>2070</v>
      </c>
      <c r="C2482" s="22" t="s">
        <v>122</v>
      </c>
      <c r="D2482" s="28">
        <v>1200</v>
      </c>
      <c r="E2482" s="28">
        <v>800</v>
      </c>
      <c r="F2482" s="28">
        <v>0</v>
      </c>
      <c r="G2482" s="28">
        <v>0</v>
      </c>
      <c r="H2482" s="28">
        <v>0</v>
      </c>
      <c r="I2482" s="28">
        <v>0</v>
      </c>
      <c r="J2482" s="28">
        <v>0</v>
      </c>
      <c r="K2482" s="28">
        <v>0</v>
      </c>
      <c r="L2482" s="29">
        <v>1200</v>
      </c>
    </row>
    <row r="2483" spans="1:12" x14ac:dyDescent="0.2">
      <c r="A2483" s="21" t="s">
        <v>21</v>
      </c>
      <c r="B2483" s="22" t="s">
        <v>2071</v>
      </c>
      <c r="C2483" s="22" t="s">
        <v>43</v>
      </c>
      <c r="D2483" s="28">
        <v>0</v>
      </c>
      <c r="E2483" s="28">
        <v>150</v>
      </c>
      <c r="F2483" s="28">
        <v>0</v>
      </c>
      <c r="G2483" s="28">
        <v>800</v>
      </c>
      <c r="H2483" s="28">
        <v>350</v>
      </c>
      <c r="I2483" s="28">
        <v>0</v>
      </c>
      <c r="J2483" s="28">
        <v>0</v>
      </c>
      <c r="K2483" s="28">
        <v>0</v>
      </c>
      <c r="L2483" s="29">
        <v>1150</v>
      </c>
    </row>
    <row r="2484" spans="1:12" x14ac:dyDescent="0.2">
      <c r="A2484" s="21" t="s">
        <v>32</v>
      </c>
      <c r="B2484" s="30" t="s">
        <v>1423</v>
      </c>
      <c r="C2484" s="30" t="s">
        <v>1424</v>
      </c>
      <c r="D2484" s="28">
        <v>0</v>
      </c>
      <c r="E2484" s="28">
        <v>0</v>
      </c>
      <c r="F2484" s="28">
        <v>0</v>
      </c>
      <c r="G2484" s="28">
        <v>0</v>
      </c>
      <c r="H2484" s="28">
        <v>800</v>
      </c>
      <c r="I2484" s="28">
        <v>350</v>
      </c>
      <c r="J2484" s="28">
        <v>0</v>
      </c>
      <c r="K2484" s="28">
        <v>0</v>
      </c>
      <c r="L2484" s="29">
        <v>800</v>
      </c>
    </row>
    <row r="2485" spans="1:12" x14ac:dyDescent="0.2">
      <c r="A2485" s="21" t="s">
        <v>57</v>
      </c>
      <c r="B2485" s="22" t="s">
        <v>2072</v>
      </c>
      <c r="C2485" s="22" t="s">
        <v>122</v>
      </c>
      <c r="D2485" s="28">
        <v>0</v>
      </c>
      <c r="E2485" s="28">
        <v>150</v>
      </c>
      <c r="F2485" s="28">
        <v>0</v>
      </c>
      <c r="G2485" s="28">
        <v>0</v>
      </c>
      <c r="H2485" s="28">
        <v>0</v>
      </c>
      <c r="I2485" s="28">
        <v>150</v>
      </c>
      <c r="J2485" s="28">
        <v>0</v>
      </c>
      <c r="K2485" s="28">
        <v>0</v>
      </c>
      <c r="L2485" s="29">
        <v>150</v>
      </c>
    </row>
    <row r="2486" spans="1:12" x14ac:dyDescent="0.2">
      <c r="A2486" s="21" t="s">
        <v>60</v>
      </c>
      <c r="B2486" s="30" t="s">
        <v>2073</v>
      </c>
      <c r="C2486" s="30" t="s">
        <v>86</v>
      </c>
      <c r="D2486" s="28">
        <v>0</v>
      </c>
      <c r="E2486" s="28">
        <v>0</v>
      </c>
      <c r="F2486" s="28">
        <v>0</v>
      </c>
      <c r="G2486" s="28">
        <v>1600</v>
      </c>
      <c r="H2486" s="28">
        <v>0</v>
      </c>
      <c r="I2486" s="28">
        <v>0</v>
      </c>
      <c r="J2486" s="28">
        <v>0</v>
      </c>
      <c r="K2486" s="28">
        <v>0</v>
      </c>
      <c r="L2486" s="29">
        <v>0</v>
      </c>
    </row>
    <row r="2487" spans="1:12" x14ac:dyDescent="0.2">
      <c r="A2487" s="21" t="s">
        <v>112</v>
      </c>
      <c r="B2487" s="30" t="s">
        <v>2045</v>
      </c>
      <c r="C2487" s="30" t="s">
        <v>71</v>
      </c>
      <c r="D2487" s="28">
        <v>0</v>
      </c>
      <c r="E2487" s="28">
        <v>0</v>
      </c>
      <c r="F2487" s="28">
        <v>0</v>
      </c>
      <c r="G2487" s="28">
        <v>0</v>
      </c>
      <c r="H2487" s="28">
        <v>0</v>
      </c>
      <c r="I2487" s="28">
        <v>0</v>
      </c>
      <c r="J2487" s="28">
        <v>0</v>
      </c>
      <c r="K2487" s="28">
        <v>800</v>
      </c>
      <c r="L2487" s="29">
        <v>0</v>
      </c>
    </row>
    <row r="2488" spans="1:12" x14ac:dyDescent="0.2">
      <c r="A2488" s="21" t="s">
        <v>114</v>
      </c>
      <c r="B2488" s="30" t="s">
        <v>2074</v>
      </c>
      <c r="C2488" s="30" t="s">
        <v>459</v>
      </c>
      <c r="D2488" s="28">
        <v>0</v>
      </c>
      <c r="E2488" s="28">
        <v>0</v>
      </c>
      <c r="F2488" s="28">
        <v>500</v>
      </c>
      <c r="G2488" s="28">
        <v>0</v>
      </c>
      <c r="H2488" s="28">
        <v>0</v>
      </c>
      <c r="I2488" s="28">
        <v>0</v>
      </c>
      <c r="J2488" s="28">
        <v>0</v>
      </c>
      <c r="K2488" s="28">
        <v>0</v>
      </c>
      <c r="L2488" s="29">
        <v>0</v>
      </c>
    </row>
    <row r="2489" spans="1:12" x14ac:dyDescent="0.2">
      <c r="A2489" s="21" t="s">
        <v>116</v>
      </c>
      <c r="B2489" s="30" t="s">
        <v>2075</v>
      </c>
      <c r="C2489" s="30" t="s">
        <v>86</v>
      </c>
      <c r="D2489" s="28">
        <v>0</v>
      </c>
      <c r="E2489" s="28">
        <v>0</v>
      </c>
      <c r="F2489" s="28">
        <v>0</v>
      </c>
      <c r="G2489" s="28">
        <v>350</v>
      </c>
      <c r="H2489" s="28">
        <v>0</v>
      </c>
      <c r="I2489" s="28">
        <v>0</v>
      </c>
      <c r="J2489" s="28">
        <v>0</v>
      </c>
      <c r="K2489" s="28">
        <v>0</v>
      </c>
      <c r="L2489" s="29">
        <v>0</v>
      </c>
    </row>
    <row r="2490" spans="1:12" x14ac:dyDescent="0.2">
      <c r="A2490" s="21" t="s">
        <v>119</v>
      </c>
      <c r="B2490" s="22" t="s">
        <v>2076</v>
      </c>
      <c r="C2490" s="22" t="s">
        <v>122</v>
      </c>
      <c r="D2490" s="28">
        <v>0</v>
      </c>
      <c r="E2490" s="28">
        <v>350</v>
      </c>
      <c r="F2490" s="28">
        <v>0</v>
      </c>
      <c r="G2490" s="28">
        <v>0</v>
      </c>
      <c r="H2490" s="28">
        <v>0</v>
      </c>
      <c r="I2490" s="28">
        <v>0</v>
      </c>
      <c r="J2490" s="28">
        <v>0</v>
      </c>
      <c r="K2490" s="28">
        <v>0</v>
      </c>
      <c r="L2490" s="29">
        <v>0</v>
      </c>
    </row>
    <row r="2491" spans="1:12" x14ac:dyDescent="0.2">
      <c r="A2491" s="21" t="s">
        <v>121</v>
      </c>
      <c r="B2491" s="22" t="s">
        <v>2077</v>
      </c>
      <c r="C2491" s="22" t="s">
        <v>24</v>
      </c>
      <c r="D2491" s="28">
        <v>225</v>
      </c>
      <c r="E2491" s="28">
        <v>0</v>
      </c>
      <c r="F2491" s="28">
        <v>0</v>
      </c>
      <c r="G2491" s="28">
        <v>0</v>
      </c>
      <c r="H2491" s="28">
        <v>0</v>
      </c>
      <c r="I2491" s="28">
        <v>0</v>
      </c>
      <c r="J2491" s="28">
        <v>0</v>
      </c>
      <c r="K2491" s="28">
        <v>0</v>
      </c>
      <c r="L2491" s="29">
        <v>0</v>
      </c>
    </row>
    <row r="2492" spans="1:12" x14ac:dyDescent="0.2">
      <c r="A2492" s="21" t="s">
        <v>123</v>
      </c>
      <c r="B2492" s="22" t="s">
        <v>2078</v>
      </c>
      <c r="C2492" s="22" t="s">
        <v>654</v>
      </c>
      <c r="D2492" s="28">
        <v>225</v>
      </c>
      <c r="E2492" s="28">
        <v>0</v>
      </c>
      <c r="F2492" s="28">
        <v>0</v>
      </c>
      <c r="G2492" s="28">
        <v>0</v>
      </c>
      <c r="H2492" s="28">
        <v>0</v>
      </c>
      <c r="I2492" s="28">
        <v>0</v>
      </c>
      <c r="J2492" s="28">
        <v>0</v>
      </c>
      <c r="K2492" s="28">
        <v>0</v>
      </c>
      <c r="L2492" s="29">
        <v>0</v>
      </c>
    </row>
    <row r="2493" spans="1:12" x14ac:dyDescent="0.2">
      <c r="A2493" s="21" t="s">
        <v>126</v>
      </c>
      <c r="B2493" s="30" t="s">
        <v>2079</v>
      </c>
      <c r="C2493" s="30" t="s">
        <v>27</v>
      </c>
      <c r="D2493" s="28">
        <v>0</v>
      </c>
      <c r="E2493" s="28">
        <v>0</v>
      </c>
      <c r="F2493" s="28">
        <v>200</v>
      </c>
      <c r="G2493" s="28">
        <v>0</v>
      </c>
      <c r="H2493" s="28">
        <v>0</v>
      </c>
      <c r="I2493" s="28">
        <v>0</v>
      </c>
      <c r="J2493" s="28">
        <v>0</v>
      </c>
      <c r="K2493" s="28">
        <v>0</v>
      </c>
      <c r="L2493" s="29">
        <v>0</v>
      </c>
    </row>
    <row r="2494" spans="1:12" x14ac:dyDescent="0.2">
      <c r="A2494" s="21" t="s">
        <v>129</v>
      </c>
      <c r="B2494" s="30" t="s">
        <v>2080</v>
      </c>
      <c r="C2494" s="30" t="s">
        <v>2081</v>
      </c>
      <c r="D2494" s="28">
        <v>0</v>
      </c>
      <c r="E2494" s="28">
        <v>0</v>
      </c>
      <c r="F2494" s="28">
        <v>0</v>
      </c>
      <c r="G2494" s="28">
        <v>0</v>
      </c>
      <c r="H2494" s="28">
        <v>0</v>
      </c>
      <c r="I2494" s="28">
        <v>150</v>
      </c>
      <c r="J2494" s="28">
        <v>0</v>
      </c>
      <c r="K2494" s="28">
        <v>0</v>
      </c>
      <c r="L2494" s="29">
        <v>0</v>
      </c>
    </row>
    <row r="2495" spans="1:12" x14ac:dyDescent="0.2">
      <c r="A2495" s="21" t="s">
        <v>131</v>
      </c>
      <c r="B2495" s="30" t="s">
        <v>1962</v>
      </c>
      <c r="C2495" s="30" t="s">
        <v>118</v>
      </c>
      <c r="D2495" s="28">
        <v>0</v>
      </c>
      <c r="E2495" s="28">
        <v>0</v>
      </c>
      <c r="F2495" s="28">
        <v>0</v>
      </c>
      <c r="G2495" s="28">
        <v>0</v>
      </c>
      <c r="H2495" s="28">
        <v>0</v>
      </c>
      <c r="I2495" s="28">
        <v>0</v>
      </c>
      <c r="J2495" s="28">
        <v>0</v>
      </c>
      <c r="K2495" s="28">
        <v>150</v>
      </c>
      <c r="L2495" s="29">
        <v>0</v>
      </c>
    </row>
    <row r="2496" spans="1:12" x14ac:dyDescent="0.2">
      <c r="A2496" s="21" t="s">
        <v>134</v>
      </c>
      <c r="B2496" s="30" t="s">
        <v>2082</v>
      </c>
      <c r="C2496" s="30" t="s">
        <v>1950</v>
      </c>
      <c r="D2496" s="28">
        <v>0</v>
      </c>
      <c r="E2496" s="28">
        <v>0</v>
      </c>
      <c r="F2496" s="28">
        <v>0</v>
      </c>
      <c r="G2496" s="28">
        <v>0</v>
      </c>
      <c r="H2496" s="28">
        <v>0</v>
      </c>
      <c r="I2496" s="28">
        <v>0</v>
      </c>
      <c r="J2496" s="28">
        <v>0</v>
      </c>
      <c r="K2496" s="28">
        <v>150</v>
      </c>
      <c r="L2496" s="29">
        <v>0</v>
      </c>
    </row>
    <row r="2497" spans="1:12" x14ac:dyDescent="0.2">
      <c r="A2497" s="61"/>
    </row>
    <row r="2498" spans="1:12" ht="12.75" customHeight="1" x14ac:dyDescent="0.2">
      <c r="A2498" s="241" t="s">
        <v>2083</v>
      </c>
      <c r="B2498" s="241"/>
      <c r="C2498" s="241"/>
      <c r="D2498" s="241"/>
      <c r="E2498" s="241"/>
      <c r="F2498" s="241"/>
      <c r="G2498" s="241"/>
      <c r="H2498" s="241"/>
      <c r="I2498" s="241"/>
      <c r="J2498" s="241"/>
      <c r="K2498" s="241"/>
      <c r="L2498" s="241"/>
    </row>
    <row r="2499" spans="1:12" ht="22.5" x14ac:dyDescent="0.2">
      <c r="A2499" s="18" t="s">
        <v>2</v>
      </c>
      <c r="B2499" s="19" t="s">
        <v>3</v>
      </c>
      <c r="C2499" s="19" t="s">
        <v>4</v>
      </c>
      <c r="D2499" s="19" t="s">
        <v>5</v>
      </c>
      <c r="E2499" s="19" t="s">
        <v>6</v>
      </c>
      <c r="F2499" s="19" t="s">
        <v>7</v>
      </c>
      <c r="G2499" s="19" t="s">
        <v>8</v>
      </c>
      <c r="H2499" s="19" t="s">
        <v>9</v>
      </c>
      <c r="I2499" s="19" t="s">
        <v>10</v>
      </c>
      <c r="J2499" s="19" t="s">
        <v>11</v>
      </c>
      <c r="K2499" s="19" t="s">
        <v>12</v>
      </c>
      <c r="L2499" s="20" t="s">
        <v>13</v>
      </c>
    </row>
    <row r="2500" spans="1:12" x14ac:dyDescent="0.2">
      <c r="A2500" s="21" t="s">
        <v>14</v>
      </c>
      <c r="B2500" s="30" t="s">
        <v>2084</v>
      </c>
      <c r="C2500" s="30" t="s">
        <v>31</v>
      </c>
      <c r="D2500" s="28">
        <v>0</v>
      </c>
      <c r="E2500" s="28">
        <v>0</v>
      </c>
      <c r="F2500" s="28">
        <v>0</v>
      </c>
      <c r="G2500" s="28">
        <v>0</v>
      </c>
      <c r="H2500" s="28">
        <v>1800</v>
      </c>
      <c r="I2500" s="28">
        <v>800</v>
      </c>
      <c r="J2500" s="28">
        <v>0</v>
      </c>
      <c r="K2500" s="28">
        <v>1800</v>
      </c>
      <c r="L2500" s="29">
        <v>3600</v>
      </c>
    </row>
    <row r="2501" spans="1:12" x14ac:dyDescent="0.2">
      <c r="A2501" s="21" t="s">
        <v>17</v>
      </c>
      <c r="B2501" s="30" t="s">
        <v>2085</v>
      </c>
      <c r="C2501" s="30" t="s">
        <v>182</v>
      </c>
      <c r="D2501" s="28">
        <v>0</v>
      </c>
      <c r="E2501" s="28">
        <v>0</v>
      </c>
      <c r="F2501" s="28">
        <v>500</v>
      </c>
      <c r="G2501" s="28">
        <v>0</v>
      </c>
      <c r="H2501" s="28">
        <v>800</v>
      </c>
      <c r="I2501" s="28">
        <v>0</v>
      </c>
      <c r="J2501" s="28">
        <v>0</v>
      </c>
      <c r="K2501" s="28">
        <v>0</v>
      </c>
      <c r="L2501" s="29">
        <v>800</v>
      </c>
    </row>
    <row r="2502" spans="1:12" x14ac:dyDescent="0.2">
      <c r="A2502" s="21" t="s">
        <v>20</v>
      </c>
      <c r="B2502" s="22" t="s">
        <v>2084</v>
      </c>
      <c r="C2502" s="22" t="s">
        <v>957</v>
      </c>
      <c r="D2502" s="28">
        <v>1200</v>
      </c>
      <c r="E2502" s="28">
        <v>0</v>
      </c>
      <c r="F2502" s="28">
        <v>0</v>
      </c>
      <c r="G2502" s="28">
        <v>0</v>
      </c>
      <c r="H2502" s="28">
        <v>0</v>
      </c>
      <c r="I2502" s="28">
        <v>0</v>
      </c>
      <c r="J2502" s="28">
        <v>0</v>
      </c>
      <c r="K2502" s="28">
        <v>0</v>
      </c>
      <c r="L2502" s="29">
        <v>0</v>
      </c>
    </row>
    <row r="2503" spans="1:12" x14ac:dyDescent="0.2">
      <c r="A2503" s="21" t="s">
        <v>21</v>
      </c>
      <c r="B2503" s="30" t="s">
        <v>2086</v>
      </c>
      <c r="C2503" s="30" t="s">
        <v>31</v>
      </c>
      <c r="D2503" s="28">
        <v>0</v>
      </c>
      <c r="E2503" s="28">
        <v>0</v>
      </c>
      <c r="F2503" s="28">
        <v>1100</v>
      </c>
      <c r="G2503" s="28">
        <v>0</v>
      </c>
      <c r="H2503" s="28">
        <v>0</v>
      </c>
      <c r="I2503" s="28">
        <v>0</v>
      </c>
      <c r="J2503" s="28">
        <v>0</v>
      </c>
      <c r="K2503" s="28">
        <v>0</v>
      </c>
      <c r="L2503" s="29">
        <v>0</v>
      </c>
    </row>
    <row r="2504" spans="1:12" x14ac:dyDescent="0.2">
      <c r="A2504" s="21" t="s">
        <v>32</v>
      </c>
      <c r="B2504" s="22" t="s">
        <v>2087</v>
      </c>
      <c r="C2504" s="22" t="s">
        <v>1173</v>
      </c>
      <c r="D2504" s="28">
        <v>0</v>
      </c>
      <c r="E2504" s="28">
        <v>800</v>
      </c>
      <c r="F2504" s="28">
        <v>0</v>
      </c>
      <c r="G2504" s="28">
        <v>0</v>
      </c>
      <c r="H2504" s="28">
        <v>0</v>
      </c>
      <c r="I2504" s="28">
        <v>0</v>
      </c>
      <c r="J2504" s="28">
        <v>0</v>
      </c>
      <c r="K2504" s="28">
        <v>0</v>
      </c>
      <c r="L2504" s="29">
        <v>0</v>
      </c>
    </row>
    <row r="2505" spans="1:12" x14ac:dyDescent="0.2">
      <c r="A2505" s="21" t="s">
        <v>57</v>
      </c>
      <c r="B2505" s="22" t="s">
        <v>2088</v>
      </c>
      <c r="C2505" s="22" t="s">
        <v>27</v>
      </c>
      <c r="D2505" s="28">
        <v>0</v>
      </c>
      <c r="E2505" s="28">
        <v>0</v>
      </c>
      <c r="F2505" s="28">
        <v>0</v>
      </c>
      <c r="G2505" s="28">
        <v>0</v>
      </c>
      <c r="H2505" s="28">
        <v>0</v>
      </c>
      <c r="I2505" s="28">
        <v>0</v>
      </c>
      <c r="J2505" s="28">
        <v>0</v>
      </c>
      <c r="K2505" s="28">
        <v>800</v>
      </c>
      <c r="L2505" s="29">
        <v>0</v>
      </c>
    </row>
    <row r="2506" spans="1:12" x14ac:dyDescent="0.2">
      <c r="A2506" s="21" t="s">
        <v>60</v>
      </c>
      <c r="B2506" s="22" t="s">
        <v>2089</v>
      </c>
      <c r="C2506" s="22" t="s">
        <v>31</v>
      </c>
      <c r="D2506" s="28">
        <v>525</v>
      </c>
      <c r="E2506" s="28">
        <v>0</v>
      </c>
      <c r="F2506" s="28">
        <v>0</v>
      </c>
      <c r="G2506" s="28">
        <v>0</v>
      </c>
      <c r="H2506" s="28">
        <v>0</v>
      </c>
      <c r="I2506" s="28">
        <v>0</v>
      </c>
      <c r="J2506" s="28">
        <v>0</v>
      </c>
      <c r="K2506" s="28">
        <v>0</v>
      </c>
      <c r="L2506" s="29">
        <v>0</v>
      </c>
    </row>
    <row r="2507" spans="1:12" x14ac:dyDescent="0.2">
      <c r="A2507" s="21" t="s">
        <v>112</v>
      </c>
      <c r="B2507" s="30" t="s">
        <v>2090</v>
      </c>
      <c r="C2507" s="30" t="s">
        <v>216</v>
      </c>
      <c r="D2507" s="28">
        <v>0</v>
      </c>
      <c r="E2507" s="28">
        <v>0</v>
      </c>
      <c r="F2507" s="28">
        <v>0</v>
      </c>
      <c r="G2507" s="28">
        <v>0</v>
      </c>
      <c r="H2507" s="28">
        <v>0</v>
      </c>
      <c r="I2507" s="28">
        <v>350</v>
      </c>
      <c r="J2507" s="28">
        <v>0</v>
      </c>
      <c r="K2507" s="28">
        <v>0</v>
      </c>
      <c r="L2507" s="29">
        <v>0</v>
      </c>
    </row>
    <row r="2508" spans="1:12" x14ac:dyDescent="0.2">
      <c r="A2508" s="21" t="s">
        <v>114</v>
      </c>
      <c r="B2508" s="30" t="s">
        <v>2074</v>
      </c>
      <c r="C2508" s="30" t="s">
        <v>459</v>
      </c>
      <c r="D2508" s="28">
        <v>0</v>
      </c>
      <c r="E2508" s="28">
        <v>0</v>
      </c>
      <c r="F2508" s="28">
        <v>0</v>
      </c>
      <c r="G2508" s="28">
        <v>0</v>
      </c>
      <c r="H2508" s="28">
        <v>350</v>
      </c>
      <c r="I2508" s="28">
        <v>0</v>
      </c>
      <c r="J2508" s="28">
        <v>0</v>
      </c>
      <c r="K2508" s="28">
        <v>0</v>
      </c>
      <c r="L2508" s="29">
        <v>0</v>
      </c>
    </row>
    <row r="2509" spans="1:12" x14ac:dyDescent="0.2">
      <c r="A2509" s="21" t="s">
        <v>116</v>
      </c>
      <c r="B2509" s="30" t="s">
        <v>2091</v>
      </c>
      <c r="C2509" s="30" t="s">
        <v>489</v>
      </c>
      <c r="D2509" s="28">
        <v>0</v>
      </c>
      <c r="E2509" s="28">
        <v>0</v>
      </c>
      <c r="F2509" s="28">
        <v>0</v>
      </c>
      <c r="G2509" s="28">
        <v>0</v>
      </c>
      <c r="H2509" s="28">
        <v>350</v>
      </c>
      <c r="I2509" s="28">
        <v>0</v>
      </c>
      <c r="J2509" s="28">
        <v>0</v>
      </c>
      <c r="K2509" s="28">
        <v>0</v>
      </c>
      <c r="L2509" s="29">
        <v>0</v>
      </c>
    </row>
    <row r="2510" spans="1:12" x14ac:dyDescent="0.2">
      <c r="A2510" s="21" t="s">
        <v>119</v>
      </c>
      <c r="B2510" s="22" t="s">
        <v>2092</v>
      </c>
      <c r="C2510" s="22" t="s">
        <v>498</v>
      </c>
      <c r="D2510" s="28">
        <v>0</v>
      </c>
      <c r="E2510" s="28">
        <v>350</v>
      </c>
      <c r="F2510" s="28">
        <v>0</v>
      </c>
      <c r="G2510" s="28">
        <v>0</v>
      </c>
      <c r="H2510" s="28">
        <v>0</v>
      </c>
      <c r="I2510" s="28">
        <v>0</v>
      </c>
      <c r="J2510" s="28">
        <v>0</v>
      </c>
      <c r="K2510" s="28">
        <v>0</v>
      </c>
      <c r="L2510" s="29">
        <v>0</v>
      </c>
    </row>
    <row r="2511" spans="1:12" x14ac:dyDescent="0.2">
      <c r="A2511" s="21" t="s">
        <v>121</v>
      </c>
      <c r="B2511" s="22" t="s">
        <v>2093</v>
      </c>
      <c r="C2511" s="22" t="s">
        <v>34</v>
      </c>
      <c r="D2511" s="28">
        <v>225</v>
      </c>
      <c r="E2511" s="28">
        <v>0</v>
      </c>
      <c r="F2511" s="28">
        <v>0</v>
      </c>
      <c r="G2511" s="28">
        <v>0</v>
      </c>
      <c r="H2511" s="28">
        <v>0</v>
      </c>
      <c r="I2511" s="28">
        <v>0</v>
      </c>
      <c r="J2511" s="28">
        <v>0</v>
      </c>
      <c r="K2511" s="28">
        <v>0</v>
      </c>
      <c r="L2511" s="29">
        <v>0</v>
      </c>
    </row>
    <row r="2512" spans="1:12" x14ac:dyDescent="0.2">
      <c r="A2512" s="21" t="s">
        <v>123</v>
      </c>
      <c r="B2512" s="22" t="s">
        <v>2094</v>
      </c>
      <c r="C2512" s="22" t="s">
        <v>2095</v>
      </c>
      <c r="D2512" s="28">
        <v>225</v>
      </c>
      <c r="E2512" s="28">
        <v>0</v>
      </c>
      <c r="F2512" s="28">
        <v>0</v>
      </c>
      <c r="G2512" s="28">
        <v>0</v>
      </c>
      <c r="H2512" s="28">
        <v>0</v>
      </c>
      <c r="I2512" s="28">
        <v>0</v>
      </c>
      <c r="J2512" s="28">
        <v>0</v>
      </c>
      <c r="K2512" s="28">
        <v>0</v>
      </c>
      <c r="L2512" s="29">
        <v>0</v>
      </c>
    </row>
    <row r="2513" spans="1:12" x14ac:dyDescent="0.2">
      <c r="A2513" s="21" t="s">
        <v>126</v>
      </c>
      <c r="B2513" s="30" t="s">
        <v>2096</v>
      </c>
      <c r="C2513" s="30" t="s">
        <v>518</v>
      </c>
      <c r="D2513" s="28">
        <v>0</v>
      </c>
      <c r="E2513" s="28">
        <v>0</v>
      </c>
      <c r="F2513" s="28">
        <v>0</v>
      </c>
      <c r="G2513" s="28">
        <v>0</v>
      </c>
      <c r="H2513" s="28">
        <v>0</v>
      </c>
      <c r="I2513" s="28">
        <v>150</v>
      </c>
      <c r="J2513" s="28">
        <v>0</v>
      </c>
      <c r="K2513" s="28">
        <v>0</v>
      </c>
      <c r="L2513" s="29">
        <v>0</v>
      </c>
    </row>
    <row r="2514" spans="1:12" x14ac:dyDescent="0.2">
      <c r="A2514" s="61"/>
    </row>
    <row r="2515" spans="1:12" ht="12.75" customHeight="1" x14ac:dyDescent="0.2">
      <c r="A2515" s="241" t="s">
        <v>2097</v>
      </c>
      <c r="B2515" s="241"/>
      <c r="C2515" s="241"/>
      <c r="D2515" s="241"/>
      <c r="E2515" s="241"/>
      <c r="F2515" s="241"/>
      <c r="G2515" s="241"/>
      <c r="H2515" s="241"/>
      <c r="I2515" s="241"/>
      <c r="J2515" s="241"/>
      <c r="K2515" s="241"/>
      <c r="L2515" s="241"/>
    </row>
    <row r="2516" spans="1:12" ht="22.5" x14ac:dyDescent="0.2">
      <c r="A2516" s="18" t="s">
        <v>2</v>
      </c>
      <c r="B2516" s="19" t="s">
        <v>3</v>
      </c>
      <c r="C2516" s="19" t="s">
        <v>4</v>
      </c>
      <c r="D2516" s="19" t="s">
        <v>5</v>
      </c>
      <c r="E2516" s="19" t="s">
        <v>6</v>
      </c>
      <c r="F2516" s="19" t="s">
        <v>7</v>
      </c>
      <c r="G2516" s="19" t="s">
        <v>8</v>
      </c>
      <c r="H2516" s="19" t="s">
        <v>9</v>
      </c>
      <c r="I2516" s="19" t="s">
        <v>10</v>
      </c>
      <c r="J2516" s="19" t="s">
        <v>11</v>
      </c>
      <c r="K2516" s="19" t="s">
        <v>12</v>
      </c>
      <c r="L2516" s="20" t="s">
        <v>13</v>
      </c>
    </row>
    <row r="2517" spans="1:12" x14ac:dyDescent="0.2">
      <c r="A2517" s="21" t="s">
        <v>14</v>
      </c>
      <c r="B2517" s="30" t="s">
        <v>1989</v>
      </c>
      <c r="C2517" s="30" t="s">
        <v>81</v>
      </c>
      <c r="D2517" s="28">
        <v>0</v>
      </c>
      <c r="E2517" s="28">
        <v>0</v>
      </c>
      <c r="F2517" s="28">
        <v>0</v>
      </c>
      <c r="G2517" s="28">
        <v>0</v>
      </c>
      <c r="H2517" s="28">
        <v>0</v>
      </c>
      <c r="I2517" s="28">
        <v>350</v>
      </c>
      <c r="J2517" s="28">
        <v>0</v>
      </c>
      <c r="K2517" s="28">
        <v>1800</v>
      </c>
      <c r="L2517" s="29">
        <v>1800</v>
      </c>
    </row>
    <row r="2518" spans="1:12" x14ac:dyDescent="0.2">
      <c r="A2518" s="21" t="s">
        <v>17</v>
      </c>
      <c r="B2518" s="30" t="s">
        <v>2098</v>
      </c>
      <c r="C2518" s="30" t="s">
        <v>81</v>
      </c>
      <c r="D2518" s="28">
        <v>0</v>
      </c>
      <c r="E2518" s="28">
        <v>0</v>
      </c>
      <c r="F2518" s="28">
        <v>500</v>
      </c>
      <c r="G2518" s="28">
        <v>0</v>
      </c>
      <c r="H2518" s="28">
        <v>0</v>
      </c>
      <c r="I2518" s="28">
        <v>800</v>
      </c>
      <c r="J2518" s="28">
        <v>0</v>
      </c>
      <c r="K2518" s="28">
        <v>0</v>
      </c>
      <c r="L2518" s="29">
        <v>800</v>
      </c>
    </row>
    <row r="2519" spans="1:12" x14ac:dyDescent="0.2">
      <c r="A2519" s="21" t="s">
        <v>20</v>
      </c>
      <c r="B2519" s="30" t="s">
        <v>2099</v>
      </c>
      <c r="C2519" s="30" t="s">
        <v>1539</v>
      </c>
      <c r="D2519" s="28">
        <v>0</v>
      </c>
      <c r="E2519" s="28">
        <v>0</v>
      </c>
      <c r="F2519" s="28">
        <v>0</v>
      </c>
      <c r="G2519" s="28">
        <v>0</v>
      </c>
      <c r="H2519" s="28">
        <v>1800</v>
      </c>
      <c r="I2519" s="28">
        <v>0</v>
      </c>
      <c r="J2519" s="28">
        <v>0</v>
      </c>
      <c r="K2519" s="28">
        <v>0</v>
      </c>
      <c r="L2519" s="29">
        <v>0</v>
      </c>
    </row>
    <row r="2520" spans="1:12" x14ac:dyDescent="0.2">
      <c r="A2520" s="21" t="s">
        <v>21</v>
      </c>
      <c r="B2520" s="22" t="s">
        <v>2100</v>
      </c>
      <c r="C2520" s="22" t="s">
        <v>2101</v>
      </c>
      <c r="D2520" s="28">
        <v>1200</v>
      </c>
      <c r="E2520" s="28">
        <v>0</v>
      </c>
      <c r="F2520" s="28">
        <v>0</v>
      </c>
      <c r="G2520" s="28">
        <v>0</v>
      </c>
      <c r="H2520" s="28">
        <v>0</v>
      </c>
      <c r="I2520" s="28">
        <v>0</v>
      </c>
      <c r="J2520" s="28">
        <v>0</v>
      </c>
      <c r="K2520" s="28">
        <v>0</v>
      </c>
      <c r="L2520" s="29">
        <v>0</v>
      </c>
    </row>
    <row r="2521" spans="1:12" x14ac:dyDescent="0.2">
      <c r="A2521" s="21" t="s">
        <v>32</v>
      </c>
      <c r="B2521" s="30" t="s">
        <v>2090</v>
      </c>
      <c r="C2521" s="30" t="s">
        <v>216</v>
      </c>
      <c r="D2521" s="28">
        <v>0</v>
      </c>
      <c r="E2521" s="28">
        <v>0</v>
      </c>
      <c r="F2521" s="28">
        <v>1100</v>
      </c>
      <c r="G2521" s="28">
        <v>0</v>
      </c>
      <c r="H2521" s="28">
        <v>0</v>
      </c>
      <c r="I2521" s="28">
        <v>0</v>
      </c>
      <c r="J2521" s="28">
        <v>0</v>
      </c>
      <c r="K2521" s="28">
        <v>0</v>
      </c>
      <c r="L2521" s="29">
        <v>0</v>
      </c>
    </row>
    <row r="2522" spans="1:12" x14ac:dyDescent="0.2">
      <c r="A2522" s="21" t="s">
        <v>57</v>
      </c>
      <c r="B2522" s="30" t="s">
        <v>2102</v>
      </c>
      <c r="C2522" s="30" t="s">
        <v>1440</v>
      </c>
      <c r="D2522" s="28">
        <v>0</v>
      </c>
      <c r="E2522" s="28">
        <v>0</v>
      </c>
      <c r="F2522" s="28">
        <v>0</v>
      </c>
      <c r="G2522" s="28">
        <v>0</v>
      </c>
      <c r="H2522" s="28">
        <v>800</v>
      </c>
      <c r="I2522" s="28">
        <v>0</v>
      </c>
      <c r="J2522" s="28">
        <v>0</v>
      </c>
      <c r="K2522" s="28">
        <v>0</v>
      </c>
      <c r="L2522" s="29">
        <v>0</v>
      </c>
    </row>
    <row r="2523" spans="1:12" x14ac:dyDescent="0.2">
      <c r="A2523" s="21" t="s">
        <v>60</v>
      </c>
      <c r="B2523" s="30" t="s">
        <v>2069</v>
      </c>
      <c r="C2523" s="30" t="s">
        <v>31</v>
      </c>
      <c r="D2523" s="28">
        <v>0</v>
      </c>
      <c r="E2523" s="28">
        <v>0</v>
      </c>
      <c r="F2523" s="28">
        <v>0</v>
      </c>
      <c r="G2523" s="28">
        <v>0</v>
      </c>
      <c r="H2523" s="28">
        <v>0</v>
      </c>
      <c r="I2523" s="28">
        <v>0</v>
      </c>
      <c r="J2523" s="28">
        <v>0</v>
      </c>
      <c r="K2523" s="28">
        <v>800</v>
      </c>
      <c r="L2523" s="29">
        <v>0</v>
      </c>
    </row>
    <row r="2524" spans="1:12" x14ac:dyDescent="0.2">
      <c r="A2524" s="21" t="s">
        <v>112</v>
      </c>
      <c r="B2524" s="22" t="s">
        <v>2103</v>
      </c>
      <c r="C2524" s="22" t="s">
        <v>155</v>
      </c>
      <c r="D2524" s="28">
        <v>525</v>
      </c>
      <c r="E2524" s="28">
        <v>0</v>
      </c>
      <c r="F2524" s="28">
        <v>0</v>
      </c>
      <c r="G2524" s="28">
        <v>0</v>
      </c>
      <c r="H2524" s="28">
        <v>0</v>
      </c>
      <c r="I2524" s="28">
        <v>0</v>
      </c>
      <c r="J2524" s="28">
        <v>0</v>
      </c>
      <c r="K2524" s="28">
        <v>0</v>
      </c>
      <c r="L2524" s="29">
        <v>0</v>
      </c>
    </row>
    <row r="2525" spans="1:12" x14ac:dyDescent="0.2">
      <c r="A2525" s="21" t="s">
        <v>114</v>
      </c>
      <c r="B2525" s="30" t="s">
        <v>2104</v>
      </c>
      <c r="C2525" s="30" t="s">
        <v>31</v>
      </c>
      <c r="D2525" s="28">
        <v>0</v>
      </c>
      <c r="E2525" s="28">
        <v>0</v>
      </c>
      <c r="F2525" s="28">
        <v>0</v>
      </c>
      <c r="G2525" s="28">
        <v>0</v>
      </c>
      <c r="H2525" s="28">
        <v>350</v>
      </c>
      <c r="I2525" s="28">
        <v>0</v>
      </c>
      <c r="J2525" s="28">
        <v>0</v>
      </c>
      <c r="K2525" s="28">
        <v>0</v>
      </c>
      <c r="L2525" s="29">
        <v>0</v>
      </c>
    </row>
    <row r="2526" spans="1:12" x14ac:dyDescent="0.2">
      <c r="A2526" s="21" t="s">
        <v>116</v>
      </c>
      <c r="B2526" s="22" t="s">
        <v>2105</v>
      </c>
      <c r="C2526" s="22" t="s">
        <v>71</v>
      </c>
      <c r="D2526" s="28">
        <v>225</v>
      </c>
      <c r="E2526" s="28">
        <v>0</v>
      </c>
      <c r="F2526" s="28">
        <v>0</v>
      </c>
      <c r="G2526" s="28">
        <v>0</v>
      </c>
      <c r="H2526" s="28">
        <v>0</v>
      </c>
      <c r="I2526" s="28">
        <v>0</v>
      </c>
      <c r="J2526" s="28">
        <v>0</v>
      </c>
      <c r="K2526" s="28">
        <v>0</v>
      </c>
      <c r="L2526" s="29">
        <v>0</v>
      </c>
    </row>
    <row r="2527" spans="1:12" x14ac:dyDescent="0.2">
      <c r="A2527" s="21" t="s">
        <v>119</v>
      </c>
      <c r="B2527" s="30" t="s">
        <v>2106</v>
      </c>
      <c r="C2527" s="30" t="s">
        <v>408</v>
      </c>
      <c r="D2527" s="28">
        <v>0</v>
      </c>
      <c r="E2527" s="28">
        <v>0</v>
      </c>
      <c r="F2527" s="28">
        <v>0</v>
      </c>
      <c r="G2527" s="28">
        <v>0</v>
      </c>
      <c r="H2527" s="28">
        <v>0</v>
      </c>
      <c r="I2527" s="28">
        <v>150</v>
      </c>
      <c r="J2527" s="28">
        <v>0</v>
      </c>
      <c r="K2527" s="28">
        <v>0</v>
      </c>
      <c r="L2527" s="29">
        <v>0</v>
      </c>
    </row>
    <row r="2528" spans="1:12" x14ac:dyDescent="0.2">
      <c r="A2528" s="61"/>
    </row>
    <row r="2529" spans="1:12" ht="12.75" customHeight="1" x14ac:dyDescent="0.2">
      <c r="A2529" s="241" t="s">
        <v>2107</v>
      </c>
      <c r="B2529" s="241"/>
      <c r="C2529" s="241"/>
      <c r="D2529" s="241"/>
      <c r="E2529" s="241"/>
      <c r="F2529" s="241"/>
      <c r="G2529" s="241"/>
      <c r="H2529" s="241"/>
      <c r="I2529" s="241"/>
      <c r="J2529" s="241"/>
      <c r="K2529" s="241"/>
      <c r="L2529" s="241"/>
    </row>
    <row r="2530" spans="1:12" ht="22.5" x14ac:dyDescent="0.2">
      <c r="A2530" s="18" t="s">
        <v>2</v>
      </c>
      <c r="B2530" s="19" t="s">
        <v>3</v>
      </c>
      <c r="C2530" s="19" t="s">
        <v>4</v>
      </c>
      <c r="D2530" s="19" t="s">
        <v>5</v>
      </c>
      <c r="E2530" s="19" t="s">
        <v>6</v>
      </c>
      <c r="F2530" s="19" t="s">
        <v>7</v>
      </c>
      <c r="G2530" s="19" t="s">
        <v>8</v>
      </c>
      <c r="H2530" s="19" t="s">
        <v>9</v>
      </c>
      <c r="I2530" s="19" t="s">
        <v>10</v>
      </c>
      <c r="J2530" s="19" t="s">
        <v>11</v>
      </c>
      <c r="K2530" s="19" t="s">
        <v>12</v>
      </c>
      <c r="L2530" s="20" t="s">
        <v>13</v>
      </c>
    </row>
    <row r="2531" spans="1:12" x14ac:dyDescent="0.2">
      <c r="A2531" s="21" t="s">
        <v>14</v>
      </c>
      <c r="B2531" s="25" t="s">
        <v>2108</v>
      </c>
      <c r="C2531" s="25" t="s">
        <v>81</v>
      </c>
      <c r="D2531" s="23">
        <v>0</v>
      </c>
      <c r="E2531" s="23">
        <v>0</v>
      </c>
      <c r="F2531" s="23">
        <v>0</v>
      </c>
      <c r="G2531" s="23">
        <v>0</v>
      </c>
      <c r="H2531" s="23">
        <v>1800</v>
      </c>
      <c r="I2531" s="23">
        <v>0</v>
      </c>
      <c r="J2531" s="23">
        <v>0</v>
      </c>
      <c r="K2531" s="23">
        <v>0</v>
      </c>
      <c r="L2531" s="24">
        <v>0</v>
      </c>
    </row>
    <row r="2532" spans="1:12" x14ac:dyDescent="0.2">
      <c r="A2532" s="21" t="s">
        <v>17</v>
      </c>
      <c r="B2532" s="25" t="s">
        <v>2109</v>
      </c>
      <c r="C2532" s="25" t="s">
        <v>31</v>
      </c>
      <c r="D2532" s="23">
        <v>0</v>
      </c>
      <c r="E2532" s="23">
        <v>0</v>
      </c>
      <c r="F2532" s="23">
        <v>0</v>
      </c>
      <c r="G2532" s="23">
        <v>0</v>
      </c>
      <c r="H2532" s="23">
        <v>0</v>
      </c>
      <c r="I2532" s="23">
        <v>0</v>
      </c>
      <c r="J2532" s="23">
        <v>0</v>
      </c>
      <c r="K2532" s="23">
        <v>1800</v>
      </c>
      <c r="L2532" s="24">
        <v>0</v>
      </c>
    </row>
    <row r="2533" spans="1:12" x14ac:dyDescent="0.2">
      <c r="A2533" s="21" t="s">
        <v>20</v>
      </c>
      <c r="B2533" s="25" t="s">
        <v>2110</v>
      </c>
      <c r="C2533" s="25" t="s">
        <v>180</v>
      </c>
      <c r="D2533" s="23">
        <v>0</v>
      </c>
      <c r="E2533" s="23">
        <v>0</v>
      </c>
      <c r="F2533" s="23">
        <v>0</v>
      </c>
      <c r="G2533" s="23">
        <v>0</v>
      </c>
      <c r="H2533" s="23">
        <v>800</v>
      </c>
      <c r="I2533" s="23">
        <v>0</v>
      </c>
      <c r="J2533" s="23">
        <v>0</v>
      </c>
      <c r="K2533" s="23">
        <v>0</v>
      </c>
      <c r="L2533" s="24">
        <v>0</v>
      </c>
    </row>
    <row r="2534" spans="1:12" x14ac:dyDescent="0.2">
      <c r="A2534" s="61"/>
    </row>
    <row r="2535" spans="1:12" ht="12.75" customHeight="1" x14ac:dyDescent="0.2">
      <c r="A2535" s="241" t="s">
        <v>2111</v>
      </c>
      <c r="B2535" s="241"/>
      <c r="C2535" s="241"/>
      <c r="D2535" s="241"/>
      <c r="E2535" s="241"/>
      <c r="F2535" s="241"/>
      <c r="G2535" s="241"/>
      <c r="H2535" s="241"/>
      <c r="I2535" s="241"/>
      <c r="J2535" s="241"/>
      <c r="K2535" s="241"/>
      <c r="L2535" s="241"/>
    </row>
    <row r="2536" spans="1:12" ht="22.5" x14ac:dyDescent="0.2">
      <c r="A2536" s="18" t="s">
        <v>2</v>
      </c>
      <c r="B2536" s="19" t="s">
        <v>3</v>
      </c>
      <c r="C2536" s="19" t="s">
        <v>4</v>
      </c>
      <c r="D2536" s="19" t="s">
        <v>5</v>
      </c>
      <c r="E2536" s="19" t="s">
        <v>6</v>
      </c>
      <c r="F2536" s="19" t="s">
        <v>7</v>
      </c>
      <c r="G2536" s="19" t="s">
        <v>8</v>
      </c>
      <c r="H2536" s="19" t="s">
        <v>9</v>
      </c>
      <c r="I2536" s="19" t="s">
        <v>10</v>
      </c>
      <c r="J2536" s="19" t="s">
        <v>11</v>
      </c>
      <c r="K2536" s="19" t="s">
        <v>12</v>
      </c>
      <c r="L2536" s="20" t="s">
        <v>13</v>
      </c>
    </row>
    <row r="2537" spans="1:12" x14ac:dyDescent="0.2">
      <c r="A2537" s="21" t="s">
        <v>14</v>
      </c>
      <c r="B2537" s="30" t="s">
        <v>2112</v>
      </c>
      <c r="C2537" s="30" t="s">
        <v>178</v>
      </c>
      <c r="D2537" s="28">
        <v>0</v>
      </c>
      <c r="E2537" s="28">
        <v>0</v>
      </c>
      <c r="F2537" s="28">
        <v>200</v>
      </c>
      <c r="G2537" s="28">
        <v>0</v>
      </c>
      <c r="H2537" s="28">
        <v>800</v>
      </c>
      <c r="I2537" s="28">
        <v>350</v>
      </c>
      <c r="J2537" s="28">
        <v>0</v>
      </c>
      <c r="K2537" s="28">
        <v>0</v>
      </c>
      <c r="L2537" s="29">
        <v>1150</v>
      </c>
    </row>
    <row r="2538" spans="1:12" x14ac:dyDescent="0.2">
      <c r="A2538" s="21" t="s">
        <v>17</v>
      </c>
      <c r="B2538" s="22" t="s">
        <v>2113</v>
      </c>
      <c r="C2538" s="22" t="s">
        <v>106</v>
      </c>
      <c r="D2538" s="28">
        <v>0</v>
      </c>
      <c r="E2538" s="28">
        <v>800</v>
      </c>
      <c r="F2538" s="28">
        <v>1100</v>
      </c>
      <c r="G2538" s="28">
        <v>0</v>
      </c>
      <c r="H2538" s="28">
        <v>0</v>
      </c>
      <c r="I2538" s="28">
        <v>0</v>
      </c>
      <c r="J2538" s="28">
        <v>0</v>
      </c>
      <c r="K2538" s="28">
        <v>0</v>
      </c>
      <c r="L2538" s="29">
        <v>1100</v>
      </c>
    </row>
    <row r="2539" spans="1:12" x14ac:dyDescent="0.2">
      <c r="A2539" s="21" t="s">
        <v>20</v>
      </c>
      <c r="B2539" s="30" t="s">
        <v>2114</v>
      </c>
      <c r="C2539" s="30" t="s">
        <v>2115</v>
      </c>
      <c r="D2539" s="28">
        <v>0</v>
      </c>
      <c r="E2539" s="28">
        <v>0</v>
      </c>
      <c r="F2539" s="28">
        <v>0</v>
      </c>
      <c r="G2539" s="28">
        <v>0</v>
      </c>
      <c r="H2539" s="28">
        <v>1800</v>
      </c>
      <c r="I2539" s="28">
        <v>0</v>
      </c>
      <c r="J2539" s="28">
        <v>0</v>
      </c>
      <c r="K2539" s="28">
        <v>0</v>
      </c>
      <c r="L2539" s="29">
        <v>0</v>
      </c>
    </row>
    <row r="2540" spans="1:12" x14ac:dyDescent="0.2">
      <c r="A2540" s="21" t="s">
        <v>21</v>
      </c>
      <c r="B2540" s="30" t="s">
        <v>2116</v>
      </c>
      <c r="C2540" s="30" t="s">
        <v>24</v>
      </c>
      <c r="D2540" s="28">
        <v>0</v>
      </c>
      <c r="E2540" s="28">
        <v>0</v>
      </c>
      <c r="F2540" s="28">
        <v>0</v>
      </c>
      <c r="G2540" s="28">
        <v>0</v>
      </c>
      <c r="H2540" s="28">
        <v>0</v>
      </c>
      <c r="I2540" s="28">
        <v>0</v>
      </c>
      <c r="J2540" s="28">
        <v>0</v>
      </c>
      <c r="K2540" s="28">
        <v>1800</v>
      </c>
      <c r="L2540" s="29">
        <v>0</v>
      </c>
    </row>
    <row r="2541" spans="1:12" x14ac:dyDescent="0.2">
      <c r="A2541" s="21" t="s">
        <v>32</v>
      </c>
      <c r="B2541" s="22" t="s">
        <v>2117</v>
      </c>
      <c r="C2541" s="22" t="s">
        <v>71</v>
      </c>
      <c r="D2541" s="28">
        <v>1200</v>
      </c>
      <c r="E2541" s="28">
        <v>0</v>
      </c>
      <c r="F2541" s="28">
        <v>0</v>
      </c>
      <c r="G2541" s="28">
        <v>0</v>
      </c>
      <c r="H2541" s="28">
        <v>0</v>
      </c>
      <c r="I2541" s="28">
        <v>0</v>
      </c>
      <c r="J2541" s="28">
        <v>0</v>
      </c>
      <c r="K2541" s="28">
        <v>0</v>
      </c>
      <c r="L2541" s="29">
        <v>0</v>
      </c>
    </row>
    <row r="2542" spans="1:12" x14ac:dyDescent="0.2">
      <c r="A2542" s="21" t="s">
        <v>57</v>
      </c>
      <c r="B2542" s="30" t="s">
        <v>2090</v>
      </c>
      <c r="C2542" s="30" t="s">
        <v>513</v>
      </c>
      <c r="D2542" s="28">
        <v>0</v>
      </c>
      <c r="E2542" s="28">
        <v>0</v>
      </c>
      <c r="F2542" s="28">
        <v>0</v>
      </c>
      <c r="G2542" s="28">
        <v>0</v>
      </c>
      <c r="H2542" s="28">
        <v>0</v>
      </c>
      <c r="I2542" s="28">
        <v>0</v>
      </c>
      <c r="J2542" s="28">
        <v>1100</v>
      </c>
      <c r="K2542" s="28">
        <v>0</v>
      </c>
      <c r="L2542" s="29">
        <v>0</v>
      </c>
    </row>
    <row r="2543" spans="1:12" x14ac:dyDescent="0.2">
      <c r="A2543" s="21" t="s">
        <v>60</v>
      </c>
      <c r="B2543" s="30" t="s">
        <v>2118</v>
      </c>
      <c r="C2543" s="30" t="s">
        <v>122</v>
      </c>
      <c r="D2543" s="28">
        <v>0</v>
      </c>
      <c r="E2543" s="28">
        <v>0</v>
      </c>
      <c r="F2543" s="28">
        <v>0</v>
      </c>
      <c r="G2543" s="28">
        <v>0</v>
      </c>
      <c r="H2543" s="28">
        <v>0</v>
      </c>
      <c r="I2543" s="28">
        <v>800</v>
      </c>
      <c r="J2543" s="28">
        <v>0</v>
      </c>
      <c r="K2543" s="28">
        <v>0</v>
      </c>
      <c r="L2543" s="29">
        <v>0</v>
      </c>
    </row>
    <row r="2544" spans="1:12" x14ac:dyDescent="0.2">
      <c r="A2544" s="21" t="s">
        <v>112</v>
      </c>
      <c r="B2544" s="30" t="s">
        <v>2119</v>
      </c>
      <c r="C2544" s="30" t="s">
        <v>27</v>
      </c>
      <c r="D2544" s="28">
        <v>0</v>
      </c>
      <c r="E2544" s="28">
        <v>0</v>
      </c>
      <c r="F2544" s="28">
        <v>0</v>
      </c>
      <c r="G2544" s="28">
        <v>0</v>
      </c>
      <c r="H2544" s="28">
        <v>0</v>
      </c>
      <c r="I2544" s="28">
        <v>0</v>
      </c>
      <c r="J2544" s="28">
        <v>0</v>
      </c>
      <c r="K2544" s="28">
        <v>800</v>
      </c>
      <c r="L2544" s="29">
        <v>0</v>
      </c>
    </row>
    <row r="2545" spans="1:12" x14ac:dyDescent="0.2">
      <c r="A2545" s="21" t="s">
        <v>114</v>
      </c>
      <c r="B2545" s="30" t="s">
        <v>2120</v>
      </c>
      <c r="C2545" s="30" t="s">
        <v>122</v>
      </c>
      <c r="D2545" s="28">
        <v>0</v>
      </c>
      <c r="E2545" s="28">
        <v>0</v>
      </c>
      <c r="F2545" s="28">
        <v>500</v>
      </c>
      <c r="G2545" s="28">
        <v>0</v>
      </c>
      <c r="H2545" s="28">
        <v>0</v>
      </c>
      <c r="I2545" s="28">
        <v>0</v>
      </c>
      <c r="J2545" s="28">
        <v>0</v>
      </c>
      <c r="K2545" s="28">
        <v>0</v>
      </c>
      <c r="L2545" s="29">
        <v>0</v>
      </c>
    </row>
    <row r="2546" spans="1:12" x14ac:dyDescent="0.2">
      <c r="A2546" s="21" t="s">
        <v>116</v>
      </c>
      <c r="B2546" s="30" t="s">
        <v>2121</v>
      </c>
      <c r="C2546" s="30" t="s">
        <v>122</v>
      </c>
      <c r="D2546" s="28">
        <v>0</v>
      </c>
      <c r="E2546" s="28">
        <v>0</v>
      </c>
      <c r="F2546" s="28">
        <v>0</v>
      </c>
      <c r="G2546" s="28">
        <v>0</v>
      </c>
      <c r="H2546" s="28">
        <v>350</v>
      </c>
      <c r="I2546" s="28">
        <v>0</v>
      </c>
      <c r="J2546" s="28">
        <v>0</v>
      </c>
      <c r="K2546" s="28">
        <v>0</v>
      </c>
      <c r="L2546" s="29">
        <v>0</v>
      </c>
    </row>
    <row r="2547" spans="1:12" x14ac:dyDescent="0.2">
      <c r="A2547" s="21" t="s">
        <v>119</v>
      </c>
      <c r="B2547" s="30" t="s">
        <v>2122</v>
      </c>
      <c r="C2547" s="30" t="s">
        <v>635</v>
      </c>
      <c r="D2547" s="28">
        <v>0</v>
      </c>
      <c r="E2547" s="28">
        <v>0</v>
      </c>
      <c r="F2547" s="28">
        <v>0</v>
      </c>
      <c r="G2547" s="28">
        <v>0</v>
      </c>
      <c r="H2547" s="28">
        <v>350</v>
      </c>
      <c r="I2547" s="28">
        <v>0</v>
      </c>
      <c r="J2547" s="28">
        <v>0</v>
      </c>
      <c r="K2547" s="28">
        <v>0</v>
      </c>
      <c r="L2547" s="29">
        <v>0</v>
      </c>
    </row>
    <row r="2548" spans="1:12" x14ac:dyDescent="0.2">
      <c r="A2548" s="21" t="s">
        <v>121</v>
      </c>
      <c r="B2548" s="22" t="s">
        <v>2123</v>
      </c>
      <c r="C2548" s="22" t="s">
        <v>255</v>
      </c>
      <c r="D2548" s="28">
        <v>0</v>
      </c>
      <c r="E2548" s="28">
        <v>350</v>
      </c>
      <c r="F2548" s="28">
        <v>0</v>
      </c>
      <c r="G2548" s="28">
        <v>0</v>
      </c>
      <c r="H2548" s="28">
        <v>0</v>
      </c>
      <c r="I2548" s="28">
        <v>0</v>
      </c>
      <c r="J2548" s="28">
        <v>0</v>
      </c>
      <c r="K2548" s="28">
        <v>0</v>
      </c>
      <c r="L2548" s="29">
        <v>0</v>
      </c>
    </row>
    <row r="2549" spans="1:12" x14ac:dyDescent="0.2">
      <c r="A2549" s="21" t="s">
        <v>123</v>
      </c>
      <c r="B2549" s="30" t="s">
        <v>2124</v>
      </c>
      <c r="C2549" s="30" t="s">
        <v>356</v>
      </c>
      <c r="D2549" s="28">
        <v>0</v>
      </c>
      <c r="E2549" s="28">
        <v>0</v>
      </c>
      <c r="F2549" s="28">
        <v>200</v>
      </c>
      <c r="G2549" s="28">
        <v>0</v>
      </c>
      <c r="H2549" s="28">
        <v>0</v>
      </c>
      <c r="I2549" s="28">
        <v>0</v>
      </c>
      <c r="J2549" s="28">
        <v>0</v>
      </c>
      <c r="K2549" s="28">
        <v>0</v>
      </c>
      <c r="L2549" s="29">
        <v>0</v>
      </c>
    </row>
    <row r="2550" spans="1:12" x14ac:dyDescent="0.2">
      <c r="A2550" s="21" t="s">
        <v>126</v>
      </c>
      <c r="B2550" s="30" t="s">
        <v>2125</v>
      </c>
      <c r="C2550" s="30" t="s">
        <v>518</v>
      </c>
      <c r="D2550" s="28">
        <v>0</v>
      </c>
      <c r="E2550" s="28">
        <v>0</v>
      </c>
      <c r="F2550" s="28">
        <v>0</v>
      </c>
      <c r="G2550" s="28">
        <v>0</v>
      </c>
      <c r="H2550" s="28">
        <v>0</v>
      </c>
      <c r="I2550" s="28">
        <v>150</v>
      </c>
      <c r="J2550" s="28">
        <v>0</v>
      </c>
      <c r="K2550" s="28">
        <v>0</v>
      </c>
      <c r="L2550" s="29">
        <v>0</v>
      </c>
    </row>
    <row r="2551" spans="1:12" x14ac:dyDescent="0.2">
      <c r="A2551" s="21" t="s">
        <v>129</v>
      </c>
      <c r="B2551" s="22" t="s">
        <v>2109</v>
      </c>
      <c r="C2551" s="22" t="s">
        <v>24</v>
      </c>
      <c r="D2551" s="28">
        <v>0</v>
      </c>
      <c r="E2551" s="28">
        <v>150</v>
      </c>
      <c r="F2551" s="28">
        <v>0</v>
      </c>
      <c r="G2551" s="28">
        <v>0</v>
      </c>
      <c r="H2551" s="28">
        <v>0</v>
      </c>
      <c r="I2551" s="28">
        <v>0</v>
      </c>
      <c r="J2551" s="28">
        <v>0</v>
      </c>
      <c r="K2551" s="28">
        <v>0</v>
      </c>
      <c r="L2551" s="29">
        <v>0</v>
      </c>
    </row>
    <row r="2552" spans="1:12" x14ac:dyDescent="0.2">
      <c r="A2552" s="61"/>
    </row>
    <row r="2553" spans="1:12" ht="12.75" customHeight="1" x14ac:dyDescent="0.2">
      <c r="A2553" s="242" t="s">
        <v>2126</v>
      </c>
      <c r="B2553" s="242"/>
      <c r="C2553" s="242"/>
      <c r="D2553" s="242"/>
      <c r="E2553" s="242"/>
      <c r="F2553" s="242"/>
      <c r="G2553" s="242"/>
      <c r="H2553" s="242"/>
      <c r="I2553" s="242"/>
      <c r="J2553" s="242"/>
      <c r="K2553" s="242"/>
      <c r="L2553" s="242"/>
    </row>
    <row r="2554" spans="1:12" ht="22.5" x14ac:dyDescent="0.2">
      <c r="A2554" s="81" t="s">
        <v>2</v>
      </c>
      <c r="B2554" s="50" t="s">
        <v>3</v>
      </c>
      <c r="C2554" s="50" t="s">
        <v>4</v>
      </c>
      <c r="D2554" s="50" t="s">
        <v>5</v>
      </c>
      <c r="E2554" s="50" t="s">
        <v>6</v>
      </c>
      <c r="F2554" s="50" t="s">
        <v>7</v>
      </c>
      <c r="G2554" s="16" t="s">
        <v>8</v>
      </c>
      <c r="H2554" s="16" t="s">
        <v>9</v>
      </c>
      <c r="I2554" s="16" t="s">
        <v>10</v>
      </c>
      <c r="J2554" s="16" t="s">
        <v>11</v>
      </c>
      <c r="K2554" s="16" t="s">
        <v>12</v>
      </c>
      <c r="L2554" s="4" t="s">
        <v>13</v>
      </c>
    </row>
    <row r="2555" spans="1:12" x14ac:dyDescent="0.2">
      <c r="A2555" s="21" t="s">
        <v>14</v>
      </c>
      <c r="B2555" s="25" t="s">
        <v>2127</v>
      </c>
      <c r="C2555" s="25" t="s">
        <v>53</v>
      </c>
      <c r="D2555" s="23">
        <v>0</v>
      </c>
      <c r="E2555" s="23">
        <v>0</v>
      </c>
      <c r="F2555" s="23">
        <v>1100</v>
      </c>
      <c r="G2555" s="36">
        <v>0</v>
      </c>
      <c r="H2555" s="8">
        <v>1800</v>
      </c>
      <c r="I2555" s="8">
        <v>0</v>
      </c>
      <c r="J2555" s="8">
        <v>0</v>
      </c>
      <c r="K2555" s="8">
        <v>0</v>
      </c>
      <c r="L2555" s="9">
        <v>1800</v>
      </c>
    </row>
    <row r="2556" spans="1:12" x14ac:dyDescent="0.2">
      <c r="A2556" s="21" t="s">
        <v>17</v>
      </c>
      <c r="B2556" s="25" t="s">
        <v>2128</v>
      </c>
      <c r="C2556" s="25" t="s">
        <v>493</v>
      </c>
      <c r="D2556" s="23">
        <v>0</v>
      </c>
      <c r="E2556" s="23">
        <v>0</v>
      </c>
      <c r="F2556" s="23">
        <v>0</v>
      </c>
      <c r="G2556" s="23">
        <v>0</v>
      </c>
      <c r="H2556" s="23">
        <v>800</v>
      </c>
      <c r="I2556" s="23">
        <v>0</v>
      </c>
      <c r="J2556" s="23">
        <v>0</v>
      </c>
      <c r="K2556" s="23">
        <v>1800</v>
      </c>
      <c r="L2556" s="9">
        <v>1800</v>
      </c>
    </row>
    <row r="2557" spans="1:12" x14ac:dyDescent="0.2">
      <c r="A2557" s="21" t="s">
        <v>20</v>
      </c>
      <c r="B2557" s="25" t="s">
        <v>2129</v>
      </c>
      <c r="C2557" s="25" t="s">
        <v>71</v>
      </c>
      <c r="D2557" s="28">
        <v>0</v>
      </c>
      <c r="E2557" s="28">
        <v>0</v>
      </c>
      <c r="F2557" s="28">
        <v>0</v>
      </c>
      <c r="G2557" s="28">
        <v>0</v>
      </c>
      <c r="H2557" s="28">
        <v>0</v>
      </c>
      <c r="I2557" s="28">
        <v>0</v>
      </c>
      <c r="J2557" s="28">
        <v>0</v>
      </c>
      <c r="K2557" s="28">
        <v>800</v>
      </c>
      <c r="L2557" s="9">
        <v>0</v>
      </c>
    </row>
    <row r="2558" spans="1:12" x14ac:dyDescent="0.2">
      <c r="A2558" s="21" t="s">
        <v>21</v>
      </c>
      <c r="B2558" s="25" t="s">
        <v>2130</v>
      </c>
      <c r="C2558" s="25" t="s">
        <v>55</v>
      </c>
      <c r="D2558" s="23">
        <v>0</v>
      </c>
      <c r="E2558" s="23">
        <v>0</v>
      </c>
      <c r="F2558" s="23">
        <v>500</v>
      </c>
      <c r="G2558" s="36">
        <v>0</v>
      </c>
      <c r="H2558" s="8">
        <v>0</v>
      </c>
      <c r="I2558" s="8">
        <v>0</v>
      </c>
      <c r="J2558" s="8">
        <v>0</v>
      </c>
      <c r="K2558" s="8">
        <v>0</v>
      </c>
      <c r="L2558" s="9">
        <v>0</v>
      </c>
    </row>
    <row r="2559" spans="1:12" x14ac:dyDescent="0.2">
      <c r="A2559" s="61"/>
    </row>
    <row r="2560" spans="1:12" ht="12.75" customHeight="1" x14ac:dyDescent="0.2">
      <c r="A2560" s="242" t="s">
        <v>2131</v>
      </c>
      <c r="B2560" s="242"/>
      <c r="C2560" s="242"/>
      <c r="D2560" s="242"/>
      <c r="E2560" s="242"/>
      <c r="F2560" s="242"/>
      <c r="G2560" s="242"/>
      <c r="H2560" s="242"/>
      <c r="I2560" s="242"/>
      <c r="J2560" s="242"/>
      <c r="K2560" s="242"/>
      <c r="L2560" s="242"/>
    </row>
    <row r="2561" spans="1:13" ht="22.5" x14ac:dyDescent="0.2">
      <c r="A2561" s="15" t="s">
        <v>2</v>
      </c>
      <c r="B2561" s="16" t="s">
        <v>3</v>
      </c>
      <c r="C2561" s="16" t="s">
        <v>4</v>
      </c>
      <c r="D2561" s="16" t="s">
        <v>5</v>
      </c>
      <c r="E2561" s="16" t="s">
        <v>6</v>
      </c>
      <c r="F2561" s="16" t="s">
        <v>7</v>
      </c>
      <c r="G2561" s="16" t="s">
        <v>8</v>
      </c>
      <c r="H2561" s="16" t="s">
        <v>9</v>
      </c>
      <c r="I2561" s="16" t="s">
        <v>10</v>
      </c>
      <c r="J2561" s="16" t="s">
        <v>11</v>
      </c>
      <c r="K2561" s="16" t="s">
        <v>12</v>
      </c>
      <c r="L2561" s="4" t="s">
        <v>13</v>
      </c>
    </row>
    <row r="2562" spans="1:13" x14ac:dyDescent="0.2">
      <c r="A2562" s="5" t="s">
        <v>14</v>
      </c>
      <c r="B2562" s="6" t="s">
        <v>2132</v>
      </c>
      <c r="C2562" s="6" t="s">
        <v>71</v>
      </c>
      <c r="D2562" s="8">
        <v>1200</v>
      </c>
      <c r="E2562" s="8">
        <v>0</v>
      </c>
      <c r="F2562" s="8">
        <v>0</v>
      </c>
      <c r="G2562" s="8">
        <v>0</v>
      </c>
      <c r="H2562" s="8">
        <v>0</v>
      </c>
      <c r="I2562" s="8">
        <v>0</v>
      </c>
      <c r="J2562" s="8">
        <v>0</v>
      </c>
      <c r="K2562" s="8">
        <v>0</v>
      </c>
      <c r="L2562" s="9">
        <v>0</v>
      </c>
    </row>
    <row r="2563" spans="1:13" x14ac:dyDescent="0.2">
      <c r="A2563" s="5" t="s">
        <v>17</v>
      </c>
      <c r="B2563" s="6" t="s">
        <v>2128</v>
      </c>
      <c r="C2563" s="6" t="s">
        <v>522</v>
      </c>
      <c r="D2563" s="8">
        <v>525</v>
      </c>
      <c r="E2563" s="8">
        <v>0</v>
      </c>
      <c r="F2563" s="8">
        <v>0</v>
      </c>
      <c r="G2563" s="8">
        <v>0</v>
      </c>
      <c r="H2563" s="8">
        <v>0</v>
      </c>
      <c r="I2563" s="8">
        <v>0</v>
      </c>
      <c r="J2563" s="8">
        <v>0</v>
      </c>
      <c r="K2563" s="8">
        <v>0</v>
      </c>
      <c r="L2563" s="9">
        <v>0</v>
      </c>
    </row>
    <row r="2564" spans="1:13" x14ac:dyDescent="0.2">
      <c r="A2564" s="61"/>
    </row>
    <row r="2565" spans="1:13" ht="12.75" customHeight="1" x14ac:dyDescent="0.2">
      <c r="A2565" s="240" t="s">
        <v>2133</v>
      </c>
      <c r="B2565" s="240"/>
      <c r="C2565" s="240"/>
      <c r="D2565" s="240"/>
      <c r="E2565" s="240"/>
      <c r="F2565" s="240"/>
      <c r="G2565" s="240"/>
      <c r="H2565" s="240"/>
      <c r="I2565" s="240"/>
      <c r="J2565" s="240"/>
      <c r="K2565" s="240"/>
      <c r="L2565" s="240"/>
    </row>
    <row r="2566" spans="1:13" ht="22.5" x14ac:dyDescent="0.2">
      <c r="A2566" s="104" t="s">
        <v>2</v>
      </c>
      <c r="B2566" s="19" t="s">
        <v>3</v>
      </c>
      <c r="C2566" s="19" t="s">
        <v>4</v>
      </c>
      <c r="D2566" s="105" t="s">
        <v>5</v>
      </c>
      <c r="E2566" s="106" t="s">
        <v>6</v>
      </c>
      <c r="F2566" s="105" t="s">
        <v>7</v>
      </c>
      <c r="G2566" s="19" t="s">
        <v>8</v>
      </c>
      <c r="H2566" s="105" t="s">
        <v>9</v>
      </c>
      <c r="I2566" s="105" t="s">
        <v>10</v>
      </c>
      <c r="J2566" s="19" t="s">
        <v>11</v>
      </c>
      <c r="K2566" s="19" t="s">
        <v>12</v>
      </c>
      <c r="L2566" s="107" t="s">
        <v>13</v>
      </c>
    </row>
    <row r="2567" spans="1:13" x14ac:dyDescent="0.2">
      <c r="A2567" s="21" t="s">
        <v>14</v>
      </c>
      <c r="B2567" s="22" t="s">
        <v>2134</v>
      </c>
      <c r="C2567" s="22" t="s">
        <v>392</v>
      </c>
      <c r="D2567" s="28">
        <v>0</v>
      </c>
      <c r="E2567" s="28">
        <v>800</v>
      </c>
      <c r="F2567" s="28">
        <v>500</v>
      </c>
      <c r="G2567" s="28">
        <v>0</v>
      </c>
      <c r="H2567" s="28">
        <v>1800</v>
      </c>
      <c r="I2567" s="28">
        <v>800</v>
      </c>
      <c r="J2567" s="28">
        <v>0</v>
      </c>
      <c r="K2567" s="28">
        <v>1800</v>
      </c>
      <c r="L2567" s="29">
        <f>K2567+I2567+H2567+E2567</f>
        <v>5200</v>
      </c>
      <c r="M2567" t="s">
        <v>68</v>
      </c>
    </row>
    <row r="2568" spans="1:13" x14ac:dyDescent="0.2">
      <c r="A2568" s="21" t="s">
        <v>17</v>
      </c>
      <c r="B2568" s="22" t="s">
        <v>2135</v>
      </c>
      <c r="C2568" s="22" t="s">
        <v>34</v>
      </c>
      <c r="D2568" s="28">
        <v>1200</v>
      </c>
      <c r="E2568" s="28">
        <v>350</v>
      </c>
      <c r="F2568" s="28">
        <v>0</v>
      </c>
      <c r="G2568" s="28">
        <v>0</v>
      </c>
      <c r="H2568" s="28">
        <v>800</v>
      </c>
      <c r="I2568" s="28">
        <v>150</v>
      </c>
      <c r="J2568" s="28">
        <v>0</v>
      </c>
      <c r="K2568" s="28">
        <v>150</v>
      </c>
      <c r="L2568" s="29">
        <f>K2568+H2568+E2568+D2568</f>
        <v>2500</v>
      </c>
      <c r="M2568" t="s">
        <v>68</v>
      </c>
    </row>
    <row r="2569" spans="1:13" x14ac:dyDescent="0.2">
      <c r="A2569" s="21" t="s">
        <v>20</v>
      </c>
      <c r="B2569" s="22" t="s">
        <v>2136</v>
      </c>
      <c r="C2569" s="22" t="s">
        <v>613</v>
      </c>
      <c r="D2569" s="28">
        <v>525</v>
      </c>
      <c r="E2569" s="28">
        <v>0</v>
      </c>
      <c r="F2569" s="28">
        <v>1100</v>
      </c>
      <c r="G2569" s="28">
        <v>0</v>
      </c>
      <c r="H2569" s="28">
        <v>0</v>
      </c>
      <c r="I2569" s="28">
        <v>0</v>
      </c>
      <c r="J2569" s="28">
        <v>0</v>
      </c>
      <c r="K2569" s="28">
        <v>0</v>
      </c>
      <c r="L2569" s="29">
        <v>1100</v>
      </c>
    </row>
    <row r="2570" spans="1:13" x14ac:dyDescent="0.2">
      <c r="A2570" s="21" t="s">
        <v>21</v>
      </c>
      <c r="B2570" s="22" t="s">
        <v>2137</v>
      </c>
      <c r="C2570" s="22" t="s">
        <v>34</v>
      </c>
      <c r="D2570" s="28">
        <v>0</v>
      </c>
      <c r="E2570" s="28">
        <v>0</v>
      </c>
      <c r="F2570" s="28">
        <v>0</v>
      </c>
      <c r="G2570" s="28">
        <v>0</v>
      </c>
      <c r="H2570" s="28">
        <v>0</v>
      </c>
      <c r="I2570" s="28">
        <v>0</v>
      </c>
      <c r="J2570" s="28">
        <v>0</v>
      </c>
      <c r="K2570" s="28">
        <v>800</v>
      </c>
      <c r="L2570" s="29">
        <v>0</v>
      </c>
    </row>
    <row r="2571" spans="1:13" x14ac:dyDescent="0.2">
      <c r="A2571" s="21" t="s">
        <v>32</v>
      </c>
      <c r="B2571" s="30" t="s">
        <v>2138</v>
      </c>
      <c r="C2571" s="30" t="s">
        <v>180</v>
      </c>
      <c r="D2571" s="28">
        <v>0</v>
      </c>
      <c r="E2571" s="28">
        <v>0</v>
      </c>
      <c r="F2571" s="28">
        <v>0</v>
      </c>
      <c r="G2571" s="28">
        <v>0</v>
      </c>
      <c r="H2571" s="28">
        <v>0</v>
      </c>
      <c r="I2571" s="28">
        <v>350</v>
      </c>
      <c r="J2571" s="28">
        <v>0</v>
      </c>
      <c r="K2571" s="28">
        <v>0</v>
      </c>
      <c r="L2571" s="29">
        <v>0</v>
      </c>
    </row>
    <row r="2572" spans="1:13" x14ac:dyDescent="0.2">
      <c r="A2572" s="21" t="s">
        <v>57</v>
      </c>
      <c r="B2572" s="30" t="s">
        <v>2139</v>
      </c>
      <c r="C2572" s="30" t="s">
        <v>71</v>
      </c>
      <c r="D2572" s="28">
        <v>0</v>
      </c>
      <c r="E2572" s="28">
        <v>0</v>
      </c>
      <c r="F2572" s="28">
        <v>200</v>
      </c>
      <c r="G2572" s="28">
        <v>0</v>
      </c>
      <c r="H2572" s="28">
        <v>0</v>
      </c>
      <c r="I2572" s="28">
        <v>0</v>
      </c>
      <c r="J2572" s="28">
        <v>0</v>
      </c>
      <c r="K2572" s="28">
        <v>0</v>
      </c>
      <c r="L2572" s="29">
        <v>0</v>
      </c>
    </row>
    <row r="2573" spans="1:13" x14ac:dyDescent="0.2">
      <c r="A2573" s="21" t="s">
        <v>60</v>
      </c>
      <c r="B2573" s="30" t="s">
        <v>2140</v>
      </c>
      <c r="C2573" s="30" t="s">
        <v>71</v>
      </c>
      <c r="D2573" s="28">
        <v>0</v>
      </c>
      <c r="E2573" s="28">
        <v>0</v>
      </c>
      <c r="F2573" s="28">
        <v>200</v>
      </c>
      <c r="G2573" s="28">
        <v>0</v>
      </c>
      <c r="H2573" s="28">
        <v>0</v>
      </c>
      <c r="I2573" s="28">
        <v>0</v>
      </c>
      <c r="J2573" s="28">
        <v>0</v>
      </c>
      <c r="K2573" s="28">
        <v>0</v>
      </c>
      <c r="L2573" s="29">
        <v>0</v>
      </c>
    </row>
    <row r="2574" spans="1:13" x14ac:dyDescent="0.2">
      <c r="A2574" s="21" t="s">
        <v>112</v>
      </c>
      <c r="B2574" s="30" t="s">
        <v>2137</v>
      </c>
      <c r="C2574" s="30" t="s">
        <v>34</v>
      </c>
      <c r="D2574" s="28">
        <v>0</v>
      </c>
      <c r="E2574" s="28">
        <v>0</v>
      </c>
      <c r="F2574" s="28">
        <v>0</v>
      </c>
      <c r="G2574" s="28">
        <v>0</v>
      </c>
      <c r="H2574" s="28">
        <v>0</v>
      </c>
      <c r="I2574" s="28">
        <v>150</v>
      </c>
      <c r="J2574" s="28">
        <v>0</v>
      </c>
      <c r="K2574" s="28">
        <v>0</v>
      </c>
      <c r="L2574" s="29">
        <v>0</v>
      </c>
    </row>
    <row r="2575" spans="1:13" x14ac:dyDescent="0.2">
      <c r="A2575" s="21" t="s">
        <v>114</v>
      </c>
      <c r="B2575" s="22" t="s">
        <v>2141</v>
      </c>
      <c r="C2575" s="22" t="s">
        <v>498</v>
      </c>
      <c r="D2575" s="28">
        <v>0</v>
      </c>
      <c r="E2575" s="28">
        <v>150</v>
      </c>
      <c r="F2575" s="28">
        <v>0</v>
      </c>
      <c r="G2575" s="28">
        <v>0</v>
      </c>
      <c r="H2575" s="28">
        <v>0</v>
      </c>
      <c r="I2575" s="28">
        <v>0</v>
      </c>
      <c r="J2575" s="28">
        <v>0</v>
      </c>
      <c r="K2575" s="28">
        <v>0</v>
      </c>
      <c r="L2575" s="29">
        <v>0</v>
      </c>
    </row>
    <row r="2576" spans="1:13" x14ac:dyDescent="0.2">
      <c r="A2576" s="61"/>
    </row>
    <row r="2577" spans="1:12" ht="12.75" customHeight="1" x14ac:dyDescent="0.2">
      <c r="A2577" s="239" t="s">
        <v>2142</v>
      </c>
      <c r="B2577" s="239"/>
      <c r="C2577" s="239"/>
      <c r="D2577" s="239"/>
      <c r="E2577" s="239"/>
      <c r="F2577" s="239"/>
      <c r="G2577" s="239"/>
      <c r="H2577" s="239"/>
      <c r="I2577" s="239"/>
      <c r="J2577" s="239"/>
      <c r="K2577" s="239"/>
      <c r="L2577" s="239"/>
    </row>
    <row r="2578" spans="1:12" ht="22.5" x14ac:dyDescent="0.2">
      <c r="A2578" s="18" t="s">
        <v>2</v>
      </c>
      <c r="B2578" s="19" t="s">
        <v>3</v>
      </c>
      <c r="C2578" s="19" t="s">
        <v>4</v>
      </c>
      <c r="D2578" s="19" t="s">
        <v>5</v>
      </c>
      <c r="E2578" s="19" t="s">
        <v>6</v>
      </c>
      <c r="F2578" s="19" t="s">
        <v>7</v>
      </c>
      <c r="G2578" s="19" t="s">
        <v>8</v>
      </c>
      <c r="H2578" s="19" t="s">
        <v>9</v>
      </c>
      <c r="I2578" s="19" t="s">
        <v>10</v>
      </c>
      <c r="J2578" s="19" t="s">
        <v>11</v>
      </c>
      <c r="K2578" s="19" t="s">
        <v>12</v>
      </c>
      <c r="L2578" s="20" t="s">
        <v>13</v>
      </c>
    </row>
    <row r="2579" spans="1:12" x14ac:dyDescent="0.2">
      <c r="A2579" s="21" t="s">
        <v>14</v>
      </c>
      <c r="B2579" s="22" t="s">
        <v>2143</v>
      </c>
      <c r="C2579" s="22" t="s">
        <v>216</v>
      </c>
      <c r="D2579" s="28">
        <v>1200</v>
      </c>
      <c r="E2579" s="28">
        <v>800</v>
      </c>
      <c r="F2579" s="28">
        <v>0</v>
      </c>
      <c r="G2579" s="28">
        <v>0</v>
      </c>
      <c r="H2579" s="28">
        <v>1800</v>
      </c>
      <c r="I2579" s="28">
        <v>0</v>
      </c>
      <c r="J2579" s="28">
        <v>0</v>
      </c>
      <c r="K2579" s="28">
        <v>0</v>
      </c>
      <c r="L2579" s="29">
        <f>H2579+D2579</f>
        <v>3000</v>
      </c>
    </row>
    <row r="2580" spans="1:12" x14ac:dyDescent="0.2">
      <c r="A2580" s="21" t="s">
        <v>17</v>
      </c>
      <c r="B2580" s="30" t="s">
        <v>2144</v>
      </c>
      <c r="C2580" s="30" t="s">
        <v>2145</v>
      </c>
      <c r="D2580" s="28">
        <v>0</v>
      </c>
      <c r="E2580" s="28">
        <v>0</v>
      </c>
      <c r="F2580" s="28">
        <v>1100</v>
      </c>
      <c r="G2580" s="28">
        <v>0</v>
      </c>
      <c r="H2580" s="28">
        <v>0</v>
      </c>
      <c r="I2580" s="28">
        <v>0</v>
      </c>
      <c r="J2580" s="28">
        <v>0</v>
      </c>
      <c r="K2580" s="28">
        <v>1800</v>
      </c>
      <c r="L2580" s="29">
        <v>1800</v>
      </c>
    </row>
    <row r="2581" spans="1:12" x14ac:dyDescent="0.2">
      <c r="A2581" s="21" t="s">
        <v>20</v>
      </c>
      <c r="B2581" s="22" t="s">
        <v>2146</v>
      </c>
      <c r="C2581" s="22" t="s">
        <v>122</v>
      </c>
      <c r="D2581" s="28">
        <v>525</v>
      </c>
      <c r="E2581" s="28">
        <v>350</v>
      </c>
      <c r="F2581" s="28">
        <v>200</v>
      </c>
      <c r="G2581" s="28">
        <v>0</v>
      </c>
      <c r="H2581" s="28">
        <v>0</v>
      </c>
      <c r="I2581" s="28">
        <v>0</v>
      </c>
      <c r="J2581" s="28">
        <v>0</v>
      </c>
      <c r="K2581" s="28">
        <v>0</v>
      </c>
      <c r="L2581" s="29">
        <v>875</v>
      </c>
    </row>
    <row r="2582" spans="1:12" x14ac:dyDescent="0.2">
      <c r="A2582" s="21" t="s">
        <v>21</v>
      </c>
      <c r="B2582" s="22" t="s">
        <v>2147</v>
      </c>
      <c r="C2582" s="22" t="s">
        <v>31</v>
      </c>
      <c r="D2582" s="28">
        <v>225</v>
      </c>
      <c r="E2582" s="28">
        <v>0</v>
      </c>
      <c r="F2582" s="28">
        <v>0</v>
      </c>
      <c r="G2582" s="28">
        <v>0</v>
      </c>
      <c r="H2582" s="28">
        <v>350</v>
      </c>
      <c r="I2582" s="28">
        <v>0</v>
      </c>
      <c r="J2582" s="28">
        <v>0</v>
      </c>
      <c r="K2582" s="28">
        <v>0</v>
      </c>
      <c r="L2582" s="29">
        <v>350</v>
      </c>
    </row>
    <row r="2583" spans="1:12" x14ac:dyDescent="0.2">
      <c r="A2583" s="21" t="s">
        <v>32</v>
      </c>
      <c r="B2583" s="30" t="s">
        <v>2141</v>
      </c>
      <c r="C2583" s="30" t="s">
        <v>133</v>
      </c>
      <c r="D2583" s="28">
        <v>0</v>
      </c>
      <c r="E2583" s="28">
        <v>0</v>
      </c>
      <c r="F2583" s="28">
        <v>200</v>
      </c>
      <c r="G2583" s="28">
        <v>0</v>
      </c>
      <c r="H2583" s="28">
        <v>0</v>
      </c>
      <c r="I2583" s="28">
        <v>350</v>
      </c>
      <c r="J2583" s="28">
        <v>0</v>
      </c>
      <c r="K2583" s="28">
        <v>0</v>
      </c>
      <c r="L2583" s="29">
        <v>350</v>
      </c>
    </row>
    <row r="2584" spans="1:12" x14ac:dyDescent="0.2">
      <c r="A2584" s="21" t="s">
        <v>57</v>
      </c>
      <c r="B2584" s="30" t="s">
        <v>2148</v>
      </c>
      <c r="C2584" s="30" t="s">
        <v>381</v>
      </c>
      <c r="D2584" s="28">
        <v>0</v>
      </c>
      <c r="E2584" s="28">
        <v>0</v>
      </c>
      <c r="F2584" s="28">
        <v>0</v>
      </c>
      <c r="G2584" s="28">
        <v>0</v>
      </c>
      <c r="H2584" s="28">
        <v>800</v>
      </c>
      <c r="I2584" s="28">
        <v>0</v>
      </c>
      <c r="J2584" s="28">
        <v>0</v>
      </c>
      <c r="K2584" s="28">
        <v>0</v>
      </c>
      <c r="L2584" s="29">
        <v>0</v>
      </c>
    </row>
    <row r="2585" spans="1:12" x14ac:dyDescent="0.2">
      <c r="A2585" s="21" t="s">
        <v>60</v>
      </c>
      <c r="B2585" s="30" t="s">
        <v>2149</v>
      </c>
      <c r="C2585" s="30" t="s">
        <v>2150</v>
      </c>
      <c r="D2585" s="28">
        <v>0</v>
      </c>
      <c r="E2585" s="28">
        <v>0</v>
      </c>
      <c r="F2585" s="28">
        <v>0</v>
      </c>
      <c r="G2585" s="28">
        <v>0</v>
      </c>
      <c r="H2585" s="28">
        <v>0</v>
      </c>
      <c r="I2585" s="28">
        <v>800</v>
      </c>
      <c r="J2585" s="28">
        <v>0</v>
      </c>
      <c r="K2585" s="28">
        <v>0</v>
      </c>
      <c r="L2585" s="29">
        <v>0</v>
      </c>
    </row>
    <row r="2586" spans="1:12" x14ac:dyDescent="0.2">
      <c r="A2586" s="21" t="s">
        <v>112</v>
      </c>
      <c r="B2586" s="30" t="s">
        <v>2151</v>
      </c>
      <c r="C2586" s="30" t="s">
        <v>178</v>
      </c>
      <c r="D2586" s="28">
        <v>0</v>
      </c>
      <c r="E2586" s="28">
        <v>0</v>
      </c>
      <c r="F2586" s="28">
        <v>0</v>
      </c>
      <c r="G2586" s="28">
        <v>0</v>
      </c>
      <c r="H2586" s="28">
        <v>0</v>
      </c>
      <c r="I2586" s="28">
        <v>0</v>
      </c>
      <c r="J2586" s="28">
        <v>0</v>
      </c>
      <c r="K2586" s="28">
        <v>800</v>
      </c>
      <c r="L2586" s="29">
        <v>0</v>
      </c>
    </row>
    <row r="2587" spans="1:12" x14ac:dyDescent="0.2">
      <c r="A2587" s="21" t="s">
        <v>114</v>
      </c>
      <c r="B2587" s="30" t="s">
        <v>2152</v>
      </c>
      <c r="C2587" s="30" t="s">
        <v>210</v>
      </c>
      <c r="D2587" s="28">
        <v>0</v>
      </c>
      <c r="E2587" s="28">
        <v>0</v>
      </c>
      <c r="F2587" s="28">
        <v>500</v>
      </c>
      <c r="G2587" s="28">
        <v>0</v>
      </c>
      <c r="H2587" s="28">
        <v>0</v>
      </c>
      <c r="I2587" s="28">
        <v>0</v>
      </c>
      <c r="J2587" s="28">
        <v>0</v>
      </c>
      <c r="K2587" s="28">
        <v>0</v>
      </c>
      <c r="L2587" s="29">
        <v>0</v>
      </c>
    </row>
    <row r="2588" spans="1:12" x14ac:dyDescent="0.2">
      <c r="A2588" s="21" t="s">
        <v>116</v>
      </c>
      <c r="B2588" s="30" t="s">
        <v>2153</v>
      </c>
      <c r="C2588" s="30" t="s">
        <v>65</v>
      </c>
      <c r="D2588" s="28">
        <v>0</v>
      </c>
      <c r="E2588" s="28">
        <v>0</v>
      </c>
      <c r="F2588" s="28">
        <v>0</v>
      </c>
      <c r="G2588" s="28">
        <v>0</v>
      </c>
      <c r="H2588" s="28">
        <v>350</v>
      </c>
      <c r="I2588" s="28">
        <v>0</v>
      </c>
      <c r="J2588" s="28">
        <v>0</v>
      </c>
      <c r="K2588" s="28">
        <v>0</v>
      </c>
      <c r="L2588" s="29">
        <v>0</v>
      </c>
    </row>
    <row r="2589" spans="1:12" x14ac:dyDescent="0.2">
      <c r="A2589" s="21" t="s">
        <v>119</v>
      </c>
      <c r="B2589" s="30" t="s">
        <v>2154</v>
      </c>
      <c r="C2589" s="30" t="s">
        <v>424</v>
      </c>
      <c r="D2589" s="28">
        <v>0</v>
      </c>
      <c r="E2589" s="28">
        <v>0</v>
      </c>
      <c r="F2589" s="28">
        <v>0</v>
      </c>
      <c r="G2589" s="28">
        <v>0</v>
      </c>
      <c r="H2589" s="28">
        <v>0</v>
      </c>
      <c r="I2589" s="28">
        <v>350</v>
      </c>
      <c r="J2589" s="28">
        <v>0</v>
      </c>
      <c r="K2589" s="28">
        <v>0</v>
      </c>
      <c r="L2589" s="29">
        <v>0</v>
      </c>
    </row>
    <row r="2590" spans="1:12" x14ac:dyDescent="0.2">
      <c r="A2590" s="21" t="s">
        <v>121</v>
      </c>
      <c r="B2590" s="30" t="s">
        <v>2155</v>
      </c>
      <c r="C2590" s="30" t="s">
        <v>97</v>
      </c>
      <c r="D2590" s="28">
        <v>0</v>
      </c>
      <c r="E2590" s="28">
        <v>0</v>
      </c>
      <c r="F2590" s="28">
        <v>0</v>
      </c>
      <c r="G2590" s="28">
        <v>0</v>
      </c>
      <c r="H2590" s="28">
        <v>0</v>
      </c>
      <c r="I2590" s="28">
        <v>150</v>
      </c>
      <c r="J2590" s="28">
        <v>0</v>
      </c>
      <c r="K2590" s="28">
        <v>0</v>
      </c>
      <c r="L2590" s="29">
        <v>0</v>
      </c>
    </row>
    <row r="2591" spans="1:12" x14ac:dyDescent="0.2">
      <c r="A2591" s="21" t="s">
        <v>123</v>
      </c>
      <c r="B2591" s="22" t="s">
        <v>2156</v>
      </c>
      <c r="C2591" s="22" t="s">
        <v>71</v>
      </c>
      <c r="D2591" s="28">
        <v>0</v>
      </c>
      <c r="E2591" s="28">
        <v>150</v>
      </c>
      <c r="F2591" s="28">
        <v>0</v>
      </c>
      <c r="G2591" s="28">
        <v>0</v>
      </c>
      <c r="H2591" s="28">
        <v>0</v>
      </c>
      <c r="I2591" s="28">
        <v>0</v>
      </c>
      <c r="J2591" s="28">
        <v>0</v>
      </c>
      <c r="K2591" s="28">
        <v>0</v>
      </c>
      <c r="L2591" s="29">
        <v>0</v>
      </c>
    </row>
    <row r="2592" spans="1:12" x14ac:dyDescent="0.2">
      <c r="A2592" s="21" t="s">
        <v>126</v>
      </c>
      <c r="B2592" s="22" t="s">
        <v>2157</v>
      </c>
      <c r="C2592" s="22" t="s">
        <v>1378</v>
      </c>
      <c r="D2592" s="28">
        <v>0</v>
      </c>
      <c r="E2592" s="28">
        <v>150</v>
      </c>
      <c r="F2592" s="28">
        <v>0</v>
      </c>
      <c r="G2592" s="28">
        <v>0</v>
      </c>
      <c r="H2592" s="28">
        <v>0</v>
      </c>
      <c r="I2592" s="28">
        <v>0</v>
      </c>
      <c r="J2592" s="28">
        <v>0</v>
      </c>
      <c r="K2592" s="28">
        <v>0</v>
      </c>
      <c r="L2592" s="29">
        <v>0</v>
      </c>
    </row>
    <row r="2593" spans="1:13" x14ac:dyDescent="0.2">
      <c r="A2593" s="61"/>
    </row>
    <row r="2594" spans="1:13" ht="12.75" customHeight="1" x14ac:dyDescent="0.2">
      <c r="A2594" s="239" t="s">
        <v>2158</v>
      </c>
      <c r="B2594" s="239"/>
      <c r="C2594" s="239"/>
      <c r="D2594" s="239"/>
      <c r="E2594" s="239"/>
      <c r="F2594" s="239"/>
      <c r="G2594" s="239"/>
      <c r="H2594" s="239"/>
      <c r="I2594" s="239"/>
      <c r="J2594" s="239"/>
      <c r="K2594" s="239"/>
      <c r="L2594" s="239"/>
    </row>
    <row r="2595" spans="1:13" ht="22.5" x14ac:dyDescent="0.2">
      <c r="A2595" s="18" t="s">
        <v>2</v>
      </c>
      <c r="B2595" s="19" t="s">
        <v>3</v>
      </c>
      <c r="C2595" s="19" t="s">
        <v>4</v>
      </c>
      <c r="D2595" s="19" t="s">
        <v>5</v>
      </c>
      <c r="E2595" s="19" t="s">
        <v>6</v>
      </c>
      <c r="F2595" s="19" t="s">
        <v>7</v>
      </c>
      <c r="G2595" s="19" t="s">
        <v>8</v>
      </c>
      <c r="H2595" s="19" t="s">
        <v>9</v>
      </c>
      <c r="I2595" s="19" t="s">
        <v>10</v>
      </c>
      <c r="J2595" s="19" t="s">
        <v>11</v>
      </c>
      <c r="K2595" s="19" t="s">
        <v>12</v>
      </c>
      <c r="L2595" s="20" t="s">
        <v>13</v>
      </c>
    </row>
    <row r="2596" spans="1:13" x14ac:dyDescent="0.2">
      <c r="A2596" s="21" t="s">
        <v>14</v>
      </c>
      <c r="B2596" s="22" t="s">
        <v>2159</v>
      </c>
      <c r="C2596" s="22" t="s">
        <v>853</v>
      </c>
      <c r="D2596" s="28">
        <v>0</v>
      </c>
      <c r="E2596" s="28">
        <v>150</v>
      </c>
      <c r="F2596" s="28">
        <v>0</v>
      </c>
      <c r="G2596" s="28">
        <v>1600</v>
      </c>
      <c r="H2596" s="28">
        <v>0</v>
      </c>
      <c r="I2596" s="28">
        <v>350</v>
      </c>
      <c r="J2596" s="28">
        <v>0</v>
      </c>
      <c r="K2596" s="28">
        <v>800</v>
      </c>
      <c r="L2596" s="29">
        <f>K2596+I2596+G2596</f>
        <v>2750</v>
      </c>
      <c r="M2596" t="s">
        <v>68</v>
      </c>
    </row>
    <row r="2597" spans="1:13" x14ac:dyDescent="0.2">
      <c r="A2597" s="21" t="s">
        <v>17</v>
      </c>
      <c r="B2597" s="22" t="s">
        <v>2160</v>
      </c>
      <c r="C2597" s="22" t="s">
        <v>216</v>
      </c>
      <c r="D2597" s="28">
        <v>1200</v>
      </c>
      <c r="E2597" s="28">
        <v>800</v>
      </c>
      <c r="F2597" s="28">
        <v>1100</v>
      </c>
      <c r="G2597" s="28">
        <v>0</v>
      </c>
      <c r="H2597" s="28">
        <v>0</v>
      </c>
      <c r="I2597" s="28">
        <v>0</v>
      </c>
      <c r="J2597" s="28">
        <v>0</v>
      </c>
      <c r="K2597" s="28">
        <v>0</v>
      </c>
      <c r="L2597" s="29">
        <f>F2597+D2597</f>
        <v>2300</v>
      </c>
    </row>
    <row r="2598" spans="1:13" x14ac:dyDescent="0.2">
      <c r="A2598" s="21" t="s">
        <v>20</v>
      </c>
      <c r="B2598" s="30" t="s">
        <v>2161</v>
      </c>
      <c r="C2598" s="30" t="s">
        <v>242</v>
      </c>
      <c r="D2598" s="28">
        <v>0</v>
      </c>
      <c r="E2598" s="28">
        <v>0</v>
      </c>
      <c r="F2598" s="28">
        <v>200</v>
      </c>
      <c r="G2598" s="28">
        <v>0</v>
      </c>
      <c r="H2598" s="28">
        <v>350</v>
      </c>
      <c r="I2598" s="28">
        <v>800</v>
      </c>
      <c r="J2598" s="28">
        <v>500</v>
      </c>
      <c r="K2598" s="28">
        <v>0</v>
      </c>
      <c r="L2598" s="29">
        <f>J2598+I2598+H2598</f>
        <v>1650</v>
      </c>
      <c r="M2598" t="s">
        <v>68</v>
      </c>
    </row>
    <row r="2599" spans="1:13" x14ac:dyDescent="0.2">
      <c r="A2599" s="21" t="s">
        <v>21</v>
      </c>
      <c r="B2599" s="22" t="s">
        <v>2162</v>
      </c>
      <c r="C2599" s="22" t="s">
        <v>644</v>
      </c>
      <c r="D2599" s="28">
        <v>225</v>
      </c>
      <c r="E2599" s="28">
        <v>0</v>
      </c>
      <c r="F2599" s="28">
        <v>0</v>
      </c>
      <c r="G2599" s="28">
        <v>0</v>
      </c>
      <c r="H2599" s="28">
        <v>800</v>
      </c>
      <c r="I2599" s="28">
        <v>0</v>
      </c>
      <c r="J2599" s="28">
        <v>0</v>
      </c>
      <c r="K2599" s="28">
        <v>0</v>
      </c>
      <c r="L2599" s="29">
        <v>800</v>
      </c>
    </row>
    <row r="2600" spans="1:13" x14ac:dyDescent="0.2">
      <c r="A2600" s="21"/>
      <c r="B2600" s="22" t="s">
        <v>2163</v>
      </c>
      <c r="C2600" s="22" t="s">
        <v>511</v>
      </c>
      <c r="D2600" s="28">
        <v>525</v>
      </c>
      <c r="E2600" s="28">
        <v>0</v>
      </c>
      <c r="F2600" s="28">
        <v>500</v>
      </c>
      <c r="G2600" s="28">
        <v>0</v>
      </c>
      <c r="H2600" s="28">
        <v>0</v>
      </c>
      <c r="I2600" s="28">
        <v>0</v>
      </c>
      <c r="J2600" s="28">
        <v>0</v>
      </c>
      <c r="K2600" s="28">
        <v>0</v>
      </c>
      <c r="L2600" s="29">
        <v>525</v>
      </c>
    </row>
    <row r="2601" spans="1:13" x14ac:dyDescent="0.2">
      <c r="A2601" s="21" t="s">
        <v>32</v>
      </c>
      <c r="B2601" s="30" t="s">
        <v>2164</v>
      </c>
      <c r="C2601" s="30" t="s">
        <v>377</v>
      </c>
      <c r="D2601" s="28">
        <v>0</v>
      </c>
      <c r="E2601" s="28">
        <v>0</v>
      </c>
      <c r="F2601" s="28">
        <v>200</v>
      </c>
      <c r="G2601" s="28">
        <v>0</v>
      </c>
      <c r="H2601" s="28">
        <v>0</v>
      </c>
      <c r="I2601" s="28">
        <v>150</v>
      </c>
      <c r="J2601" s="28">
        <v>0</v>
      </c>
      <c r="K2601" s="28">
        <v>150</v>
      </c>
      <c r="L2601" s="29">
        <v>350</v>
      </c>
    </row>
    <row r="2602" spans="1:13" x14ac:dyDescent="0.2">
      <c r="A2602" s="21" t="s">
        <v>57</v>
      </c>
      <c r="B2602" s="22" t="s">
        <v>2165</v>
      </c>
      <c r="C2602" s="22" t="s">
        <v>71</v>
      </c>
      <c r="D2602" s="28">
        <v>225</v>
      </c>
      <c r="E2602" s="28">
        <v>150</v>
      </c>
      <c r="F2602" s="28">
        <v>0</v>
      </c>
      <c r="G2602" s="28">
        <v>0</v>
      </c>
      <c r="H2602" s="28">
        <v>0</v>
      </c>
      <c r="I2602" s="28">
        <v>0</v>
      </c>
      <c r="J2602" s="28">
        <v>0</v>
      </c>
      <c r="K2602" s="28">
        <v>0</v>
      </c>
      <c r="L2602" s="29">
        <v>225</v>
      </c>
    </row>
    <row r="2603" spans="1:13" x14ac:dyDescent="0.2">
      <c r="A2603" s="21" t="s">
        <v>60</v>
      </c>
      <c r="B2603" s="30" t="s">
        <v>2146</v>
      </c>
      <c r="C2603" s="30" t="s">
        <v>122</v>
      </c>
      <c r="D2603" s="28">
        <v>0</v>
      </c>
      <c r="E2603" s="28">
        <v>0</v>
      </c>
      <c r="F2603" s="28">
        <v>0</v>
      </c>
      <c r="G2603" s="28">
        <v>0</v>
      </c>
      <c r="H2603" s="28">
        <v>1800</v>
      </c>
      <c r="I2603" s="28">
        <v>0</v>
      </c>
      <c r="J2603" s="28">
        <v>0</v>
      </c>
      <c r="K2603" s="28">
        <v>0</v>
      </c>
      <c r="L2603" s="29">
        <v>0</v>
      </c>
    </row>
    <row r="2604" spans="1:13" x14ac:dyDescent="0.2">
      <c r="A2604" s="21" t="s">
        <v>112</v>
      </c>
      <c r="B2604" s="22" t="s">
        <v>2166</v>
      </c>
      <c r="C2604" s="30" t="s">
        <v>333</v>
      </c>
      <c r="D2604" s="28">
        <v>0</v>
      </c>
      <c r="E2604" s="28">
        <v>0</v>
      </c>
      <c r="F2604" s="28">
        <v>0</v>
      </c>
      <c r="G2604" s="28">
        <v>0</v>
      </c>
      <c r="H2604" s="28">
        <v>0</v>
      </c>
      <c r="I2604" s="28">
        <v>0</v>
      </c>
      <c r="J2604" s="28">
        <v>0</v>
      </c>
      <c r="K2604" s="28">
        <v>1800</v>
      </c>
      <c r="L2604" s="29">
        <v>0</v>
      </c>
    </row>
    <row r="2605" spans="1:13" x14ac:dyDescent="0.2">
      <c r="A2605" s="21" t="s">
        <v>114</v>
      </c>
      <c r="B2605" s="22" t="s">
        <v>2163</v>
      </c>
      <c r="C2605" s="30" t="s">
        <v>528</v>
      </c>
      <c r="D2605" s="28">
        <v>0</v>
      </c>
      <c r="E2605" s="28">
        <v>0</v>
      </c>
      <c r="F2605" s="28">
        <v>0</v>
      </c>
      <c r="G2605" s="28">
        <v>0</v>
      </c>
      <c r="H2605" s="28">
        <v>0</v>
      </c>
      <c r="I2605" s="28">
        <v>0</v>
      </c>
      <c r="J2605" s="28">
        <v>1100</v>
      </c>
      <c r="K2605" s="28">
        <v>0</v>
      </c>
      <c r="L2605" s="29">
        <v>0</v>
      </c>
    </row>
    <row r="2606" spans="1:13" x14ac:dyDescent="0.2">
      <c r="A2606" s="21" t="s">
        <v>116</v>
      </c>
      <c r="B2606" s="30" t="s">
        <v>2167</v>
      </c>
      <c r="C2606" s="30" t="s">
        <v>122</v>
      </c>
      <c r="D2606" s="28">
        <v>0</v>
      </c>
      <c r="E2606" s="28">
        <v>0</v>
      </c>
      <c r="F2606" s="28">
        <v>0</v>
      </c>
      <c r="G2606" s="28">
        <v>0</v>
      </c>
      <c r="H2606" s="28">
        <v>350</v>
      </c>
      <c r="I2606" s="28">
        <v>0</v>
      </c>
      <c r="J2606" s="28">
        <v>0</v>
      </c>
      <c r="K2606" s="28">
        <v>0</v>
      </c>
      <c r="L2606" s="29">
        <v>0</v>
      </c>
    </row>
    <row r="2607" spans="1:13" x14ac:dyDescent="0.2">
      <c r="A2607" s="21" t="s">
        <v>119</v>
      </c>
      <c r="B2607" s="22" t="s">
        <v>2168</v>
      </c>
      <c r="C2607" s="22" t="s">
        <v>2169</v>
      </c>
      <c r="D2607" s="28">
        <v>0</v>
      </c>
      <c r="E2607" s="28">
        <v>350</v>
      </c>
      <c r="F2607" s="28">
        <v>0</v>
      </c>
      <c r="G2607" s="28">
        <v>0</v>
      </c>
      <c r="H2607" s="28">
        <v>0</v>
      </c>
      <c r="I2607" s="28">
        <v>0</v>
      </c>
      <c r="J2607" s="28">
        <v>0</v>
      </c>
      <c r="K2607" s="28">
        <v>0</v>
      </c>
      <c r="L2607" s="29">
        <v>0</v>
      </c>
    </row>
    <row r="2608" spans="1:13" x14ac:dyDescent="0.2">
      <c r="A2608" s="21" t="s">
        <v>121</v>
      </c>
      <c r="B2608" s="30" t="s">
        <v>1480</v>
      </c>
      <c r="C2608" s="30" t="s">
        <v>71</v>
      </c>
      <c r="D2608" s="28">
        <v>0</v>
      </c>
      <c r="E2608" s="28">
        <v>0</v>
      </c>
      <c r="F2608" s="28">
        <v>0</v>
      </c>
      <c r="G2608" s="28">
        <v>0</v>
      </c>
      <c r="H2608" s="28">
        <v>0</v>
      </c>
      <c r="I2608" s="28">
        <v>0</v>
      </c>
      <c r="J2608" s="28">
        <v>200</v>
      </c>
      <c r="K2608" s="28">
        <v>0</v>
      </c>
      <c r="L2608" s="29">
        <v>0</v>
      </c>
    </row>
    <row r="2609" spans="1:13" x14ac:dyDescent="0.2">
      <c r="A2609" s="21" t="s">
        <v>123</v>
      </c>
      <c r="B2609" s="30" t="s">
        <v>2170</v>
      </c>
      <c r="C2609" s="30" t="s">
        <v>122</v>
      </c>
      <c r="D2609" s="28">
        <v>0</v>
      </c>
      <c r="E2609" s="28">
        <v>0</v>
      </c>
      <c r="F2609" s="28">
        <v>0</v>
      </c>
      <c r="G2609" s="28">
        <v>0</v>
      </c>
      <c r="H2609" s="28">
        <v>0</v>
      </c>
      <c r="I2609" s="28">
        <v>150</v>
      </c>
      <c r="J2609" s="28">
        <v>0</v>
      </c>
      <c r="K2609" s="28">
        <v>0</v>
      </c>
      <c r="L2609" s="29">
        <v>0</v>
      </c>
    </row>
    <row r="2610" spans="1:13" x14ac:dyDescent="0.2">
      <c r="A2610" s="61"/>
    </row>
    <row r="2611" spans="1:13" ht="12.75" customHeight="1" x14ac:dyDescent="0.2">
      <c r="A2611" s="239" t="s">
        <v>2171</v>
      </c>
      <c r="B2611" s="239"/>
      <c r="C2611" s="239"/>
      <c r="D2611" s="239"/>
      <c r="E2611" s="239"/>
      <c r="F2611" s="239"/>
      <c r="G2611" s="239"/>
      <c r="H2611" s="239"/>
      <c r="I2611" s="239"/>
      <c r="J2611" s="239"/>
      <c r="K2611" s="239"/>
      <c r="L2611" s="239"/>
    </row>
    <row r="2612" spans="1:13" ht="22.5" x14ac:dyDescent="0.2">
      <c r="A2612" s="18" t="s">
        <v>2</v>
      </c>
      <c r="B2612" s="19" t="s">
        <v>3</v>
      </c>
      <c r="C2612" s="19" t="s">
        <v>4</v>
      </c>
      <c r="D2612" s="19" t="s">
        <v>5</v>
      </c>
      <c r="E2612" s="19" t="s">
        <v>6</v>
      </c>
      <c r="F2612" s="19" t="s">
        <v>7</v>
      </c>
      <c r="G2612" s="19" t="s">
        <v>8</v>
      </c>
      <c r="H2612" s="19" t="s">
        <v>9</v>
      </c>
      <c r="I2612" s="19" t="s">
        <v>10</v>
      </c>
      <c r="J2612" s="19" t="s">
        <v>11</v>
      </c>
      <c r="K2612" s="19" t="s">
        <v>12</v>
      </c>
      <c r="L2612" s="20" t="s">
        <v>13</v>
      </c>
    </row>
    <row r="2613" spans="1:13" x14ac:dyDescent="0.2">
      <c r="A2613" s="21" t="s">
        <v>14</v>
      </c>
      <c r="B2613" s="30" t="s">
        <v>2160</v>
      </c>
      <c r="C2613" s="30" t="s">
        <v>216</v>
      </c>
      <c r="D2613" s="28">
        <v>0</v>
      </c>
      <c r="E2613" s="28">
        <v>0</v>
      </c>
      <c r="F2613" s="28">
        <v>0</v>
      </c>
      <c r="G2613" s="28">
        <v>0</v>
      </c>
      <c r="H2613" s="28">
        <v>1800</v>
      </c>
      <c r="I2613" s="28">
        <v>0</v>
      </c>
      <c r="J2613" s="28">
        <v>1100</v>
      </c>
      <c r="K2613" s="28">
        <v>1800</v>
      </c>
      <c r="L2613" s="29">
        <f>K2613+H2613</f>
        <v>3600</v>
      </c>
    </row>
    <row r="2614" spans="1:13" x14ac:dyDescent="0.2">
      <c r="A2614" s="21" t="s">
        <v>17</v>
      </c>
      <c r="B2614" s="22" t="s">
        <v>2172</v>
      </c>
      <c r="C2614" s="22" t="s">
        <v>27</v>
      </c>
      <c r="D2614" s="28">
        <v>525</v>
      </c>
      <c r="E2614" s="28">
        <v>350</v>
      </c>
      <c r="F2614" s="28">
        <v>200</v>
      </c>
      <c r="G2614" s="28">
        <v>0</v>
      </c>
      <c r="H2614" s="28">
        <v>800</v>
      </c>
      <c r="I2614" s="28">
        <v>800</v>
      </c>
      <c r="J2614" s="28">
        <v>0</v>
      </c>
      <c r="K2614" s="28">
        <v>0</v>
      </c>
      <c r="L2614" s="29">
        <f>I2614+H2614+E2614+D2614</f>
        <v>2475</v>
      </c>
      <c r="M2614" t="s">
        <v>68</v>
      </c>
    </row>
    <row r="2615" spans="1:13" x14ac:dyDescent="0.2">
      <c r="A2615" s="21" t="s">
        <v>20</v>
      </c>
      <c r="B2615" s="30" t="s">
        <v>2162</v>
      </c>
      <c r="C2615" s="30" t="s">
        <v>635</v>
      </c>
      <c r="D2615" s="28">
        <v>0</v>
      </c>
      <c r="E2615" s="28">
        <v>0</v>
      </c>
      <c r="F2615" s="28">
        <v>1100</v>
      </c>
      <c r="G2615" s="28">
        <v>1600</v>
      </c>
      <c r="H2615" s="28">
        <v>0</v>
      </c>
      <c r="I2615" s="28">
        <v>0</v>
      </c>
      <c r="J2615" s="28">
        <v>0</v>
      </c>
      <c r="K2615" s="28">
        <v>0</v>
      </c>
      <c r="L2615" s="29">
        <v>1600</v>
      </c>
    </row>
    <row r="2616" spans="1:13" x14ac:dyDescent="0.2">
      <c r="A2616" s="21" t="s">
        <v>21</v>
      </c>
      <c r="B2616" s="30" t="s">
        <v>2173</v>
      </c>
      <c r="C2616" s="30" t="s">
        <v>38</v>
      </c>
      <c r="D2616" s="28">
        <v>0</v>
      </c>
      <c r="E2616" s="28">
        <v>0</v>
      </c>
      <c r="F2616" s="28">
        <v>500</v>
      </c>
      <c r="G2616" s="28">
        <v>0</v>
      </c>
      <c r="H2616" s="28">
        <v>0</v>
      </c>
      <c r="I2616" s="28">
        <v>0</v>
      </c>
      <c r="J2616" s="28">
        <v>500</v>
      </c>
      <c r="K2616" s="28">
        <v>800</v>
      </c>
      <c r="L2616" s="29">
        <v>1300</v>
      </c>
    </row>
    <row r="2617" spans="1:13" x14ac:dyDescent="0.2">
      <c r="A2617" s="21" t="s">
        <v>32</v>
      </c>
      <c r="B2617" s="30" t="s">
        <v>2174</v>
      </c>
      <c r="C2617" s="30" t="s">
        <v>2175</v>
      </c>
      <c r="D2617" s="28">
        <v>0</v>
      </c>
      <c r="E2617" s="28">
        <v>0</v>
      </c>
      <c r="F2617" s="28">
        <v>200</v>
      </c>
      <c r="G2617" s="28">
        <v>0</v>
      </c>
      <c r="H2617" s="28">
        <v>0</v>
      </c>
      <c r="I2617" s="28">
        <v>0</v>
      </c>
      <c r="J2617" s="28">
        <v>200</v>
      </c>
      <c r="K2617" s="28">
        <v>0</v>
      </c>
      <c r="L2617" s="29">
        <v>200</v>
      </c>
    </row>
    <row r="2618" spans="1:13" x14ac:dyDescent="0.2">
      <c r="A2618" s="21" t="s">
        <v>57</v>
      </c>
      <c r="B2618" s="22" t="s">
        <v>2176</v>
      </c>
      <c r="C2618" s="22" t="s">
        <v>155</v>
      </c>
      <c r="D2618" s="28">
        <v>0</v>
      </c>
      <c r="E2618" s="28">
        <v>150</v>
      </c>
      <c r="F2618" s="28">
        <v>0</v>
      </c>
      <c r="G2618" s="28">
        <v>0</v>
      </c>
      <c r="H2618" s="28">
        <v>0</v>
      </c>
      <c r="I2618" s="28">
        <v>150</v>
      </c>
      <c r="J2618" s="28">
        <v>0</v>
      </c>
      <c r="K2618" s="28">
        <v>0</v>
      </c>
      <c r="L2618" s="29">
        <v>150</v>
      </c>
    </row>
    <row r="2619" spans="1:13" x14ac:dyDescent="0.2">
      <c r="A2619" s="21" t="s">
        <v>60</v>
      </c>
      <c r="B2619" s="22" t="s">
        <v>2177</v>
      </c>
      <c r="C2619" s="22" t="s">
        <v>535</v>
      </c>
      <c r="D2619" s="28">
        <v>1200</v>
      </c>
      <c r="E2619" s="28">
        <v>0</v>
      </c>
      <c r="F2619" s="28">
        <v>0</v>
      </c>
      <c r="G2619" s="28">
        <v>0</v>
      </c>
      <c r="H2619" s="28">
        <v>0</v>
      </c>
      <c r="I2619" s="28">
        <v>0</v>
      </c>
      <c r="J2619" s="28">
        <v>0</v>
      </c>
      <c r="K2619" s="28">
        <v>0</v>
      </c>
      <c r="L2619" s="29">
        <v>0</v>
      </c>
    </row>
    <row r="2620" spans="1:13" x14ac:dyDescent="0.2">
      <c r="A2620" s="21" t="s">
        <v>112</v>
      </c>
      <c r="B2620" s="22" t="s">
        <v>2178</v>
      </c>
      <c r="C2620" s="22" t="s">
        <v>253</v>
      </c>
      <c r="D2620" s="28">
        <v>0</v>
      </c>
      <c r="E2620" s="28">
        <v>800</v>
      </c>
      <c r="F2620" s="28">
        <v>0</v>
      </c>
      <c r="G2620" s="28">
        <v>0</v>
      </c>
      <c r="H2620" s="28">
        <v>0</v>
      </c>
      <c r="I2620" s="28">
        <v>0</v>
      </c>
      <c r="J2620" s="28">
        <v>0</v>
      </c>
      <c r="K2620" s="28">
        <v>0</v>
      </c>
      <c r="L2620" s="29">
        <v>0</v>
      </c>
    </row>
    <row r="2621" spans="1:13" x14ac:dyDescent="0.2">
      <c r="A2621" s="21" t="s">
        <v>114</v>
      </c>
      <c r="B2621" s="30" t="s">
        <v>2168</v>
      </c>
      <c r="C2621" s="30" t="s">
        <v>2179</v>
      </c>
      <c r="D2621" s="28">
        <v>0</v>
      </c>
      <c r="E2621" s="28">
        <v>0</v>
      </c>
      <c r="F2621" s="28">
        <v>0</v>
      </c>
      <c r="G2621" s="28">
        <v>0</v>
      </c>
      <c r="H2621" s="28">
        <v>0</v>
      </c>
      <c r="I2621" s="28">
        <v>350</v>
      </c>
      <c r="J2621" s="28">
        <v>0</v>
      </c>
      <c r="K2621" s="28">
        <v>0</v>
      </c>
      <c r="L2621" s="29">
        <v>0</v>
      </c>
    </row>
    <row r="2622" spans="1:13" x14ac:dyDescent="0.2">
      <c r="A2622" s="21" t="s">
        <v>116</v>
      </c>
      <c r="B2622" s="30" t="s">
        <v>2180</v>
      </c>
      <c r="C2622" s="30" t="s">
        <v>592</v>
      </c>
      <c r="D2622" s="28">
        <v>0</v>
      </c>
      <c r="E2622" s="28">
        <v>0</v>
      </c>
      <c r="F2622" s="28">
        <v>0</v>
      </c>
      <c r="G2622" s="28">
        <v>0</v>
      </c>
      <c r="H2622" s="28">
        <v>350</v>
      </c>
      <c r="I2622" s="28">
        <v>0</v>
      </c>
      <c r="J2622" s="28">
        <v>0</v>
      </c>
      <c r="K2622" s="28">
        <v>0</v>
      </c>
      <c r="L2622" s="29">
        <v>0</v>
      </c>
    </row>
    <row r="2623" spans="1:13" x14ac:dyDescent="0.2">
      <c r="A2623" s="21" t="s">
        <v>119</v>
      </c>
      <c r="B2623" s="30" t="s">
        <v>2181</v>
      </c>
      <c r="C2623" s="30" t="s">
        <v>65</v>
      </c>
      <c r="D2623" s="28">
        <v>0</v>
      </c>
      <c r="E2623" s="28">
        <v>0</v>
      </c>
      <c r="F2623" s="28">
        <v>0</v>
      </c>
      <c r="G2623" s="28">
        <v>0</v>
      </c>
      <c r="H2623" s="28">
        <v>350</v>
      </c>
      <c r="I2623" s="28">
        <v>0</v>
      </c>
      <c r="J2623" s="28">
        <v>0</v>
      </c>
      <c r="K2623" s="28">
        <v>0</v>
      </c>
      <c r="L2623" s="29">
        <v>0</v>
      </c>
    </row>
    <row r="2624" spans="1:13" x14ac:dyDescent="0.2">
      <c r="A2624" s="21" t="s">
        <v>121</v>
      </c>
      <c r="B2624" s="22" t="s">
        <v>2182</v>
      </c>
      <c r="C2624" s="22" t="s">
        <v>853</v>
      </c>
      <c r="D2624" s="28">
        <v>225</v>
      </c>
      <c r="E2624" s="28">
        <v>0</v>
      </c>
      <c r="F2624" s="28">
        <v>0</v>
      </c>
      <c r="G2624" s="28">
        <v>0</v>
      </c>
      <c r="H2624" s="28">
        <v>0</v>
      </c>
      <c r="I2624" s="28">
        <v>0</v>
      </c>
      <c r="J2624" s="28">
        <v>0</v>
      </c>
      <c r="K2624" s="28">
        <v>0</v>
      </c>
      <c r="L2624" s="29">
        <v>0</v>
      </c>
    </row>
    <row r="2625" spans="1:13" x14ac:dyDescent="0.2">
      <c r="A2625" s="21" t="s">
        <v>123</v>
      </c>
      <c r="B2625" s="22" t="s">
        <v>2183</v>
      </c>
      <c r="C2625" s="22" t="s">
        <v>71</v>
      </c>
      <c r="D2625" s="28">
        <v>225</v>
      </c>
      <c r="E2625" s="28">
        <v>0</v>
      </c>
      <c r="F2625" s="28">
        <v>0</v>
      </c>
      <c r="G2625" s="28">
        <v>0</v>
      </c>
      <c r="H2625" s="28">
        <v>0</v>
      </c>
      <c r="I2625" s="28">
        <v>0</v>
      </c>
      <c r="J2625" s="28">
        <v>0</v>
      </c>
      <c r="K2625" s="28">
        <v>0</v>
      </c>
      <c r="L2625" s="29">
        <v>0</v>
      </c>
    </row>
    <row r="2626" spans="1:13" x14ac:dyDescent="0.2">
      <c r="A2626" s="21" t="s">
        <v>126</v>
      </c>
      <c r="B2626" s="30" t="s">
        <v>2184</v>
      </c>
      <c r="C2626" s="30" t="s">
        <v>27</v>
      </c>
      <c r="D2626" s="28">
        <v>0</v>
      </c>
      <c r="E2626" s="28">
        <v>0</v>
      </c>
      <c r="F2626" s="28">
        <v>0</v>
      </c>
      <c r="G2626" s="28">
        <v>0</v>
      </c>
      <c r="H2626" s="28">
        <v>0</v>
      </c>
      <c r="I2626" s="28">
        <v>150</v>
      </c>
      <c r="J2626" s="28">
        <v>0</v>
      </c>
      <c r="K2626" s="28">
        <v>0</v>
      </c>
      <c r="L2626" s="29">
        <v>0</v>
      </c>
    </row>
    <row r="2627" spans="1:13" x14ac:dyDescent="0.2">
      <c r="A2627" s="21" t="s">
        <v>129</v>
      </c>
      <c r="B2627" s="22" t="s">
        <v>2185</v>
      </c>
      <c r="C2627" s="22" t="s">
        <v>412</v>
      </c>
      <c r="D2627" s="28">
        <v>0</v>
      </c>
      <c r="E2627" s="28">
        <v>150</v>
      </c>
      <c r="F2627" s="28">
        <v>0</v>
      </c>
      <c r="G2627" s="28">
        <v>0</v>
      </c>
      <c r="H2627" s="28">
        <v>0</v>
      </c>
      <c r="I2627" s="28">
        <v>0</v>
      </c>
      <c r="J2627" s="28">
        <v>0</v>
      </c>
      <c r="K2627" s="28">
        <v>0</v>
      </c>
      <c r="L2627" s="29">
        <v>0</v>
      </c>
    </row>
    <row r="2628" spans="1:13" x14ac:dyDescent="0.2">
      <c r="A2628" s="21" t="s">
        <v>131</v>
      </c>
      <c r="B2628" s="22" t="s">
        <v>2186</v>
      </c>
      <c r="C2628" s="22" t="s">
        <v>24</v>
      </c>
      <c r="D2628" s="28">
        <v>0</v>
      </c>
      <c r="E2628" s="28">
        <v>0</v>
      </c>
      <c r="F2628" s="28">
        <v>0</v>
      </c>
      <c r="G2628" s="28">
        <v>0</v>
      </c>
      <c r="H2628" s="28">
        <v>0</v>
      </c>
      <c r="I2628" s="28">
        <v>0</v>
      </c>
      <c r="J2628" s="28">
        <v>0</v>
      </c>
      <c r="K2628" s="28">
        <v>150</v>
      </c>
      <c r="L2628" s="29">
        <v>0</v>
      </c>
    </row>
    <row r="2629" spans="1:13" x14ac:dyDescent="0.2">
      <c r="A2629" s="61"/>
    </row>
    <row r="2630" spans="1:13" ht="12.75" customHeight="1" x14ac:dyDescent="0.2">
      <c r="A2630" s="239" t="s">
        <v>2187</v>
      </c>
      <c r="B2630" s="239"/>
      <c r="C2630" s="239"/>
      <c r="D2630" s="239"/>
      <c r="E2630" s="239"/>
      <c r="F2630" s="239"/>
      <c r="G2630" s="239"/>
      <c r="H2630" s="239"/>
      <c r="I2630" s="239"/>
      <c r="J2630" s="239"/>
      <c r="K2630" s="239"/>
      <c r="L2630" s="239"/>
    </row>
    <row r="2631" spans="1:13" ht="22.5" x14ac:dyDescent="0.2">
      <c r="A2631" s="18" t="s">
        <v>2</v>
      </c>
      <c r="B2631" s="19" t="s">
        <v>3</v>
      </c>
      <c r="C2631" s="19" t="s">
        <v>4</v>
      </c>
      <c r="D2631" s="19" t="s">
        <v>5</v>
      </c>
      <c r="E2631" s="19" t="s">
        <v>6</v>
      </c>
      <c r="F2631" s="19" t="s">
        <v>7</v>
      </c>
      <c r="G2631" s="19" t="s">
        <v>8</v>
      </c>
      <c r="H2631" s="19" t="s">
        <v>9</v>
      </c>
      <c r="I2631" s="19" t="s">
        <v>10</v>
      </c>
      <c r="J2631" s="19" t="s">
        <v>11</v>
      </c>
      <c r="K2631" s="19" t="s">
        <v>12</v>
      </c>
      <c r="L2631" s="20" t="s">
        <v>13</v>
      </c>
    </row>
    <row r="2632" spans="1:13" x14ac:dyDescent="0.2">
      <c r="A2632" s="21" t="s">
        <v>14</v>
      </c>
      <c r="B2632" s="22" t="s">
        <v>2188</v>
      </c>
      <c r="C2632" s="22" t="s">
        <v>24</v>
      </c>
      <c r="D2632" s="28">
        <v>525</v>
      </c>
      <c r="E2632" s="28">
        <v>350</v>
      </c>
      <c r="F2632" s="28">
        <v>0</v>
      </c>
      <c r="G2632" s="28">
        <v>0</v>
      </c>
      <c r="H2632" s="28">
        <v>800</v>
      </c>
      <c r="I2632" s="28">
        <v>800</v>
      </c>
      <c r="J2632" s="28">
        <v>0</v>
      </c>
      <c r="K2632" s="28">
        <v>0</v>
      </c>
      <c r="L2632" s="29">
        <f>I2632+H2632+D2632</f>
        <v>2125</v>
      </c>
      <c r="M2632" t="s">
        <v>68</v>
      </c>
    </row>
    <row r="2633" spans="1:13" x14ac:dyDescent="0.2">
      <c r="A2633" s="21" t="s">
        <v>17</v>
      </c>
      <c r="B2633" s="30" t="s">
        <v>2189</v>
      </c>
      <c r="C2633" s="30" t="s">
        <v>216</v>
      </c>
      <c r="D2633" s="28">
        <v>0</v>
      </c>
      <c r="E2633" s="28">
        <v>0</v>
      </c>
      <c r="F2633" s="28">
        <v>1100</v>
      </c>
      <c r="G2633" s="28">
        <v>0</v>
      </c>
      <c r="H2633" s="28">
        <v>1800</v>
      </c>
      <c r="I2633" s="28">
        <v>0</v>
      </c>
      <c r="J2633" s="28">
        <v>0</v>
      </c>
      <c r="K2633" s="28">
        <v>0</v>
      </c>
      <c r="L2633" s="29">
        <v>1800</v>
      </c>
    </row>
    <row r="2634" spans="1:13" x14ac:dyDescent="0.2">
      <c r="A2634" s="21" t="s">
        <v>20</v>
      </c>
      <c r="B2634" s="22" t="s">
        <v>2190</v>
      </c>
      <c r="C2634" s="22" t="s">
        <v>24</v>
      </c>
      <c r="D2634" s="28">
        <v>225</v>
      </c>
      <c r="E2634" s="28">
        <v>0</v>
      </c>
      <c r="F2634" s="28">
        <v>0</v>
      </c>
      <c r="G2634" s="28">
        <v>0</v>
      </c>
      <c r="H2634" s="28">
        <v>0</v>
      </c>
      <c r="I2634" s="28">
        <v>0</v>
      </c>
      <c r="J2634" s="28">
        <v>0</v>
      </c>
      <c r="K2634" s="28">
        <v>1800</v>
      </c>
      <c r="L2634" s="29">
        <v>1800</v>
      </c>
    </row>
    <row r="2635" spans="1:13" x14ac:dyDescent="0.2">
      <c r="A2635" s="21" t="s">
        <v>21</v>
      </c>
      <c r="B2635" s="30" t="s">
        <v>2191</v>
      </c>
      <c r="C2635" s="30" t="s">
        <v>71</v>
      </c>
      <c r="D2635" s="28">
        <v>0</v>
      </c>
      <c r="E2635" s="28">
        <v>0</v>
      </c>
      <c r="F2635" s="28">
        <v>200</v>
      </c>
      <c r="G2635" s="28">
        <v>1600</v>
      </c>
      <c r="H2635" s="28">
        <v>0</v>
      </c>
      <c r="I2635" s="28">
        <v>0</v>
      </c>
      <c r="J2635" s="28">
        <v>0</v>
      </c>
      <c r="K2635" s="28">
        <v>0</v>
      </c>
      <c r="L2635" s="29">
        <v>1600</v>
      </c>
    </row>
    <row r="2636" spans="1:13" x14ac:dyDescent="0.2">
      <c r="A2636" s="21" t="s">
        <v>32</v>
      </c>
      <c r="B2636" s="22" t="s">
        <v>1489</v>
      </c>
      <c r="C2636" s="22" t="s">
        <v>24</v>
      </c>
      <c r="D2636" s="28">
        <v>1200</v>
      </c>
      <c r="E2636" s="28">
        <v>800</v>
      </c>
      <c r="F2636" s="28">
        <v>0</v>
      </c>
      <c r="G2636" s="28">
        <v>0</v>
      </c>
      <c r="H2636" s="28">
        <v>0</v>
      </c>
      <c r="I2636" s="28">
        <v>0</v>
      </c>
      <c r="J2636" s="28">
        <v>0</v>
      </c>
      <c r="K2636" s="28">
        <v>0</v>
      </c>
      <c r="L2636" s="29">
        <v>1200</v>
      </c>
    </row>
    <row r="2637" spans="1:13" x14ac:dyDescent="0.2">
      <c r="A2637" s="21" t="s">
        <v>57</v>
      </c>
      <c r="B2637" s="30" t="s">
        <v>2192</v>
      </c>
      <c r="C2637" s="30" t="s">
        <v>2193</v>
      </c>
      <c r="D2637" s="28">
        <v>0</v>
      </c>
      <c r="E2637" s="28">
        <v>0</v>
      </c>
      <c r="F2637" s="28">
        <v>500</v>
      </c>
      <c r="G2637" s="28">
        <v>0</v>
      </c>
      <c r="H2637" s="28">
        <v>0</v>
      </c>
      <c r="I2637" s="28">
        <v>350</v>
      </c>
      <c r="J2637" s="28">
        <v>0</v>
      </c>
      <c r="K2637" s="28">
        <v>0</v>
      </c>
      <c r="L2637" s="29">
        <v>500</v>
      </c>
    </row>
    <row r="2638" spans="1:13" x14ac:dyDescent="0.2">
      <c r="A2638" s="21" t="s">
        <v>60</v>
      </c>
      <c r="B2638" s="30" t="s">
        <v>2194</v>
      </c>
      <c r="C2638" s="30" t="s">
        <v>71</v>
      </c>
      <c r="D2638" s="28">
        <v>0</v>
      </c>
      <c r="E2638" s="28">
        <v>0</v>
      </c>
      <c r="F2638" s="28">
        <v>0</v>
      </c>
      <c r="G2638" s="28">
        <v>0</v>
      </c>
      <c r="H2638" s="28">
        <v>0</v>
      </c>
      <c r="I2638" s="28">
        <v>0</v>
      </c>
      <c r="J2638" s="28">
        <v>0</v>
      </c>
      <c r="K2638" s="28">
        <v>800</v>
      </c>
      <c r="L2638" s="29">
        <v>0</v>
      </c>
    </row>
    <row r="2639" spans="1:13" x14ac:dyDescent="0.2">
      <c r="A2639" s="21" t="s">
        <v>112</v>
      </c>
      <c r="B2639" s="30" t="s">
        <v>2195</v>
      </c>
      <c r="C2639" s="30" t="s">
        <v>122</v>
      </c>
      <c r="D2639" s="28">
        <v>0</v>
      </c>
      <c r="E2639" s="28">
        <v>0</v>
      </c>
      <c r="F2639" s="28">
        <v>0</v>
      </c>
      <c r="G2639" s="28">
        <v>0</v>
      </c>
      <c r="H2639" s="28">
        <v>350</v>
      </c>
      <c r="I2639" s="28">
        <v>0</v>
      </c>
      <c r="J2639" s="28">
        <v>0</v>
      </c>
      <c r="K2639" s="28">
        <v>0</v>
      </c>
      <c r="L2639" s="29">
        <v>0</v>
      </c>
    </row>
    <row r="2640" spans="1:13" x14ac:dyDescent="0.2">
      <c r="A2640" s="21" t="s">
        <v>114</v>
      </c>
      <c r="B2640" s="22" t="s">
        <v>2196</v>
      </c>
      <c r="C2640" s="22" t="s">
        <v>1360</v>
      </c>
      <c r="D2640" s="28">
        <v>225</v>
      </c>
      <c r="E2640" s="28">
        <v>0</v>
      </c>
      <c r="F2640" s="28">
        <v>0</v>
      </c>
      <c r="G2640" s="28">
        <v>0</v>
      </c>
      <c r="H2640" s="28">
        <v>0</v>
      </c>
      <c r="I2640" s="28">
        <v>0</v>
      </c>
      <c r="J2640" s="28">
        <v>0</v>
      </c>
      <c r="K2640" s="28">
        <v>0</v>
      </c>
      <c r="L2640" s="29">
        <v>0</v>
      </c>
    </row>
    <row r="2641" spans="1:13" x14ac:dyDescent="0.2">
      <c r="A2641" s="21" t="s">
        <v>116</v>
      </c>
      <c r="B2641" s="30" t="s">
        <v>2197</v>
      </c>
      <c r="C2641" s="30" t="s">
        <v>71</v>
      </c>
      <c r="D2641" s="28">
        <v>0</v>
      </c>
      <c r="E2641" s="28">
        <v>0</v>
      </c>
      <c r="F2641" s="28">
        <v>200</v>
      </c>
      <c r="G2641" s="28">
        <v>0</v>
      </c>
      <c r="H2641" s="28">
        <v>0</v>
      </c>
      <c r="I2641" s="28">
        <v>0</v>
      </c>
      <c r="J2641" s="28">
        <v>0</v>
      </c>
      <c r="K2641" s="28">
        <v>0</v>
      </c>
      <c r="L2641" s="29">
        <v>0</v>
      </c>
    </row>
    <row r="2642" spans="1:13" x14ac:dyDescent="0.2">
      <c r="A2642" s="21" t="s">
        <v>119</v>
      </c>
      <c r="B2642" s="30" t="s">
        <v>2198</v>
      </c>
      <c r="C2642" s="30" t="s">
        <v>528</v>
      </c>
      <c r="D2642" s="28">
        <v>0</v>
      </c>
      <c r="E2642" s="28">
        <v>0</v>
      </c>
      <c r="F2642" s="28">
        <v>0</v>
      </c>
      <c r="G2642" s="28">
        <v>0</v>
      </c>
      <c r="H2642" s="28">
        <v>0</v>
      </c>
      <c r="I2642" s="28">
        <v>150</v>
      </c>
      <c r="J2642" s="28">
        <v>0</v>
      </c>
      <c r="K2642" s="28">
        <v>0</v>
      </c>
      <c r="L2642" s="29">
        <v>0</v>
      </c>
    </row>
    <row r="2643" spans="1:13" x14ac:dyDescent="0.2">
      <c r="A2643" s="21" t="s">
        <v>121</v>
      </c>
      <c r="B2643" s="22" t="s">
        <v>2199</v>
      </c>
      <c r="C2643" s="22" t="s">
        <v>71</v>
      </c>
      <c r="D2643" s="28">
        <v>0</v>
      </c>
      <c r="E2643" s="28">
        <v>150</v>
      </c>
      <c r="F2643" s="28">
        <v>0</v>
      </c>
      <c r="G2643" s="28">
        <v>0</v>
      </c>
      <c r="H2643" s="28">
        <v>0</v>
      </c>
      <c r="I2643" s="28">
        <v>0</v>
      </c>
      <c r="J2643" s="28">
        <v>0</v>
      </c>
      <c r="K2643" s="28">
        <v>0</v>
      </c>
      <c r="L2643" s="29">
        <v>0</v>
      </c>
    </row>
    <row r="2644" spans="1:13" x14ac:dyDescent="0.2">
      <c r="A2644" s="21" t="s">
        <v>123</v>
      </c>
      <c r="B2644" s="22" t="s">
        <v>2184</v>
      </c>
      <c r="C2644" s="22" t="s">
        <v>27</v>
      </c>
      <c r="D2644" s="28">
        <v>0</v>
      </c>
      <c r="E2644" s="28">
        <v>150</v>
      </c>
      <c r="F2644" s="28">
        <v>0</v>
      </c>
      <c r="G2644" s="28">
        <v>0</v>
      </c>
      <c r="H2644" s="28">
        <v>0</v>
      </c>
      <c r="I2644" s="28">
        <v>0</v>
      </c>
      <c r="J2644" s="28">
        <v>0</v>
      </c>
      <c r="K2644" s="28">
        <v>0</v>
      </c>
      <c r="L2644" s="29">
        <v>0</v>
      </c>
    </row>
    <row r="2645" spans="1:13" x14ac:dyDescent="0.2">
      <c r="A2645" s="21" t="s">
        <v>126</v>
      </c>
      <c r="B2645" s="22" t="s">
        <v>2185</v>
      </c>
      <c r="C2645" s="22" t="s">
        <v>412</v>
      </c>
      <c r="D2645" s="28">
        <v>0</v>
      </c>
      <c r="E2645" s="28">
        <v>0</v>
      </c>
      <c r="F2645" s="28">
        <v>0</v>
      </c>
      <c r="G2645" s="28">
        <v>0</v>
      </c>
      <c r="H2645" s="28">
        <v>0</v>
      </c>
      <c r="I2645" s="28">
        <v>0</v>
      </c>
      <c r="J2645" s="28">
        <v>0</v>
      </c>
      <c r="K2645" s="28">
        <v>150</v>
      </c>
      <c r="L2645" s="29">
        <v>0</v>
      </c>
    </row>
    <row r="2646" spans="1:13" x14ac:dyDescent="0.2">
      <c r="A2646" s="21" t="s">
        <v>129</v>
      </c>
      <c r="B2646" s="22" t="s">
        <v>2086</v>
      </c>
      <c r="C2646" s="22" t="s">
        <v>31</v>
      </c>
      <c r="D2646" s="28">
        <v>0</v>
      </c>
      <c r="E2646" s="28">
        <v>0</v>
      </c>
      <c r="F2646" s="28">
        <v>0</v>
      </c>
      <c r="G2646" s="28">
        <v>0</v>
      </c>
      <c r="H2646" s="28">
        <v>0</v>
      </c>
      <c r="I2646" s="28">
        <v>0</v>
      </c>
      <c r="J2646" s="28">
        <v>0</v>
      </c>
      <c r="K2646" s="28">
        <v>150</v>
      </c>
      <c r="L2646" s="29">
        <v>0</v>
      </c>
    </row>
    <row r="2647" spans="1:13" x14ac:dyDescent="0.2">
      <c r="A2647" s="61"/>
    </row>
    <row r="2648" spans="1:13" ht="12.75" customHeight="1" x14ac:dyDescent="0.2">
      <c r="A2648" s="240" t="s">
        <v>2200</v>
      </c>
      <c r="B2648" s="240"/>
      <c r="C2648" s="240"/>
      <c r="D2648" s="240"/>
      <c r="E2648" s="240"/>
      <c r="F2648" s="240"/>
      <c r="G2648" s="240"/>
      <c r="H2648" s="240"/>
      <c r="I2648" s="240"/>
      <c r="J2648" s="240"/>
      <c r="K2648" s="240"/>
      <c r="L2648" s="240"/>
    </row>
    <row r="2649" spans="1:13" ht="22.5" x14ac:dyDescent="0.2">
      <c r="A2649" s="18" t="s">
        <v>2</v>
      </c>
      <c r="B2649" s="19" t="s">
        <v>3</v>
      </c>
      <c r="C2649" s="19" t="s">
        <v>4</v>
      </c>
      <c r="D2649" s="19" t="s">
        <v>5</v>
      </c>
      <c r="E2649" s="19" t="s">
        <v>6</v>
      </c>
      <c r="F2649" s="19" t="s">
        <v>7</v>
      </c>
      <c r="G2649" s="19" t="s">
        <v>8</v>
      </c>
      <c r="H2649" s="19" t="s">
        <v>9</v>
      </c>
      <c r="I2649" s="19" t="s">
        <v>10</v>
      </c>
      <c r="J2649" s="19" t="s">
        <v>11</v>
      </c>
      <c r="K2649" s="19" t="s">
        <v>12</v>
      </c>
      <c r="L2649" s="20" t="s">
        <v>13</v>
      </c>
    </row>
    <row r="2650" spans="1:13" x14ac:dyDescent="0.2">
      <c r="A2650" s="21" t="s">
        <v>14</v>
      </c>
      <c r="B2650" s="22" t="s">
        <v>2201</v>
      </c>
      <c r="C2650" s="22" t="s">
        <v>2169</v>
      </c>
      <c r="D2650" s="28">
        <v>225</v>
      </c>
      <c r="E2650" s="28">
        <v>800</v>
      </c>
      <c r="F2650" s="28">
        <v>1100</v>
      </c>
      <c r="G2650" s="28">
        <v>0</v>
      </c>
      <c r="H2650" s="28">
        <v>350</v>
      </c>
      <c r="I2650" s="28">
        <v>800</v>
      </c>
      <c r="J2650" s="28">
        <v>0</v>
      </c>
      <c r="K2650" s="28">
        <v>0</v>
      </c>
      <c r="L2650" s="29">
        <f>I2650+H2650+F2650+E2650</f>
        <v>3050</v>
      </c>
      <c r="M2650" t="s">
        <v>68</v>
      </c>
    </row>
    <row r="2651" spans="1:13" x14ac:dyDescent="0.2">
      <c r="A2651" s="21" t="s">
        <v>17</v>
      </c>
      <c r="B2651" s="22" t="s">
        <v>2202</v>
      </c>
      <c r="C2651" s="22" t="s">
        <v>213</v>
      </c>
      <c r="D2651" s="28">
        <v>1200</v>
      </c>
      <c r="E2651" s="28">
        <v>0</v>
      </c>
      <c r="F2651" s="28">
        <v>500</v>
      </c>
      <c r="G2651" s="28">
        <v>0</v>
      </c>
      <c r="H2651" s="28">
        <v>1800</v>
      </c>
      <c r="I2651" s="28">
        <v>0</v>
      </c>
      <c r="J2651" s="28">
        <v>0</v>
      </c>
      <c r="K2651" s="28">
        <v>0</v>
      </c>
      <c r="L2651" s="29">
        <f>H2651+D2651</f>
        <v>3000</v>
      </c>
    </row>
    <row r="2652" spans="1:13" x14ac:dyDescent="0.2">
      <c r="A2652" s="21" t="s">
        <v>20</v>
      </c>
      <c r="B2652" s="30" t="s">
        <v>2203</v>
      </c>
      <c r="C2652" s="30" t="s">
        <v>38</v>
      </c>
      <c r="D2652" s="28">
        <v>0</v>
      </c>
      <c r="E2652" s="28">
        <v>0</v>
      </c>
      <c r="F2652" s="28">
        <v>200</v>
      </c>
      <c r="G2652" s="28">
        <v>0</v>
      </c>
      <c r="H2652" s="28">
        <v>800</v>
      </c>
      <c r="I2652" s="28">
        <v>0</v>
      </c>
      <c r="J2652" s="28">
        <v>0</v>
      </c>
      <c r="K2652" s="28">
        <v>0</v>
      </c>
      <c r="L2652" s="29">
        <v>800</v>
      </c>
    </row>
    <row r="2653" spans="1:13" x14ac:dyDescent="0.2">
      <c r="A2653" s="21" t="s">
        <v>21</v>
      </c>
      <c r="B2653" s="30" t="s">
        <v>2204</v>
      </c>
      <c r="C2653" s="30" t="s">
        <v>592</v>
      </c>
      <c r="D2653" s="28">
        <v>0</v>
      </c>
      <c r="E2653" s="28">
        <v>0</v>
      </c>
      <c r="F2653" s="28">
        <v>200</v>
      </c>
      <c r="G2653" s="28">
        <v>0</v>
      </c>
      <c r="H2653" s="28">
        <v>350</v>
      </c>
      <c r="I2653" s="28">
        <v>0</v>
      </c>
      <c r="J2653" s="28">
        <v>0</v>
      </c>
      <c r="K2653" s="28">
        <v>0</v>
      </c>
      <c r="L2653" s="29">
        <v>350</v>
      </c>
    </row>
    <row r="2654" spans="1:13" x14ac:dyDescent="0.2">
      <c r="A2654" s="21" t="s">
        <v>32</v>
      </c>
      <c r="B2654" s="30" t="s">
        <v>2055</v>
      </c>
      <c r="C2654" s="30" t="s">
        <v>118</v>
      </c>
      <c r="D2654" s="28">
        <v>0</v>
      </c>
      <c r="E2654" s="28">
        <v>0</v>
      </c>
      <c r="F2654" s="28">
        <v>0</v>
      </c>
      <c r="G2654" s="28">
        <v>0</v>
      </c>
      <c r="H2654" s="28">
        <v>0</v>
      </c>
      <c r="I2654" s="28">
        <v>0</v>
      </c>
      <c r="J2654" s="28">
        <v>0</v>
      </c>
      <c r="K2654" s="28">
        <v>1800</v>
      </c>
      <c r="L2654" s="29">
        <v>0</v>
      </c>
    </row>
    <row r="2655" spans="1:13" x14ac:dyDescent="0.2">
      <c r="A2655" s="21" t="s">
        <v>57</v>
      </c>
      <c r="B2655" s="30" t="s">
        <v>2203</v>
      </c>
      <c r="C2655" s="30" t="s">
        <v>38</v>
      </c>
      <c r="D2655" s="28">
        <v>0</v>
      </c>
      <c r="E2655" s="28">
        <v>0</v>
      </c>
      <c r="F2655" s="28">
        <v>0</v>
      </c>
      <c r="G2655" s="28">
        <v>1600</v>
      </c>
      <c r="H2655" s="28">
        <v>0</v>
      </c>
      <c r="I2655" s="28">
        <v>0</v>
      </c>
      <c r="J2655" s="28">
        <v>0</v>
      </c>
      <c r="K2655" s="28">
        <v>0</v>
      </c>
      <c r="L2655" s="29">
        <v>0</v>
      </c>
    </row>
    <row r="2656" spans="1:13" x14ac:dyDescent="0.2">
      <c r="A2656" s="21" t="s">
        <v>60</v>
      </c>
      <c r="B2656" s="30" t="s">
        <v>2196</v>
      </c>
      <c r="C2656" s="30" t="s">
        <v>592</v>
      </c>
      <c r="D2656" s="28">
        <v>0</v>
      </c>
      <c r="E2656" s="28">
        <v>0</v>
      </c>
      <c r="F2656" s="28">
        <v>0</v>
      </c>
      <c r="G2656" s="28">
        <v>0</v>
      </c>
      <c r="H2656" s="28">
        <v>0</v>
      </c>
      <c r="I2656" s="28">
        <v>0</v>
      </c>
      <c r="J2656" s="28">
        <v>1100</v>
      </c>
      <c r="K2656" s="28">
        <v>0</v>
      </c>
      <c r="L2656" s="29">
        <v>0</v>
      </c>
    </row>
    <row r="2657" spans="1:12" x14ac:dyDescent="0.2">
      <c r="A2657" s="21" t="s">
        <v>112</v>
      </c>
      <c r="B2657" s="30" t="s">
        <v>2188</v>
      </c>
      <c r="C2657" s="30" t="s">
        <v>81</v>
      </c>
      <c r="D2657" s="28">
        <v>0</v>
      </c>
      <c r="E2657" s="28">
        <v>0</v>
      </c>
      <c r="F2657" s="28">
        <v>0</v>
      </c>
      <c r="G2657" s="28">
        <v>800</v>
      </c>
      <c r="H2657" s="28">
        <v>0</v>
      </c>
      <c r="I2657" s="28">
        <v>0</v>
      </c>
      <c r="J2657" s="28">
        <v>0</v>
      </c>
      <c r="K2657" s="28">
        <v>0</v>
      </c>
      <c r="L2657" s="29">
        <v>0</v>
      </c>
    </row>
    <row r="2658" spans="1:12" x14ac:dyDescent="0.2">
      <c r="A2658" s="21" t="s">
        <v>114</v>
      </c>
      <c r="B2658" s="22" t="s">
        <v>2205</v>
      </c>
      <c r="C2658" s="22" t="s">
        <v>71</v>
      </c>
      <c r="D2658" s="28">
        <v>525</v>
      </c>
      <c r="E2658" s="28">
        <v>0</v>
      </c>
      <c r="F2658" s="28">
        <v>0</v>
      </c>
      <c r="G2658" s="28">
        <v>0</v>
      </c>
      <c r="H2658" s="28">
        <v>0</v>
      </c>
      <c r="I2658" s="28">
        <v>0</v>
      </c>
      <c r="J2658" s="28">
        <v>0</v>
      </c>
      <c r="K2658" s="28">
        <v>0</v>
      </c>
      <c r="L2658" s="29">
        <v>0</v>
      </c>
    </row>
    <row r="2659" spans="1:12" x14ac:dyDescent="0.2">
      <c r="A2659" s="21" t="s">
        <v>116</v>
      </c>
      <c r="B2659" s="30" t="s">
        <v>2206</v>
      </c>
      <c r="C2659" s="30" t="s">
        <v>508</v>
      </c>
      <c r="D2659" s="28">
        <v>0</v>
      </c>
      <c r="E2659" s="28">
        <v>0</v>
      </c>
      <c r="F2659" s="28">
        <v>0</v>
      </c>
      <c r="G2659" s="28">
        <v>0</v>
      </c>
      <c r="H2659" s="28">
        <v>0</v>
      </c>
      <c r="I2659" s="28">
        <v>350</v>
      </c>
      <c r="J2659" s="28">
        <v>0</v>
      </c>
      <c r="K2659" s="28">
        <v>0</v>
      </c>
      <c r="L2659" s="29">
        <v>0</v>
      </c>
    </row>
    <row r="2660" spans="1:12" x14ac:dyDescent="0.2">
      <c r="A2660" s="21" t="s">
        <v>119</v>
      </c>
      <c r="B2660" s="30" t="s">
        <v>1489</v>
      </c>
      <c r="C2660" s="30" t="s">
        <v>81</v>
      </c>
      <c r="D2660" s="28">
        <v>0</v>
      </c>
      <c r="E2660" s="28">
        <v>0</v>
      </c>
      <c r="F2660" s="28">
        <v>0</v>
      </c>
      <c r="G2660" s="28">
        <v>350</v>
      </c>
      <c r="H2660" s="28">
        <v>0</v>
      </c>
      <c r="I2660" s="28">
        <v>0</v>
      </c>
      <c r="J2660" s="28">
        <v>0</v>
      </c>
      <c r="K2660" s="28">
        <v>0</v>
      </c>
      <c r="L2660" s="29">
        <v>0</v>
      </c>
    </row>
    <row r="2661" spans="1:12" x14ac:dyDescent="0.2">
      <c r="A2661" s="21" t="s">
        <v>121</v>
      </c>
      <c r="B2661" s="30" t="s">
        <v>2207</v>
      </c>
      <c r="C2661" s="30" t="s">
        <v>1376</v>
      </c>
      <c r="D2661" s="28">
        <v>0</v>
      </c>
      <c r="E2661" s="28">
        <v>0</v>
      </c>
      <c r="F2661" s="28">
        <v>0</v>
      </c>
      <c r="G2661" s="28">
        <v>350</v>
      </c>
      <c r="H2661" s="28">
        <v>0</v>
      </c>
      <c r="I2661" s="28">
        <v>0</v>
      </c>
      <c r="J2661" s="28">
        <v>0</v>
      </c>
      <c r="K2661" s="28">
        <v>0</v>
      </c>
      <c r="L2661" s="29">
        <v>0</v>
      </c>
    </row>
    <row r="2662" spans="1:12" x14ac:dyDescent="0.2">
      <c r="A2662" s="21" t="s">
        <v>123</v>
      </c>
      <c r="B2662" s="22" t="s">
        <v>2208</v>
      </c>
      <c r="C2662" s="22" t="s">
        <v>71</v>
      </c>
      <c r="D2662" s="28">
        <v>0</v>
      </c>
      <c r="E2662" s="28">
        <v>350</v>
      </c>
      <c r="F2662" s="28">
        <v>0</v>
      </c>
      <c r="G2662" s="28">
        <v>0</v>
      </c>
      <c r="H2662" s="28">
        <v>0</v>
      </c>
      <c r="I2662" s="28">
        <v>0</v>
      </c>
      <c r="J2662" s="28">
        <v>0</v>
      </c>
      <c r="K2662" s="28">
        <v>0</v>
      </c>
      <c r="L2662" s="29">
        <v>0</v>
      </c>
    </row>
    <row r="2663" spans="1:12" x14ac:dyDescent="0.2">
      <c r="A2663" s="21" t="s">
        <v>126</v>
      </c>
      <c r="B2663" s="22" t="s">
        <v>2209</v>
      </c>
      <c r="C2663" s="22" t="s">
        <v>31</v>
      </c>
      <c r="D2663" s="28">
        <v>225</v>
      </c>
      <c r="E2663" s="28">
        <v>0</v>
      </c>
      <c r="F2663" s="28">
        <v>0</v>
      </c>
      <c r="G2663" s="28">
        <v>0</v>
      </c>
      <c r="H2663" s="28">
        <v>0</v>
      </c>
      <c r="I2663" s="28">
        <v>0</v>
      </c>
      <c r="J2663" s="28">
        <v>0</v>
      </c>
      <c r="K2663" s="28">
        <v>0</v>
      </c>
      <c r="L2663" s="29">
        <v>0</v>
      </c>
    </row>
    <row r="2664" spans="1:12" x14ac:dyDescent="0.2">
      <c r="A2664" s="61"/>
    </row>
    <row r="2665" spans="1:12" ht="12.75" customHeight="1" x14ac:dyDescent="0.2">
      <c r="A2665" s="239" t="s">
        <v>2210</v>
      </c>
      <c r="B2665" s="239"/>
      <c r="C2665" s="239"/>
      <c r="D2665" s="239"/>
      <c r="E2665" s="239"/>
      <c r="F2665" s="239"/>
      <c r="G2665" s="239"/>
      <c r="H2665" s="239"/>
      <c r="I2665" s="239"/>
      <c r="J2665" s="239"/>
      <c r="K2665" s="239"/>
      <c r="L2665" s="239"/>
    </row>
    <row r="2666" spans="1:12" ht="22.5" x14ac:dyDescent="0.2">
      <c r="A2666" s="18" t="s">
        <v>2</v>
      </c>
      <c r="B2666" s="19" t="s">
        <v>3</v>
      </c>
      <c r="C2666" s="19" t="s">
        <v>4</v>
      </c>
      <c r="D2666" s="19" t="s">
        <v>5</v>
      </c>
      <c r="E2666" s="19" t="s">
        <v>6</v>
      </c>
      <c r="F2666" s="19" t="s">
        <v>7</v>
      </c>
      <c r="G2666" s="19" t="s">
        <v>8</v>
      </c>
      <c r="H2666" s="19" t="s">
        <v>9</v>
      </c>
      <c r="I2666" s="19" t="s">
        <v>10</v>
      </c>
      <c r="J2666" s="19" t="s">
        <v>11</v>
      </c>
      <c r="K2666" s="19" t="s">
        <v>12</v>
      </c>
      <c r="L2666" s="20" t="s">
        <v>13</v>
      </c>
    </row>
    <row r="2667" spans="1:12" x14ac:dyDescent="0.2">
      <c r="A2667" s="21" t="s">
        <v>14</v>
      </c>
      <c r="B2667" s="30" t="s">
        <v>2196</v>
      </c>
      <c r="C2667" s="30" t="s">
        <v>592</v>
      </c>
      <c r="D2667" s="28">
        <v>0</v>
      </c>
      <c r="E2667" s="28">
        <v>0</v>
      </c>
      <c r="F2667" s="28">
        <v>1100</v>
      </c>
      <c r="G2667" s="28">
        <v>0</v>
      </c>
      <c r="H2667" s="28">
        <v>1800</v>
      </c>
      <c r="I2667" s="28">
        <v>0</v>
      </c>
      <c r="J2667" s="28">
        <v>0</v>
      </c>
      <c r="K2667" s="28">
        <v>0</v>
      </c>
      <c r="L2667" s="29">
        <v>1800</v>
      </c>
    </row>
    <row r="2668" spans="1:12" x14ac:dyDescent="0.2">
      <c r="A2668" s="21" t="s">
        <v>17</v>
      </c>
      <c r="B2668" s="22" t="s">
        <v>2211</v>
      </c>
      <c r="C2668" s="22" t="s">
        <v>27</v>
      </c>
      <c r="D2668" s="28">
        <v>1200</v>
      </c>
      <c r="E2668" s="28">
        <v>800</v>
      </c>
      <c r="F2668" s="28">
        <v>0</v>
      </c>
      <c r="G2668" s="28">
        <v>0</v>
      </c>
      <c r="H2668" s="28">
        <v>0</v>
      </c>
      <c r="I2668" s="28">
        <v>0</v>
      </c>
      <c r="J2668" s="28">
        <v>0</v>
      </c>
      <c r="K2668" s="28">
        <v>0</v>
      </c>
      <c r="L2668" s="29">
        <v>1200</v>
      </c>
    </row>
    <row r="2669" spans="1:12" x14ac:dyDescent="0.2">
      <c r="A2669" s="21" t="s">
        <v>20</v>
      </c>
      <c r="B2669" s="30" t="s">
        <v>2212</v>
      </c>
      <c r="C2669" s="30" t="s">
        <v>71</v>
      </c>
      <c r="D2669" s="28">
        <v>0</v>
      </c>
      <c r="E2669" s="28">
        <v>0</v>
      </c>
      <c r="F2669" s="28">
        <v>0</v>
      </c>
      <c r="G2669" s="28">
        <v>0</v>
      </c>
      <c r="H2669" s="28">
        <v>0</v>
      </c>
      <c r="I2669" s="28">
        <v>800</v>
      </c>
      <c r="J2669" s="28">
        <v>0</v>
      </c>
      <c r="K2669" s="28">
        <v>800</v>
      </c>
      <c r="L2669" s="29">
        <v>800</v>
      </c>
    </row>
    <row r="2670" spans="1:12" x14ac:dyDescent="0.2">
      <c r="A2670" s="21" t="s">
        <v>21</v>
      </c>
      <c r="B2670" s="22" t="s">
        <v>2207</v>
      </c>
      <c r="C2670" s="22" t="s">
        <v>2213</v>
      </c>
      <c r="D2670" s="28">
        <v>0</v>
      </c>
      <c r="E2670" s="28">
        <v>350</v>
      </c>
      <c r="F2670" s="28">
        <v>200</v>
      </c>
      <c r="G2670" s="28">
        <v>0</v>
      </c>
      <c r="H2670" s="28">
        <v>350</v>
      </c>
      <c r="I2670" s="28">
        <v>0</v>
      </c>
      <c r="J2670" s="28">
        <v>0</v>
      </c>
      <c r="K2670" s="28">
        <v>0</v>
      </c>
      <c r="L2670" s="29">
        <v>700</v>
      </c>
    </row>
    <row r="2671" spans="1:12" x14ac:dyDescent="0.2">
      <c r="A2671" s="21" t="s">
        <v>32</v>
      </c>
      <c r="B2671" s="30" t="s">
        <v>2214</v>
      </c>
      <c r="C2671" s="30" t="s">
        <v>1360</v>
      </c>
      <c r="D2671" s="28">
        <v>0</v>
      </c>
      <c r="E2671" s="28">
        <v>0</v>
      </c>
      <c r="F2671" s="28">
        <v>0</v>
      </c>
      <c r="G2671" s="28">
        <v>0</v>
      </c>
      <c r="H2671" s="28">
        <v>0</v>
      </c>
      <c r="I2671" s="28">
        <v>0</v>
      </c>
      <c r="J2671" s="28">
        <v>0</v>
      </c>
      <c r="K2671" s="28">
        <v>1800</v>
      </c>
      <c r="L2671" s="29">
        <v>0</v>
      </c>
    </row>
    <row r="2672" spans="1:12" x14ac:dyDescent="0.2">
      <c r="A2672" s="21" t="s">
        <v>57</v>
      </c>
      <c r="B2672" s="30" t="s">
        <v>2215</v>
      </c>
      <c r="C2672" s="30" t="s">
        <v>459</v>
      </c>
      <c r="D2672" s="28">
        <v>0</v>
      </c>
      <c r="E2672" s="28">
        <v>0</v>
      </c>
      <c r="F2672" s="28">
        <v>0</v>
      </c>
      <c r="G2672" s="28">
        <v>0</v>
      </c>
      <c r="H2672" s="28">
        <v>800</v>
      </c>
      <c r="I2672" s="28">
        <v>0</v>
      </c>
      <c r="J2672" s="28">
        <v>0</v>
      </c>
      <c r="K2672" s="28">
        <v>0</v>
      </c>
      <c r="L2672" s="29">
        <v>0</v>
      </c>
    </row>
    <row r="2673" spans="1:13" x14ac:dyDescent="0.2">
      <c r="A2673" s="21" t="s">
        <v>60</v>
      </c>
      <c r="B2673" s="22" t="s">
        <v>2216</v>
      </c>
      <c r="C2673" s="22" t="s">
        <v>122</v>
      </c>
      <c r="D2673" s="28">
        <v>525</v>
      </c>
      <c r="E2673" s="28">
        <v>0</v>
      </c>
      <c r="F2673" s="28">
        <v>0</v>
      </c>
      <c r="G2673" s="28">
        <v>0</v>
      </c>
      <c r="H2673" s="28">
        <v>0</v>
      </c>
      <c r="I2673" s="28">
        <v>0</v>
      </c>
      <c r="J2673" s="28">
        <v>0</v>
      </c>
      <c r="K2673" s="28">
        <v>0</v>
      </c>
      <c r="L2673" s="29">
        <v>0</v>
      </c>
    </row>
    <row r="2674" spans="1:13" x14ac:dyDescent="0.2">
      <c r="A2674" s="21" t="s">
        <v>112</v>
      </c>
      <c r="B2674" s="30" t="s">
        <v>2217</v>
      </c>
      <c r="C2674" s="30" t="s">
        <v>31</v>
      </c>
      <c r="D2674" s="28">
        <v>0</v>
      </c>
      <c r="E2674" s="28">
        <v>0</v>
      </c>
      <c r="F2674" s="28">
        <v>500</v>
      </c>
      <c r="G2674" s="28">
        <v>0</v>
      </c>
      <c r="H2674" s="28">
        <v>0</v>
      </c>
      <c r="I2674" s="28">
        <v>0</v>
      </c>
      <c r="J2674" s="28">
        <v>0</v>
      </c>
      <c r="K2674" s="28">
        <v>0</v>
      </c>
      <c r="L2674" s="29">
        <v>0</v>
      </c>
    </row>
    <row r="2675" spans="1:13" x14ac:dyDescent="0.2">
      <c r="A2675" s="21" t="s">
        <v>114</v>
      </c>
      <c r="B2675" s="30" t="s">
        <v>2218</v>
      </c>
      <c r="C2675" s="30" t="s">
        <v>2219</v>
      </c>
      <c r="D2675" s="28">
        <v>0</v>
      </c>
      <c r="E2675" s="28">
        <v>0</v>
      </c>
      <c r="F2675" s="28">
        <v>0</v>
      </c>
      <c r="G2675" s="28">
        <v>0</v>
      </c>
      <c r="H2675" s="28">
        <v>0</v>
      </c>
      <c r="I2675" s="28">
        <v>350</v>
      </c>
      <c r="J2675" s="28">
        <v>0</v>
      </c>
      <c r="K2675" s="28">
        <v>0</v>
      </c>
      <c r="L2675" s="29">
        <v>0</v>
      </c>
    </row>
    <row r="2676" spans="1:13" x14ac:dyDescent="0.2">
      <c r="A2676" s="61"/>
    </row>
    <row r="2677" spans="1:13" ht="12.75" customHeight="1" x14ac:dyDescent="0.2">
      <c r="A2677" s="239" t="s">
        <v>2220</v>
      </c>
      <c r="B2677" s="239"/>
      <c r="C2677" s="239"/>
      <c r="D2677" s="239"/>
      <c r="E2677" s="239"/>
      <c r="F2677" s="239"/>
      <c r="G2677" s="239"/>
      <c r="H2677" s="239"/>
      <c r="I2677" s="239"/>
      <c r="J2677" s="239"/>
      <c r="K2677" s="239"/>
      <c r="L2677" s="239"/>
    </row>
    <row r="2678" spans="1:13" ht="22.5" x14ac:dyDescent="0.2">
      <c r="A2678" s="18" t="s">
        <v>2</v>
      </c>
      <c r="B2678" s="19" t="s">
        <v>3</v>
      </c>
      <c r="C2678" s="19" t="s">
        <v>4</v>
      </c>
      <c r="D2678" s="19" t="s">
        <v>5</v>
      </c>
      <c r="E2678" s="19" t="s">
        <v>6</v>
      </c>
      <c r="F2678" s="19" t="s">
        <v>7</v>
      </c>
      <c r="G2678" s="19" t="s">
        <v>8</v>
      </c>
      <c r="H2678" s="19" t="s">
        <v>9</v>
      </c>
      <c r="I2678" s="19" t="s">
        <v>10</v>
      </c>
      <c r="J2678" s="19" t="s">
        <v>11</v>
      </c>
      <c r="K2678" s="19" t="s">
        <v>12</v>
      </c>
      <c r="L2678" s="20" t="s">
        <v>13</v>
      </c>
    </row>
    <row r="2679" spans="1:13" x14ac:dyDescent="0.2">
      <c r="A2679" s="21" t="s">
        <v>14</v>
      </c>
      <c r="B2679" s="22" t="s">
        <v>2221</v>
      </c>
      <c r="C2679" s="22" t="s">
        <v>853</v>
      </c>
      <c r="D2679" s="23">
        <v>525</v>
      </c>
      <c r="E2679" s="23">
        <v>0</v>
      </c>
      <c r="F2679" s="23">
        <v>500</v>
      </c>
      <c r="G2679" s="23">
        <v>0</v>
      </c>
      <c r="H2679" s="23">
        <v>800</v>
      </c>
      <c r="I2679" s="23">
        <v>0</v>
      </c>
      <c r="J2679" s="23">
        <v>500</v>
      </c>
      <c r="K2679" s="23">
        <v>0</v>
      </c>
      <c r="L2679" s="24">
        <f>H2679+F2679+D2679</f>
        <v>1825</v>
      </c>
      <c r="M2679" t="s">
        <v>68</v>
      </c>
    </row>
    <row r="2680" spans="1:13" x14ac:dyDescent="0.2">
      <c r="A2680" s="21" t="s">
        <v>17</v>
      </c>
      <c r="B2680" s="25" t="s">
        <v>2222</v>
      </c>
      <c r="C2680" s="25" t="s">
        <v>27</v>
      </c>
      <c r="D2680" s="23">
        <v>0</v>
      </c>
      <c r="E2680" s="23">
        <v>0</v>
      </c>
      <c r="F2680" s="23">
        <v>1100</v>
      </c>
      <c r="G2680" s="23">
        <v>0</v>
      </c>
      <c r="H2680" s="23">
        <v>0</v>
      </c>
      <c r="I2680" s="23">
        <v>0</v>
      </c>
      <c r="J2680" s="23">
        <v>0</v>
      </c>
      <c r="K2680" s="23">
        <v>1800</v>
      </c>
      <c r="L2680" s="24">
        <v>1800</v>
      </c>
    </row>
    <row r="2681" spans="1:13" x14ac:dyDescent="0.2">
      <c r="A2681" s="21" t="s">
        <v>20</v>
      </c>
      <c r="B2681" s="25" t="s">
        <v>2113</v>
      </c>
      <c r="C2681" s="25" t="s">
        <v>106</v>
      </c>
      <c r="D2681" s="23">
        <v>0</v>
      </c>
      <c r="E2681" s="23">
        <v>0</v>
      </c>
      <c r="F2681" s="23">
        <v>0</v>
      </c>
      <c r="G2681" s="23">
        <v>1600</v>
      </c>
      <c r="H2681" s="23">
        <v>350</v>
      </c>
      <c r="I2681" s="23">
        <v>0</v>
      </c>
      <c r="J2681" s="23">
        <v>0</v>
      </c>
      <c r="K2681" s="23">
        <v>0</v>
      </c>
      <c r="L2681" s="24">
        <v>1600</v>
      </c>
    </row>
    <row r="2682" spans="1:13" x14ac:dyDescent="0.2">
      <c r="A2682" s="21" t="s">
        <v>21</v>
      </c>
      <c r="B2682" s="25" t="s">
        <v>2212</v>
      </c>
      <c r="C2682" s="25" t="s">
        <v>71</v>
      </c>
      <c r="D2682" s="23">
        <v>0</v>
      </c>
      <c r="E2682" s="23">
        <v>0</v>
      </c>
      <c r="F2682" s="23">
        <v>200</v>
      </c>
      <c r="G2682" s="23">
        <v>350</v>
      </c>
      <c r="H2682" s="23">
        <v>0</v>
      </c>
      <c r="I2682" s="23">
        <v>0</v>
      </c>
      <c r="J2682" s="23">
        <v>0</v>
      </c>
      <c r="K2682" s="23">
        <v>0</v>
      </c>
      <c r="L2682" s="24">
        <v>350</v>
      </c>
    </row>
    <row r="2683" spans="1:13" x14ac:dyDescent="0.2">
      <c r="A2683" s="21" t="s">
        <v>32</v>
      </c>
      <c r="B2683" s="25" t="s">
        <v>2223</v>
      </c>
      <c r="C2683" s="25" t="s">
        <v>864</v>
      </c>
      <c r="D2683" s="23">
        <v>0</v>
      </c>
      <c r="E2683" s="23">
        <v>0</v>
      </c>
      <c r="F2683" s="23">
        <v>0</v>
      </c>
      <c r="G2683" s="23">
        <v>0</v>
      </c>
      <c r="H2683" s="23">
        <v>1800</v>
      </c>
      <c r="I2683" s="23">
        <v>0</v>
      </c>
      <c r="J2683" s="23">
        <v>0</v>
      </c>
      <c r="K2683" s="23">
        <v>0</v>
      </c>
      <c r="L2683" s="24">
        <v>0</v>
      </c>
    </row>
    <row r="2684" spans="1:13" x14ac:dyDescent="0.2">
      <c r="A2684" s="21" t="s">
        <v>57</v>
      </c>
      <c r="B2684" s="22" t="s">
        <v>2212</v>
      </c>
      <c r="C2684" s="22" t="s">
        <v>71</v>
      </c>
      <c r="D2684" s="23">
        <v>1200</v>
      </c>
      <c r="E2684" s="23">
        <v>0</v>
      </c>
      <c r="F2684" s="23">
        <v>0</v>
      </c>
      <c r="G2684" s="23">
        <v>0</v>
      </c>
      <c r="H2684" s="23">
        <v>0</v>
      </c>
      <c r="I2684" s="23">
        <v>0</v>
      </c>
      <c r="J2684" s="23">
        <v>0</v>
      </c>
      <c r="K2684" s="23">
        <v>0</v>
      </c>
      <c r="L2684" s="24">
        <v>0</v>
      </c>
    </row>
    <row r="2685" spans="1:13" x14ac:dyDescent="0.2">
      <c r="A2685" s="21" t="s">
        <v>60</v>
      </c>
      <c r="B2685" s="25" t="s">
        <v>1489</v>
      </c>
      <c r="C2685" s="25" t="s">
        <v>81</v>
      </c>
      <c r="D2685" s="23">
        <v>0</v>
      </c>
      <c r="E2685" s="23">
        <v>0</v>
      </c>
      <c r="F2685" s="23">
        <v>0</v>
      </c>
      <c r="G2685" s="23">
        <v>0</v>
      </c>
      <c r="H2685" s="23">
        <v>0</v>
      </c>
      <c r="I2685" s="23">
        <v>0</v>
      </c>
      <c r="J2685" s="23">
        <v>1100</v>
      </c>
      <c r="K2685" s="23">
        <v>0</v>
      </c>
      <c r="L2685" s="24">
        <v>0</v>
      </c>
    </row>
    <row r="2686" spans="1:13" x14ac:dyDescent="0.2">
      <c r="A2686" s="21" t="s">
        <v>112</v>
      </c>
      <c r="B2686" s="25" t="s">
        <v>2224</v>
      </c>
      <c r="C2686" s="25" t="s">
        <v>71</v>
      </c>
      <c r="D2686" s="23">
        <v>0</v>
      </c>
      <c r="E2686" s="23">
        <v>0</v>
      </c>
      <c r="F2686" s="23">
        <v>0</v>
      </c>
      <c r="G2686" s="23">
        <v>800</v>
      </c>
      <c r="H2686" s="23">
        <v>0</v>
      </c>
      <c r="I2686" s="23">
        <v>0</v>
      </c>
      <c r="J2686" s="23">
        <v>0</v>
      </c>
      <c r="K2686" s="23">
        <v>0</v>
      </c>
      <c r="L2686" s="24">
        <v>0</v>
      </c>
    </row>
    <row r="2687" spans="1:13" x14ac:dyDescent="0.2">
      <c r="A2687" s="21" t="s">
        <v>114</v>
      </c>
      <c r="B2687" s="22" t="s">
        <v>2225</v>
      </c>
      <c r="C2687" s="22" t="s">
        <v>122</v>
      </c>
      <c r="D2687" s="23">
        <v>0</v>
      </c>
      <c r="E2687" s="23">
        <v>800</v>
      </c>
      <c r="F2687" s="23">
        <v>0</v>
      </c>
      <c r="G2687" s="23">
        <v>0</v>
      </c>
      <c r="H2687" s="23">
        <v>0</v>
      </c>
      <c r="I2687" s="23">
        <v>0</v>
      </c>
      <c r="J2687" s="23">
        <v>0</v>
      </c>
      <c r="K2687" s="23">
        <v>0</v>
      </c>
      <c r="L2687" s="24">
        <v>0</v>
      </c>
    </row>
    <row r="2688" spans="1:13" x14ac:dyDescent="0.2">
      <c r="A2688" s="21" t="s">
        <v>116</v>
      </c>
      <c r="B2688" s="25" t="s">
        <v>2226</v>
      </c>
      <c r="C2688" s="25" t="s">
        <v>38</v>
      </c>
      <c r="D2688" s="23">
        <v>0</v>
      </c>
      <c r="E2688" s="23">
        <v>0</v>
      </c>
      <c r="F2688" s="23">
        <v>0</v>
      </c>
      <c r="G2688" s="23">
        <v>350</v>
      </c>
      <c r="H2688" s="23">
        <v>0</v>
      </c>
      <c r="I2688" s="23">
        <v>0</v>
      </c>
      <c r="J2688" s="23">
        <v>0</v>
      </c>
      <c r="K2688" s="23">
        <v>0</v>
      </c>
      <c r="L2688" s="24">
        <v>0</v>
      </c>
    </row>
    <row r="2689" spans="1:13" x14ac:dyDescent="0.2">
      <c r="A2689" s="21" t="s">
        <v>119</v>
      </c>
      <c r="B2689" s="25" t="s">
        <v>2227</v>
      </c>
      <c r="C2689" s="25" t="s">
        <v>122</v>
      </c>
      <c r="D2689" s="23">
        <v>0</v>
      </c>
      <c r="E2689" s="23">
        <v>0</v>
      </c>
      <c r="F2689" s="23">
        <v>0</v>
      </c>
      <c r="G2689" s="23">
        <v>0</v>
      </c>
      <c r="H2689" s="23">
        <v>350</v>
      </c>
      <c r="I2689" s="23">
        <v>0</v>
      </c>
      <c r="J2689" s="23">
        <v>0</v>
      </c>
      <c r="K2689" s="23">
        <v>0</v>
      </c>
      <c r="L2689" s="24">
        <v>0</v>
      </c>
    </row>
    <row r="2690" spans="1:13" x14ac:dyDescent="0.2">
      <c r="A2690" s="21" t="s">
        <v>121</v>
      </c>
      <c r="B2690" s="22" t="s">
        <v>2228</v>
      </c>
      <c r="C2690" s="22" t="s">
        <v>911</v>
      </c>
      <c r="D2690" s="23">
        <v>0</v>
      </c>
      <c r="E2690" s="23">
        <v>350</v>
      </c>
      <c r="F2690" s="23">
        <v>0</v>
      </c>
      <c r="G2690" s="23">
        <v>0</v>
      </c>
      <c r="H2690" s="23">
        <v>0</v>
      </c>
      <c r="I2690" s="23">
        <v>0</v>
      </c>
      <c r="J2690" s="23">
        <v>0</v>
      </c>
      <c r="K2690" s="23">
        <v>0</v>
      </c>
      <c r="L2690" s="24">
        <v>0</v>
      </c>
    </row>
    <row r="2691" spans="1:13" x14ac:dyDescent="0.2">
      <c r="A2691" s="21" t="s">
        <v>123</v>
      </c>
      <c r="B2691" s="22" t="s">
        <v>2229</v>
      </c>
      <c r="C2691" s="22" t="s">
        <v>31</v>
      </c>
      <c r="D2691" s="23">
        <v>225</v>
      </c>
      <c r="E2691" s="23">
        <v>0</v>
      </c>
      <c r="F2691" s="23">
        <v>0</v>
      </c>
      <c r="G2691" s="23">
        <v>0</v>
      </c>
      <c r="H2691" s="23">
        <v>0</v>
      </c>
      <c r="I2691" s="23">
        <v>0</v>
      </c>
      <c r="J2691" s="23">
        <v>0</v>
      </c>
      <c r="K2691" s="23">
        <v>0</v>
      </c>
      <c r="L2691" s="24">
        <v>0</v>
      </c>
    </row>
    <row r="2692" spans="1:13" x14ac:dyDescent="0.2">
      <c r="A2692" s="21" t="s">
        <v>126</v>
      </c>
      <c r="B2692" s="22" t="s">
        <v>2230</v>
      </c>
      <c r="C2692" s="22" t="s">
        <v>122</v>
      </c>
      <c r="D2692" s="23">
        <v>225</v>
      </c>
      <c r="E2692" s="23">
        <v>0</v>
      </c>
      <c r="F2692" s="23">
        <v>0</v>
      </c>
      <c r="G2692" s="23">
        <v>0</v>
      </c>
      <c r="H2692" s="23">
        <v>0</v>
      </c>
      <c r="I2692" s="23">
        <v>0</v>
      </c>
      <c r="J2692" s="23">
        <v>0</v>
      </c>
      <c r="K2692" s="23">
        <v>0</v>
      </c>
      <c r="L2692" s="24">
        <v>0</v>
      </c>
    </row>
    <row r="2693" spans="1:13" x14ac:dyDescent="0.2">
      <c r="A2693" s="21" t="s">
        <v>129</v>
      </c>
      <c r="B2693" s="25" t="s">
        <v>2231</v>
      </c>
      <c r="C2693" s="25" t="s">
        <v>71</v>
      </c>
      <c r="D2693" s="23">
        <v>0</v>
      </c>
      <c r="E2693" s="23">
        <v>0</v>
      </c>
      <c r="F2693" s="23">
        <v>200</v>
      </c>
      <c r="G2693" s="23">
        <v>0</v>
      </c>
      <c r="H2693" s="23">
        <v>0</v>
      </c>
      <c r="I2693" s="23">
        <v>0</v>
      </c>
      <c r="J2693" s="23">
        <v>0</v>
      </c>
      <c r="K2693" s="23">
        <v>0</v>
      </c>
      <c r="L2693" s="24">
        <v>0</v>
      </c>
    </row>
    <row r="2694" spans="1:13" x14ac:dyDescent="0.2">
      <c r="A2694" s="61"/>
    </row>
    <row r="2695" spans="1:13" ht="12.75" customHeight="1" x14ac:dyDescent="0.2">
      <c r="A2695" s="236" t="s">
        <v>2232</v>
      </c>
      <c r="B2695" s="236"/>
      <c r="C2695" s="236"/>
      <c r="D2695" s="236"/>
      <c r="E2695" s="236"/>
      <c r="F2695" s="236"/>
      <c r="G2695" s="236"/>
      <c r="H2695" s="236"/>
      <c r="I2695" s="236"/>
      <c r="J2695" s="236"/>
      <c r="K2695" s="236"/>
      <c r="L2695" s="236"/>
    </row>
    <row r="2696" spans="1:13" ht="22.5" x14ac:dyDescent="0.2">
      <c r="A2696" s="26" t="s">
        <v>2</v>
      </c>
      <c r="B2696" s="27" t="s">
        <v>3</v>
      </c>
      <c r="C2696" s="27" t="s">
        <v>4</v>
      </c>
      <c r="D2696" s="27" t="s">
        <v>5</v>
      </c>
      <c r="E2696" s="27" t="s">
        <v>6</v>
      </c>
      <c r="F2696" s="27" t="s">
        <v>7</v>
      </c>
      <c r="G2696" s="27" t="s">
        <v>8</v>
      </c>
      <c r="H2696" s="27" t="s">
        <v>9</v>
      </c>
      <c r="I2696" s="27" t="s">
        <v>10</v>
      </c>
      <c r="J2696" s="27" t="s">
        <v>11</v>
      </c>
      <c r="K2696" s="27" t="s">
        <v>12</v>
      </c>
      <c r="L2696" s="20" t="s">
        <v>13</v>
      </c>
    </row>
    <row r="2697" spans="1:13" x14ac:dyDescent="0.2">
      <c r="A2697" s="21" t="s">
        <v>14</v>
      </c>
      <c r="B2697" s="22" t="s">
        <v>2233</v>
      </c>
      <c r="C2697" s="22" t="s">
        <v>43</v>
      </c>
      <c r="D2697" s="23">
        <v>525</v>
      </c>
      <c r="E2697" s="23">
        <v>150</v>
      </c>
      <c r="F2697" s="23">
        <v>0</v>
      </c>
      <c r="G2697" s="23">
        <v>0</v>
      </c>
      <c r="H2697" s="23">
        <v>1800</v>
      </c>
      <c r="I2697" s="23">
        <v>800</v>
      </c>
      <c r="J2697" s="23">
        <v>0</v>
      </c>
      <c r="K2697" s="23">
        <v>1800</v>
      </c>
      <c r="L2697" s="24">
        <f>K2697+I2697+H2697+D2697</f>
        <v>4925</v>
      </c>
      <c r="M2697" t="s">
        <v>68</v>
      </c>
    </row>
    <row r="2698" spans="1:13" x14ac:dyDescent="0.2">
      <c r="A2698" s="21" t="s">
        <v>17</v>
      </c>
      <c r="B2698" s="25" t="s">
        <v>2234</v>
      </c>
      <c r="C2698" s="25" t="s">
        <v>31</v>
      </c>
      <c r="D2698" s="23">
        <v>0</v>
      </c>
      <c r="E2698" s="23">
        <v>0</v>
      </c>
      <c r="F2698" s="23">
        <v>200</v>
      </c>
      <c r="G2698" s="23">
        <v>0</v>
      </c>
      <c r="H2698" s="23">
        <v>0</v>
      </c>
      <c r="I2698" s="23">
        <v>350</v>
      </c>
      <c r="J2698" s="23">
        <v>0</v>
      </c>
      <c r="K2698" s="23">
        <v>800</v>
      </c>
      <c r="L2698" s="24">
        <f>K2698+I2698</f>
        <v>1150</v>
      </c>
    </row>
    <row r="2699" spans="1:13" x14ac:dyDescent="0.2">
      <c r="A2699" s="21" t="s">
        <v>20</v>
      </c>
      <c r="B2699" s="22" t="s">
        <v>2235</v>
      </c>
      <c r="C2699" s="22" t="s">
        <v>53</v>
      </c>
      <c r="D2699" s="23">
        <v>225</v>
      </c>
      <c r="E2699" s="23">
        <v>0</v>
      </c>
      <c r="F2699" s="23">
        <v>1100</v>
      </c>
      <c r="G2699" s="23">
        <v>0</v>
      </c>
      <c r="H2699" s="23">
        <v>0</v>
      </c>
      <c r="I2699" s="23">
        <v>0</v>
      </c>
      <c r="J2699" s="23">
        <v>0</v>
      </c>
      <c r="K2699" s="23">
        <v>0</v>
      </c>
      <c r="L2699" s="24">
        <v>1100</v>
      </c>
    </row>
    <row r="2700" spans="1:13" x14ac:dyDescent="0.2">
      <c r="A2700" s="21" t="s">
        <v>21</v>
      </c>
      <c r="B2700" s="22" t="s">
        <v>2236</v>
      </c>
      <c r="C2700" s="22" t="s">
        <v>24</v>
      </c>
      <c r="D2700" s="23">
        <v>0</v>
      </c>
      <c r="E2700" s="23">
        <v>350</v>
      </c>
      <c r="F2700" s="23">
        <v>500</v>
      </c>
      <c r="G2700" s="23">
        <v>0</v>
      </c>
      <c r="H2700" s="23">
        <v>0</v>
      </c>
      <c r="I2700" s="23">
        <v>0</v>
      </c>
      <c r="J2700" s="23">
        <v>0</v>
      </c>
      <c r="K2700" s="23">
        <v>0</v>
      </c>
      <c r="L2700" s="24">
        <v>500</v>
      </c>
    </row>
    <row r="2701" spans="1:13" x14ac:dyDescent="0.2">
      <c r="A2701" s="21" t="s">
        <v>32</v>
      </c>
      <c r="B2701" s="22" t="s">
        <v>2237</v>
      </c>
      <c r="C2701" s="22" t="s">
        <v>34</v>
      </c>
      <c r="D2701" s="23">
        <v>1200</v>
      </c>
      <c r="E2701" s="23">
        <v>0</v>
      </c>
      <c r="F2701" s="23">
        <v>0</v>
      </c>
      <c r="G2701" s="23">
        <v>0</v>
      </c>
      <c r="H2701" s="23">
        <v>0</v>
      </c>
      <c r="I2701" s="23">
        <v>0</v>
      </c>
      <c r="J2701" s="23">
        <v>0</v>
      </c>
      <c r="K2701" s="23">
        <v>0</v>
      </c>
      <c r="L2701" s="24">
        <v>0</v>
      </c>
    </row>
    <row r="2702" spans="1:13" x14ac:dyDescent="0.2">
      <c r="A2702" s="21" t="s">
        <v>57</v>
      </c>
      <c r="B2702" s="25" t="s">
        <v>2238</v>
      </c>
      <c r="C2702" s="25" t="s">
        <v>815</v>
      </c>
      <c r="D2702" s="23">
        <v>0</v>
      </c>
      <c r="E2702" s="23">
        <v>0</v>
      </c>
      <c r="F2702" s="23">
        <v>0</v>
      </c>
      <c r="G2702" s="23">
        <v>0</v>
      </c>
      <c r="H2702" s="23">
        <v>800</v>
      </c>
      <c r="I2702" s="23">
        <v>0</v>
      </c>
      <c r="J2702" s="23">
        <v>0</v>
      </c>
      <c r="K2702" s="23">
        <v>0</v>
      </c>
      <c r="L2702" s="24">
        <v>0</v>
      </c>
    </row>
    <row r="2703" spans="1:13" x14ac:dyDescent="0.2">
      <c r="A2703" s="21" t="s">
        <v>60</v>
      </c>
      <c r="B2703" s="22" t="s">
        <v>2239</v>
      </c>
      <c r="C2703" s="22" t="s">
        <v>392</v>
      </c>
      <c r="D2703" s="23">
        <v>0</v>
      </c>
      <c r="E2703" s="23">
        <v>800</v>
      </c>
      <c r="F2703" s="23">
        <v>0</v>
      </c>
      <c r="G2703" s="23">
        <v>0</v>
      </c>
      <c r="H2703" s="23">
        <v>0</v>
      </c>
      <c r="I2703" s="23">
        <v>0</v>
      </c>
      <c r="J2703" s="23">
        <v>0</v>
      </c>
      <c r="K2703" s="23">
        <v>0</v>
      </c>
      <c r="L2703" s="24">
        <v>0</v>
      </c>
    </row>
    <row r="2704" spans="1:13" x14ac:dyDescent="0.2">
      <c r="A2704" s="21" t="s">
        <v>112</v>
      </c>
      <c r="B2704" s="25" t="s">
        <v>2240</v>
      </c>
      <c r="C2704" s="25" t="s">
        <v>31</v>
      </c>
      <c r="D2704" s="23">
        <v>0</v>
      </c>
      <c r="E2704" s="23">
        <v>0</v>
      </c>
      <c r="F2704" s="23">
        <v>0</v>
      </c>
      <c r="G2704" s="23">
        <v>0</v>
      </c>
      <c r="H2704" s="23">
        <v>350</v>
      </c>
      <c r="I2704" s="23">
        <v>0</v>
      </c>
      <c r="J2704" s="23">
        <v>0</v>
      </c>
      <c r="K2704" s="23">
        <v>0</v>
      </c>
      <c r="L2704" s="24">
        <v>0</v>
      </c>
    </row>
    <row r="2705" spans="1:13" x14ac:dyDescent="0.2">
      <c r="A2705" s="21" t="s">
        <v>114</v>
      </c>
      <c r="B2705" s="25" t="s">
        <v>2241</v>
      </c>
      <c r="C2705" s="25" t="s">
        <v>34</v>
      </c>
      <c r="D2705" s="23">
        <v>0</v>
      </c>
      <c r="E2705" s="23">
        <v>0</v>
      </c>
      <c r="F2705" s="23">
        <v>0</v>
      </c>
      <c r="G2705" s="23">
        <v>0</v>
      </c>
      <c r="H2705" s="23">
        <v>350</v>
      </c>
      <c r="I2705" s="23">
        <v>0</v>
      </c>
      <c r="J2705" s="23">
        <v>0</v>
      </c>
      <c r="K2705" s="23">
        <v>0</v>
      </c>
      <c r="L2705" s="24">
        <v>0</v>
      </c>
    </row>
    <row r="2706" spans="1:13" x14ac:dyDescent="0.2">
      <c r="A2706" s="21" t="s">
        <v>116</v>
      </c>
      <c r="B2706" s="22" t="s">
        <v>2242</v>
      </c>
      <c r="C2706" s="22" t="s">
        <v>43</v>
      </c>
      <c r="D2706" s="23">
        <v>225</v>
      </c>
      <c r="E2706" s="23">
        <v>0</v>
      </c>
      <c r="F2706" s="23">
        <v>0</v>
      </c>
      <c r="G2706" s="23">
        <v>0</v>
      </c>
      <c r="H2706" s="23">
        <v>0</v>
      </c>
      <c r="I2706" s="23">
        <v>0</v>
      </c>
      <c r="J2706" s="23">
        <v>0</v>
      </c>
      <c r="K2706" s="23">
        <v>0</v>
      </c>
      <c r="L2706" s="24">
        <v>0</v>
      </c>
    </row>
    <row r="2707" spans="1:13" x14ac:dyDescent="0.2">
      <c r="A2707" s="21" t="s">
        <v>119</v>
      </c>
      <c r="B2707" s="25" t="s">
        <v>2243</v>
      </c>
      <c r="C2707" s="25" t="s">
        <v>27</v>
      </c>
      <c r="D2707" s="23">
        <v>0</v>
      </c>
      <c r="E2707" s="23">
        <v>0</v>
      </c>
      <c r="F2707" s="23">
        <v>200</v>
      </c>
      <c r="G2707" s="23">
        <v>0</v>
      </c>
      <c r="H2707" s="23">
        <v>0</v>
      </c>
      <c r="I2707" s="23">
        <v>0</v>
      </c>
      <c r="J2707" s="23">
        <v>0</v>
      </c>
      <c r="K2707" s="23">
        <v>0</v>
      </c>
      <c r="L2707" s="24">
        <v>0</v>
      </c>
    </row>
    <row r="2708" spans="1:13" x14ac:dyDescent="0.2">
      <c r="A2708" s="21" t="s">
        <v>121</v>
      </c>
      <c r="B2708" s="22" t="s">
        <v>2244</v>
      </c>
      <c r="C2708" s="22" t="s">
        <v>97</v>
      </c>
      <c r="D2708" s="23">
        <v>0</v>
      </c>
      <c r="E2708" s="23">
        <v>150</v>
      </c>
      <c r="F2708" s="23">
        <v>0</v>
      </c>
      <c r="G2708" s="23">
        <v>0</v>
      </c>
      <c r="H2708" s="23">
        <v>0</v>
      </c>
      <c r="I2708" s="23">
        <v>0</v>
      </c>
      <c r="J2708" s="23">
        <v>0</v>
      </c>
      <c r="K2708" s="23">
        <v>0</v>
      </c>
      <c r="L2708" s="24">
        <v>0</v>
      </c>
    </row>
    <row r="2709" spans="1:13" x14ac:dyDescent="0.2">
      <c r="A2709" s="21" t="s">
        <v>123</v>
      </c>
      <c r="B2709" s="22" t="s">
        <v>2245</v>
      </c>
      <c r="C2709" s="22" t="s">
        <v>196</v>
      </c>
      <c r="D2709" s="23">
        <v>0</v>
      </c>
      <c r="E2709" s="23">
        <v>0</v>
      </c>
      <c r="F2709" s="23">
        <v>0</v>
      </c>
      <c r="G2709" s="23">
        <v>0</v>
      </c>
      <c r="H2709" s="23">
        <v>0</v>
      </c>
      <c r="I2709" s="23">
        <v>0</v>
      </c>
      <c r="J2709" s="23">
        <v>0</v>
      </c>
      <c r="K2709" s="23">
        <v>150</v>
      </c>
      <c r="L2709" s="24">
        <v>0</v>
      </c>
    </row>
    <row r="2710" spans="1:13" x14ac:dyDescent="0.2">
      <c r="A2710" s="61"/>
    </row>
    <row r="2711" spans="1:13" ht="12.75" customHeight="1" x14ac:dyDescent="0.2">
      <c r="A2711" s="236" t="s">
        <v>2246</v>
      </c>
      <c r="B2711" s="236"/>
      <c r="C2711" s="236"/>
      <c r="D2711" s="236"/>
      <c r="E2711" s="236"/>
      <c r="F2711" s="236"/>
      <c r="G2711" s="236"/>
      <c r="H2711" s="236"/>
      <c r="I2711" s="236"/>
      <c r="J2711" s="236"/>
      <c r="K2711" s="236"/>
      <c r="L2711" s="236"/>
    </row>
    <row r="2712" spans="1:13" ht="22.5" x14ac:dyDescent="0.2">
      <c r="A2712" s="26" t="s">
        <v>2</v>
      </c>
      <c r="B2712" s="27" t="s">
        <v>3</v>
      </c>
      <c r="C2712" s="27" t="s">
        <v>4</v>
      </c>
      <c r="D2712" s="27" t="s">
        <v>5</v>
      </c>
      <c r="E2712" s="27" t="s">
        <v>6</v>
      </c>
      <c r="F2712" s="27" t="s">
        <v>7</v>
      </c>
      <c r="G2712" s="27" t="s">
        <v>8</v>
      </c>
      <c r="H2712" s="27" t="s">
        <v>9</v>
      </c>
      <c r="I2712" s="27" t="s">
        <v>10</v>
      </c>
      <c r="J2712" s="27" t="s">
        <v>11</v>
      </c>
      <c r="K2712" s="27" t="s">
        <v>12</v>
      </c>
      <c r="L2712" s="20" t="s">
        <v>13</v>
      </c>
    </row>
    <row r="2713" spans="1:13" x14ac:dyDescent="0.2">
      <c r="A2713" s="21" t="s">
        <v>14</v>
      </c>
      <c r="B2713" s="22" t="s">
        <v>2239</v>
      </c>
      <c r="C2713" s="22" t="s">
        <v>392</v>
      </c>
      <c r="D2713" s="23">
        <v>225</v>
      </c>
      <c r="E2713" s="23">
        <v>0</v>
      </c>
      <c r="F2713" s="23">
        <v>200</v>
      </c>
      <c r="G2713" s="23">
        <v>0</v>
      </c>
      <c r="H2713" s="23">
        <v>1800</v>
      </c>
      <c r="I2713" s="23">
        <v>800</v>
      </c>
      <c r="J2713" s="23">
        <v>0</v>
      </c>
      <c r="K2713" s="23">
        <v>0</v>
      </c>
      <c r="L2713" s="24">
        <f>I2713+H2713+D2713</f>
        <v>2825</v>
      </c>
      <c r="M2713" t="s">
        <v>68</v>
      </c>
    </row>
    <row r="2714" spans="1:13" x14ac:dyDescent="0.2">
      <c r="A2714" s="21" t="s">
        <v>17</v>
      </c>
      <c r="B2714" s="25" t="s">
        <v>2236</v>
      </c>
      <c r="C2714" s="25" t="s">
        <v>81</v>
      </c>
      <c r="D2714" s="23">
        <v>0</v>
      </c>
      <c r="E2714" s="23">
        <v>0</v>
      </c>
      <c r="F2714" s="23">
        <v>0</v>
      </c>
      <c r="G2714" s="23">
        <v>0</v>
      </c>
      <c r="H2714" s="23">
        <v>350</v>
      </c>
      <c r="I2714" s="23">
        <v>150</v>
      </c>
      <c r="J2714" s="23">
        <v>0</v>
      </c>
      <c r="K2714" s="23">
        <v>1800</v>
      </c>
      <c r="L2714" s="24">
        <v>2150</v>
      </c>
    </row>
    <row r="2715" spans="1:13" x14ac:dyDescent="0.2">
      <c r="A2715" s="21" t="s">
        <v>20</v>
      </c>
      <c r="B2715" s="22" t="s">
        <v>2247</v>
      </c>
      <c r="C2715" s="22" t="s">
        <v>122</v>
      </c>
      <c r="D2715" s="23">
        <v>1200</v>
      </c>
      <c r="E2715" s="23">
        <v>800</v>
      </c>
      <c r="F2715" s="23">
        <v>0</v>
      </c>
      <c r="G2715" s="23">
        <v>0</v>
      </c>
      <c r="H2715" s="23">
        <v>0</v>
      </c>
      <c r="I2715" s="23">
        <v>0</v>
      </c>
      <c r="J2715" s="23">
        <v>0</v>
      </c>
      <c r="K2715" s="23">
        <v>0</v>
      </c>
      <c r="L2715" s="24">
        <v>1200</v>
      </c>
    </row>
    <row r="2716" spans="1:13" x14ac:dyDescent="0.2">
      <c r="A2716" s="21" t="s">
        <v>21</v>
      </c>
      <c r="B2716" s="22" t="s">
        <v>2248</v>
      </c>
      <c r="C2716" s="22" t="s">
        <v>31</v>
      </c>
      <c r="D2716" s="23">
        <v>225</v>
      </c>
      <c r="E2716" s="23">
        <v>0</v>
      </c>
      <c r="F2716" s="23">
        <v>0</v>
      </c>
      <c r="G2716" s="23">
        <v>0</v>
      </c>
      <c r="H2716" s="23">
        <v>800</v>
      </c>
      <c r="I2716" s="23">
        <v>350</v>
      </c>
      <c r="J2716" s="23">
        <v>0</v>
      </c>
      <c r="K2716" s="23">
        <v>0</v>
      </c>
      <c r="L2716" s="24">
        <v>1150</v>
      </c>
    </row>
    <row r="2717" spans="1:13" x14ac:dyDescent="0.2">
      <c r="A2717" s="21" t="s">
        <v>32</v>
      </c>
      <c r="B2717" s="22" t="s">
        <v>2249</v>
      </c>
      <c r="C2717" s="22" t="s">
        <v>944</v>
      </c>
      <c r="D2717" s="23">
        <v>525</v>
      </c>
      <c r="E2717" s="23">
        <v>0</v>
      </c>
      <c r="F2717" s="23">
        <v>1100</v>
      </c>
      <c r="G2717" s="23">
        <v>0</v>
      </c>
      <c r="H2717" s="23">
        <v>0</v>
      </c>
      <c r="I2717" s="23">
        <v>0</v>
      </c>
      <c r="J2717" s="23">
        <v>0</v>
      </c>
      <c r="K2717" s="23">
        <v>0</v>
      </c>
      <c r="L2717" s="24">
        <v>1100</v>
      </c>
    </row>
    <row r="2718" spans="1:13" x14ac:dyDescent="0.2">
      <c r="A2718" s="21" t="s">
        <v>57</v>
      </c>
      <c r="B2718" s="22" t="s">
        <v>2250</v>
      </c>
      <c r="C2718" s="22" t="s">
        <v>43</v>
      </c>
      <c r="D2718" s="23">
        <v>0</v>
      </c>
      <c r="E2718" s="23">
        <v>150</v>
      </c>
      <c r="F2718" s="23">
        <v>0</v>
      </c>
      <c r="G2718" s="23">
        <v>0</v>
      </c>
      <c r="H2718" s="23">
        <v>0</v>
      </c>
      <c r="I2718" s="23">
        <v>0</v>
      </c>
      <c r="J2718" s="23">
        <v>1100</v>
      </c>
      <c r="K2718" s="23">
        <v>0</v>
      </c>
      <c r="L2718" s="24">
        <v>1100</v>
      </c>
    </row>
    <row r="2719" spans="1:13" x14ac:dyDescent="0.2">
      <c r="A2719" s="21" t="s">
        <v>60</v>
      </c>
      <c r="B2719" s="22" t="s">
        <v>2249</v>
      </c>
      <c r="C2719" s="22" t="s">
        <v>253</v>
      </c>
      <c r="D2719" s="23">
        <v>0</v>
      </c>
      <c r="E2719" s="23">
        <v>150</v>
      </c>
      <c r="F2719" s="23">
        <v>0</v>
      </c>
      <c r="G2719" s="23">
        <v>0</v>
      </c>
      <c r="H2719" s="23">
        <v>0</v>
      </c>
      <c r="I2719" s="23">
        <v>0</v>
      </c>
      <c r="J2719" s="23">
        <v>500</v>
      </c>
      <c r="K2719" s="23">
        <v>0</v>
      </c>
      <c r="L2719" s="24">
        <v>500</v>
      </c>
    </row>
    <row r="2720" spans="1:13" x14ac:dyDescent="0.2">
      <c r="A2720" s="21" t="s">
        <v>112</v>
      </c>
      <c r="B2720" s="25" t="s">
        <v>2233</v>
      </c>
      <c r="C2720" s="25" t="s">
        <v>43</v>
      </c>
      <c r="D2720" s="23">
        <v>0</v>
      </c>
      <c r="E2720" s="23">
        <v>0</v>
      </c>
      <c r="F2720" s="23">
        <v>0</v>
      </c>
      <c r="G2720" s="23">
        <v>1600</v>
      </c>
      <c r="H2720" s="23">
        <v>0</v>
      </c>
      <c r="I2720" s="23">
        <v>0</v>
      </c>
      <c r="J2720" s="23">
        <v>0</v>
      </c>
      <c r="K2720" s="23">
        <v>0</v>
      </c>
      <c r="L2720" s="24">
        <v>0</v>
      </c>
    </row>
    <row r="2721" spans="1:13" x14ac:dyDescent="0.2">
      <c r="A2721" s="21" t="s">
        <v>114</v>
      </c>
      <c r="B2721" s="25" t="s">
        <v>2251</v>
      </c>
      <c r="C2721" s="25" t="s">
        <v>38</v>
      </c>
      <c r="D2721" s="23">
        <v>0</v>
      </c>
      <c r="E2721" s="23">
        <v>0</v>
      </c>
      <c r="F2721" s="23">
        <v>0</v>
      </c>
      <c r="G2721" s="23">
        <v>800</v>
      </c>
      <c r="H2721" s="23">
        <v>0</v>
      </c>
      <c r="I2721" s="23">
        <v>0</v>
      </c>
      <c r="J2721" s="23">
        <v>0</v>
      </c>
      <c r="K2721" s="23">
        <v>0</v>
      </c>
      <c r="L2721" s="24">
        <v>0</v>
      </c>
    </row>
    <row r="2722" spans="1:13" x14ac:dyDescent="0.2">
      <c r="A2722" s="21" t="s">
        <v>116</v>
      </c>
      <c r="B2722" s="22" t="s">
        <v>2252</v>
      </c>
      <c r="C2722" s="22" t="s">
        <v>155</v>
      </c>
      <c r="D2722" s="23">
        <v>0</v>
      </c>
      <c r="E2722" s="23">
        <v>0</v>
      </c>
      <c r="F2722" s="23">
        <v>0</v>
      </c>
      <c r="G2722" s="23">
        <v>0</v>
      </c>
      <c r="H2722" s="23">
        <v>0</v>
      </c>
      <c r="I2722" s="23">
        <v>0</v>
      </c>
      <c r="J2722" s="23">
        <v>0</v>
      </c>
      <c r="K2722" s="23">
        <v>800</v>
      </c>
      <c r="L2722" s="24">
        <v>0</v>
      </c>
    </row>
    <row r="2723" spans="1:13" x14ac:dyDescent="0.2">
      <c r="A2723" s="21" t="s">
        <v>119</v>
      </c>
      <c r="B2723" s="25" t="s">
        <v>2253</v>
      </c>
      <c r="C2723" s="25" t="s">
        <v>2254</v>
      </c>
      <c r="D2723" s="23">
        <v>0</v>
      </c>
      <c r="E2723" s="23">
        <v>0</v>
      </c>
      <c r="F2723" s="23">
        <v>500</v>
      </c>
      <c r="G2723" s="23">
        <v>0</v>
      </c>
      <c r="H2723" s="23">
        <v>0</v>
      </c>
      <c r="I2723" s="23">
        <v>0</v>
      </c>
      <c r="J2723" s="23">
        <v>0</v>
      </c>
      <c r="K2723" s="23">
        <v>0</v>
      </c>
      <c r="L2723" s="24">
        <v>0</v>
      </c>
    </row>
    <row r="2724" spans="1:13" x14ac:dyDescent="0.2">
      <c r="A2724" s="21" t="s">
        <v>121</v>
      </c>
      <c r="B2724" s="22" t="s">
        <v>2255</v>
      </c>
      <c r="C2724" s="22" t="s">
        <v>253</v>
      </c>
      <c r="D2724" s="23">
        <v>0</v>
      </c>
      <c r="E2724" s="23">
        <v>350</v>
      </c>
      <c r="F2724" s="23">
        <v>0</v>
      </c>
      <c r="G2724" s="23">
        <v>0</v>
      </c>
      <c r="H2724" s="23">
        <v>0</v>
      </c>
      <c r="I2724" s="23">
        <v>0</v>
      </c>
      <c r="J2724" s="23">
        <v>0</v>
      </c>
      <c r="K2724" s="23">
        <v>0</v>
      </c>
      <c r="L2724" s="24">
        <v>0</v>
      </c>
    </row>
    <row r="2725" spans="1:13" x14ac:dyDescent="0.2">
      <c r="A2725" s="21" t="s">
        <v>123</v>
      </c>
      <c r="B2725" s="25" t="s">
        <v>2256</v>
      </c>
      <c r="C2725" s="25" t="s">
        <v>122</v>
      </c>
      <c r="D2725" s="23">
        <v>0</v>
      </c>
      <c r="E2725" s="23">
        <v>0</v>
      </c>
      <c r="F2725" s="23">
        <v>0</v>
      </c>
      <c r="G2725" s="23">
        <v>0</v>
      </c>
      <c r="H2725" s="23">
        <v>350</v>
      </c>
      <c r="I2725" s="23">
        <v>0</v>
      </c>
      <c r="J2725" s="23">
        <v>0</v>
      </c>
      <c r="K2725" s="23">
        <v>0</v>
      </c>
      <c r="L2725" s="24">
        <v>0</v>
      </c>
    </row>
    <row r="2726" spans="1:13" x14ac:dyDescent="0.2">
      <c r="A2726" s="21" t="s">
        <v>126</v>
      </c>
      <c r="B2726" s="25" t="s">
        <v>2257</v>
      </c>
      <c r="C2726" s="25" t="s">
        <v>654</v>
      </c>
      <c r="D2726" s="23">
        <v>0</v>
      </c>
      <c r="E2726" s="23">
        <v>0</v>
      </c>
      <c r="F2726" s="23">
        <v>200</v>
      </c>
      <c r="G2726" s="23">
        <v>0</v>
      </c>
      <c r="H2726" s="23">
        <v>0</v>
      </c>
      <c r="I2726" s="23">
        <v>0</v>
      </c>
      <c r="J2726" s="23">
        <v>0</v>
      </c>
      <c r="K2726" s="23">
        <v>0</v>
      </c>
      <c r="L2726" s="24">
        <v>0</v>
      </c>
    </row>
    <row r="2727" spans="1:13" x14ac:dyDescent="0.2">
      <c r="A2727" s="21" t="s">
        <v>129</v>
      </c>
      <c r="B2727" s="25" t="s">
        <v>2258</v>
      </c>
      <c r="C2727" s="25" t="s">
        <v>242</v>
      </c>
      <c r="D2727" s="23">
        <v>0</v>
      </c>
      <c r="E2727" s="23">
        <v>0</v>
      </c>
      <c r="F2727" s="23">
        <v>0</v>
      </c>
      <c r="G2727" s="23">
        <v>0</v>
      </c>
      <c r="H2727" s="23">
        <v>0</v>
      </c>
      <c r="I2727" s="23">
        <v>0</v>
      </c>
      <c r="J2727" s="23">
        <v>0</v>
      </c>
      <c r="K2727" s="23">
        <v>150</v>
      </c>
      <c r="L2727" s="24">
        <v>0</v>
      </c>
    </row>
    <row r="2728" spans="1:13" x14ac:dyDescent="0.2">
      <c r="A2728" s="21" t="s">
        <v>131</v>
      </c>
      <c r="B2728" s="25" t="s">
        <v>2243</v>
      </c>
      <c r="C2728" s="25" t="s">
        <v>27</v>
      </c>
      <c r="D2728" s="23">
        <v>0</v>
      </c>
      <c r="E2728" s="23">
        <v>0</v>
      </c>
      <c r="F2728" s="23">
        <v>0</v>
      </c>
      <c r="G2728" s="23">
        <v>0</v>
      </c>
      <c r="H2728" s="23">
        <v>0</v>
      </c>
      <c r="I2728" s="23">
        <v>0</v>
      </c>
      <c r="J2728" s="23">
        <v>0</v>
      </c>
      <c r="K2728" s="23">
        <v>150</v>
      </c>
      <c r="L2728" s="24">
        <v>0</v>
      </c>
    </row>
    <row r="2729" spans="1:13" x14ac:dyDescent="0.2">
      <c r="A2729" s="61"/>
    </row>
    <row r="2730" spans="1:13" ht="12.75" customHeight="1" x14ac:dyDescent="0.2">
      <c r="A2730" s="236" t="s">
        <v>2259</v>
      </c>
      <c r="B2730" s="236"/>
      <c r="C2730" s="236"/>
      <c r="D2730" s="236"/>
      <c r="E2730" s="236"/>
      <c r="F2730" s="236"/>
      <c r="G2730" s="236"/>
      <c r="H2730" s="236"/>
      <c r="I2730" s="236"/>
      <c r="J2730" s="236"/>
      <c r="K2730" s="236"/>
      <c r="L2730" s="236"/>
    </row>
    <row r="2731" spans="1:13" ht="22.5" x14ac:dyDescent="0.2">
      <c r="A2731" s="26" t="s">
        <v>2</v>
      </c>
      <c r="B2731" s="27" t="s">
        <v>3</v>
      </c>
      <c r="C2731" s="27" t="s">
        <v>4</v>
      </c>
      <c r="D2731" s="27" t="s">
        <v>5</v>
      </c>
      <c r="E2731" s="27" t="s">
        <v>6</v>
      </c>
      <c r="F2731" s="27" t="s">
        <v>7</v>
      </c>
      <c r="G2731" s="27" t="s">
        <v>8</v>
      </c>
      <c r="H2731" s="27" t="s">
        <v>9</v>
      </c>
      <c r="I2731" s="27" t="s">
        <v>10</v>
      </c>
      <c r="J2731" s="27" t="s">
        <v>11</v>
      </c>
      <c r="K2731" s="27" t="s">
        <v>12</v>
      </c>
      <c r="L2731" s="20" t="s">
        <v>13</v>
      </c>
    </row>
    <row r="2732" spans="1:13" x14ac:dyDescent="0.2">
      <c r="A2732" s="21" t="s">
        <v>14</v>
      </c>
      <c r="B2732" s="22" t="s">
        <v>2260</v>
      </c>
      <c r="C2732" s="22" t="s">
        <v>222</v>
      </c>
      <c r="D2732" s="28">
        <v>0</v>
      </c>
      <c r="E2732" s="28">
        <v>800</v>
      </c>
      <c r="F2732" s="28">
        <v>1100</v>
      </c>
      <c r="G2732" s="28">
        <v>0</v>
      </c>
      <c r="H2732" s="28">
        <v>0</v>
      </c>
      <c r="I2732" s="28">
        <v>800</v>
      </c>
      <c r="J2732" s="28">
        <v>0</v>
      </c>
      <c r="K2732" s="28">
        <v>1800</v>
      </c>
      <c r="L2732" s="29">
        <f>K2732+I2732+F2732</f>
        <v>3700</v>
      </c>
      <c r="M2732" t="s">
        <v>68</v>
      </c>
    </row>
    <row r="2733" spans="1:13" x14ac:dyDescent="0.2">
      <c r="A2733" s="21" t="s">
        <v>17</v>
      </c>
      <c r="B2733" s="30" t="s">
        <v>2261</v>
      </c>
      <c r="C2733" s="30" t="s">
        <v>38</v>
      </c>
      <c r="D2733" s="28">
        <v>0</v>
      </c>
      <c r="E2733" s="28">
        <v>0</v>
      </c>
      <c r="F2733" s="28">
        <v>0</v>
      </c>
      <c r="G2733" s="28">
        <v>1600</v>
      </c>
      <c r="H2733" s="28">
        <v>350</v>
      </c>
      <c r="I2733" s="28">
        <v>0</v>
      </c>
      <c r="J2733" s="28">
        <v>1100</v>
      </c>
      <c r="K2733" s="28">
        <v>0</v>
      </c>
      <c r="L2733" s="29">
        <v>2700</v>
      </c>
    </row>
    <row r="2734" spans="1:13" x14ac:dyDescent="0.2">
      <c r="A2734" s="21" t="s">
        <v>20</v>
      </c>
      <c r="B2734" s="30" t="s">
        <v>2262</v>
      </c>
      <c r="C2734" s="30" t="s">
        <v>43</v>
      </c>
      <c r="D2734" s="28">
        <v>0</v>
      </c>
      <c r="E2734" s="28">
        <v>0</v>
      </c>
      <c r="F2734" s="28">
        <v>0</v>
      </c>
      <c r="G2734" s="28">
        <v>0</v>
      </c>
      <c r="H2734" s="28">
        <v>800</v>
      </c>
      <c r="I2734" s="28">
        <v>350</v>
      </c>
      <c r="J2734" s="28">
        <v>0</v>
      </c>
      <c r="K2734" s="28">
        <v>0</v>
      </c>
      <c r="L2734" s="29">
        <v>800</v>
      </c>
    </row>
    <row r="2735" spans="1:13" x14ac:dyDescent="0.2">
      <c r="A2735" s="21" t="s">
        <v>21</v>
      </c>
      <c r="B2735" s="22" t="s">
        <v>2263</v>
      </c>
      <c r="C2735" s="30" t="s">
        <v>252</v>
      </c>
      <c r="D2735" s="28">
        <v>0</v>
      </c>
      <c r="E2735" s="28">
        <v>0</v>
      </c>
      <c r="F2735" s="28">
        <v>0</v>
      </c>
      <c r="G2735" s="28">
        <v>0</v>
      </c>
      <c r="H2735" s="28">
        <v>1800</v>
      </c>
      <c r="I2735" s="28">
        <v>0</v>
      </c>
      <c r="J2735" s="28">
        <v>0</v>
      </c>
      <c r="K2735" s="28">
        <v>0</v>
      </c>
      <c r="L2735" s="29">
        <v>0</v>
      </c>
    </row>
    <row r="2736" spans="1:13" x14ac:dyDescent="0.2">
      <c r="A2736" s="21" t="s">
        <v>32</v>
      </c>
      <c r="B2736" s="22" t="s">
        <v>2264</v>
      </c>
      <c r="C2736" s="22" t="s">
        <v>71</v>
      </c>
      <c r="D2736" s="28">
        <v>1200</v>
      </c>
      <c r="E2736" s="28">
        <v>0</v>
      </c>
      <c r="F2736" s="28">
        <v>0</v>
      </c>
      <c r="G2736" s="28">
        <v>0</v>
      </c>
      <c r="H2736" s="28">
        <v>0</v>
      </c>
      <c r="I2736" s="28">
        <v>0</v>
      </c>
      <c r="J2736" s="28">
        <v>0</v>
      </c>
      <c r="K2736" s="28">
        <v>0</v>
      </c>
      <c r="L2736" s="29">
        <v>0</v>
      </c>
    </row>
    <row r="2737" spans="1:12" x14ac:dyDescent="0.2">
      <c r="A2737" s="21" t="s">
        <v>57</v>
      </c>
      <c r="B2737" s="30" t="s">
        <v>2265</v>
      </c>
      <c r="C2737" s="30" t="s">
        <v>122</v>
      </c>
      <c r="D2737" s="28">
        <v>0</v>
      </c>
      <c r="E2737" s="28">
        <v>0</v>
      </c>
      <c r="F2737" s="28">
        <v>0</v>
      </c>
      <c r="G2737" s="28">
        <v>800</v>
      </c>
      <c r="H2737" s="28">
        <v>0</v>
      </c>
      <c r="I2737" s="28">
        <v>0</v>
      </c>
      <c r="J2737" s="28">
        <v>0</v>
      </c>
      <c r="K2737" s="28">
        <v>0</v>
      </c>
      <c r="L2737" s="29">
        <v>0</v>
      </c>
    </row>
    <row r="2738" spans="1:12" x14ac:dyDescent="0.2">
      <c r="A2738" s="21" t="s">
        <v>60</v>
      </c>
      <c r="B2738" s="30" t="s">
        <v>2239</v>
      </c>
      <c r="C2738" s="30" t="s">
        <v>392</v>
      </c>
      <c r="D2738" s="28">
        <v>0</v>
      </c>
      <c r="E2738" s="28">
        <v>0</v>
      </c>
      <c r="F2738" s="28">
        <v>0</v>
      </c>
      <c r="G2738" s="28">
        <v>0</v>
      </c>
      <c r="H2738" s="28">
        <v>0</v>
      </c>
      <c r="I2738" s="28">
        <v>0</v>
      </c>
      <c r="J2738" s="28">
        <v>0</v>
      </c>
      <c r="K2738" s="28">
        <v>800</v>
      </c>
      <c r="L2738" s="29">
        <v>0</v>
      </c>
    </row>
    <row r="2739" spans="1:12" x14ac:dyDescent="0.2">
      <c r="A2739" s="21" t="s">
        <v>112</v>
      </c>
      <c r="B2739" s="22" t="s">
        <v>2266</v>
      </c>
      <c r="C2739" s="22" t="s">
        <v>122</v>
      </c>
      <c r="D2739" s="28">
        <v>525</v>
      </c>
      <c r="E2739" s="28">
        <v>0</v>
      </c>
      <c r="F2739" s="28">
        <v>0</v>
      </c>
      <c r="G2739" s="28">
        <v>0</v>
      </c>
      <c r="H2739" s="28">
        <v>0</v>
      </c>
      <c r="I2739" s="28">
        <v>0</v>
      </c>
      <c r="J2739" s="28">
        <v>0</v>
      </c>
      <c r="K2739" s="28">
        <v>0</v>
      </c>
      <c r="L2739" s="29">
        <v>0</v>
      </c>
    </row>
    <row r="2740" spans="1:12" x14ac:dyDescent="0.2">
      <c r="A2740" s="21" t="s">
        <v>114</v>
      </c>
      <c r="B2740" s="30" t="s">
        <v>2267</v>
      </c>
      <c r="C2740" s="30" t="s">
        <v>316</v>
      </c>
      <c r="D2740" s="28">
        <v>0</v>
      </c>
      <c r="E2740" s="28">
        <v>0</v>
      </c>
      <c r="F2740" s="28">
        <v>500</v>
      </c>
      <c r="G2740" s="28">
        <v>0</v>
      </c>
      <c r="H2740" s="28">
        <v>0</v>
      </c>
      <c r="I2740" s="28">
        <v>0</v>
      </c>
      <c r="J2740" s="28">
        <v>0</v>
      </c>
      <c r="K2740" s="28">
        <v>0</v>
      </c>
      <c r="L2740" s="29">
        <v>0</v>
      </c>
    </row>
    <row r="2741" spans="1:12" x14ac:dyDescent="0.2">
      <c r="A2741" s="21" t="s">
        <v>116</v>
      </c>
      <c r="B2741" s="30" t="s">
        <v>2261</v>
      </c>
      <c r="C2741" s="30" t="s">
        <v>38</v>
      </c>
      <c r="D2741" s="28">
        <v>0</v>
      </c>
      <c r="E2741" s="28">
        <v>0</v>
      </c>
      <c r="F2741" s="28">
        <v>0</v>
      </c>
      <c r="G2741" s="28">
        <v>0</v>
      </c>
      <c r="H2741" s="28">
        <v>350</v>
      </c>
      <c r="I2741" s="28">
        <v>0</v>
      </c>
      <c r="J2741" s="28">
        <v>0</v>
      </c>
      <c r="K2741" s="28">
        <v>0</v>
      </c>
      <c r="L2741" s="29">
        <v>0</v>
      </c>
    </row>
    <row r="2742" spans="1:12" s="53" customFormat="1" ht="11.25" x14ac:dyDescent="0.2">
      <c r="A2742" s="21" t="s">
        <v>119</v>
      </c>
      <c r="B2742" s="22" t="s">
        <v>2268</v>
      </c>
      <c r="C2742" s="22" t="s">
        <v>71</v>
      </c>
      <c r="D2742" s="28">
        <v>0</v>
      </c>
      <c r="E2742" s="28">
        <v>350</v>
      </c>
      <c r="F2742" s="28">
        <v>0</v>
      </c>
      <c r="G2742" s="28">
        <v>0</v>
      </c>
      <c r="H2742" s="28">
        <v>0</v>
      </c>
      <c r="I2742" s="28">
        <v>0</v>
      </c>
      <c r="J2742" s="28">
        <v>0</v>
      </c>
      <c r="K2742" s="28">
        <v>0</v>
      </c>
      <c r="L2742" s="29">
        <v>0</v>
      </c>
    </row>
    <row r="2743" spans="1:12" x14ac:dyDescent="0.2">
      <c r="A2743" s="21" t="s">
        <v>121</v>
      </c>
      <c r="B2743" s="22" t="s">
        <v>2269</v>
      </c>
      <c r="C2743" s="22" t="s">
        <v>122</v>
      </c>
      <c r="D2743" s="28">
        <v>225</v>
      </c>
      <c r="E2743" s="28">
        <v>0</v>
      </c>
      <c r="F2743" s="28">
        <v>0</v>
      </c>
      <c r="G2743" s="28">
        <v>0</v>
      </c>
      <c r="H2743" s="28">
        <v>0</v>
      </c>
      <c r="I2743" s="28">
        <v>0</v>
      </c>
      <c r="J2743" s="28">
        <v>0</v>
      </c>
      <c r="K2743" s="28">
        <v>0</v>
      </c>
      <c r="L2743" s="29">
        <v>0</v>
      </c>
    </row>
    <row r="2744" spans="1:12" x14ac:dyDescent="0.2">
      <c r="A2744" s="21" t="s">
        <v>123</v>
      </c>
      <c r="B2744" s="22" t="s">
        <v>2270</v>
      </c>
      <c r="C2744" s="22" t="s">
        <v>34</v>
      </c>
      <c r="D2744" s="28">
        <v>225</v>
      </c>
      <c r="E2744" s="28">
        <v>0</v>
      </c>
      <c r="F2744" s="28">
        <v>0</v>
      </c>
      <c r="G2744" s="28">
        <v>0</v>
      </c>
      <c r="H2744" s="28">
        <v>0</v>
      </c>
      <c r="I2744" s="28">
        <v>0</v>
      </c>
      <c r="J2744" s="28">
        <v>0</v>
      </c>
      <c r="K2744" s="28">
        <v>0</v>
      </c>
      <c r="L2744" s="29">
        <v>0</v>
      </c>
    </row>
    <row r="2745" spans="1:12" x14ac:dyDescent="0.2">
      <c r="A2745" s="21" t="s">
        <v>126</v>
      </c>
      <c r="B2745" s="30" t="s">
        <v>2271</v>
      </c>
      <c r="C2745" s="30" t="s">
        <v>71</v>
      </c>
      <c r="D2745" s="28">
        <v>0</v>
      </c>
      <c r="E2745" s="28">
        <v>0</v>
      </c>
      <c r="F2745" s="28">
        <v>200</v>
      </c>
      <c r="G2745" s="28">
        <v>0</v>
      </c>
      <c r="H2745" s="28">
        <v>0</v>
      </c>
      <c r="I2745" s="28">
        <v>0</v>
      </c>
      <c r="J2745" s="28">
        <v>0</v>
      </c>
      <c r="K2745" s="28">
        <v>0</v>
      </c>
      <c r="L2745" s="29">
        <v>0</v>
      </c>
    </row>
    <row r="2746" spans="1:12" s="53" customFormat="1" ht="11.25" x14ac:dyDescent="0.2">
      <c r="A2746" s="21" t="s">
        <v>129</v>
      </c>
      <c r="B2746" s="30" t="s">
        <v>2272</v>
      </c>
      <c r="C2746" s="30" t="s">
        <v>59</v>
      </c>
      <c r="D2746" s="28">
        <v>0</v>
      </c>
      <c r="E2746" s="28">
        <v>0</v>
      </c>
      <c r="F2746" s="28">
        <v>200</v>
      </c>
      <c r="G2746" s="28">
        <v>0</v>
      </c>
      <c r="H2746" s="28">
        <v>0</v>
      </c>
      <c r="I2746" s="28">
        <v>0</v>
      </c>
      <c r="J2746" s="28">
        <v>0</v>
      </c>
      <c r="K2746" s="28">
        <v>0</v>
      </c>
      <c r="L2746" s="29">
        <v>0</v>
      </c>
    </row>
    <row r="2747" spans="1:12" s="53" customFormat="1" ht="11.25" x14ac:dyDescent="0.2">
      <c r="A2747" s="21" t="s">
        <v>131</v>
      </c>
      <c r="B2747" s="30" t="s">
        <v>2273</v>
      </c>
      <c r="C2747" s="30" t="s">
        <v>518</v>
      </c>
      <c r="D2747" s="28">
        <v>0</v>
      </c>
      <c r="E2747" s="28">
        <v>0</v>
      </c>
      <c r="F2747" s="28">
        <v>0</v>
      </c>
      <c r="G2747" s="28">
        <v>0</v>
      </c>
      <c r="H2747" s="28">
        <v>0</v>
      </c>
      <c r="I2747" s="28">
        <v>150</v>
      </c>
      <c r="J2747" s="28">
        <v>0</v>
      </c>
      <c r="K2747" s="28">
        <v>0</v>
      </c>
      <c r="L2747" s="29">
        <v>0</v>
      </c>
    </row>
    <row r="2748" spans="1:12" s="53" customFormat="1" ht="11.25" x14ac:dyDescent="0.2">
      <c r="A2748" s="21" t="s">
        <v>134</v>
      </c>
      <c r="B2748" s="22" t="s">
        <v>2263</v>
      </c>
      <c r="C2748" s="22" t="s">
        <v>385</v>
      </c>
      <c r="D2748" s="28">
        <v>0</v>
      </c>
      <c r="E2748" s="28">
        <v>150</v>
      </c>
      <c r="F2748" s="28">
        <v>0</v>
      </c>
      <c r="G2748" s="28">
        <v>0</v>
      </c>
      <c r="H2748" s="28">
        <v>0</v>
      </c>
      <c r="I2748" s="28">
        <v>0</v>
      </c>
      <c r="J2748" s="28">
        <v>0</v>
      </c>
      <c r="K2748" s="28">
        <v>0</v>
      </c>
      <c r="L2748" s="29">
        <v>0</v>
      </c>
    </row>
    <row r="2749" spans="1:12" x14ac:dyDescent="0.2">
      <c r="A2749" s="21" t="s">
        <v>136</v>
      </c>
      <c r="B2749" s="22" t="s">
        <v>2274</v>
      </c>
      <c r="C2749" s="22" t="s">
        <v>34</v>
      </c>
      <c r="D2749" s="28">
        <v>0</v>
      </c>
      <c r="E2749" s="28">
        <v>150</v>
      </c>
      <c r="F2749" s="28">
        <v>0</v>
      </c>
      <c r="G2749" s="28">
        <v>0</v>
      </c>
      <c r="H2749" s="28">
        <v>0</v>
      </c>
      <c r="I2749" s="28">
        <v>0</v>
      </c>
      <c r="J2749" s="28">
        <v>0</v>
      </c>
      <c r="K2749" s="28">
        <v>0</v>
      </c>
      <c r="L2749" s="29">
        <v>0</v>
      </c>
    </row>
    <row r="2750" spans="1:12" x14ac:dyDescent="0.2">
      <c r="A2750" s="21" t="s">
        <v>366</v>
      </c>
      <c r="B2750" s="30" t="s">
        <v>2275</v>
      </c>
      <c r="C2750" s="30" t="s">
        <v>133</v>
      </c>
      <c r="D2750" s="28">
        <v>0</v>
      </c>
      <c r="E2750" s="28">
        <v>0</v>
      </c>
      <c r="F2750" s="28">
        <v>0</v>
      </c>
      <c r="G2750" s="28">
        <v>0</v>
      </c>
      <c r="H2750" s="28">
        <v>0</v>
      </c>
      <c r="I2750" s="28">
        <v>150</v>
      </c>
      <c r="J2750" s="28">
        <v>0</v>
      </c>
      <c r="K2750" s="28">
        <v>0</v>
      </c>
      <c r="L2750" s="29">
        <v>0</v>
      </c>
    </row>
    <row r="2751" spans="1:12" x14ac:dyDescent="0.2">
      <c r="A2751" s="21" t="s">
        <v>368</v>
      </c>
      <c r="B2751" s="30" t="s">
        <v>2276</v>
      </c>
      <c r="C2751" s="30" t="s">
        <v>2277</v>
      </c>
      <c r="D2751" s="28">
        <v>0</v>
      </c>
      <c r="E2751" s="28">
        <v>0</v>
      </c>
      <c r="F2751" s="28">
        <v>0</v>
      </c>
      <c r="G2751" s="28">
        <v>0</v>
      </c>
      <c r="H2751" s="28">
        <v>0</v>
      </c>
      <c r="I2751" s="28">
        <v>0</v>
      </c>
      <c r="J2751" s="28">
        <v>0</v>
      </c>
      <c r="K2751" s="28">
        <v>150</v>
      </c>
      <c r="L2751" s="29">
        <v>0</v>
      </c>
    </row>
    <row r="2752" spans="1:12" x14ac:dyDescent="0.2">
      <c r="A2752" s="21" t="s">
        <v>369</v>
      </c>
      <c r="B2752" s="30" t="s">
        <v>2278</v>
      </c>
      <c r="C2752" s="30" t="s">
        <v>392</v>
      </c>
      <c r="D2752" s="28">
        <v>0</v>
      </c>
      <c r="E2752" s="28">
        <v>0</v>
      </c>
      <c r="F2752" s="28">
        <v>0</v>
      </c>
      <c r="G2752" s="28">
        <v>0</v>
      </c>
      <c r="H2752" s="28">
        <v>0</v>
      </c>
      <c r="I2752" s="28">
        <v>0</v>
      </c>
      <c r="J2752" s="28">
        <v>0</v>
      </c>
      <c r="K2752" s="28">
        <v>150</v>
      </c>
      <c r="L2752" s="29">
        <v>0</v>
      </c>
    </row>
    <row r="2753" spans="1:12" x14ac:dyDescent="0.2">
      <c r="A2753" s="61"/>
    </row>
    <row r="2754" spans="1:12" ht="12.75" customHeight="1" x14ac:dyDescent="0.2">
      <c r="A2754" s="236" t="s">
        <v>2279</v>
      </c>
      <c r="B2754" s="236"/>
      <c r="C2754" s="236"/>
      <c r="D2754" s="236"/>
      <c r="E2754" s="236"/>
      <c r="F2754" s="236"/>
      <c r="G2754" s="236"/>
      <c r="H2754" s="236"/>
      <c r="I2754" s="236"/>
      <c r="J2754" s="236"/>
      <c r="K2754" s="236"/>
      <c r="L2754" s="236"/>
    </row>
    <row r="2755" spans="1:12" ht="22.5" x14ac:dyDescent="0.2">
      <c r="A2755" s="26" t="s">
        <v>2</v>
      </c>
      <c r="B2755" s="27" t="s">
        <v>3</v>
      </c>
      <c r="C2755" s="27" t="s">
        <v>4</v>
      </c>
      <c r="D2755" s="27" t="s">
        <v>5</v>
      </c>
      <c r="E2755" s="27" t="s">
        <v>6</v>
      </c>
      <c r="F2755" s="27" t="s">
        <v>7</v>
      </c>
      <c r="G2755" s="27" t="s">
        <v>8</v>
      </c>
      <c r="H2755" s="27" t="s">
        <v>9</v>
      </c>
      <c r="I2755" s="27" t="s">
        <v>10</v>
      </c>
      <c r="J2755" s="27" t="s">
        <v>11</v>
      </c>
      <c r="K2755" s="27" t="s">
        <v>12</v>
      </c>
      <c r="L2755" s="20" t="s">
        <v>13</v>
      </c>
    </row>
    <row r="2756" spans="1:12" x14ac:dyDescent="0.2">
      <c r="A2756" s="21" t="s">
        <v>14</v>
      </c>
      <c r="B2756" s="22" t="s">
        <v>2280</v>
      </c>
      <c r="C2756" s="22" t="s">
        <v>1243</v>
      </c>
      <c r="D2756" s="28">
        <v>0</v>
      </c>
      <c r="E2756" s="28">
        <v>150</v>
      </c>
      <c r="F2756" s="28">
        <v>0</v>
      </c>
      <c r="G2756" s="28">
        <v>0</v>
      </c>
      <c r="H2756" s="28">
        <v>0</v>
      </c>
      <c r="I2756" s="28">
        <v>800</v>
      </c>
      <c r="J2756" s="28">
        <v>0</v>
      </c>
      <c r="K2756" s="28">
        <v>1800</v>
      </c>
      <c r="L2756" s="29">
        <f>K2756+I2756</f>
        <v>2600</v>
      </c>
    </row>
    <row r="2757" spans="1:12" x14ac:dyDescent="0.2">
      <c r="A2757" s="21" t="s">
        <v>17</v>
      </c>
      <c r="B2757" s="22" t="s">
        <v>2281</v>
      </c>
      <c r="C2757" s="22" t="s">
        <v>106</v>
      </c>
      <c r="D2757" s="28">
        <v>0</v>
      </c>
      <c r="E2757" s="28">
        <v>800</v>
      </c>
      <c r="F2757" s="28">
        <v>1100</v>
      </c>
      <c r="G2757" s="28">
        <v>0</v>
      </c>
      <c r="H2757" s="28">
        <v>800</v>
      </c>
      <c r="I2757" s="28">
        <v>0</v>
      </c>
      <c r="J2757" s="28">
        <v>0</v>
      </c>
      <c r="K2757" s="28">
        <v>0</v>
      </c>
      <c r="L2757" s="29">
        <f>H2757+F2757</f>
        <v>1900</v>
      </c>
    </row>
    <row r="2758" spans="1:12" x14ac:dyDescent="0.2">
      <c r="A2758" s="21" t="s">
        <v>20</v>
      </c>
      <c r="B2758" s="30" t="s">
        <v>2282</v>
      </c>
      <c r="C2758" s="30" t="s">
        <v>252</v>
      </c>
      <c r="D2758" s="28">
        <v>0</v>
      </c>
      <c r="E2758" s="28">
        <v>0</v>
      </c>
      <c r="F2758" s="28">
        <v>0</v>
      </c>
      <c r="G2758" s="28">
        <v>1600</v>
      </c>
      <c r="H2758" s="28">
        <v>350</v>
      </c>
      <c r="I2758" s="28">
        <v>0</v>
      </c>
      <c r="J2758" s="28">
        <v>0</v>
      </c>
      <c r="K2758" s="28">
        <v>0</v>
      </c>
      <c r="L2758" s="29">
        <v>1600</v>
      </c>
    </row>
    <row r="2759" spans="1:12" x14ac:dyDescent="0.2">
      <c r="A2759" s="21" t="s">
        <v>21</v>
      </c>
      <c r="B2759" s="30" t="s">
        <v>2283</v>
      </c>
      <c r="C2759" s="30" t="s">
        <v>55</v>
      </c>
      <c r="D2759" s="28">
        <v>0</v>
      </c>
      <c r="E2759" s="28">
        <v>0</v>
      </c>
      <c r="F2759" s="28">
        <v>0</v>
      </c>
      <c r="G2759" s="28">
        <v>0</v>
      </c>
      <c r="H2759" s="28">
        <v>0</v>
      </c>
      <c r="I2759" s="28">
        <v>350</v>
      </c>
      <c r="J2759" s="28">
        <v>0</v>
      </c>
      <c r="K2759" s="28">
        <v>800</v>
      </c>
      <c r="L2759" s="29">
        <v>800</v>
      </c>
    </row>
    <row r="2760" spans="1:12" x14ac:dyDescent="0.2">
      <c r="A2760" s="21" t="s">
        <v>32</v>
      </c>
      <c r="B2760" s="30" t="s">
        <v>2264</v>
      </c>
      <c r="C2760" s="30" t="s">
        <v>71</v>
      </c>
      <c r="D2760" s="28">
        <v>0</v>
      </c>
      <c r="E2760" s="28">
        <v>0</v>
      </c>
      <c r="F2760" s="28">
        <v>0</v>
      </c>
      <c r="G2760" s="28">
        <v>0</v>
      </c>
      <c r="H2760" s="28">
        <v>1800</v>
      </c>
      <c r="I2760" s="28">
        <v>0</v>
      </c>
      <c r="J2760" s="28">
        <v>0</v>
      </c>
      <c r="K2760" s="28">
        <v>0</v>
      </c>
      <c r="L2760" s="29">
        <v>0</v>
      </c>
    </row>
    <row r="2761" spans="1:12" x14ac:dyDescent="0.2">
      <c r="A2761" s="21" t="s">
        <v>57</v>
      </c>
      <c r="B2761" s="22" t="s">
        <v>2284</v>
      </c>
      <c r="C2761" s="22" t="s">
        <v>613</v>
      </c>
      <c r="D2761" s="28">
        <v>1200</v>
      </c>
      <c r="E2761" s="28">
        <v>0</v>
      </c>
      <c r="F2761" s="28">
        <v>0</v>
      </c>
      <c r="G2761" s="28">
        <v>0</v>
      </c>
      <c r="H2761" s="28">
        <v>0</v>
      </c>
      <c r="I2761" s="28">
        <v>0</v>
      </c>
      <c r="J2761" s="28">
        <v>0</v>
      </c>
      <c r="K2761" s="28">
        <v>0</v>
      </c>
      <c r="L2761" s="29">
        <v>0</v>
      </c>
    </row>
    <row r="2762" spans="1:12" x14ac:dyDescent="0.2">
      <c r="A2762" s="21" t="s">
        <v>60</v>
      </c>
      <c r="B2762" s="30" t="s">
        <v>2280</v>
      </c>
      <c r="C2762" s="30" t="s">
        <v>381</v>
      </c>
      <c r="D2762" s="28">
        <v>0</v>
      </c>
      <c r="E2762" s="28">
        <v>0</v>
      </c>
      <c r="F2762" s="28">
        <v>0</v>
      </c>
      <c r="G2762" s="28">
        <v>800</v>
      </c>
      <c r="H2762" s="28">
        <v>0</v>
      </c>
      <c r="I2762" s="28">
        <v>0</v>
      </c>
      <c r="J2762" s="28">
        <v>0</v>
      </c>
      <c r="K2762" s="28">
        <v>0</v>
      </c>
      <c r="L2762" s="29">
        <v>0</v>
      </c>
    </row>
    <row r="2763" spans="1:12" x14ac:dyDescent="0.2">
      <c r="A2763" s="21" t="s">
        <v>112</v>
      </c>
      <c r="B2763" s="22" t="s">
        <v>2285</v>
      </c>
      <c r="C2763" s="22" t="s">
        <v>233</v>
      </c>
      <c r="D2763" s="28">
        <v>525</v>
      </c>
      <c r="E2763" s="28">
        <v>0</v>
      </c>
      <c r="F2763" s="28">
        <v>0</v>
      </c>
      <c r="G2763" s="28">
        <v>0</v>
      </c>
      <c r="H2763" s="28">
        <v>0</v>
      </c>
      <c r="I2763" s="28">
        <v>0</v>
      </c>
      <c r="J2763" s="28">
        <v>0</v>
      </c>
      <c r="K2763" s="28">
        <v>0</v>
      </c>
      <c r="L2763" s="29">
        <v>0</v>
      </c>
    </row>
    <row r="2764" spans="1:12" x14ac:dyDescent="0.2">
      <c r="A2764" s="21" t="s">
        <v>114</v>
      </c>
      <c r="B2764" s="30" t="s">
        <v>2264</v>
      </c>
      <c r="C2764" s="30" t="s">
        <v>122</v>
      </c>
      <c r="D2764" s="28">
        <v>0</v>
      </c>
      <c r="E2764" s="28">
        <v>0</v>
      </c>
      <c r="F2764" s="28">
        <v>500</v>
      </c>
      <c r="G2764" s="28">
        <v>0</v>
      </c>
      <c r="H2764" s="28">
        <v>0</v>
      </c>
      <c r="I2764" s="28">
        <v>0</v>
      </c>
      <c r="J2764" s="28">
        <v>0</v>
      </c>
      <c r="K2764" s="28">
        <v>0</v>
      </c>
      <c r="L2764" s="29">
        <v>0</v>
      </c>
    </row>
    <row r="2765" spans="1:12" x14ac:dyDescent="0.2">
      <c r="A2765" s="21" t="s">
        <v>116</v>
      </c>
      <c r="B2765" s="30" t="s">
        <v>2286</v>
      </c>
      <c r="C2765" s="30" t="s">
        <v>1893</v>
      </c>
      <c r="D2765" s="28">
        <v>0</v>
      </c>
      <c r="E2765" s="28">
        <v>0</v>
      </c>
      <c r="F2765" s="28">
        <v>0</v>
      </c>
      <c r="G2765" s="28">
        <v>0</v>
      </c>
      <c r="H2765" s="28">
        <v>350</v>
      </c>
      <c r="I2765" s="28">
        <v>0</v>
      </c>
      <c r="J2765" s="28">
        <v>0</v>
      </c>
      <c r="K2765" s="28">
        <v>0</v>
      </c>
      <c r="L2765" s="29">
        <v>0</v>
      </c>
    </row>
    <row r="2766" spans="1:12" x14ac:dyDescent="0.2">
      <c r="A2766" s="21" t="s">
        <v>119</v>
      </c>
      <c r="B2766" s="22" t="s">
        <v>2287</v>
      </c>
      <c r="C2766" s="22" t="s">
        <v>43</v>
      </c>
      <c r="D2766" s="28">
        <v>0</v>
      </c>
      <c r="E2766" s="28">
        <v>350</v>
      </c>
      <c r="F2766" s="28">
        <v>0</v>
      </c>
      <c r="G2766" s="28">
        <v>0</v>
      </c>
      <c r="H2766" s="28">
        <v>0</v>
      </c>
      <c r="I2766" s="28">
        <v>0</v>
      </c>
      <c r="J2766" s="28">
        <v>0</v>
      </c>
      <c r="K2766" s="28">
        <v>0</v>
      </c>
      <c r="L2766" s="29">
        <v>0</v>
      </c>
    </row>
    <row r="2767" spans="1:12" x14ac:dyDescent="0.2">
      <c r="A2767" s="21" t="s">
        <v>121</v>
      </c>
      <c r="B2767" s="22" t="s">
        <v>2288</v>
      </c>
      <c r="C2767" s="22" t="s">
        <v>122</v>
      </c>
      <c r="D2767" s="28">
        <v>225</v>
      </c>
      <c r="E2767" s="28">
        <v>0</v>
      </c>
      <c r="F2767" s="28">
        <v>0</v>
      </c>
      <c r="G2767" s="28">
        <v>0</v>
      </c>
      <c r="H2767" s="28">
        <v>0</v>
      </c>
      <c r="I2767" s="28">
        <v>0</v>
      </c>
      <c r="J2767" s="28">
        <v>0</v>
      </c>
      <c r="K2767" s="28">
        <v>0</v>
      </c>
      <c r="L2767" s="29">
        <v>0</v>
      </c>
    </row>
    <row r="2768" spans="1:12" x14ac:dyDescent="0.2">
      <c r="A2768" s="21" t="s">
        <v>123</v>
      </c>
      <c r="B2768" s="22" t="s">
        <v>2289</v>
      </c>
      <c r="C2768" s="22" t="s">
        <v>43</v>
      </c>
      <c r="D2768" s="28">
        <v>225</v>
      </c>
      <c r="E2768" s="28">
        <v>0</v>
      </c>
      <c r="F2768" s="28">
        <v>0</v>
      </c>
      <c r="G2768" s="28">
        <v>0</v>
      </c>
      <c r="H2768" s="28">
        <v>0</v>
      </c>
      <c r="I2768" s="28">
        <v>0</v>
      </c>
      <c r="J2768" s="28">
        <v>0</v>
      </c>
      <c r="K2768" s="28">
        <v>0</v>
      </c>
      <c r="L2768" s="29">
        <v>0</v>
      </c>
    </row>
    <row r="2769" spans="1:12" x14ac:dyDescent="0.2">
      <c r="A2769" s="21" t="s">
        <v>126</v>
      </c>
      <c r="B2769" s="30" t="s">
        <v>2268</v>
      </c>
      <c r="C2769" s="30" t="s">
        <v>122</v>
      </c>
      <c r="D2769" s="28">
        <v>0</v>
      </c>
      <c r="E2769" s="28">
        <v>0</v>
      </c>
      <c r="F2769" s="28">
        <v>200</v>
      </c>
      <c r="G2769" s="28">
        <v>0</v>
      </c>
      <c r="H2769" s="28">
        <v>0</v>
      </c>
      <c r="I2769" s="28">
        <v>0</v>
      </c>
      <c r="J2769" s="28">
        <v>0</v>
      </c>
      <c r="K2769" s="28">
        <v>0</v>
      </c>
      <c r="L2769" s="29">
        <v>0</v>
      </c>
    </row>
    <row r="2770" spans="1:12" x14ac:dyDescent="0.2">
      <c r="A2770" s="21" t="s">
        <v>129</v>
      </c>
      <c r="B2770" s="30" t="s">
        <v>2290</v>
      </c>
      <c r="C2770" s="30" t="s">
        <v>34</v>
      </c>
      <c r="D2770" s="28">
        <v>0</v>
      </c>
      <c r="E2770" s="28">
        <v>0</v>
      </c>
      <c r="F2770" s="28">
        <v>200</v>
      </c>
      <c r="G2770" s="28">
        <v>0</v>
      </c>
      <c r="H2770" s="28">
        <v>0</v>
      </c>
      <c r="I2770" s="28">
        <v>0</v>
      </c>
      <c r="J2770" s="28">
        <v>0</v>
      </c>
      <c r="K2770" s="28">
        <v>0</v>
      </c>
      <c r="L2770" s="29">
        <v>0</v>
      </c>
    </row>
    <row r="2771" spans="1:12" x14ac:dyDescent="0.2">
      <c r="A2771" s="21" t="s">
        <v>131</v>
      </c>
      <c r="B2771" s="30" t="s">
        <v>2291</v>
      </c>
      <c r="C2771" s="30" t="s">
        <v>71</v>
      </c>
      <c r="D2771" s="28">
        <v>0</v>
      </c>
      <c r="E2771" s="28">
        <v>0</v>
      </c>
      <c r="F2771" s="28">
        <v>0</v>
      </c>
      <c r="G2771" s="28">
        <v>0</v>
      </c>
      <c r="H2771" s="28">
        <v>0</v>
      </c>
      <c r="I2771" s="28">
        <v>150</v>
      </c>
      <c r="J2771" s="28">
        <v>0</v>
      </c>
      <c r="K2771" s="28">
        <v>0</v>
      </c>
      <c r="L2771" s="29">
        <v>0</v>
      </c>
    </row>
    <row r="2772" spans="1:12" x14ac:dyDescent="0.2">
      <c r="A2772" s="21" t="s">
        <v>134</v>
      </c>
      <c r="B2772" s="30" t="s">
        <v>2292</v>
      </c>
      <c r="C2772" s="30" t="s">
        <v>34</v>
      </c>
      <c r="D2772" s="28">
        <v>0</v>
      </c>
      <c r="E2772" s="28">
        <v>0</v>
      </c>
      <c r="F2772" s="28">
        <v>0</v>
      </c>
      <c r="G2772" s="28">
        <v>0</v>
      </c>
      <c r="H2772" s="28">
        <v>0</v>
      </c>
      <c r="I2772" s="28">
        <v>150</v>
      </c>
      <c r="J2772" s="28">
        <v>0</v>
      </c>
      <c r="K2772" s="28">
        <v>0</v>
      </c>
      <c r="L2772" s="29">
        <v>0</v>
      </c>
    </row>
    <row r="2773" spans="1:12" x14ac:dyDescent="0.2">
      <c r="A2773" s="21" t="s">
        <v>136</v>
      </c>
      <c r="B2773" s="22" t="s">
        <v>2290</v>
      </c>
      <c r="C2773" s="22" t="s">
        <v>34</v>
      </c>
      <c r="D2773" s="28">
        <v>0</v>
      </c>
      <c r="E2773" s="28">
        <v>150</v>
      </c>
      <c r="F2773" s="28">
        <v>0</v>
      </c>
      <c r="G2773" s="28">
        <v>0</v>
      </c>
      <c r="H2773" s="28">
        <v>0</v>
      </c>
      <c r="I2773" s="28">
        <v>0</v>
      </c>
      <c r="J2773" s="28">
        <v>0</v>
      </c>
      <c r="K2773" s="28">
        <v>0</v>
      </c>
      <c r="L2773" s="29">
        <v>0</v>
      </c>
    </row>
    <row r="2774" spans="1:12" x14ac:dyDescent="0.2">
      <c r="A2774" s="21" t="s">
        <v>366</v>
      </c>
      <c r="B2774" s="22" t="s">
        <v>2250</v>
      </c>
      <c r="C2774" s="22" t="s">
        <v>43</v>
      </c>
      <c r="D2774" s="28">
        <v>0</v>
      </c>
      <c r="E2774" s="28">
        <v>0</v>
      </c>
      <c r="F2774" s="28">
        <v>0</v>
      </c>
      <c r="G2774" s="28">
        <v>0</v>
      </c>
      <c r="H2774" s="28">
        <v>0</v>
      </c>
      <c r="I2774" s="28">
        <v>0</v>
      </c>
      <c r="J2774" s="28">
        <v>0</v>
      </c>
      <c r="K2774" s="28">
        <v>150</v>
      </c>
      <c r="L2774" s="29">
        <v>0</v>
      </c>
    </row>
    <row r="2775" spans="1:12" x14ac:dyDescent="0.2">
      <c r="A2775" s="61"/>
    </row>
    <row r="2776" spans="1:12" ht="12.75" customHeight="1" x14ac:dyDescent="0.2">
      <c r="A2776" s="236" t="s">
        <v>2293</v>
      </c>
      <c r="B2776" s="236"/>
      <c r="C2776" s="236"/>
      <c r="D2776" s="236"/>
      <c r="E2776" s="236"/>
      <c r="F2776" s="236"/>
      <c r="G2776" s="236"/>
      <c r="H2776" s="236"/>
      <c r="I2776" s="236"/>
      <c r="J2776" s="236"/>
      <c r="K2776" s="236"/>
      <c r="L2776" s="236"/>
    </row>
    <row r="2777" spans="1:12" ht="22.5" x14ac:dyDescent="0.2">
      <c r="A2777" s="26" t="s">
        <v>2</v>
      </c>
      <c r="B2777" s="27" t="s">
        <v>3</v>
      </c>
      <c r="C2777" s="27" t="s">
        <v>4</v>
      </c>
      <c r="D2777" s="27" t="s">
        <v>5</v>
      </c>
      <c r="E2777" s="27" t="s">
        <v>6</v>
      </c>
      <c r="F2777" s="27" t="s">
        <v>7</v>
      </c>
      <c r="G2777" s="27" t="s">
        <v>8</v>
      </c>
      <c r="H2777" s="27" t="s">
        <v>9</v>
      </c>
      <c r="I2777" s="27" t="s">
        <v>10</v>
      </c>
      <c r="J2777" s="27" t="s">
        <v>11</v>
      </c>
      <c r="K2777" s="27" t="s">
        <v>12</v>
      </c>
      <c r="L2777" s="20" t="s">
        <v>13</v>
      </c>
    </row>
    <row r="2778" spans="1:12" x14ac:dyDescent="0.2">
      <c r="A2778" s="21" t="s">
        <v>14</v>
      </c>
      <c r="B2778" s="22" t="s">
        <v>2294</v>
      </c>
      <c r="C2778" s="22" t="s">
        <v>43</v>
      </c>
      <c r="D2778" s="28">
        <v>225</v>
      </c>
      <c r="E2778" s="28">
        <v>350</v>
      </c>
      <c r="F2778" s="28">
        <v>0</v>
      </c>
      <c r="G2778" s="28">
        <v>0</v>
      </c>
      <c r="H2778" s="28">
        <v>0</v>
      </c>
      <c r="I2778" s="28">
        <v>0</v>
      </c>
      <c r="J2778" s="28">
        <v>1100</v>
      </c>
      <c r="K2778" s="28">
        <v>0</v>
      </c>
      <c r="L2778" s="29">
        <v>1450</v>
      </c>
    </row>
    <row r="2779" spans="1:12" x14ac:dyDescent="0.2">
      <c r="A2779" s="21" t="s">
        <v>17</v>
      </c>
      <c r="B2779" s="22" t="s">
        <v>2295</v>
      </c>
      <c r="C2779" s="22" t="s">
        <v>272</v>
      </c>
      <c r="D2779" s="28">
        <v>1200</v>
      </c>
      <c r="E2779" s="28">
        <v>800</v>
      </c>
      <c r="F2779" s="28">
        <v>0</v>
      </c>
      <c r="G2779" s="28">
        <v>0</v>
      </c>
      <c r="H2779" s="28">
        <v>0</v>
      </c>
      <c r="I2779" s="28">
        <v>0</v>
      </c>
      <c r="J2779" s="28">
        <v>0</v>
      </c>
      <c r="K2779" s="28">
        <v>0</v>
      </c>
      <c r="L2779" s="29">
        <v>1200</v>
      </c>
    </row>
    <row r="2780" spans="1:12" x14ac:dyDescent="0.2">
      <c r="A2780" s="21" t="s">
        <v>20</v>
      </c>
      <c r="B2780" s="30" t="s">
        <v>2296</v>
      </c>
      <c r="C2780" s="30" t="s">
        <v>1409</v>
      </c>
      <c r="D2780" s="28">
        <v>0</v>
      </c>
      <c r="E2780" s="28">
        <v>0</v>
      </c>
      <c r="F2780" s="28">
        <v>1100</v>
      </c>
      <c r="G2780" s="28">
        <v>0</v>
      </c>
      <c r="H2780" s="28">
        <v>0</v>
      </c>
      <c r="I2780" s="28">
        <v>800</v>
      </c>
      <c r="J2780" s="28">
        <v>0</v>
      </c>
      <c r="K2780" s="28">
        <v>0</v>
      </c>
      <c r="L2780" s="29">
        <v>1100</v>
      </c>
    </row>
    <row r="2781" spans="1:12" x14ac:dyDescent="0.2">
      <c r="A2781" s="21" t="s">
        <v>21</v>
      </c>
      <c r="B2781" s="22" t="s">
        <v>2297</v>
      </c>
      <c r="C2781" s="22" t="s">
        <v>122</v>
      </c>
      <c r="D2781" s="28">
        <v>0</v>
      </c>
      <c r="E2781" s="28">
        <v>150</v>
      </c>
      <c r="F2781" s="28">
        <v>500</v>
      </c>
      <c r="G2781" s="28">
        <v>0</v>
      </c>
      <c r="H2781" s="28">
        <v>0</v>
      </c>
      <c r="I2781" s="28">
        <v>0</v>
      </c>
      <c r="J2781" s="28">
        <v>0</v>
      </c>
      <c r="K2781" s="28">
        <v>0</v>
      </c>
      <c r="L2781" s="29">
        <v>500</v>
      </c>
    </row>
    <row r="2782" spans="1:12" x14ac:dyDescent="0.2">
      <c r="A2782" s="21" t="s">
        <v>32</v>
      </c>
      <c r="B2782" s="30" t="s">
        <v>2294</v>
      </c>
      <c r="C2782" s="30" t="s">
        <v>43</v>
      </c>
      <c r="D2782" s="28">
        <v>0</v>
      </c>
      <c r="E2782" s="28">
        <v>0</v>
      </c>
      <c r="F2782" s="28">
        <v>200</v>
      </c>
      <c r="G2782" s="28">
        <v>0</v>
      </c>
      <c r="H2782" s="28">
        <v>0</v>
      </c>
      <c r="I2782" s="28">
        <v>350</v>
      </c>
      <c r="J2782" s="28">
        <v>0</v>
      </c>
      <c r="K2782" s="28">
        <v>0</v>
      </c>
      <c r="L2782" s="29">
        <v>350</v>
      </c>
    </row>
    <row r="2783" spans="1:12" x14ac:dyDescent="0.2">
      <c r="A2783" s="21" t="s">
        <v>57</v>
      </c>
      <c r="B2783" s="30" t="s">
        <v>2298</v>
      </c>
      <c r="C2783" s="30" t="s">
        <v>65</v>
      </c>
      <c r="D2783" s="28">
        <v>0</v>
      </c>
      <c r="E2783" s="28">
        <v>0</v>
      </c>
      <c r="F2783" s="28">
        <v>0</v>
      </c>
      <c r="G2783" s="28">
        <v>0</v>
      </c>
      <c r="H2783" s="28">
        <v>1800</v>
      </c>
      <c r="I2783" s="28">
        <v>0</v>
      </c>
      <c r="J2783" s="28">
        <v>0</v>
      </c>
      <c r="K2783" s="28">
        <v>0</v>
      </c>
      <c r="L2783" s="29">
        <v>0</v>
      </c>
    </row>
    <row r="2784" spans="1:12" x14ac:dyDescent="0.2">
      <c r="A2784" s="21" t="s">
        <v>60</v>
      </c>
      <c r="B2784" s="30" t="s">
        <v>2299</v>
      </c>
      <c r="C2784" s="30" t="s">
        <v>180</v>
      </c>
      <c r="D2784" s="28">
        <v>0</v>
      </c>
      <c r="E2784" s="28">
        <v>0</v>
      </c>
      <c r="F2784" s="28">
        <v>0</v>
      </c>
      <c r="G2784" s="28">
        <v>0</v>
      </c>
      <c r="H2784" s="28">
        <v>0</v>
      </c>
      <c r="I2784" s="28">
        <v>0</v>
      </c>
      <c r="J2784" s="28">
        <v>0</v>
      </c>
      <c r="K2784" s="28">
        <v>1800</v>
      </c>
      <c r="L2784" s="29">
        <v>0</v>
      </c>
    </row>
    <row r="2785" spans="1:12" x14ac:dyDescent="0.2">
      <c r="A2785" s="21" t="s">
        <v>112</v>
      </c>
      <c r="B2785" s="30" t="s">
        <v>2300</v>
      </c>
      <c r="C2785" s="30" t="s">
        <v>43</v>
      </c>
      <c r="D2785" s="28">
        <v>0</v>
      </c>
      <c r="E2785" s="28">
        <v>0</v>
      </c>
      <c r="F2785" s="28">
        <v>0</v>
      </c>
      <c r="G2785" s="28">
        <v>1600</v>
      </c>
      <c r="H2785" s="28">
        <v>0</v>
      </c>
      <c r="I2785" s="28">
        <v>0</v>
      </c>
      <c r="J2785" s="28">
        <v>0</v>
      </c>
      <c r="K2785" s="28">
        <v>0</v>
      </c>
      <c r="L2785" s="29">
        <v>0</v>
      </c>
    </row>
    <row r="2786" spans="1:12" x14ac:dyDescent="0.2">
      <c r="A2786" s="21" t="s">
        <v>114</v>
      </c>
      <c r="B2786" s="30" t="s">
        <v>2301</v>
      </c>
      <c r="C2786" s="30" t="s">
        <v>53</v>
      </c>
      <c r="D2786" s="28">
        <v>0</v>
      </c>
      <c r="E2786" s="28">
        <v>0</v>
      </c>
      <c r="F2786" s="28">
        <v>0</v>
      </c>
      <c r="G2786" s="28">
        <v>0</v>
      </c>
      <c r="H2786" s="28">
        <v>800</v>
      </c>
      <c r="I2786" s="28">
        <v>0</v>
      </c>
      <c r="J2786" s="28">
        <v>0</v>
      </c>
      <c r="K2786" s="28">
        <v>0</v>
      </c>
      <c r="L2786" s="29">
        <v>0</v>
      </c>
    </row>
    <row r="2787" spans="1:12" x14ac:dyDescent="0.2">
      <c r="A2787" s="21" t="s">
        <v>116</v>
      </c>
      <c r="B2787" s="30" t="s">
        <v>2282</v>
      </c>
      <c r="C2787" s="30" t="s">
        <v>252</v>
      </c>
      <c r="D2787" s="28">
        <v>0</v>
      </c>
      <c r="E2787" s="28">
        <v>0</v>
      </c>
      <c r="F2787" s="28">
        <v>0</v>
      </c>
      <c r="G2787" s="28">
        <v>0</v>
      </c>
      <c r="H2787" s="28">
        <v>0</v>
      </c>
      <c r="I2787" s="28">
        <v>0</v>
      </c>
      <c r="J2787" s="28">
        <v>0</v>
      </c>
      <c r="K2787" s="28">
        <v>800</v>
      </c>
      <c r="L2787" s="29">
        <v>0</v>
      </c>
    </row>
    <row r="2788" spans="1:12" x14ac:dyDescent="0.2">
      <c r="A2788" s="21" t="s">
        <v>119</v>
      </c>
      <c r="B2788" s="22" t="s">
        <v>2302</v>
      </c>
      <c r="C2788" s="22" t="s">
        <v>34</v>
      </c>
      <c r="D2788" s="28">
        <v>525</v>
      </c>
      <c r="E2788" s="28">
        <v>0</v>
      </c>
      <c r="F2788" s="28">
        <v>0</v>
      </c>
      <c r="G2788" s="28">
        <v>0</v>
      </c>
      <c r="H2788" s="28">
        <v>0</v>
      </c>
      <c r="I2788" s="28">
        <v>0</v>
      </c>
      <c r="J2788" s="28">
        <v>0</v>
      </c>
      <c r="K2788" s="28">
        <v>0</v>
      </c>
      <c r="L2788" s="29">
        <v>0</v>
      </c>
    </row>
    <row r="2789" spans="1:12" x14ac:dyDescent="0.2">
      <c r="A2789" s="21" t="s">
        <v>121</v>
      </c>
      <c r="B2789" s="30" t="s">
        <v>2290</v>
      </c>
      <c r="C2789" s="30" t="s">
        <v>34</v>
      </c>
      <c r="D2789" s="28">
        <v>0</v>
      </c>
      <c r="E2789" s="28">
        <v>0</v>
      </c>
      <c r="F2789" s="28">
        <v>0</v>
      </c>
      <c r="G2789" s="28">
        <v>0</v>
      </c>
      <c r="H2789" s="28">
        <v>350</v>
      </c>
      <c r="I2789" s="28">
        <v>0</v>
      </c>
      <c r="J2789" s="28">
        <v>0</v>
      </c>
      <c r="K2789" s="28">
        <v>0</v>
      </c>
      <c r="L2789" s="29">
        <v>0</v>
      </c>
    </row>
    <row r="2790" spans="1:12" x14ac:dyDescent="0.2">
      <c r="A2790" s="21" t="s">
        <v>123</v>
      </c>
      <c r="B2790" s="30" t="s">
        <v>2303</v>
      </c>
      <c r="C2790" s="30" t="s">
        <v>73</v>
      </c>
      <c r="D2790" s="28">
        <v>0</v>
      </c>
      <c r="E2790" s="28">
        <v>0</v>
      </c>
      <c r="F2790" s="28">
        <v>0</v>
      </c>
      <c r="G2790" s="28">
        <v>0</v>
      </c>
      <c r="H2790" s="28">
        <v>350</v>
      </c>
      <c r="I2790" s="28">
        <v>0</v>
      </c>
      <c r="J2790" s="28">
        <v>0</v>
      </c>
      <c r="K2790" s="28">
        <v>0</v>
      </c>
      <c r="L2790" s="29">
        <v>0</v>
      </c>
    </row>
    <row r="2791" spans="1:12" x14ac:dyDescent="0.2">
      <c r="A2791" s="21" t="s">
        <v>126</v>
      </c>
      <c r="B2791" s="22" t="s">
        <v>2304</v>
      </c>
      <c r="C2791" s="22" t="s">
        <v>2305</v>
      </c>
      <c r="D2791" s="28">
        <v>225</v>
      </c>
      <c r="E2791" s="28">
        <v>0</v>
      </c>
      <c r="F2791" s="28">
        <v>0</v>
      </c>
      <c r="G2791" s="28">
        <v>0</v>
      </c>
      <c r="H2791" s="28">
        <v>0</v>
      </c>
      <c r="I2791" s="28">
        <v>0</v>
      </c>
      <c r="J2791" s="28">
        <v>0</v>
      </c>
      <c r="K2791" s="28">
        <v>0</v>
      </c>
      <c r="L2791" s="29">
        <v>0</v>
      </c>
    </row>
    <row r="2792" spans="1:12" x14ac:dyDescent="0.2">
      <c r="A2792" s="21" t="s">
        <v>129</v>
      </c>
      <c r="B2792" s="30" t="s">
        <v>2306</v>
      </c>
      <c r="C2792" s="30" t="s">
        <v>31</v>
      </c>
      <c r="D2792" s="28">
        <v>0</v>
      </c>
      <c r="E2792" s="28">
        <v>0</v>
      </c>
      <c r="F2792" s="28">
        <v>200</v>
      </c>
      <c r="G2792" s="28">
        <v>0</v>
      </c>
      <c r="H2792" s="28">
        <v>0</v>
      </c>
      <c r="I2792" s="28">
        <v>0</v>
      </c>
      <c r="J2792" s="28">
        <v>0</v>
      </c>
      <c r="K2792" s="28">
        <v>0</v>
      </c>
      <c r="L2792" s="29">
        <v>0</v>
      </c>
    </row>
    <row r="2793" spans="1:12" x14ac:dyDescent="0.2">
      <c r="A2793" s="21" t="s">
        <v>131</v>
      </c>
      <c r="B2793" s="30" t="s">
        <v>2307</v>
      </c>
      <c r="C2793" s="30" t="s">
        <v>1633</v>
      </c>
      <c r="D2793" s="28">
        <v>0</v>
      </c>
      <c r="E2793" s="28">
        <v>0</v>
      </c>
      <c r="F2793" s="28">
        <v>0</v>
      </c>
      <c r="G2793" s="28">
        <v>0</v>
      </c>
      <c r="H2793" s="28">
        <v>0</v>
      </c>
      <c r="I2793" s="28">
        <v>150</v>
      </c>
      <c r="J2793" s="28">
        <v>0</v>
      </c>
      <c r="K2793" s="28">
        <v>0</v>
      </c>
      <c r="L2793" s="29">
        <v>0</v>
      </c>
    </row>
    <row r="2794" spans="1:12" x14ac:dyDescent="0.2">
      <c r="A2794" s="21" t="s">
        <v>134</v>
      </c>
      <c r="B2794" s="30" t="s">
        <v>2308</v>
      </c>
      <c r="C2794" s="30" t="s">
        <v>81</v>
      </c>
      <c r="D2794" s="28">
        <v>0</v>
      </c>
      <c r="E2794" s="28">
        <v>0</v>
      </c>
      <c r="F2794" s="28">
        <v>0</v>
      </c>
      <c r="G2794" s="28">
        <v>0</v>
      </c>
      <c r="H2794" s="28">
        <v>0</v>
      </c>
      <c r="I2794" s="28">
        <v>150</v>
      </c>
      <c r="J2794" s="28">
        <v>0</v>
      </c>
      <c r="K2794" s="28">
        <v>0</v>
      </c>
      <c r="L2794" s="29">
        <v>0</v>
      </c>
    </row>
    <row r="2795" spans="1:12" x14ac:dyDescent="0.2">
      <c r="A2795" s="21" t="s">
        <v>136</v>
      </c>
      <c r="B2795" s="22" t="s">
        <v>2309</v>
      </c>
      <c r="C2795" s="22" t="s">
        <v>133</v>
      </c>
      <c r="D2795" s="28">
        <v>0</v>
      </c>
      <c r="E2795" s="28">
        <v>150</v>
      </c>
      <c r="F2795" s="28">
        <v>0</v>
      </c>
      <c r="G2795" s="28">
        <v>0</v>
      </c>
      <c r="H2795" s="28">
        <v>0</v>
      </c>
      <c r="I2795" s="28">
        <v>0</v>
      </c>
      <c r="J2795" s="28">
        <v>0</v>
      </c>
      <c r="K2795" s="28">
        <v>0</v>
      </c>
      <c r="L2795" s="29">
        <v>0</v>
      </c>
    </row>
    <row r="2796" spans="1:12" x14ac:dyDescent="0.2">
      <c r="A2796" s="21" t="s">
        <v>366</v>
      </c>
      <c r="B2796" s="22" t="s">
        <v>2310</v>
      </c>
      <c r="C2796" s="22" t="s">
        <v>31</v>
      </c>
      <c r="D2796" s="28">
        <v>0</v>
      </c>
      <c r="E2796" s="28">
        <v>0</v>
      </c>
      <c r="F2796" s="28">
        <v>0</v>
      </c>
      <c r="G2796" s="28">
        <v>0</v>
      </c>
      <c r="H2796" s="28">
        <v>0</v>
      </c>
      <c r="I2796" s="28">
        <v>0</v>
      </c>
      <c r="J2796" s="28">
        <v>0</v>
      </c>
      <c r="K2796" s="28">
        <v>150</v>
      </c>
      <c r="L2796" s="29">
        <v>0</v>
      </c>
    </row>
    <row r="2797" spans="1:12" x14ac:dyDescent="0.2">
      <c r="A2797" s="21" t="s">
        <v>368</v>
      </c>
      <c r="B2797" s="22" t="s">
        <v>2311</v>
      </c>
      <c r="C2797" s="22" t="s">
        <v>71</v>
      </c>
      <c r="D2797" s="28">
        <v>0</v>
      </c>
      <c r="E2797" s="28">
        <v>0</v>
      </c>
      <c r="F2797" s="28">
        <v>0</v>
      </c>
      <c r="G2797" s="28">
        <v>0</v>
      </c>
      <c r="H2797" s="28">
        <v>0</v>
      </c>
      <c r="I2797" s="28">
        <v>0</v>
      </c>
      <c r="J2797" s="28">
        <v>0</v>
      </c>
      <c r="K2797" s="28">
        <v>150</v>
      </c>
      <c r="L2797" s="29">
        <v>0</v>
      </c>
    </row>
    <row r="2798" spans="1:12" x14ac:dyDescent="0.2">
      <c r="A2798" s="61"/>
    </row>
    <row r="2799" spans="1:12" ht="12.75" customHeight="1" x14ac:dyDescent="0.2">
      <c r="A2799" s="236" t="s">
        <v>2312</v>
      </c>
      <c r="B2799" s="236"/>
      <c r="C2799" s="236"/>
      <c r="D2799" s="236"/>
      <c r="E2799" s="236"/>
      <c r="F2799" s="236"/>
      <c r="G2799" s="236"/>
      <c r="H2799" s="236"/>
      <c r="I2799" s="236"/>
      <c r="J2799" s="236"/>
      <c r="K2799" s="236"/>
      <c r="L2799" s="236"/>
    </row>
    <row r="2800" spans="1:12" ht="22.5" x14ac:dyDescent="0.2">
      <c r="A2800" s="26" t="s">
        <v>2</v>
      </c>
      <c r="B2800" s="27" t="s">
        <v>3</v>
      </c>
      <c r="C2800" s="27" t="s">
        <v>4</v>
      </c>
      <c r="D2800" s="27" t="s">
        <v>5</v>
      </c>
      <c r="E2800" s="27" t="s">
        <v>6</v>
      </c>
      <c r="F2800" s="27" t="s">
        <v>7</v>
      </c>
      <c r="G2800" s="27" t="s">
        <v>8</v>
      </c>
      <c r="H2800" s="27" t="s">
        <v>9</v>
      </c>
      <c r="I2800" s="27" t="s">
        <v>10</v>
      </c>
      <c r="J2800" s="27" t="s">
        <v>11</v>
      </c>
      <c r="K2800" s="27" t="s">
        <v>12</v>
      </c>
      <c r="L2800" s="20" t="s">
        <v>13</v>
      </c>
    </row>
    <row r="2801" spans="1:12" x14ac:dyDescent="0.2">
      <c r="A2801" s="21" t="s">
        <v>14</v>
      </c>
      <c r="B2801" s="30" t="s">
        <v>2313</v>
      </c>
      <c r="C2801" s="30" t="s">
        <v>169</v>
      </c>
      <c r="D2801" s="28">
        <v>0</v>
      </c>
      <c r="E2801" s="28">
        <v>0</v>
      </c>
      <c r="F2801" s="28">
        <v>0</v>
      </c>
      <c r="G2801" s="28">
        <v>1600</v>
      </c>
      <c r="H2801" s="28">
        <v>1800</v>
      </c>
      <c r="I2801" s="28">
        <v>0</v>
      </c>
      <c r="J2801" s="28">
        <v>0</v>
      </c>
      <c r="K2801" s="28">
        <v>1800</v>
      </c>
      <c r="L2801" s="29">
        <v>3600</v>
      </c>
    </row>
    <row r="2802" spans="1:12" x14ac:dyDescent="0.2">
      <c r="A2802" s="21" t="s">
        <v>17</v>
      </c>
      <c r="B2802" s="22" t="s">
        <v>2314</v>
      </c>
      <c r="C2802" s="22" t="s">
        <v>24</v>
      </c>
      <c r="D2802" s="28">
        <v>1200</v>
      </c>
      <c r="E2802" s="28">
        <v>800</v>
      </c>
      <c r="F2802" s="28">
        <v>0</v>
      </c>
      <c r="G2802" s="28">
        <v>0</v>
      </c>
      <c r="H2802" s="28">
        <v>0</v>
      </c>
      <c r="I2802" s="28">
        <v>0</v>
      </c>
      <c r="J2802" s="28">
        <v>0</v>
      </c>
      <c r="K2802" s="28">
        <v>0</v>
      </c>
      <c r="L2802" s="29">
        <v>1200</v>
      </c>
    </row>
    <row r="2803" spans="1:12" x14ac:dyDescent="0.2">
      <c r="A2803" s="21" t="s">
        <v>20</v>
      </c>
      <c r="B2803" s="30" t="s">
        <v>2315</v>
      </c>
      <c r="C2803" s="30" t="s">
        <v>71</v>
      </c>
      <c r="D2803" s="28">
        <v>0</v>
      </c>
      <c r="E2803" s="28">
        <v>0</v>
      </c>
      <c r="F2803" s="28">
        <v>0</v>
      </c>
      <c r="G2803" s="28">
        <v>0</v>
      </c>
      <c r="H2803" s="28">
        <v>0</v>
      </c>
      <c r="I2803" s="28">
        <v>350</v>
      </c>
      <c r="J2803" s="28">
        <v>0</v>
      </c>
      <c r="K2803" s="28">
        <v>150</v>
      </c>
      <c r="L2803" s="29">
        <v>350</v>
      </c>
    </row>
    <row r="2804" spans="1:12" x14ac:dyDescent="0.2">
      <c r="A2804" s="21" t="s">
        <v>21</v>
      </c>
      <c r="B2804" s="30" t="s">
        <v>2316</v>
      </c>
      <c r="C2804" s="30" t="s">
        <v>380</v>
      </c>
      <c r="D2804" s="28">
        <v>0</v>
      </c>
      <c r="E2804" s="28">
        <v>0</v>
      </c>
      <c r="F2804" s="28">
        <v>1100</v>
      </c>
      <c r="G2804" s="28">
        <v>0</v>
      </c>
      <c r="H2804" s="28">
        <v>0</v>
      </c>
      <c r="I2804" s="28">
        <v>0</v>
      </c>
      <c r="J2804" s="28">
        <v>0</v>
      </c>
      <c r="K2804" s="28">
        <v>0</v>
      </c>
      <c r="L2804" s="29">
        <v>0</v>
      </c>
    </row>
    <row r="2805" spans="1:12" x14ac:dyDescent="0.2">
      <c r="A2805" s="21" t="s">
        <v>32</v>
      </c>
      <c r="B2805" s="30" t="s">
        <v>2317</v>
      </c>
      <c r="C2805" s="30" t="s">
        <v>1633</v>
      </c>
      <c r="D2805" s="28">
        <v>0</v>
      </c>
      <c r="E2805" s="28">
        <v>0</v>
      </c>
      <c r="F2805" s="28">
        <v>0</v>
      </c>
      <c r="G2805" s="28">
        <v>0</v>
      </c>
      <c r="H2805" s="28">
        <v>0</v>
      </c>
      <c r="I2805" s="28">
        <v>800</v>
      </c>
      <c r="J2805" s="28">
        <v>0</v>
      </c>
      <c r="K2805" s="28">
        <v>0</v>
      </c>
      <c r="L2805" s="29">
        <v>0</v>
      </c>
    </row>
    <row r="2806" spans="1:12" x14ac:dyDescent="0.2">
      <c r="A2806" s="21" t="s">
        <v>57</v>
      </c>
      <c r="B2806" s="30" t="s">
        <v>2318</v>
      </c>
      <c r="C2806" s="30" t="s">
        <v>380</v>
      </c>
      <c r="D2806" s="28">
        <v>0</v>
      </c>
      <c r="E2806" s="28">
        <v>0</v>
      </c>
      <c r="F2806" s="28">
        <v>0</v>
      </c>
      <c r="G2806" s="28">
        <v>0</v>
      </c>
      <c r="H2806" s="28">
        <v>800</v>
      </c>
      <c r="I2806" s="28">
        <v>0</v>
      </c>
      <c r="J2806" s="28">
        <v>0</v>
      </c>
      <c r="K2806" s="28">
        <v>0</v>
      </c>
      <c r="L2806" s="29">
        <v>0</v>
      </c>
    </row>
    <row r="2807" spans="1:12" x14ac:dyDescent="0.2">
      <c r="A2807" s="21" t="s">
        <v>60</v>
      </c>
      <c r="B2807" s="30" t="s">
        <v>2297</v>
      </c>
      <c r="C2807" s="30" t="s">
        <v>122</v>
      </c>
      <c r="D2807" s="28">
        <v>0</v>
      </c>
      <c r="E2807" s="28">
        <v>0</v>
      </c>
      <c r="F2807" s="28">
        <v>0</v>
      </c>
      <c r="G2807" s="28">
        <v>800</v>
      </c>
      <c r="H2807" s="28">
        <v>0</v>
      </c>
      <c r="I2807" s="28">
        <v>0</v>
      </c>
      <c r="J2807" s="28">
        <v>0</v>
      </c>
      <c r="K2807" s="28">
        <v>0</v>
      </c>
      <c r="L2807" s="29">
        <v>0</v>
      </c>
    </row>
    <row r="2808" spans="1:12" x14ac:dyDescent="0.2">
      <c r="A2808" s="21" t="s">
        <v>112</v>
      </c>
      <c r="B2808" s="22" t="s">
        <v>2307</v>
      </c>
      <c r="C2808" s="22" t="s">
        <v>518</v>
      </c>
      <c r="D2808" s="28">
        <v>0</v>
      </c>
      <c r="E2808" s="28">
        <v>0</v>
      </c>
      <c r="F2808" s="28">
        <v>0</v>
      </c>
      <c r="G2808" s="28">
        <v>0</v>
      </c>
      <c r="H2808" s="28">
        <v>0</v>
      </c>
      <c r="I2808" s="28">
        <v>0</v>
      </c>
      <c r="J2808" s="28">
        <v>0</v>
      </c>
      <c r="K2808" s="28">
        <v>800</v>
      </c>
      <c r="L2808" s="29">
        <v>0</v>
      </c>
    </row>
    <row r="2809" spans="1:12" x14ac:dyDescent="0.2">
      <c r="A2809" s="21" t="s">
        <v>114</v>
      </c>
      <c r="B2809" s="22" t="s">
        <v>2319</v>
      </c>
      <c r="C2809" s="22" t="s">
        <v>43</v>
      </c>
      <c r="D2809" s="28">
        <v>525</v>
      </c>
      <c r="E2809" s="28">
        <v>0</v>
      </c>
      <c r="F2809" s="28">
        <v>0</v>
      </c>
      <c r="G2809" s="28">
        <v>0</v>
      </c>
      <c r="H2809" s="28">
        <v>0</v>
      </c>
      <c r="I2809" s="28">
        <v>0</v>
      </c>
      <c r="J2809" s="28">
        <v>0</v>
      </c>
      <c r="K2809" s="28">
        <v>0</v>
      </c>
      <c r="L2809" s="29">
        <v>0</v>
      </c>
    </row>
    <row r="2810" spans="1:12" x14ac:dyDescent="0.2">
      <c r="A2810" s="21" t="s">
        <v>116</v>
      </c>
      <c r="B2810" s="30" t="s">
        <v>2320</v>
      </c>
      <c r="C2810" s="30" t="s">
        <v>31</v>
      </c>
      <c r="D2810" s="28">
        <v>0</v>
      </c>
      <c r="E2810" s="28">
        <v>0</v>
      </c>
      <c r="F2810" s="28">
        <v>500</v>
      </c>
      <c r="G2810" s="28">
        <v>0</v>
      </c>
      <c r="H2810" s="28">
        <v>0</v>
      </c>
      <c r="I2810" s="28">
        <v>0</v>
      </c>
      <c r="J2810" s="28">
        <v>0</v>
      </c>
      <c r="K2810" s="28">
        <v>0</v>
      </c>
      <c r="L2810" s="29">
        <v>0</v>
      </c>
    </row>
    <row r="2811" spans="1:12" x14ac:dyDescent="0.2">
      <c r="A2811" s="21" t="s">
        <v>119</v>
      </c>
      <c r="B2811" s="30" t="s">
        <v>2321</v>
      </c>
      <c r="C2811" s="30" t="s">
        <v>122</v>
      </c>
      <c r="D2811" s="28">
        <v>0</v>
      </c>
      <c r="E2811" s="28">
        <v>0</v>
      </c>
      <c r="F2811" s="28">
        <v>0</v>
      </c>
      <c r="G2811" s="28">
        <v>350</v>
      </c>
      <c r="H2811" s="28">
        <v>0</v>
      </c>
      <c r="I2811" s="28">
        <v>0</v>
      </c>
      <c r="J2811" s="28">
        <v>0</v>
      </c>
      <c r="K2811" s="28">
        <v>0</v>
      </c>
      <c r="L2811" s="29">
        <v>0</v>
      </c>
    </row>
    <row r="2812" spans="1:12" x14ac:dyDescent="0.2">
      <c r="A2812" s="21" t="s">
        <v>121</v>
      </c>
      <c r="B2812" s="30" t="s">
        <v>2322</v>
      </c>
      <c r="C2812" s="30" t="s">
        <v>290</v>
      </c>
      <c r="D2812" s="28">
        <v>0</v>
      </c>
      <c r="E2812" s="28">
        <v>0</v>
      </c>
      <c r="F2812" s="28">
        <v>0</v>
      </c>
      <c r="G2812" s="28">
        <v>0</v>
      </c>
      <c r="H2812" s="28">
        <v>350</v>
      </c>
      <c r="I2812" s="28">
        <v>0</v>
      </c>
      <c r="J2812" s="28">
        <v>0</v>
      </c>
      <c r="K2812" s="28">
        <v>0</v>
      </c>
      <c r="L2812" s="29">
        <v>0</v>
      </c>
    </row>
    <row r="2813" spans="1:12" x14ac:dyDescent="0.2">
      <c r="A2813" s="21" t="s">
        <v>123</v>
      </c>
      <c r="B2813" s="30" t="s">
        <v>2323</v>
      </c>
      <c r="C2813" s="30" t="s">
        <v>31</v>
      </c>
      <c r="D2813" s="28">
        <v>0</v>
      </c>
      <c r="E2813" s="28">
        <v>0</v>
      </c>
      <c r="F2813" s="28">
        <v>0</v>
      </c>
      <c r="G2813" s="28">
        <v>0</v>
      </c>
      <c r="H2813" s="28">
        <v>350</v>
      </c>
      <c r="I2813" s="28">
        <v>0</v>
      </c>
      <c r="J2813" s="28">
        <v>0</v>
      </c>
      <c r="K2813" s="28">
        <v>0</v>
      </c>
      <c r="L2813" s="29">
        <v>0</v>
      </c>
    </row>
    <row r="2814" spans="1:12" x14ac:dyDescent="0.2">
      <c r="A2814" s="21" t="s">
        <v>126</v>
      </c>
      <c r="B2814" s="22" t="s">
        <v>2324</v>
      </c>
      <c r="C2814" s="22" t="s">
        <v>125</v>
      </c>
      <c r="D2814" s="28">
        <v>0</v>
      </c>
      <c r="E2814" s="28">
        <v>350</v>
      </c>
      <c r="F2814" s="28">
        <v>0</v>
      </c>
      <c r="G2814" s="28">
        <v>0</v>
      </c>
      <c r="H2814" s="28">
        <v>0</v>
      </c>
      <c r="I2814" s="28">
        <v>0</v>
      </c>
      <c r="J2814" s="28">
        <v>0</v>
      </c>
      <c r="K2814" s="28">
        <v>0</v>
      </c>
      <c r="L2814" s="29">
        <v>0</v>
      </c>
    </row>
    <row r="2815" spans="1:12" x14ac:dyDescent="0.2">
      <c r="A2815" s="21" t="s">
        <v>129</v>
      </c>
      <c r="B2815" s="22" t="s">
        <v>2325</v>
      </c>
      <c r="C2815" s="22" t="s">
        <v>1243</v>
      </c>
      <c r="D2815" s="28">
        <v>225</v>
      </c>
      <c r="E2815" s="28">
        <v>0</v>
      </c>
      <c r="F2815" s="28">
        <v>0</v>
      </c>
      <c r="G2815" s="28">
        <v>0</v>
      </c>
      <c r="H2815" s="28">
        <v>0</v>
      </c>
      <c r="I2815" s="28">
        <v>0</v>
      </c>
      <c r="J2815" s="28">
        <v>0</v>
      </c>
      <c r="K2815" s="28">
        <v>0</v>
      </c>
      <c r="L2815" s="29">
        <v>0</v>
      </c>
    </row>
    <row r="2816" spans="1:12" x14ac:dyDescent="0.2">
      <c r="A2816" s="21" t="s">
        <v>131</v>
      </c>
      <c r="B2816" s="22" t="s">
        <v>2326</v>
      </c>
      <c r="C2816" s="22" t="s">
        <v>2327</v>
      </c>
      <c r="D2816" s="28">
        <v>225</v>
      </c>
      <c r="E2816" s="28">
        <v>0</v>
      </c>
      <c r="F2816" s="28">
        <v>0</v>
      </c>
      <c r="G2816" s="28">
        <v>0</v>
      </c>
      <c r="H2816" s="28">
        <v>0</v>
      </c>
      <c r="I2816" s="28">
        <v>0</v>
      </c>
      <c r="J2816" s="28">
        <v>0</v>
      </c>
      <c r="K2816" s="28">
        <v>0</v>
      </c>
      <c r="L2816" s="29">
        <v>0</v>
      </c>
    </row>
    <row r="2817" spans="1:12" x14ac:dyDescent="0.2">
      <c r="A2817" s="21" t="s">
        <v>134</v>
      </c>
      <c r="B2817" s="30" t="s">
        <v>2328</v>
      </c>
      <c r="C2817" s="30" t="s">
        <v>27</v>
      </c>
      <c r="D2817" s="28">
        <v>0</v>
      </c>
      <c r="E2817" s="28">
        <v>0</v>
      </c>
      <c r="F2817" s="28">
        <v>200</v>
      </c>
      <c r="G2817" s="28">
        <v>0</v>
      </c>
      <c r="H2817" s="28">
        <v>0</v>
      </c>
      <c r="I2817" s="28">
        <v>0</v>
      </c>
      <c r="J2817" s="28">
        <v>0</v>
      </c>
      <c r="K2817" s="28">
        <v>0</v>
      </c>
      <c r="L2817" s="29">
        <v>0</v>
      </c>
    </row>
    <row r="2818" spans="1:12" x14ac:dyDescent="0.2">
      <c r="A2818" s="21" t="s">
        <v>136</v>
      </c>
      <c r="B2818" s="30" t="s">
        <v>2329</v>
      </c>
      <c r="C2818" s="30" t="s">
        <v>34</v>
      </c>
      <c r="D2818" s="28">
        <v>0</v>
      </c>
      <c r="E2818" s="28">
        <v>0</v>
      </c>
      <c r="F2818" s="28">
        <v>200</v>
      </c>
      <c r="G2818" s="28">
        <v>0</v>
      </c>
      <c r="H2818" s="28">
        <v>0</v>
      </c>
      <c r="I2818" s="28">
        <v>0</v>
      </c>
      <c r="J2818" s="28">
        <v>0</v>
      </c>
      <c r="K2818" s="28">
        <v>0</v>
      </c>
      <c r="L2818" s="29">
        <v>0</v>
      </c>
    </row>
    <row r="2819" spans="1:12" x14ac:dyDescent="0.2">
      <c r="A2819" s="21" t="s">
        <v>366</v>
      </c>
      <c r="B2819" s="30" t="s">
        <v>2330</v>
      </c>
      <c r="C2819" s="30" t="s">
        <v>518</v>
      </c>
      <c r="D2819" s="28">
        <v>0</v>
      </c>
      <c r="E2819" s="28">
        <v>0</v>
      </c>
      <c r="F2819" s="28">
        <v>0</v>
      </c>
      <c r="G2819" s="28">
        <v>0</v>
      </c>
      <c r="H2819" s="28">
        <v>0</v>
      </c>
      <c r="I2819" s="28">
        <v>150</v>
      </c>
      <c r="J2819" s="28">
        <v>0</v>
      </c>
      <c r="K2819" s="28">
        <v>0</v>
      </c>
      <c r="L2819" s="29">
        <v>0</v>
      </c>
    </row>
    <row r="2820" spans="1:12" x14ac:dyDescent="0.2">
      <c r="A2820" s="21" t="s">
        <v>368</v>
      </c>
      <c r="B2820" s="30" t="s">
        <v>2331</v>
      </c>
      <c r="C2820" s="30" t="s">
        <v>81</v>
      </c>
      <c r="D2820" s="28">
        <v>0</v>
      </c>
      <c r="E2820" s="28">
        <v>0</v>
      </c>
      <c r="F2820" s="28">
        <v>0</v>
      </c>
      <c r="G2820" s="28">
        <v>0</v>
      </c>
      <c r="H2820" s="28">
        <v>0</v>
      </c>
      <c r="I2820" s="28">
        <v>150</v>
      </c>
      <c r="J2820" s="28">
        <v>0</v>
      </c>
      <c r="K2820" s="28">
        <v>0</v>
      </c>
      <c r="L2820" s="29">
        <v>0</v>
      </c>
    </row>
    <row r="2821" spans="1:12" x14ac:dyDescent="0.2">
      <c r="A2821" s="21" t="s">
        <v>369</v>
      </c>
      <c r="B2821" s="22" t="s">
        <v>2332</v>
      </c>
      <c r="C2821" s="22" t="s">
        <v>71</v>
      </c>
      <c r="D2821" s="28">
        <v>0</v>
      </c>
      <c r="E2821" s="28">
        <v>150</v>
      </c>
      <c r="F2821" s="28">
        <v>0</v>
      </c>
      <c r="G2821" s="28">
        <v>0</v>
      </c>
      <c r="H2821" s="28">
        <v>0</v>
      </c>
      <c r="I2821" s="28">
        <v>0</v>
      </c>
      <c r="J2821" s="28">
        <v>0</v>
      </c>
      <c r="K2821" s="28">
        <v>0</v>
      </c>
      <c r="L2821" s="29">
        <v>0</v>
      </c>
    </row>
    <row r="2822" spans="1:12" x14ac:dyDescent="0.2">
      <c r="A2822" s="21" t="s">
        <v>524</v>
      </c>
      <c r="B2822" s="22" t="s">
        <v>2333</v>
      </c>
      <c r="C2822" s="22" t="s">
        <v>51</v>
      </c>
      <c r="D2822" s="28">
        <v>0</v>
      </c>
      <c r="E2822" s="28">
        <v>150</v>
      </c>
      <c r="F2822" s="28">
        <v>0</v>
      </c>
      <c r="G2822" s="28">
        <v>0</v>
      </c>
      <c r="H2822" s="28">
        <v>0</v>
      </c>
      <c r="I2822" s="28">
        <v>0</v>
      </c>
      <c r="J2822" s="28">
        <v>0</v>
      </c>
      <c r="K2822" s="28">
        <v>0</v>
      </c>
      <c r="L2822" s="29">
        <v>0</v>
      </c>
    </row>
    <row r="2823" spans="1:12" x14ac:dyDescent="0.2">
      <c r="A2823" s="21" t="s">
        <v>570</v>
      </c>
      <c r="B2823" s="22" t="s">
        <v>2334</v>
      </c>
      <c r="C2823" s="22" t="s">
        <v>71</v>
      </c>
      <c r="D2823" s="28">
        <v>0</v>
      </c>
      <c r="E2823" s="28">
        <v>0</v>
      </c>
      <c r="F2823" s="28">
        <v>0</v>
      </c>
      <c r="G2823" s="28">
        <v>0</v>
      </c>
      <c r="H2823" s="28">
        <v>0</v>
      </c>
      <c r="I2823" s="28">
        <v>0</v>
      </c>
      <c r="J2823" s="28">
        <v>0</v>
      </c>
      <c r="K2823" s="28">
        <v>150</v>
      </c>
      <c r="L2823" s="29">
        <v>0</v>
      </c>
    </row>
    <row r="2824" spans="1:12" x14ac:dyDescent="0.2">
      <c r="A2824" s="61"/>
    </row>
    <row r="2825" spans="1:12" ht="12.75" customHeight="1" x14ac:dyDescent="0.2">
      <c r="A2825" s="236" t="s">
        <v>2335</v>
      </c>
      <c r="B2825" s="236"/>
      <c r="C2825" s="236"/>
      <c r="D2825" s="236"/>
      <c r="E2825" s="236"/>
      <c r="F2825" s="236"/>
      <c r="G2825" s="236"/>
      <c r="H2825" s="236"/>
      <c r="I2825" s="236"/>
      <c r="J2825" s="236"/>
      <c r="K2825" s="236"/>
      <c r="L2825" s="236"/>
    </row>
    <row r="2826" spans="1:12" ht="22.5" x14ac:dyDescent="0.2">
      <c r="A2826" s="26" t="s">
        <v>2</v>
      </c>
      <c r="B2826" s="27" t="s">
        <v>3</v>
      </c>
      <c r="C2826" s="27" t="s">
        <v>4</v>
      </c>
      <c r="D2826" s="27" t="s">
        <v>5</v>
      </c>
      <c r="E2826" s="27" t="s">
        <v>6</v>
      </c>
      <c r="F2826" s="27" t="s">
        <v>7</v>
      </c>
      <c r="G2826" s="27" t="s">
        <v>8</v>
      </c>
      <c r="H2826" s="27" t="s">
        <v>9</v>
      </c>
      <c r="I2826" s="27" t="s">
        <v>10</v>
      </c>
      <c r="J2826" s="27" t="s">
        <v>11</v>
      </c>
      <c r="K2826" s="27" t="s">
        <v>12</v>
      </c>
      <c r="L2826" s="20" t="s">
        <v>13</v>
      </c>
    </row>
    <row r="2827" spans="1:12" x14ac:dyDescent="0.2">
      <c r="A2827" s="21" t="s">
        <v>14</v>
      </c>
      <c r="B2827" s="22" t="s">
        <v>2336</v>
      </c>
      <c r="C2827" s="22" t="s">
        <v>106</v>
      </c>
      <c r="D2827" s="28">
        <v>225</v>
      </c>
      <c r="E2827" s="28">
        <v>0</v>
      </c>
      <c r="F2827" s="28">
        <v>500</v>
      </c>
      <c r="G2827" s="28">
        <v>0</v>
      </c>
      <c r="H2827" s="28">
        <v>1800</v>
      </c>
      <c r="I2827" s="28">
        <v>0</v>
      </c>
      <c r="J2827" s="28">
        <v>0</v>
      </c>
      <c r="K2827" s="28">
        <v>0</v>
      </c>
      <c r="L2827" s="29">
        <v>2300</v>
      </c>
    </row>
    <row r="2828" spans="1:12" x14ac:dyDescent="0.2">
      <c r="A2828" s="21" t="s">
        <v>17</v>
      </c>
      <c r="B2828" s="22" t="s">
        <v>2337</v>
      </c>
      <c r="C2828" s="22" t="s">
        <v>1243</v>
      </c>
      <c r="D2828" s="28">
        <v>1200</v>
      </c>
      <c r="E2828" s="28">
        <v>800</v>
      </c>
      <c r="F2828" s="28">
        <v>0</v>
      </c>
      <c r="G2828" s="28">
        <v>0</v>
      </c>
      <c r="H2828" s="28">
        <v>0</v>
      </c>
      <c r="I2828" s="28">
        <v>0</v>
      </c>
      <c r="J2828" s="28">
        <v>0</v>
      </c>
      <c r="K2828" s="28">
        <v>0</v>
      </c>
      <c r="L2828" s="29">
        <v>1200</v>
      </c>
    </row>
    <row r="2829" spans="1:12" x14ac:dyDescent="0.2">
      <c r="A2829" s="21" t="s">
        <v>20</v>
      </c>
      <c r="B2829" s="30" t="s">
        <v>2338</v>
      </c>
      <c r="C2829" s="30" t="s">
        <v>71</v>
      </c>
      <c r="D2829" s="28">
        <v>0</v>
      </c>
      <c r="E2829" s="28">
        <v>0</v>
      </c>
      <c r="F2829" s="28">
        <v>1100</v>
      </c>
      <c r="G2829" s="28">
        <v>0</v>
      </c>
      <c r="H2829" s="28">
        <v>0</v>
      </c>
      <c r="I2829" s="28">
        <v>150</v>
      </c>
      <c r="J2829" s="28">
        <v>0</v>
      </c>
      <c r="K2829" s="28">
        <v>0</v>
      </c>
      <c r="L2829" s="29">
        <v>1100</v>
      </c>
    </row>
    <row r="2830" spans="1:12" x14ac:dyDescent="0.2">
      <c r="A2830" s="21" t="s">
        <v>21</v>
      </c>
      <c r="B2830" s="22" t="s">
        <v>2339</v>
      </c>
      <c r="C2830" s="22" t="s">
        <v>71</v>
      </c>
      <c r="D2830" s="28">
        <v>525</v>
      </c>
      <c r="E2830" s="28">
        <v>350</v>
      </c>
      <c r="F2830" s="28">
        <v>0</v>
      </c>
      <c r="G2830" s="28">
        <v>0</v>
      </c>
      <c r="H2830" s="28">
        <v>0</v>
      </c>
      <c r="I2830" s="28">
        <v>0</v>
      </c>
      <c r="J2830" s="28">
        <v>0</v>
      </c>
      <c r="K2830" s="28">
        <v>0</v>
      </c>
      <c r="L2830" s="29">
        <v>525</v>
      </c>
    </row>
    <row r="2831" spans="1:12" x14ac:dyDescent="0.2">
      <c r="A2831" s="21" t="s">
        <v>32</v>
      </c>
      <c r="B2831" s="22" t="s">
        <v>2340</v>
      </c>
      <c r="C2831" s="22" t="s">
        <v>27</v>
      </c>
      <c r="D2831" s="28">
        <v>0</v>
      </c>
      <c r="E2831" s="28">
        <v>0</v>
      </c>
      <c r="F2831" s="28">
        <v>0</v>
      </c>
      <c r="G2831" s="28">
        <v>0</v>
      </c>
      <c r="H2831" s="28">
        <v>0</v>
      </c>
      <c r="I2831" s="28">
        <v>0</v>
      </c>
      <c r="J2831" s="28">
        <v>0</v>
      </c>
      <c r="K2831" s="28">
        <v>1800</v>
      </c>
      <c r="L2831" s="29">
        <v>0</v>
      </c>
    </row>
    <row r="2832" spans="1:12" x14ac:dyDescent="0.2">
      <c r="A2832" s="21" t="s">
        <v>57</v>
      </c>
      <c r="B2832" s="30" t="s">
        <v>2313</v>
      </c>
      <c r="C2832" s="30" t="s">
        <v>169</v>
      </c>
      <c r="D2832" s="28">
        <v>0</v>
      </c>
      <c r="E2832" s="28">
        <v>0</v>
      </c>
      <c r="F2832" s="28">
        <v>0</v>
      </c>
      <c r="G2832" s="28">
        <v>0</v>
      </c>
      <c r="H2832" s="28">
        <v>0</v>
      </c>
      <c r="I2832" s="28">
        <v>800</v>
      </c>
      <c r="J2832" s="28">
        <v>0</v>
      </c>
      <c r="K2832" s="28">
        <v>0</v>
      </c>
      <c r="L2832" s="29">
        <v>0</v>
      </c>
    </row>
    <row r="2833" spans="1:12" x14ac:dyDescent="0.2">
      <c r="A2833" s="21" t="s">
        <v>60</v>
      </c>
      <c r="B2833" s="30" t="s">
        <v>2341</v>
      </c>
      <c r="C2833" s="30" t="s">
        <v>780</v>
      </c>
      <c r="D2833" s="28">
        <v>0</v>
      </c>
      <c r="E2833" s="28">
        <v>0</v>
      </c>
      <c r="F2833" s="28">
        <v>0</v>
      </c>
      <c r="G2833" s="28">
        <v>0</v>
      </c>
      <c r="H2833" s="28">
        <v>800</v>
      </c>
      <c r="I2833" s="28">
        <v>0</v>
      </c>
      <c r="J2833" s="28">
        <v>0</v>
      </c>
      <c r="K2833" s="28">
        <v>0</v>
      </c>
      <c r="L2833" s="29">
        <v>0</v>
      </c>
    </row>
    <row r="2834" spans="1:12" x14ac:dyDescent="0.2">
      <c r="A2834" s="21" t="s">
        <v>112</v>
      </c>
      <c r="B2834" s="30" t="s">
        <v>2342</v>
      </c>
      <c r="C2834" s="30" t="s">
        <v>2343</v>
      </c>
      <c r="D2834" s="28">
        <v>0</v>
      </c>
      <c r="E2834" s="28">
        <v>0</v>
      </c>
      <c r="F2834" s="28">
        <v>0</v>
      </c>
      <c r="G2834" s="28">
        <v>0</v>
      </c>
      <c r="H2834" s="28">
        <v>0</v>
      </c>
      <c r="I2834" s="28">
        <v>0</v>
      </c>
      <c r="J2834" s="28">
        <v>0</v>
      </c>
      <c r="K2834" s="28">
        <v>800</v>
      </c>
      <c r="L2834" s="29">
        <v>0</v>
      </c>
    </row>
    <row r="2835" spans="1:12" x14ac:dyDescent="0.2">
      <c r="A2835" s="21" t="s">
        <v>114</v>
      </c>
      <c r="B2835" s="30" t="s">
        <v>2344</v>
      </c>
      <c r="C2835" s="30" t="s">
        <v>2345</v>
      </c>
      <c r="D2835" s="28">
        <v>0</v>
      </c>
      <c r="E2835" s="28">
        <v>0</v>
      </c>
      <c r="F2835" s="28">
        <v>0</v>
      </c>
      <c r="G2835" s="28">
        <v>0</v>
      </c>
      <c r="H2835" s="28">
        <v>0</v>
      </c>
      <c r="I2835" s="28">
        <v>350</v>
      </c>
      <c r="J2835" s="28">
        <v>0</v>
      </c>
      <c r="K2835" s="28">
        <v>0</v>
      </c>
      <c r="L2835" s="29">
        <v>0</v>
      </c>
    </row>
    <row r="2836" spans="1:12" x14ac:dyDescent="0.2">
      <c r="A2836" s="21" t="s">
        <v>116</v>
      </c>
      <c r="B2836" s="30" t="s">
        <v>2346</v>
      </c>
      <c r="C2836" s="30" t="s">
        <v>1186</v>
      </c>
      <c r="D2836" s="28">
        <v>0</v>
      </c>
      <c r="E2836" s="28">
        <v>0</v>
      </c>
      <c r="F2836" s="28">
        <v>0</v>
      </c>
      <c r="G2836" s="28">
        <v>0</v>
      </c>
      <c r="H2836" s="28">
        <v>350</v>
      </c>
      <c r="I2836" s="28">
        <v>0</v>
      </c>
      <c r="J2836" s="28">
        <v>0</v>
      </c>
      <c r="K2836" s="28">
        <v>0</v>
      </c>
      <c r="L2836" s="29">
        <v>0</v>
      </c>
    </row>
    <row r="2837" spans="1:12" x14ac:dyDescent="0.2">
      <c r="A2837" s="21" t="s">
        <v>119</v>
      </c>
      <c r="B2837" s="30" t="s">
        <v>2347</v>
      </c>
      <c r="C2837" s="30" t="s">
        <v>34</v>
      </c>
      <c r="D2837" s="28">
        <v>0</v>
      </c>
      <c r="E2837" s="28">
        <v>0</v>
      </c>
      <c r="F2837" s="28">
        <v>0</v>
      </c>
      <c r="G2837" s="28">
        <v>0</v>
      </c>
      <c r="H2837" s="28">
        <v>350</v>
      </c>
      <c r="I2837" s="28">
        <v>0</v>
      </c>
      <c r="J2837" s="28">
        <v>0</v>
      </c>
      <c r="K2837" s="28">
        <v>0</v>
      </c>
      <c r="L2837" s="29">
        <v>0</v>
      </c>
    </row>
    <row r="2838" spans="1:12" x14ac:dyDescent="0.2">
      <c r="A2838" s="21" t="s">
        <v>121</v>
      </c>
      <c r="B2838" s="22" t="s">
        <v>2348</v>
      </c>
      <c r="C2838" s="22" t="s">
        <v>31</v>
      </c>
      <c r="D2838" s="28">
        <v>225</v>
      </c>
      <c r="E2838" s="28">
        <v>0</v>
      </c>
      <c r="F2838" s="28">
        <v>0</v>
      </c>
      <c r="G2838" s="28">
        <v>0</v>
      </c>
      <c r="H2838" s="28">
        <v>0</v>
      </c>
      <c r="I2838" s="28">
        <v>0</v>
      </c>
      <c r="J2838" s="28">
        <v>0</v>
      </c>
      <c r="K2838" s="28">
        <v>0</v>
      </c>
      <c r="L2838" s="29">
        <v>0</v>
      </c>
    </row>
    <row r="2839" spans="1:12" x14ac:dyDescent="0.2">
      <c r="A2839" s="21" t="s">
        <v>123</v>
      </c>
      <c r="B2839" s="30" t="s">
        <v>2349</v>
      </c>
      <c r="C2839" s="30" t="s">
        <v>196</v>
      </c>
      <c r="D2839" s="28">
        <v>0</v>
      </c>
      <c r="E2839" s="28">
        <v>0</v>
      </c>
      <c r="F2839" s="28">
        <v>200</v>
      </c>
      <c r="G2839" s="28">
        <v>0</v>
      </c>
      <c r="H2839" s="28">
        <v>0</v>
      </c>
      <c r="I2839" s="28">
        <v>0</v>
      </c>
      <c r="J2839" s="28">
        <v>0</v>
      </c>
      <c r="K2839" s="28">
        <v>0</v>
      </c>
      <c r="L2839" s="29">
        <v>0</v>
      </c>
    </row>
    <row r="2840" spans="1:12" x14ac:dyDescent="0.2">
      <c r="A2840" s="21" t="s">
        <v>126</v>
      </c>
      <c r="B2840" s="30" t="s">
        <v>2350</v>
      </c>
      <c r="C2840" s="30" t="s">
        <v>31</v>
      </c>
      <c r="D2840" s="28">
        <v>0</v>
      </c>
      <c r="E2840" s="28">
        <v>0</v>
      </c>
      <c r="F2840" s="28">
        <v>200</v>
      </c>
      <c r="G2840" s="28">
        <v>0</v>
      </c>
      <c r="H2840" s="28">
        <v>0</v>
      </c>
      <c r="I2840" s="28">
        <v>0</v>
      </c>
      <c r="J2840" s="28">
        <v>0</v>
      </c>
      <c r="K2840" s="28">
        <v>0</v>
      </c>
      <c r="L2840" s="29">
        <v>0</v>
      </c>
    </row>
    <row r="2841" spans="1:12" x14ac:dyDescent="0.2">
      <c r="A2841" s="21" t="s">
        <v>129</v>
      </c>
      <c r="B2841" s="30" t="s">
        <v>2351</v>
      </c>
      <c r="C2841" s="30" t="s">
        <v>71</v>
      </c>
      <c r="D2841" s="28">
        <v>0</v>
      </c>
      <c r="E2841" s="28">
        <v>0</v>
      </c>
      <c r="F2841" s="28">
        <v>0</v>
      </c>
      <c r="G2841" s="28">
        <v>0</v>
      </c>
      <c r="H2841" s="28">
        <v>0</v>
      </c>
      <c r="I2841" s="28">
        <v>150</v>
      </c>
      <c r="J2841" s="28">
        <v>0</v>
      </c>
      <c r="K2841" s="28">
        <v>0</v>
      </c>
      <c r="L2841" s="29">
        <v>0</v>
      </c>
    </row>
    <row r="2842" spans="1:12" x14ac:dyDescent="0.2">
      <c r="A2842" s="21" t="s">
        <v>131</v>
      </c>
      <c r="B2842" s="22" t="s">
        <v>2352</v>
      </c>
      <c r="C2842" s="22" t="s">
        <v>122</v>
      </c>
      <c r="D2842" s="28">
        <v>0</v>
      </c>
      <c r="E2842" s="28">
        <v>150</v>
      </c>
      <c r="F2842" s="28">
        <v>0</v>
      </c>
      <c r="G2842" s="28">
        <v>0</v>
      </c>
      <c r="H2842" s="28">
        <v>0</v>
      </c>
      <c r="I2842" s="28">
        <v>0</v>
      </c>
      <c r="J2842" s="28">
        <v>0</v>
      </c>
      <c r="K2842" s="28">
        <v>0</v>
      </c>
      <c r="L2842" s="29">
        <v>0</v>
      </c>
    </row>
    <row r="2843" spans="1:12" x14ac:dyDescent="0.2">
      <c r="A2843" s="21" t="s">
        <v>134</v>
      </c>
      <c r="B2843" s="22" t="s">
        <v>2353</v>
      </c>
      <c r="C2843" s="22" t="s">
        <v>1243</v>
      </c>
      <c r="D2843" s="28">
        <v>0</v>
      </c>
      <c r="E2843" s="28">
        <v>150</v>
      </c>
      <c r="F2843" s="28">
        <v>0</v>
      </c>
      <c r="G2843" s="28">
        <v>0</v>
      </c>
      <c r="H2843" s="28">
        <v>0</v>
      </c>
      <c r="I2843" s="28">
        <v>0</v>
      </c>
      <c r="J2843" s="28">
        <v>0</v>
      </c>
      <c r="K2843" s="28">
        <v>0</v>
      </c>
      <c r="L2843" s="29">
        <v>0</v>
      </c>
    </row>
    <row r="2844" spans="1:12" x14ac:dyDescent="0.2">
      <c r="A2844" s="21" t="s">
        <v>136</v>
      </c>
      <c r="B2844" s="22" t="s">
        <v>2354</v>
      </c>
      <c r="C2844" s="22" t="s">
        <v>24</v>
      </c>
      <c r="D2844" s="28">
        <v>0</v>
      </c>
      <c r="E2844" s="28">
        <v>0</v>
      </c>
      <c r="F2844" s="28">
        <v>0</v>
      </c>
      <c r="G2844" s="28">
        <v>0</v>
      </c>
      <c r="H2844" s="28">
        <v>0</v>
      </c>
      <c r="I2844" s="28">
        <v>0</v>
      </c>
      <c r="J2844" s="28">
        <v>0</v>
      </c>
      <c r="K2844" s="28">
        <v>150</v>
      </c>
      <c r="L2844" s="29">
        <v>0</v>
      </c>
    </row>
    <row r="2845" spans="1:12" x14ac:dyDescent="0.2">
      <c r="A2845" s="21" t="s">
        <v>366</v>
      </c>
      <c r="B2845" s="22" t="s">
        <v>2355</v>
      </c>
      <c r="C2845" s="22" t="s">
        <v>27</v>
      </c>
      <c r="D2845" s="28">
        <v>0</v>
      </c>
      <c r="E2845" s="28">
        <v>0</v>
      </c>
      <c r="F2845" s="28">
        <v>0</v>
      </c>
      <c r="G2845" s="28">
        <v>0</v>
      </c>
      <c r="H2845" s="28">
        <v>0</v>
      </c>
      <c r="I2845" s="28">
        <v>0</v>
      </c>
      <c r="J2845" s="28">
        <v>0</v>
      </c>
      <c r="K2845" s="28">
        <v>150</v>
      </c>
      <c r="L2845" s="29">
        <v>0</v>
      </c>
    </row>
    <row r="2846" spans="1:12" x14ac:dyDescent="0.2">
      <c r="A2846" s="61"/>
    </row>
    <row r="2847" spans="1:12" ht="12.75" customHeight="1" x14ac:dyDescent="0.2">
      <c r="A2847" s="236" t="s">
        <v>2356</v>
      </c>
      <c r="B2847" s="236"/>
      <c r="C2847" s="236"/>
      <c r="D2847" s="236"/>
      <c r="E2847" s="236"/>
      <c r="F2847" s="236"/>
      <c r="G2847" s="236"/>
      <c r="H2847" s="236"/>
      <c r="I2847" s="236"/>
      <c r="J2847" s="236"/>
      <c r="K2847" s="236"/>
      <c r="L2847" s="236"/>
    </row>
    <row r="2848" spans="1:12" ht="22.5" x14ac:dyDescent="0.2">
      <c r="A2848" s="26" t="s">
        <v>2</v>
      </c>
      <c r="B2848" s="114" t="s">
        <v>3</v>
      </c>
      <c r="C2848" s="27" t="s">
        <v>4</v>
      </c>
      <c r="D2848" s="27" t="s">
        <v>5</v>
      </c>
      <c r="E2848" s="27" t="s">
        <v>6</v>
      </c>
      <c r="F2848" s="27" t="s">
        <v>7</v>
      </c>
      <c r="G2848" s="27" t="s">
        <v>8</v>
      </c>
      <c r="H2848" s="27" t="s">
        <v>9</v>
      </c>
      <c r="I2848" s="27" t="s">
        <v>10</v>
      </c>
      <c r="J2848" s="27" t="s">
        <v>11</v>
      </c>
      <c r="K2848" s="27" t="s">
        <v>12</v>
      </c>
      <c r="L2848" s="20" t="s">
        <v>13</v>
      </c>
    </row>
    <row r="2849" spans="1:12" x14ac:dyDescent="0.2">
      <c r="A2849" s="21" t="s">
        <v>14</v>
      </c>
      <c r="B2849" s="30" t="s">
        <v>2357</v>
      </c>
      <c r="C2849" s="30" t="s">
        <v>122</v>
      </c>
      <c r="D2849" s="28">
        <v>0</v>
      </c>
      <c r="E2849" s="28">
        <v>0</v>
      </c>
      <c r="F2849" s="28">
        <v>1100</v>
      </c>
      <c r="G2849" s="28">
        <v>350</v>
      </c>
      <c r="H2849" s="28">
        <v>800</v>
      </c>
      <c r="I2849" s="28">
        <v>0</v>
      </c>
      <c r="J2849" s="28">
        <v>0</v>
      </c>
      <c r="K2849" s="28">
        <v>0</v>
      </c>
      <c r="L2849" s="29">
        <v>1900</v>
      </c>
    </row>
    <row r="2850" spans="1:12" x14ac:dyDescent="0.2">
      <c r="A2850" s="21" t="s">
        <v>17</v>
      </c>
      <c r="B2850" s="30" t="s">
        <v>2358</v>
      </c>
      <c r="C2850" s="30" t="s">
        <v>86</v>
      </c>
      <c r="D2850" s="28">
        <v>0</v>
      </c>
      <c r="E2850" s="28">
        <v>0</v>
      </c>
      <c r="F2850" s="28">
        <v>0</v>
      </c>
      <c r="G2850" s="28">
        <v>0</v>
      </c>
      <c r="H2850" s="28">
        <v>0</v>
      </c>
      <c r="I2850" s="28">
        <v>800</v>
      </c>
      <c r="J2850" s="28">
        <v>0</v>
      </c>
      <c r="K2850" s="28">
        <v>1800</v>
      </c>
      <c r="L2850" s="29">
        <v>1800</v>
      </c>
    </row>
    <row r="2851" spans="1:12" x14ac:dyDescent="0.2">
      <c r="A2851" s="21" t="s">
        <v>20</v>
      </c>
      <c r="B2851" s="109" t="s">
        <v>2359</v>
      </c>
      <c r="C2851" s="22" t="s">
        <v>222</v>
      </c>
      <c r="D2851" s="28">
        <v>525</v>
      </c>
      <c r="E2851" s="28">
        <v>800</v>
      </c>
      <c r="F2851" s="28">
        <v>0</v>
      </c>
      <c r="G2851" s="28">
        <v>0</v>
      </c>
      <c r="H2851" s="28">
        <v>0</v>
      </c>
      <c r="I2851" s="28">
        <v>150</v>
      </c>
      <c r="J2851" s="28">
        <v>0</v>
      </c>
      <c r="K2851" s="28">
        <v>0</v>
      </c>
      <c r="L2851" s="29">
        <v>1325</v>
      </c>
    </row>
    <row r="2852" spans="1:12" x14ac:dyDescent="0.2">
      <c r="A2852" s="21" t="s">
        <v>21</v>
      </c>
      <c r="B2852" s="30" t="s">
        <v>2360</v>
      </c>
      <c r="C2852" s="30" t="s">
        <v>53</v>
      </c>
      <c r="D2852" s="28">
        <v>0</v>
      </c>
      <c r="E2852" s="28">
        <v>0</v>
      </c>
      <c r="F2852" s="28">
        <v>0</v>
      </c>
      <c r="G2852" s="28">
        <v>0</v>
      </c>
      <c r="H2852" s="28">
        <v>350</v>
      </c>
      <c r="I2852" s="28">
        <v>350</v>
      </c>
      <c r="J2852" s="28">
        <v>0</v>
      </c>
      <c r="K2852" s="28">
        <v>0</v>
      </c>
      <c r="L2852" s="29">
        <v>350</v>
      </c>
    </row>
    <row r="2853" spans="1:12" x14ac:dyDescent="0.2">
      <c r="A2853" s="21" t="s">
        <v>32</v>
      </c>
      <c r="B2853" s="22" t="s">
        <v>2361</v>
      </c>
      <c r="C2853" s="22" t="s">
        <v>1243</v>
      </c>
      <c r="D2853" s="28">
        <v>0</v>
      </c>
      <c r="E2853" s="28">
        <v>150</v>
      </c>
      <c r="F2853" s="28">
        <v>0</v>
      </c>
      <c r="G2853" s="28">
        <v>0</v>
      </c>
      <c r="H2853" s="28">
        <v>0</v>
      </c>
      <c r="I2853" s="28">
        <v>150</v>
      </c>
      <c r="J2853" s="28">
        <v>0</v>
      </c>
      <c r="K2853" s="28">
        <v>0</v>
      </c>
      <c r="L2853" s="29">
        <v>150</v>
      </c>
    </row>
    <row r="2854" spans="1:12" x14ac:dyDescent="0.2">
      <c r="A2854" s="21" t="s">
        <v>57</v>
      </c>
      <c r="B2854" s="30" t="s">
        <v>2338</v>
      </c>
      <c r="C2854" s="30" t="s">
        <v>122</v>
      </c>
      <c r="D2854" s="28">
        <v>0</v>
      </c>
      <c r="E2854" s="28">
        <v>0</v>
      </c>
      <c r="F2854" s="28">
        <v>0</v>
      </c>
      <c r="G2854" s="28">
        <v>0</v>
      </c>
      <c r="H2854" s="28">
        <v>1800</v>
      </c>
      <c r="I2854" s="28">
        <v>0</v>
      </c>
      <c r="J2854" s="28">
        <v>0</v>
      </c>
      <c r="K2854" s="28">
        <v>0</v>
      </c>
      <c r="L2854" s="29">
        <v>0</v>
      </c>
    </row>
    <row r="2855" spans="1:12" x14ac:dyDescent="0.2">
      <c r="A2855" s="21" t="s">
        <v>60</v>
      </c>
      <c r="B2855" s="30" t="s">
        <v>2337</v>
      </c>
      <c r="C2855" s="30" t="s">
        <v>381</v>
      </c>
      <c r="D2855" s="28">
        <v>0</v>
      </c>
      <c r="E2855" s="28">
        <v>0</v>
      </c>
      <c r="F2855" s="28">
        <v>0</v>
      </c>
      <c r="G2855" s="28">
        <v>1600</v>
      </c>
      <c r="H2855" s="28">
        <v>0</v>
      </c>
      <c r="I2855" s="28">
        <v>0</v>
      </c>
      <c r="J2855" s="28">
        <v>0</v>
      </c>
      <c r="K2855" s="28">
        <v>0</v>
      </c>
      <c r="L2855" s="29">
        <v>0</v>
      </c>
    </row>
    <row r="2856" spans="1:12" x14ac:dyDescent="0.2">
      <c r="A2856" s="21" t="s">
        <v>112</v>
      </c>
      <c r="B2856" s="22" t="s">
        <v>2362</v>
      </c>
      <c r="C2856" s="22" t="s">
        <v>34</v>
      </c>
      <c r="D2856" s="28">
        <v>1200</v>
      </c>
      <c r="E2856" s="28">
        <v>0</v>
      </c>
      <c r="F2856" s="28">
        <v>0</v>
      </c>
      <c r="G2856" s="28">
        <v>0</v>
      </c>
      <c r="H2856" s="28">
        <v>0</v>
      </c>
      <c r="I2856" s="28">
        <v>0</v>
      </c>
      <c r="J2856" s="28">
        <v>0</v>
      </c>
      <c r="K2856" s="28">
        <v>0</v>
      </c>
      <c r="L2856" s="29">
        <v>0</v>
      </c>
    </row>
    <row r="2857" spans="1:12" x14ac:dyDescent="0.2">
      <c r="A2857" s="21" t="s">
        <v>114</v>
      </c>
      <c r="B2857" s="30" t="s">
        <v>2363</v>
      </c>
      <c r="C2857" s="30" t="s">
        <v>86</v>
      </c>
      <c r="D2857" s="28">
        <v>0</v>
      </c>
      <c r="E2857" s="28">
        <v>0</v>
      </c>
      <c r="F2857" s="28">
        <v>0</v>
      </c>
      <c r="G2857" s="28">
        <v>800</v>
      </c>
      <c r="H2857" s="28">
        <v>0</v>
      </c>
      <c r="I2857" s="28">
        <v>0</v>
      </c>
      <c r="J2857" s="28">
        <v>0</v>
      </c>
      <c r="K2857" s="28">
        <v>0</v>
      </c>
      <c r="L2857" s="29">
        <v>0</v>
      </c>
    </row>
    <row r="2858" spans="1:12" x14ac:dyDescent="0.2">
      <c r="A2858" s="21" t="s">
        <v>116</v>
      </c>
      <c r="B2858" s="30" t="s">
        <v>2364</v>
      </c>
      <c r="C2858" s="30" t="s">
        <v>71</v>
      </c>
      <c r="D2858" s="28">
        <v>0</v>
      </c>
      <c r="E2858" s="28">
        <v>0</v>
      </c>
      <c r="F2858" s="28">
        <v>0</v>
      </c>
      <c r="G2858" s="28">
        <v>0</v>
      </c>
      <c r="H2858" s="28">
        <v>0</v>
      </c>
      <c r="I2858" s="28">
        <v>0</v>
      </c>
      <c r="J2858" s="28">
        <v>0</v>
      </c>
      <c r="K2858" s="28">
        <v>800</v>
      </c>
      <c r="L2858" s="29">
        <v>0</v>
      </c>
    </row>
    <row r="2859" spans="1:12" x14ac:dyDescent="0.2">
      <c r="A2859" s="21" t="s">
        <v>119</v>
      </c>
      <c r="B2859" s="30" t="s">
        <v>2365</v>
      </c>
      <c r="C2859" s="30" t="s">
        <v>133</v>
      </c>
      <c r="D2859" s="28">
        <v>0</v>
      </c>
      <c r="E2859" s="28">
        <v>0</v>
      </c>
      <c r="F2859" s="28">
        <v>500</v>
      </c>
      <c r="G2859" s="28">
        <v>0</v>
      </c>
      <c r="H2859" s="28">
        <v>0</v>
      </c>
      <c r="I2859" s="28">
        <v>0</v>
      </c>
      <c r="J2859" s="28">
        <v>0</v>
      </c>
      <c r="K2859" s="28">
        <v>0</v>
      </c>
      <c r="L2859" s="29">
        <v>0</v>
      </c>
    </row>
    <row r="2860" spans="1:12" x14ac:dyDescent="0.2">
      <c r="A2860" s="21" t="s">
        <v>121</v>
      </c>
      <c r="B2860" s="30" t="s">
        <v>2366</v>
      </c>
      <c r="C2860" s="30" t="s">
        <v>122</v>
      </c>
      <c r="D2860" s="28">
        <v>0</v>
      </c>
      <c r="E2860" s="28">
        <v>0</v>
      </c>
      <c r="F2860" s="28">
        <v>0</v>
      </c>
      <c r="G2860" s="28">
        <v>350</v>
      </c>
      <c r="H2860" s="28">
        <v>0</v>
      </c>
      <c r="I2860" s="28">
        <v>0</v>
      </c>
      <c r="J2860" s="28">
        <v>0</v>
      </c>
      <c r="K2860" s="28">
        <v>0</v>
      </c>
      <c r="L2860" s="29">
        <v>0</v>
      </c>
    </row>
    <row r="2861" spans="1:12" x14ac:dyDescent="0.2">
      <c r="A2861" s="21" t="s">
        <v>123</v>
      </c>
      <c r="B2861" s="30" t="s">
        <v>2367</v>
      </c>
      <c r="C2861" s="30" t="s">
        <v>65</v>
      </c>
      <c r="D2861" s="28">
        <v>0</v>
      </c>
      <c r="E2861" s="28">
        <v>0</v>
      </c>
      <c r="F2861" s="28">
        <v>0</v>
      </c>
      <c r="G2861" s="28">
        <v>0</v>
      </c>
      <c r="H2861" s="28">
        <v>350</v>
      </c>
      <c r="I2861" s="28">
        <v>0</v>
      </c>
      <c r="J2861" s="28">
        <v>0</v>
      </c>
      <c r="K2861" s="28">
        <v>0</v>
      </c>
      <c r="L2861" s="29">
        <v>0</v>
      </c>
    </row>
    <row r="2862" spans="1:12" x14ac:dyDescent="0.2">
      <c r="A2862" s="21" t="s">
        <v>126</v>
      </c>
      <c r="B2862" s="22" t="s">
        <v>2368</v>
      </c>
      <c r="C2862" s="22" t="s">
        <v>43</v>
      </c>
      <c r="D2862" s="28">
        <v>0</v>
      </c>
      <c r="E2862" s="28">
        <v>350</v>
      </c>
      <c r="F2862" s="28">
        <v>0</v>
      </c>
      <c r="G2862" s="28">
        <v>0</v>
      </c>
      <c r="H2862" s="28">
        <v>0</v>
      </c>
      <c r="I2862" s="28">
        <v>0</v>
      </c>
      <c r="J2862" s="28">
        <v>0</v>
      </c>
      <c r="K2862" s="28">
        <v>0</v>
      </c>
      <c r="L2862" s="29">
        <v>0</v>
      </c>
    </row>
    <row r="2863" spans="1:12" x14ac:dyDescent="0.2">
      <c r="A2863" s="21" t="s">
        <v>129</v>
      </c>
      <c r="B2863" s="22" t="s">
        <v>2369</v>
      </c>
      <c r="C2863" s="22" t="s">
        <v>24</v>
      </c>
      <c r="D2863" s="28">
        <v>225</v>
      </c>
      <c r="E2863" s="28">
        <v>0</v>
      </c>
      <c r="F2863" s="28">
        <v>0</v>
      </c>
      <c r="G2863" s="28">
        <v>0</v>
      </c>
      <c r="H2863" s="28">
        <v>0</v>
      </c>
      <c r="I2863" s="28">
        <v>0</v>
      </c>
      <c r="J2863" s="28">
        <v>0</v>
      </c>
      <c r="K2863" s="28">
        <v>0</v>
      </c>
      <c r="L2863" s="29">
        <v>0</v>
      </c>
    </row>
    <row r="2864" spans="1:12" x14ac:dyDescent="0.2">
      <c r="A2864" s="21" t="s">
        <v>131</v>
      </c>
      <c r="B2864" s="30" t="s">
        <v>2370</v>
      </c>
      <c r="C2864" s="30" t="s">
        <v>71</v>
      </c>
      <c r="D2864" s="28">
        <v>0</v>
      </c>
      <c r="E2864" s="28">
        <v>0</v>
      </c>
      <c r="F2864" s="28">
        <v>200</v>
      </c>
      <c r="G2864" s="28">
        <v>0</v>
      </c>
      <c r="H2864" s="28">
        <v>0</v>
      </c>
      <c r="I2864" s="28">
        <v>0</v>
      </c>
      <c r="J2864" s="28">
        <v>0</v>
      </c>
      <c r="K2864" s="28">
        <v>0</v>
      </c>
      <c r="L2864" s="29">
        <v>0</v>
      </c>
    </row>
    <row r="2865" spans="1:13" x14ac:dyDescent="0.2">
      <c r="A2865" s="21" t="s">
        <v>134</v>
      </c>
      <c r="B2865" s="30" t="s">
        <v>2371</v>
      </c>
      <c r="C2865" s="30" t="s">
        <v>654</v>
      </c>
      <c r="D2865" s="28">
        <v>0</v>
      </c>
      <c r="E2865" s="28">
        <v>0</v>
      </c>
      <c r="F2865" s="28">
        <v>200</v>
      </c>
      <c r="G2865" s="28">
        <v>0</v>
      </c>
      <c r="H2865" s="28">
        <v>0</v>
      </c>
      <c r="I2865" s="28">
        <v>0</v>
      </c>
      <c r="J2865" s="28">
        <v>0</v>
      </c>
      <c r="K2865" s="28">
        <v>0</v>
      </c>
      <c r="L2865" s="29">
        <v>0</v>
      </c>
    </row>
    <row r="2866" spans="1:13" x14ac:dyDescent="0.2">
      <c r="A2866" s="21" t="s">
        <v>136</v>
      </c>
      <c r="B2866" s="22" t="s">
        <v>2372</v>
      </c>
      <c r="C2866" s="22" t="s">
        <v>1243</v>
      </c>
      <c r="D2866" s="28">
        <v>0</v>
      </c>
      <c r="E2866" s="28">
        <v>150</v>
      </c>
      <c r="F2866" s="28">
        <v>0</v>
      </c>
      <c r="G2866" s="28">
        <v>0</v>
      </c>
      <c r="H2866" s="28">
        <v>0</v>
      </c>
      <c r="I2866" s="28">
        <v>0</v>
      </c>
      <c r="J2866" s="28">
        <v>0</v>
      </c>
      <c r="K2866" s="28">
        <v>0</v>
      </c>
      <c r="L2866" s="29">
        <v>0</v>
      </c>
    </row>
    <row r="2867" spans="1:13" x14ac:dyDescent="0.2">
      <c r="A2867" s="21" t="s">
        <v>366</v>
      </c>
      <c r="B2867" s="22" t="s">
        <v>2373</v>
      </c>
      <c r="C2867" s="22" t="s">
        <v>43</v>
      </c>
      <c r="D2867" s="28">
        <v>0</v>
      </c>
      <c r="E2867" s="28">
        <v>0</v>
      </c>
      <c r="F2867" s="28">
        <v>0</v>
      </c>
      <c r="G2867" s="28">
        <v>0</v>
      </c>
      <c r="H2867" s="28">
        <v>0</v>
      </c>
      <c r="I2867" s="28">
        <v>0</v>
      </c>
      <c r="J2867" s="28">
        <v>0</v>
      </c>
      <c r="K2867" s="28">
        <v>150</v>
      </c>
      <c r="L2867" s="29">
        <v>0</v>
      </c>
    </row>
    <row r="2868" spans="1:13" x14ac:dyDescent="0.2">
      <c r="A2868" s="21" t="s">
        <v>368</v>
      </c>
      <c r="B2868" s="22" t="s">
        <v>2370</v>
      </c>
      <c r="C2868" s="22" t="s">
        <v>71</v>
      </c>
      <c r="D2868" s="28">
        <v>0</v>
      </c>
      <c r="E2868" s="28">
        <v>0</v>
      </c>
      <c r="F2868" s="28">
        <v>0</v>
      </c>
      <c r="G2868" s="28">
        <v>0</v>
      </c>
      <c r="H2868" s="28">
        <v>0</v>
      </c>
      <c r="I2868" s="28">
        <v>0</v>
      </c>
      <c r="J2868" s="28">
        <v>0</v>
      </c>
      <c r="K2868" s="28">
        <v>150</v>
      </c>
      <c r="L2868" s="29">
        <v>0</v>
      </c>
    </row>
    <row r="2869" spans="1:13" x14ac:dyDescent="0.2">
      <c r="A2869" s="61"/>
    </row>
    <row r="2870" spans="1:13" ht="12.75" customHeight="1" x14ac:dyDescent="0.2">
      <c r="A2870" s="236" t="s">
        <v>2374</v>
      </c>
      <c r="B2870" s="236"/>
      <c r="C2870" s="236"/>
      <c r="D2870" s="236"/>
      <c r="E2870" s="236"/>
      <c r="F2870" s="236"/>
      <c r="G2870" s="236"/>
      <c r="H2870" s="236"/>
      <c r="I2870" s="236"/>
      <c r="J2870" s="236"/>
      <c r="K2870" s="236"/>
      <c r="L2870" s="236"/>
    </row>
    <row r="2871" spans="1:13" ht="22.5" x14ac:dyDescent="0.2">
      <c r="A2871" s="26" t="s">
        <v>2</v>
      </c>
      <c r="B2871" s="27" t="s">
        <v>3</v>
      </c>
      <c r="C2871" s="27" t="s">
        <v>4</v>
      </c>
      <c r="D2871" s="27" t="s">
        <v>5</v>
      </c>
      <c r="E2871" s="27" t="s">
        <v>6</v>
      </c>
      <c r="F2871" s="27" t="s">
        <v>7</v>
      </c>
      <c r="G2871" s="27" t="s">
        <v>8</v>
      </c>
      <c r="H2871" s="27" t="s">
        <v>9</v>
      </c>
      <c r="I2871" s="27" t="s">
        <v>10</v>
      </c>
      <c r="J2871" s="27" t="s">
        <v>11</v>
      </c>
      <c r="K2871" s="27" t="s">
        <v>12</v>
      </c>
      <c r="L2871" s="20" t="s">
        <v>13</v>
      </c>
    </row>
    <row r="2872" spans="1:13" x14ac:dyDescent="0.2">
      <c r="A2872" s="21" t="s">
        <v>14</v>
      </c>
      <c r="B2872" s="22" t="s">
        <v>2375</v>
      </c>
      <c r="C2872" s="22" t="s">
        <v>1409</v>
      </c>
      <c r="D2872" s="28">
        <v>0</v>
      </c>
      <c r="E2872" s="28">
        <v>800</v>
      </c>
      <c r="F2872" s="28">
        <v>500</v>
      </c>
      <c r="G2872" s="28">
        <v>0</v>
      </c>
      <c r="H2872" s="28">
        <v>1800</v>
      </c>
      <c r="I2872" s="28">
        <v>350</v>
      </c>
      <c r="J2872" s="28">
        <v>0</v>
      </c>
      <c r="K2872" s="28">
        <v>1800</v>
      </c>
      <c r="L2872" s="29">
        <f>K2872+H2872+F2872+E2872</f>
        <v>4900</v>
      </c>
      <c r="M2872" t="s">
        <v>68</v>
      </c>
    </row>
    <row r="2873" spans="1:13" x14ac:dyDescent="0.2">
      <c r="A2873" s="21" t="s">
        <v>17</v>
      </c>
      <c r="B2873" s="30" t="s">
        <v>2376</v>
      </c>
      <c r="C2873" s="30" t="s">
        <v>133</v>
      </c>
      <c r="D2873" s="28">
        <v>0</v>
      </c>
      <c r="E2873" s="28">
        <v>0</v>
      </c>
      <c r="F2873" s="28">
        <v>1100</v>
      </c>
      <c r="G2873" s="28">
        <v>0</v>
      </c>
      <c r="H2873" s="28">
        <v>800</v>
      </c>
      <c r="I2873" s="28">
        <v>150</v>
      </c>
      <c r="J2873" s="28">
        <v>0</v>
      </c>
      <c r="K2873" s="28">
        <v>0</v>
      </c>
      <c r="L2873" s="29">
        <v>1900</v>
      </c>
    </row>
    <row r="2874" spans="1:13" x14ac:dyDescent="0.2">
      <c r="A2874" s="21" t="s">
        <v>20</v>
      </c>
      <c r="B2874" s="30" t="s">
        <v>2377</v>
      </c>
      <c r="C2874" s="30" t="s">
        <v>957</v>
      </c>
      <c r="D2874" s="28">
        <v>0</v>
      </c>
      <c r="E2874" s="28">
        <v>0</v>
      </c>
      <c r="F2874" s="28">
        <v>0</v>
      </c>
      <c r="G2874" s="28">
        <v>0</v>
      </c>
      <c r="H2874" s="28">
        <v>350</v>
      </c>
      <c r="I2874" s="28">
        <v>0</v>
      </c>
      <c r="J2874" s="28">
        <v>0</v>
      </c>
      <c r="K2874" s="28">
        <v>150</v>
      </c>
      <c r="L2874" s="29">
        <v>350</v>
      </c>
    </row>
    <row r="2875" spans="1:13" x14ac:dyDescent="0.2">
      <c r="A2875" s="21" t="s">
        <v>21</v>
      </c>
      <c r="B2875" s="22" t="s">
        <v>2378</v>
      </c>
      <c r="C2875" s="22" t="s">
        <v>31</v>
      </c>
      <c r="D2875" s="28">
        <v>1200</v>
      </c>
      <c r="E2875" s="28">
        <v>0</v>
      </c>
      <c r="F2875" s="28">
        <v>0</v>
      </c>
      <c r="G2875" s="28">
        <v>0</v>
      </c>
      <c r="H2875" s="28">
        <v>0</v>
      </c>
      <c r="I2875" s="28">
        <v>0</v>
      </c>
      <c r="J2875" s="28">
        <v>0</v>
      </c>
      <c r="K2875" s="28">
        <v>0</v>
      </c>
      <c r="L2875" s="29">
        <v>0</v>
      </c>
    </row>
    <row r="2876" spans="1:13" x14ac:dyDescent="0.2">
      <c r="A2876" s="21" t="s">
        <v>32</v>
      </c>
      <c r="B2876" s="30" t="s">
        <v>2379</v>
      </c>
      <c r="C2876" s="30" t="s">
        <v>122</v>
      </c>
      <c r="D2876" s="28">
        <v>0</v>
      </c>
      <c r="E2876" s="28">
        <v>0</v>
      </c>
      <c r="F2876" s="28">
        <v>0</v>
      </c>
      <c r="G2876" s="28">
        <v>0</v>
      </c>
      <c r="H2876" s="28">
        <v>0</v>
      </c>
      <c r="I2876" s="28">
        <v>800</v>
      </c>
      <c r="J2876" s="28">
        <v>0</v>
      </c>
      <c r="K2876" s="28">
        <v>0</v>
      </c>
      <c r="L2876" s="29">
        <v>0</v>
      </c>
    </row>
    <row r="2877" spans="1:13" x14ac:dyDescent="0.2">
      <c r="A2877" s="21" t="s">
        <v>57</v>
      </c>
      <c r="B2877" s="22" t="s">
        <v>2380</v>
      </c>
      <c r="C2877" s="22" t="s">
        <v>2381</v>
      </c>
      <c r="D2877" s="28">
        <v>0</v>
      </c>
      <c r="E2877" s="28">
        <v>0</v>
      </c>
      <c r="F2877" s="28">
        <v>0</v>
      </c>
      <c r="G2877" s="28">
        <v>0</v>
      </c>
      <c r="H2877" s="28">
        <v>0</v>
      </c>
      <c r="I2877" s="28">
        <v>0</v>
      </c>
      <c r="J2877" s="28">
        <v>0</v>
      </c>
      <c r="K2877" s="28">
        <v>800</v>
      </c>
      <c r="L2877" s="29">
        <v>0</v>
      </c>
    </row>
    <row r="2878" spans="1:13" x14ac:dyDescent="0.2">
      <c r="A2878" s="21" t="s">
        <v>60</v>
      </c>
      <c r="B2878" s="22" t="s">
        <v>2382</v>
      </c>
      <c r="C2878" s="22" t="s">
        <v>1243</v>
      </c>
      <c r="D2878" s="28">
        <v>525</v>
      </c>
      <c r="E2878" s="28">
        <v>0</v>
      </c>
      <c r="F2878" s="28">
        <v>0</v>
      </c>
      <c r="G2878" s="28">
        <v>0</v>
      </c>
      <c r="H2878" s="28">
        <v>0</v>
      </c>
      <c r="I2878" s="28">
        <v>0</v>
      </c>
      <c r="J2878" s="28">
        <v>0</v>
      </c>
      <c r="K2878" s="28">
        <v>0</v>
      </c>
      <c r="L2878" s="29">
        <v>0</v>
      </c>
    </row>
    <row r="2879" spans="1:13" x14ac:dyDescent="0.2">
      <c r="A2879" s="21" t="s">
        <v>112</v>
      </c>
      <c r="B2879" s="30" t="s">
        <v>2383</v>
      </c>
      <c r="C2879" s="30" t="s">
        <v>2384</v>
      </c>
      <c r="D2879" s="28">
        <v>0</v>
      </c>
      <c r="E2879" s="28">
        <v>0</v>
      </c>
      <c r="F2879" s="28">
        <v>0</v>
      </c>
      <c r="G2879" s="28">
        <v>0</v>
      </c>
      <c r="H2879" s="28">
        <v>350</v>
      </c>
      <c r="I2879" s="28">
        <v>0</v>
      </c>
      <c r="J2879" s="28">
        <v>0</v>
      </c>
      <c r="K2879" s="28">
        <v>0</v>
      </c>
      <c r="L2879" s="29">
        <v>0</v>
      </c>
    </row>
    <row r="2880" spans="1:13" x14ac:dyDescent="0.2">
      <c r="A2880" s="21" t="s">
        <v>114</v>
      </c>
      <c r="B2880" s="22" t="s">
        <v>2385</v>
      </c>
      <c r="C2880" s="22" t="s">
        <v>2002</v>
      </c>
      <c r="D2880" s="28">
        <v>0</v>
      </c>
      <c r="E2880" s="28">
        <v>350</v>
      </c>
      <c r="F2880" s="28">
        <v>0</v>
      </c>
      <c r="G2880" s="28">
        <v>0</v>
      </c>
      <c r="H2880" s="28">
        <v>0</v>
      </c>
      <c r="I2880" s="28">
        <v>0</v>
      </c>
      <c r="J2880" s="28">
        <v>0</v>
      </c>
      <c r="K2880" s="28">
        <v>0</v>
      </c>
      <c r="L2880" s="29">
        <v>0</v>
      </c>
    </row>
    <row r="2881" spans="1:13" x14ac:dyDescent="0.2">
      <c r="A2881" s="21" t="s">
        <v>116</v>
      </c>
      <c r="B2881" s="22" t="s">
        <v>2386</v>
      </c>
      <c r="C2881" s="22" t="s">
        <v>71</v>
      </c>
      <c r="D2881" s="28">
        <v>225</v>
      </c>
      <c r="E2881" s="28">
        <v>0</v>
      </c>
      <c r="F2881" s="28">
        <v>0</v>
      </c>
      <c r="G2881" s="28">
        <v>0</v>
      </c>
      <c r="H2881" s="28">
        <v>0</v>
      </c>
      <c r="I2881" s="28">
        <v>0</v>
      </c>
      <c r="J2881" s="28">
        <v>0</v>
      </c>
      <c r="K2881" s="28">
        <v>0</v>
      </c>
      <c r="L2881" s="29">
        <v>0</v>
      </c>
    </row>
    <row r="2882" spans="1:13" x14ac:dyDescent="0.2">
      <c r="A2882" s="21" t="s">
        <v>119</v>
      </c>
      <c r="B2882" s="22" t="s">
        <v>2387</v>
      </c>
      <c r="C2882" s="22" t="s">
        <v>71</v>
      </c>
      <c r="D2882" s="28">
        <v>225</v>
      </c>
      <c r="E2882" s="28">
        <v>0</v>
      </c>
      <c r="F2882" s="28">
        <v>0</v>
      </c>
      <c r="G2882" s="28">
        <v>0</v>
      </c>
      <c r="H2882" s="28">
        <v>0</v>
      </c>
      <c r="I2882" s="28">
        <v>0</v>
      </c>
      <c r="J2882" s="28">
        <v>0</v>
      </c>
      <c r="K2882" s="28">
        <v>0</v>
      </c>
      <c r="L2882" s="29">
        <v>0</v>
      </c>
    </row>
    <row r="2883" spans="1:13" x14ac:dyDescent="0.2">
      <c r="A2883" s="21" t="s">
        <v>121</v>
      </c>
      <c r="B2883" s="30" t="s">
        <v>2388</v>
      </c>
      <c r="C2883" s="30" t="s">
        <v>34</v>
      </c>
      <c r="D2883" s="28">
        <v>0</v>
      </c>
      <c r="E2883" s="28">
        <v>0</v>
      </c>
      <c r="F2883" s="28">
        <v>200</v>
      </c>
      <c r="G2883" s="28">
        <v>0</v>
      </c>
      <c r="H2883" s="28">
        <v>0</v>
      </c>
      <c r="I2883" s="28">
        <v>0</v>
      </c>
      <c r="J2883" s="28">
        <v>0</v>
      </c>
      <c r="K2883" s="28">
        <v>0</v>
      </c>
      <c r="L2883" s="29">
        <v>0</v>
      </c>
    </row>
    <row r="2884" spans="1:13" x14ac:dyDescent="0.2">
      <c r="A2884" s="21" t="s">
        <v>123</v>
      </c>
      <c r="B2884" s="30" t="s">
        <v>2389</v>
      </c>
      <c r="C2884" s="30" t="s">
        <v>122</v>
      </c>
      <c r="D2884" s="28">
        <v>0</v>
      </c>
      <c r="E2884" s="28">
        <v>0</v>
      </c>
      <c r="F2884" s="28">
        <v>200</v>
      </c>
      <c r="G2884" s="28">
        <v>0</v>
      </c>
      <c r="H2884" s="28">
        <v>0</v>
      </c>
      <c r="I2884" s="28">
        <v>0</v>
      </c>
      <c r="J2884" s="28">
        <v>0</v>
      </c>
      <c r="K2884" s="28">
        <v>0</v>
      </c>
      <c r="L2884" s="29">
        <v>0</v>
      </c>
    </row>
    <row r="2885" spans="1:13" x14ac:dyDescent="0.2">
      <c r="A2885" s="21" t="s">
        <v>126</v>
      </c>
      <c r="B2885" s="30" t="s">
        <v>2390</v>
      </c>
      <c r="C2885" s="30" t="s">
        <v>27</v>
      </c>
      <c r="D2885" s="28">
        <v>0</v>
      </c>
      <c r="E2885" s="28">
        <v>0</v>
      </c>
      <c r="F2885" s="28">
        <v>0</v>
      </c>
      <c r="G2885" s="28">
        <v>0</v>
      </c>
      <c r="H2885" s="28">
        <v>0</v>
      </c>
      <c r="I2885" s="28">
        <v>150</v>
      </c>
      <c r="J2885" s="28">
        <v>0</v>
      </c>
      <c r="K2885" s="28">
        <v>0</v>
      </c>
      <c r="L2885" s="29">
        <v>0</v>
      </c>
    </row>
    <row r="2886" spans="1:13" x14ac:dyDescent="0.2">
      <c r="A2886" s="21" t="s">
        <v>129</v>
      </c>
      <c r="B2886" s="22" t="s">
        <v>2391</v>
      </c>
      <c r="C2886" s="22" t="s">
        <v>155</v>
      </c>
      <c r="D2886" s="28">
        <v>0</v>
      </c>
      <c r="E2886" s="28">
        <v>150</v>
      </c>
      <c r="F2886" s="28">
        <v>0</v>
      </c>
      <c r="G2886" s="28">
        <v>0</v>
      </c>
      <c r="H2886" s="28">
        <v>0</v>
      </c>
      <c r="I2886" s="28">
        <v>0</v>
      </c>
      <c r="J2886" s="28">
        <v>0</v>
      </c>
      <c r="K2886" s="28">
        <v>0</v>
      </c>
      <c r="L2886" s="29">
        <v>0</v>
      </c>
    </row>
    <row r="2887" spans="1:13" x14ac:dyDescent="0.2">
      <c r="A2887" s="21" t="s">
        <v>131</v>
      </c>
      <c r="B2887" s="22" t="s">
        <v>2392</v>
      </c>
      <c r="C2887" s="22" t="s">
        <v>71</v>
      </c>
      <c r="D2887" s="28">
        <v>0</v>
      </c>
      <c r="E2887" s="28">
        <v>150</v>
      </c>
      <c r="F2887" s="28">
        <v>0</v>
      </c>
      <c r="G2887" s="28">
        <v>0</v>
      </c>
      <c r="H2887" s="28">
        <v>0</v>
      </c>
      <c r="I2887" s="28">
        <v>0</v>
      </c>
      <c r="J2887" s="28">
        <v>0</v>
      </c>
      <c r="K2887" s="28">
        <v>0</v>
      </c>
      <c r="L2887" s="29">
        <v>0</v>
      </c>
    </row>
    <row r="2888" spans="1:13" x14ac:dyDescent="0.2">
      <c r="A2888" s="21" t="s">
        <v>134</v>
      </c>
      <c r="B2888" s="22" t="s">
        <v>2393</v>
      </c>
      <c r="C2888" s="22" t="s">
        <v>518</v>
      </c>
      <c r="D2888" s="28">
        <v>0</v>
      </c>
      <c r="E2888" s="28">
        <v>0</v>
      </c>
      <c r="F2888" s="28">
        <v>0</v>
      </c>
      <c r="G2888" s="28">
        <v>0</v>
      </c>
      <c r="H2888" s="28">
        <v>0</v>
      </c>
      <c r="I2888" s="28">
        <v>0</v>
      </c>
      <c r="J2888" s="28">
        <v>0</v>
      </c>
      <c r="K2888" s="28">
        <v>150</v>
      </c>
      <c r="L2888" s="29">
        <v>0</v>
      </c>
    </row>
    <row r="2889" spans="1:13" x14ac:dyDescent="0.2">
      <c r="A2889" s="61"/>
    </row>
    <row r="2890" spans="1:13" ht="12.75" customHeight="1" x14ac:dyDescent="0.2">
      <c r="A2890" s="236" t="s">
        <v>2394</v>
      </c>
      <c r="B2890" s="236"/>
      <c r="C2890" s="236"/>
      <c r="D2890" s="236"/>
      <c r="E2890" s="236"/>
      <c r="F2890" s="236"/>
      <c r="G2890" s="236"/>
      <c r="H2890" s="236"/>
      <c r="I2890" s="236"/>
      <c r="J2890" s="236"/>
      <c r="K2890" s="236"/>
      <c r="L2890" s="236"/>
    </row>
    <row r="2891" spans="1:13" ht="22.5" x14ac:dyDescent="0.2">
      <c r="A2891" s="26" t="s">
        <v>2</v>
      </c>
      <c r="B2891" s="27" t="s">
        <v>3</v>
      </c>
      <c r="C2891" s="27" t="s">
        <v>4</v>
      </c>
      <c r="D2891" s="27" t="s">
        <v>5</v>
      </c>
      <c r="E2891" s="27" t="s">
        <v>6</v>
      </c>
      <c r="F2891" s="27" t="s">
        <v>7</v>
      </c>
      <c r="G2891" s="27" t="s">
        <v>8</v>
      </c>
      <c r="H2891" s="27" t="s">
        <v>9</v>
      </c>
      <c r="I2891" s="27" t="s">
        <v>10</v>
      </c>
      <c r="J2891" s="27" t="s">
        <v>11</v>
      </c>
      <c r="K2891" s="27" t="s">
        <v>12</v>
      </c>
      <c r="L2891" s="20" t="s">
        <v>13</v>
      </c>
    </row>
    <row r="2892" spans="1:13" x14ac:dyDescent="0.2">
      <c r="A2892" s="21" t="s">
        <v>14</v>
      </c>
      <c r="B2892" s="22" t="s">
        <v>2395</v>
      </c>
      <c r="C2892" s="22" t="s">
        <v>392</v>
      </c>
      <c r="D2892" s="28">
        <v>0</v>
      </c>
      <c r="E2892" s="28">
        <v>350</v>
      </c>
      <c r="F2892" s="28">
        <v>0</v>
      </c>
      <c r="G2892" s="28">
        <v>800</v>
      </c>
      <c r="H2892" s="28">
        <v>0</v>
      </c>
      <c r="I2892" s="28">
        <v>800</v>
      </c>
      <c r="J2892" s="28">
        <v>0</v>
      </c>
      <c r="K2892" s="28">
        <v>1800</v>
      </c>
      <c r="L2892" s="29">
        <f>K2892+I2892+G2892</f>
        <v>3400</v>
      </c>
      <c r="M2892" t="s">
        <v>68</v>
      </c>
    </row>
    <row r="2893" spans="1:13" x14ac:dyDescent="0.2">
      <c r="A2893" s="21" t="s">
        <v>17</v>
      </c>
      <c r="B2893" s="22" t="s">
        <v>2396</v>
      </c>
      <c r="C2893" s="22" t="s">
        <v>53</v>
      </c>
      <c r="D2893" s="28">
        <v>0</v>
      </c>
      <c r="E2893" s="28">
        <v>800</v>
      </c>
      <c r="F2893" s="28">
        <v>0</v>
      </c>
      <c r="G2893" s="28">
        <v>0</v>
      </c>
      <c r="H2893" s="28">
        <v>1800</v>
      </c>
      <c r="I2893" s="28">
        <v>0</v>
      </c>
      <c r="J2893" s="28">
        <v>0</v>
      </c>
      <c r="K2893" s="28">
        <v>0</v>
      </c>
      <c r="L2893" s="29">
        <v>1800</v>
      </c>
    </row>
    <row r="2894" spans="1:13" x14ac:dyDescent="0.2">
      <c r="A2894" s="21" t="s">
        <v>20</v>
      </c>
      <c r="B2894" s="30" t="s">
        <v>2397</v>
      </c>
      <c r="C2894" s="30" t="s">
        <v>171</v>
      </c>
      <c r="D2894" s="28">
        <v>0</v>
      </c>
      <c r="E2894" s="28">
        <v>0</v>
      </c>
      <c r="F2894" s="28">
        <v>500</v>
      </c>
      <c r="G2894" s="28">
        <v>0</v>
      </c>
      <c r="H2894" s="28">
        <v>800</v>
      </c>
      <c r="I2894" s="28">
        <v>0</v>
      </c>
      <c r="J2894" s="28">
        <v>0</v>
      </c>
      <c r="K2894" s="28">
        <v>0</v>
      </c>
      <c r="L2894" s="29">
        <v>800</v>
      </c>
    </row>
    <row r="2895" spans="1:13" x14ac:dyDescent="0.2">
      <c r="A2895" s="21" t="s">
        <v>21</v>
      </c>
      <c r="B2895" s="22" t="s">
        <v>2398</v>
      </c>
      <c r="C2895" s="22" t="s">
        <v>71</v>
      </c>
      <c r="D2895" s="28">
        <v>225</v>
      </c>
      <c r="E2895" s="28">
        <v>0</v>
      </c>
      <c r="F2895" s="28">
        <v>200</v>
      </c>
      <c r="G2895" s="28">
        <v>0</v>
      </c>
      <c r="H2895" s="28">
        <v>0</v>
      </c>
      <c r="I2895" s="28">
        <v>0</v>
      </c>
      <c r="J2895" s="28">
        <v>500</v>
      </c>
      <c r="K2895" s="28">
        <v>0</v>
      </c>
      <c r="L2895" s="29">
        <v>725</v>
      </c>
    </row>
    <row r="2896" spans="1:13" x14ac:dyDescent="0.2">
      <c r="A2896" s="21" t="s">
        <v>32</v>
      </c>
      <c r="B2896" s="22" t="s">
        <v>2399</v>
      </c>
      <c r="C2896" s="22" t="s">
        <v>71</v>
      </c>
      <c r="D2896" s="28">
        <v>225</v>
      </c>
      <c r="E2896" s="28">
        <v>150</v>
      </c>
      <c r="F2896" s="28">
        <v>0</v>
      </c>
      <c r="G2896" s="28">
        <v>0</v>
      </c>
      <c r="H2896" s="28">
        <v>0</v>
      </c>
      <c r="I2896" s="28">
        <v>0</v>
      </c>
      <c r="J2896" s="28">
        <v>0</v>
      </c>
      <c r="K2896" s="28">
        <v>0</v>
      </c>
      <c r="L2896" s="29">
        <v>225</v>
      </c>
    </row>
    <row r="2897" spans="1:12" x14ac:dyDescent="0.2">
      <c r="A2897" s="21" t="s">
        <v>57</v>
      </c>
      <c r="B2897" s="30" t="s">
        <v>2400</v>
      </c>
      <c r="C2897" s="30" t="s">
        <v>133</v>
      </c>
      <c r="D2897" s="28">
        <v>0</v>
      </c>
      <c r="E2897" s="28">
        <v>0</v>
      </c>
      <c r="F2897" s="28">
        <v>0</v>
      </c>
      <c r="G2897" s="28">
        <v>1600</v>
      </c>
      <c r="H2897" s="28">
        <v>0</v>
      </c>
      <c r="I2897" s="28">
        <v>0</v>
      </c>
      <c r="J2897" s="28">
        <v>0</v>
      </c>
      <c r="K2897" s="28">
        <v>0</v>
      </c>
      <c r="L2897" s="29">
        <v>0</v>
      </c>
    </row>
    <row r="2898" spans="1:12" x14ac:dyDescent="0.2">
      <c r="A2898" s="21" t="s">
        <v>60</v>
      </c>
      <c r="B2898" s="22" t="s">
        <v>2401</v>
      </c>
      <c r="C2898" s="22" t="s">
        <v>71</v>
      </c>
      <c r="D2898" s="28">
        <v>1200</v>
      </c>
      <c r="E2898" s="28">
        <v>0</v>
      </c>
      <c r="F2898" s="28">
        <v>0</v>
      </c>
      <c r="G2898" s="28">
        <v>0</v>
      </c>
      <c r="H2898" s="28">
        <v>0</v>
      </c>
      <c r="I2898" s="28">
        <v>0</v>
      </c>
      <c r="J2898" s="28">
        <v>0</v>
      </c>
      <c r="K2898" s="28">
        <v>0</v>
      </c>
      <c r="L2898" s="29">
        <v>0</v>
      </c>
    </row>
    <row r="2899" spans="1:12" x14ac:dyDescent="0.2">
      <c r="A2899" s="21" t="s">
        <v>112</v>
      </c>
      <c r="B2899" s="30" t="s">
        <v>2402</v>
      </c>
      <c r="C2899" s="30" t="s">
        <v>457</v>
      </c>
      <c r="D2899" s="28">
        <v>0</v>
      </c>
      <c r="E2899" s="28">
        <v>0</v>
      </c>
      <c r="F2899" s="28">
        <v>0</v>
      </c>
      <c r="G2899" s="28">
        <v>0</v>
      </c>
      <c r="H2899" s="28">
        <v>0</v>
      </c>
      <c r="I2899" s="28">
        <v>0</v>
      </c>
      <c r="J2899" s="28">
        <v>1100</v>
      </c>
      <c r="K2899" s="28">
        <v>0</v>
      </c>
      <c r="L2899" s="29">
        <v>0</v>
      </c>
    </row>
    <row r="2900" spans="1:12" x14ac:dyDescent="0.2">
      <c r="A2900" s="21" t="s">
        <v>114</v>
      </c>
      <c r="B2900" s="30" t="s">
        <v>2403</v>
      </c>
      <c r="C2900" s="30" t="s">
        <v>31</v>
      </c>
      <c r="D2900" s="28">
        <v>0</v>
      </c>
      <c r="E2900" s="28">
        <v>0</v>
      </c>
      <c r="F2900" s="28">
        <v>1100</v>
      </c>
      <c r="G2900" s="28">
        <v>0</v>
      </c>
      <c r="H2900" s="28">
        <v>0</v>
      </c>
      <c r="I2900" s="28">
        <v>0</v>
      </c>
      <c r="J2900" s="28">
        <v>0</v>
      </c>
      <c r="K2900" s="28">
        <v>0</v>
      </c>
      <c r="L2900" s="29">
        <v>0</v>
      </c>
    </row>
    <row r="2901" spans="1:12" x14ac:dyDescent="0.2">
      <c r="A2901" s="21" t="s">
        <v>116</v>
      </c>
      <c r="B2901" s="30" t="s">
        <v>2404</v>
      </c>
      <c r="C2901" s="30" t="s">
        <v>518</v>
      </c>
      <c r="D2901" s="28">
        <v>0</v>
      </c>
      <c r="E2901" s="28">
        <v>0</v>
      </c>
      <c r="F2901" s="28">
        <v>0</v>
      </c>
      <c r="G2901" s="28">
        <v>0</v>
      </c>
      <c r="H2901" s="28">
        <v>0</v>
      </c>
      <c r="I2901" s="28">
        <v>0</v>
      </c>
      <c r="J2901" s="28">
        <v>0</v>
      </c>
      <c r="K2901" s="28">
        <v>800</v>
      </c>
      <c r="L2901" s="29">
        <v>0</v>
      </c>
    </row>
    <row r="2902" spans="1:12" x14ac:dyDescent="0.2">
      <c r="A2902" s="21" t="s">
        <v>119</v>
      </c>
      <c r="B2902" s="22" t="s">
        <v>2405</v>
      </c>
      <c r="C2902" s="22" t="s">
        <v>1243</v>
      </c>
      <c r="D2902" s="28">
        <v>525</v>
      </c>
      <c r="E2902" s="28">
        <v>0</v>
      </c>
      <c r="F2902" s="28">
        <v>0</v>
      </c>
      <c r="G2902" s="28">
        <v>0</v>
      </c>
      <c r="H2902" s="28">
        <v>0</v>
      </c>
      <c r="I2902" s="28">
        <v>0</v>
      </c>
      <c r="J2902" s="28">
        <v>0</v>
      </c>
      <c r="K2902" s="28">
        <v>0</v>
      </c>
      <c r="L2902" s="29">
        <v>0</v>
      </c>
    </row>
    <row r="2903" spans="1:12" x14ac:dyDescent="0.2">
      <c r="A2903" s="21" t="s">
        <v>121</v>
      </c>
      <c r="B2903" s="30" t="s">
        <v>2406</v>
      </c>
      <c r="C2903" s="30" t="s">
        <v>412</v>
      </c>
      <c r="D2903" s="28">
        <v>0</v>
      </c>
      <c r="E2903" s="28">
        <v>0</v>
      </c>
      <c r="F2903" s="28">
        <v>0</v>
      </c>
      <c r="G2903" s="28">
        <v>0</v>
      </c>
      <c r="H2903" s="28">
        <v>0</v>
      </c>
      <c r="I2903" s="28">
        <v>350</v>
      </c>
      <c r="J2903" s="28">
        <v>0</v>
      </c>
      <c r="K2903" s="28">
        <v>0</v>
      </c>
      <c r="L2903" s="29">
        <v>0</v>
      </c>
    </row>
    <row r="2904" spans="1:12" x14ac:dyDescent="0.2">
      <c r="A2904" s="21" t="s">
        <v>123</v>
      </c>
      <c r="B2904" s="30" t="s">
        <v>2407</v>
      </c>
      <c r="C2904" s="30" t="s">
        <v>34</v>
      </c>
      <c r="D2904" s="28">
        <v>0</v>
      </c>
      <c r="E2904" s="28">
        <v>0</v>
      </c>
      <c r="F2904" s="28">
        <v>0</v>
      </c>
      <c r="G2904" s="28">
        <v>0</v>
      </c>
      <c r="H2904" s="28">
        <v>350</v>
      </c>
      <c r="I2904" s="28">
        <v>0</v>
      </c>
      <c r="J2904" s="28">
        <v>0</v>
      </c>
      <c r="K2904" s="28">
        <v>0</v>
      </c>
      <c r="L2904" s="29">
        <v>0</v>
      </c>
    </row>
    <row r="2905" spans="1:12" x14ac:dyDescent="0.2">
      <c r="A2905" s="21" t="s">
        <v>126</v>
      </c>
      <c r="B2905" s="30" t="s">
        <v>2408</v>
      </c>
      <c r="C2905" s="30" t="s">
        <v>2409</v>
      </c>
      <c r="D2905" s="28">
        <v>0</v>
      </c>
      <c r="E2905" s="28">
        <v>0</v>
      </c>
      <c r="F2905" s="28">
        <v>0</v>
      </c>
      <c r="G2905" s="28">
        <v>0</v>
      </c>
      <c r="H2905" s="28">
        <v>350</v>
      </c>
      <c r="I2905" s="28">
        <v>0</v>
      </c>
      <c r="J2905" s="28">
        <v>0</v>
      </c>
      <c r="K2905" s="28">
        <v>0</v>
      </c>
      <c r="L2905" s="29">
        <v>0</v>
      </c>
    </row>
    <row r="2906" spans="1:12" x14ac:dyDescent="0.2">
      <c r="A2906" s="21" t="s">
        <v>129</v>
      </c>
      <c r="B2906" s="30" t="s">
        <v>2410</v>
      </c>
      <c r="C2906" s="30" t="s">
        <v>71</v>
      </c>
      <c r="D2906" s="28">
        <v>0</v>
      </c>
      <c r="E2906" s="28">
        <v>0</v>
      </c>
      <c r="F2906" s="28">
        <v>0</v>
      </c>
      <c r="G2906" s="28">
        <v>0</v>
      </c>
      <c r="H2906" s="28">
        <v>0</v>
      </c>
      <c r="I2906" s="28">
        <v>0</v>
      </c>
      <c r="J2906" s="28">
        <v>200</v>
      </c>
      <c r="K2906" s="28">
        <v>0</v>
      </c>
      <c r="L2906" s="29">
        <v>0</v>
      </c>
    </row>
    <row r="2907" spans="1:12" x14ac:dyDescent="0.2">
      <c r="A2907" s="21" t="s">
        <v>131</v>
      </c>
      <c r="B2907" s="30" t="s">
        <v>2411</v>
      </c>
      <c r="C2907" s="30" t="s">
        <v>895</v>
      </c>
      <c r="D2907" s="28">
        <v>0</v>
      </c>
      <c r="E2907" s="28">
        <v>0</v>
      </c>
      <c r="F2907" s="28">
        <v>200</v>
      </c>
      <c r="G2907" s="28">
        <v>0</v>
      </c>
      <c r="H2907" s="28">
        <v>0</v>
      </c>
      <c r="I2907" s="28">
        <v>0</v>
      </c>
      <c r="J2907" s="28">
        <v>0</v>
      </c>
      <c r="K2907" s="28">
        <v>0</v>
      </c>
      <c r="L2907" s="29">
        <v>0</v>
      </c>
    </row>
    <row r="2908" spans="1:12" x14ac:dyDescent="0.2">
      <c r="A2908" s="21" t="s">
        <v>134</v>
      </c>
      <c r="B2908" s="30" t="s">
        <v>2412</v>
      </c>
      <c r="C2908" s="30" t="s">
        <v>518</v>
      </c>
      <c r="D2908" s="28">
        <v>0</v>
      </c>
      <c r="E2908" s="28">
        <v>0</v>
      </c>
      <c r="F2908" s="28">
        <v>0</v>
      </c>
      <c r="G2908" s="28">
        <v>0</v>
      </c>
      <c r="H2908" s="28">
        <v>0</v>
      </c>
      <c r="I2908" s="28">
        <v>150</v>
      </c>
      <c r="J2908" s="28">
        <v>0</v>
      </c>
      <c r="K2908" s="28">
        <v>0</v>
      </c>
      <c r="L2908" s="29">
        <v>0</v>
      </c>
    </row>
    <row r="2909" spans="1:12" x14ac:dyDescent="0.2">
      <c r="A2909" s="21" t="s">
        <v>136</v>
      </c>
      <c r="B2909" s="30" t="s">
        <v>2385</v>
      </c>
      <c r="C2909" s="30" t="s">
        <v>2002</v>
      </c>
      <c r="D2909" s="28">
        <v>0</v>
      </c>
      <c r="E2909" s="28">
        <v>0</v>
      </c>
      <c r="F2909" s="28">
        <v>0</v>
      </c>
      <c r="G2909" s="28">
        <v>0</v>
      </c>
      <c r="H2909" s="28">
        <v>0</v>
      </c>
      <c r="I2909" s="28">
        <v>150</v>
      </c>
      <c r="J2909" s="28">
        <v>0</v>
      </c>
      <c r="K2909" s="28">
        <v>0</v>
      </c>
      <c r="L2909" s="29">
        <v>0</v>
      </c>
    </row>
    <row r="2910" spans="1:12" x14ac:dyDescent="0.2">
      <c r="A2910" s="21" t="s">
        <v>366</v>
      </c>
      <c r="B2910" s="22" t="s">
        <v>2413</v>
      </c>
      <c r="C2910" s="22" t="s">
        <v>43</v>
      </c>
      <c r="D2910" s="28">
        <v>0</v>
      </c>
      <c r="E2910" s="28">
        <v>150</v>
      </c>
      <c r="F2910" s="28">
        <v>0</v>
      </c>
      <c r="G2910" s="28">
        <v>0</v>
      </c>
      <c r="H2910" s="28">
        <v>0</v>
      </c>
      <c r="I2910" s="28">
        <v>0</v>
      </c>
      <c r="J2910" s="28">
        <v>0</v>
      </c>
      <c r="K2910" s="28">
        <v>0</v>
      </c>
      <c r="L2910" s="29">
        <v>0</v>
      </c>
    </row>
    <row r="2911" spans="1:12" x14ac:dyDescent="0.2">
      <c r="A2911" s="21" t="s">
        <v>368</v>
      </c>
      <c r="B2911" s="22" t="s">
        <v>2414</v>
      </c>
      <c r="C2911" s="22" t="s">
        <v>133</v>
      </c>
      <c r="D2911" s="28">
        <v>0</v>
      </c>
      <c r="E2911" s="28">
        <v>0</v>
      </c>
      <c r="F2911" s="28">
        <v>0</v>
      </c>
      <c r="G2911" s="28">
        <v>0</v>
      </c>
      <c r="H2911" s="28">
        <v>0</v>
      </c>
      <c r="I2911" s="28">
        <v>0</v>
      </c>
      <c r="J2911" s="28">
        <v>0</v>
      </c>
      <c r="K2911" s="28">
        <v>150</v>
      </c>
      <c r="L2911" s="29">
        <v>0</v>
      </c>
    </row>
    <row r="2912" spans="1:12" x14ac:dyDescent="0.2">
      <c r="A2912" s="21" t="s">
        <v>369</v>
      </c>
      <c r="B2912" s="22" t="s">
        <v>2415</v>
      </c>
      <c r="C2912" s="22" t="s">
        <v>27</v>
      </c>
      <c r="D2912" s="28">
        <v>0</v>
      </c>
      <c r="E2912" s="28">
        <v>0</v>
      </c>
      <c r="F2912" s="28">
        <v>0</v>
      </c>
      <c r="G2912" s="28">
        <v>0</v>
      </c>
      <c r="H2912" s="28">
        <v>0</v>
      </c>
      <c r="I2912" s="28">
        <v>0</v>
      </c>
      <c r="J2912" s="28">
        <v>0</v>
      </c>
      <c r="K2912" s="28">
        <v>150</v>
      </c>
      <c r="L2912" s="29">
        <v>0</v>
      </c>
    </row>
    <row r="2913" spans="1:13" x14ac:dyDescent="0.2">
      <c r="A2913" s="61"/>
    </row>
    <row r="2914" spans="1:13" ht="12.75" customHeight="1" x14ac:dyDescent="0.2">
      <c r="A2914" s="233" t="s">
        <v>2416</v>
      </c>
      <c r="B2914" s="233"/>
      <c r="C2914" s="233"/>
      <c r="D2914" s="233"/>
      <c r="E2914" s="233"/>
      <c r="F2914" s="233"/>
      <c r="G2914" s="233"/>
      <c r="H2914" s="233"/>
      <c r="I2914" s="233"/>
      <c r="J2914" s="233"/>
      <c r="K2914" s="233"/>
      <c r="L2914" s="233"/>
    </row>
    <row r="2915" spans="1:13" ht="22.5" x14ac:dyDescent="0.2">
      <c r="A2915" s="92" t="s">
        <v>2</v>
      </c>
      <c r="B2915" s="93" t="s">
        <v>3</v>
      </c>
      <c r="C2915" s="93" t="s">
        <v>4</v>
      </c>
      <c r="D2915" s="94" t="s">
        <v>5</v>
      </c>
      <c r="E2915" s="95" t="s">
        <v>6</v>
      </c>
      <c r="F2915" s="95" t="s">
        <v>7</v>
      </c>
      <c r="G2915" s="95" t="s">
        <v>8</v>
      </c>
      <c r="H2915" s="95" t="s">
        <v>9</v>
      </c>
      <c r="I2915" s="95" t="s">
        <v>10</v>
      </c>
      <c r="J2915" s="95" t="s">
        <v>11</v>
      </c>
      <c r="K2915" s="95" t="s">
        <v>12</v>
      </c>
      <c r="L2915" s="4" t="s">
        <v>13</v>
      </c>
    </row>
    <row r="2916" spans="1:13" x14ac:dyDescent="0.2">
      <c r="A2916" s="21" t="s">
        <v>14</v>
      </c>
      <c r="B2916" s="30" t="s">
        <v>2417</v>
      </c>
      <c r="C2916" s="22" t="s">
        <v>122</v>
      </c>
      <c r="D2916" s="36">
        <v>0</v>
      </c>
      <c r="E2916" s="8">
        <v>0</v>
      </c>
      <c r="F2916" s="8">
        <v>0</v>
      </c>
      <c r="G2916" s="8">
        <v>0</v>
      </c>
      <c r="H2916" s="8">
        <v>0</v>
      </c>
      <c r="I2916" s="8">
        <v>0</v>
      </c>
      <c r="J2916" s="8">
        <v>0</v>
      </c>
      <c r="K2916" s="8">
        <v>1800</v>
      </c>
      <c r="L2916" s="9">
        <v>0</v>
      </c>
    </row>
    <row r="2917" spans="1:13" x14ac:dyDescent="0.2">
      <c r="A2917" s="21" t="s">
        <v>17</v>
      </c>
      <c r="B2917" s="30" t="s">
        <v>2418</v>
      </c>
      <c r="C2917" s="22" t="s">
        <v>71</v>
      </c>
      <c r="D2917" s="36">
        <v>0</v>
      </c>
      <c r="E2917" s="8">
        <v>0</v>
      </c>
      <c r="F2917" s="8">
        <v>0</v>
      </c>
      <c r="G2917" s="8">
        <v>0</v>
      </c>
      <c r="H2917" s="8">
        <v>0</v>
      </c>
      <c r="I2917" s="8">
        <v>800</v>
      </c>
      <c r="J2917" s="8">
        <v>0</v>
      </c>
      <c r="K2917" s="8">
        <v>0</v>
      </c>
      <c r="L2917" s="9">
        <v>0</v>
      </c>
    </row>
    <row r="2918" spans="1:13" x14ac:dyDescent="0.2">
      <c r="A2918" s="61"/>
    </row>
    <row r="2919" spans="1:13" ht="12.75" customHeight="1" x14ac:dyDescent="0.2">
      <c r="A2919" s="237" t="s">
        <v>2419</v>
      </c>
      <c r="B2919" s="237"/>
      <c r="C2919" s="237"/>
      <c r="D2919" s="237"/>
      <c r="E2919" s="237"/>
      <c r="F2919" s="237"/>
      <c r="G2919" s="237"/>
      <c r="H2919" s="237"/>
      <c r="I2919" s="237"/>
      <c r="J2919" s="237"/>
      <c r="K2919" s="237"/>
      <c r="L2919" s="237"/>
    </row>
    <row r="2920" spans="1:13" ht="22.5" x14ac:dyDescent="0.2">
      <c r="A2920" s="96" t="s">
        <v>2</v>
      </c>
      <c r="B2920" s="95" t="s">
        <v>3</v>
      </c>
      <c r="C2920" s="95" t="s">
        <v>4</v>
      </c>
      <c r="D2920" s="95" t="s">
        <v>5</v>
      </c>
      <c r="E2920" s="95" t="s">
        <v>6</v>
      </c>
      <c r="F2920" s="95" t="s">
        <v>7</v>
      </c>
      <c r="G2920" s="95" t="s">
        <v>8</v>
      </c>
      <c r="H2920" s="95" t="s">
        <v>9</v>
      </c>
      <c r="I2920" s="95" t="s">
        <v>10</v>
      </c>
      <c r="J2920" s="95" t="s">
        <v>11</v>
      </c>
      <c r="K2920" s="95" t="s">
        <v>12</v>
      </c>
      <c r="L2920" s="4" t="s">
        <v>13</v>
      </c>
    </row>
    <row r="2921" spans="1:13" x14ac:dyDescent="0.2">
      <c r="A2921" s="5" t="s">
        <v>14</v>
      </c>
      <c r="B2921" s="6" t="s">
        <v>2420</v>
      </c>
      <c r="C2921" s="6" t="s">
        <v>272</v>
      </c>
      <c r="D2921" s="8">
        <v>1200</v>
      </c>
      <c r="E2921" s="8">
        <v>800</v>
      </c>
      <c r="F2921" s="8">
        <v>1100</v>
      </c>
      <c r="G2921" s="8">
        <v>0</v>
      </c>
      <c r="H2921" s="8">
        <v>1800</v>
      </c>
      <c r="I2921" s="8">
        <v>800</v>
      </c>
      <c r="J2921" s="8">
        <v>0</v>
      </c>
      <c r="K2921" s="8">
        <v>0</v>
      </c>
      <c r="L2921" s="9">
        <f>I2921+H2921+F2921+D2921</f>
        <v>4900</v>
      </c>
      <c r="M2921" t="s">
        <v>68</v>
      </c>
    </row>
    <row r="2922" spans="1:13" x14ac:dyDescent="0.2">
      <c r="A2922" s="5" t="s">
        <v>17</v>
      </c>
      <c r="B2922" s="6" t="s">
        <v>2421</v>
      </c>
      <c r="C2922" s="6" t="s">
        <v>71</v>
      </c>
      <c r="D2922" s="8">
        <v>225</v>
      </c>
      <c r="E2922" s="8">
        <v>0</v>
      </c>
      <c r="F2922" s="8">
        <v>0</v>
      </c>
      <c r="G2922" s="8">
        <v>0</v>
      </c>
      <c r="H2922" s="8">
        <v>800</v>
      </c>
      <c r="I2922" s="8">
        <v>0</v>
      </c>
      <c r="J2922" s="8">
        <v>0</v>
      </c>
      <c r="K2922" s="8">
        <v>0</v>
      </c>
      <c r="L2922" s="9">
        <v>800</v>
      </c>
    </row>
    <row r="2923" spans="1:13" x14ac:dyDescent="0.2">
      <c r="A2923" s="5" t="s">
        <v>20</v>
      </c>
      <c r="B2923" s="6" t="s">
        <v>2422</v>
      </c>
      <c r="C2923" s="6" t="s">
        <v>71</v>
      </c>
      <c r="D2923" s="8">
        <v>0</v>
      </c>
      <c r="E2923" s="8">
        <v>150</v>
      </c>
      <c r="F2923" s="8">
        <v>200</v>
      </c>
      <c r="G2923" s="8">
        <v>0</v>
      </c>
      <c r="H2923" s="8">
        <v>0</v>
      </c>
      <c r="I2923" s="8">
        <v>0</v>
      </c>
      <c r="J2923" s="8">
        <v>0</v>
      </c>
      <c r="K2923" s="8">
        <v>0</v>
      </c>
      <c r="L2923" s="9">
        <v>200</v>
      </c>
    </row>
    <row r="2924" spans="1:13" x14ac:dyDescent="0.2">
      <c r="A2924" s="5" t="s">
        <v>21</v>
      </c>
      <c r="B2924" s="60" t="s">
        <v>2423</v>
      </c>
      <c r="C2924" s="60" t="s">
        <v>27</v>
      </c>
      <c r="D2924" s="23">
        <v>525</v>
      </c>
      <c r="E2924" s="36">
        <v>0</v>
      </c>
      <c r="F2924" s="8">
        <v>0</v>
      </c>
      <c r="G2924" s="8">
        <v>0</v>
      </c>
      <c r="H2924" s="8">
        <v>0</v>
      </c>
      <c r="I2924" s="8">
        <v>0</v>
      </c>
      <c r="J2924" s="8">
        <v>0</v>
      </c>
      <c r="K2924" s="8">
        <v>0</v>
      </c>
      <c r="L2924" s="9">
        <v>0</v>
      </c>
    </row>
    <row r="2925" spans="1:13" x14ac:dyDescent="0.2">
      <c r="A2925" s="5" t="s">
        <v>32</v>
      </c>
      <c r="B2925" s="86" t="s">
        <v>2424</v>
      </c>
      <c r="C2925" s="86" t="s">
        <v>65</v>
      </c>
      <c r="D2925" s="31">
        <v>0</v>
      </c>
      <c r="E2925" s="8">
        <v>0</v>
      </c>
      <c r="F2925" s="8">
        <v>500</v>
      </c>
      <c r="G2925" s="8">
        <v>0</v>
      </c>
      <c r="H2925" s="8">
        <v>0</v>
      </c>
      <c r="I2925" s="8">
        <v>0</v>
      </c>
      <c r="J2925" s="8">
        <v>0</v>
      </c>
      <c r="K2925" s="8">
        <v>0</v>
      </c>
      <c r="L2925" s="9">
        <v>0</v>
      </c>
    </row>
    <row r="2926" spans="1:13" x14ac:dyDescent="0.2">
      <c r="A2926" s="5" t="s">
        <v>57</v>
      </c>
      <c r="B2926" s="6" t="s">
        <v>2425</v>
      </c>
      <c r="C2926" s="6" t="s">
        <v>106</v>
      </c>
      <c r="D2926" s="8">
        <v>0</v>
      </c>
      <c r="E2926" s="8">
        <v>350</v>
      </c>
      <c r="F2926" s="8">
        <v>0</v>
      </c>
      <c r="G2926" s="8">
        <v>0</v>
      </c>
      <c r="H2926" s="8">
        <v>0</v>
      </c>
      <c r="I2926" s="8">
        <v>0</v>
      </c>
      <c r="J2926" s="8">
        <v>0</v>
      </c>
      <c r="K2926" s="8">
        <v>0</v>
      </c>
      <c r="L2926" s="9">
        <v>0</v>
      </c>
    </row>
    <row r="2927" spans="1:13" x14ac:dyDescent="0.2">
      <c r="A2927" s="5" t="s">
        <v>60</v>
      </c>
      <c r="B2927" s="6" t="s">
        <v>2426</v>
      </c>
      <c r="C2927" s="6" t="s">
        <v>242</v>
      </c>
      <c r="D2927" s="8">
        <v>225</v>
      </c>
      <c r="E2927" s="8">
        <v>0</v>
      </c>
      <c r="F2927" s="8">
        <v>0</v>
      </c>
      <c r="G2927" s="8">
        <v>0</v>
      </c>
      <c r="H2927" s="8">
        <v>0</v>
      </c>
      <c r="I2927" s="8">
        <v>0</v>
      </c>
      <c r="J2927" s="8">
        <v>0</v>
      </c>
      <c r="K2927" s="8">
        <v>0</v>
      </c>
      <c r="L2927" s="9">
        <v>0</v>
      </c>
    </row>
    <row r="2928" spans="1:13" x14ac:dyDescent="0.2">
      <c r="A2928" s="5" t="s">
        <v>112</v>
      </c>
      <c r="B2928" s="25" t="s">
        <v>2427</v>
      </c>
      <c r="C2928" s="25" t="s">
        <v>133</v>
      </c>
      <c r="D2928" s="23">
        <v>0</v>
      </c>
      <c r="E2928" s="36">
        <v>0</v>
      </c>
      <c r="F2928" s="8">
        <v>200</v>
      </c>
      <c r="G2928" s="8">
        <v>0</v>
      </c>
      <c r="H2928" s="8">
        <v>0</v>
      </c>
      <c r="I2928" s="8">
        <v>0</v>
      </c>
      <c r="J2928" s="8">
        <v>0</v>
      </c>
      <c r="K2928" s="8">
        <v>0</v>
      </c>
      <c r="L2928" s="9">
        <v>0</v>
      </c>
    </row>
    <row r="2929" spans="1:12" x14ac:dyDescent="0.2">
      <c r="A2929" s="5" t="s">
        <v>114</v>
      </c>
      <c r="B2929" s="6" t="s">
        <v>2428</v>
      </c>
      <c r="C2929" s="6" t="s">
        <v>55</v>
      </c>
      <c r="D2929" s="8">
        <v>0</v>
      </c>
      <c r="E2929" s="8">
        <v>150</v>
      </c>
      <c r="F2929" s="8">
        <v>0</v>
      </c>
      <c r="G2929" s="8">
        <v>0</v>
      </c>
      <c r="H2929" s="8">
        <v>0</v>
      </c>
      <c r="I2929" s="8">
        <v>0</v>
      </c>
      <c r="J2929" s="8">
        <v>0</v>
      </c>
      <c r="K2929" s="8">
        <v>0</v>
      </c>
      <c r="L2929" s="9">
        <v>0</v>
      </c>
    </row>
    <row r="2930" spans="1:12" x14ac:dyDescent="0.2">
      <c r="A2930" s="61"/>
    </row>
    <row r="2931" spans="1:12" ht="12.75" customHeight="1" x14ac:dyDescent="0.2">
      <c r="A2931" s="238" t="s">
        <v>2429</v>
      </c>
      <c r="B2931" s="238"/>
      <c r="C2931" s="238"/>
      <c r="D2931" s="238"/>
      <c r="E2931" s="238"/>
      <c r="F2931" s="238"/>
      <c r="G2931" s="238"/>
      <c r="H2931" s="238"/>
      <c r="I2931" s="238"/>
      <c r="J2931" s="238"/>
      <c r="K2931" s="238"/>
      <c r="L2931" s="238"/>
    </row>
    <row r="2932" spans="1:12" ht="22.5" x14ac:dyDescent="0.2">
      <c r="A2932" s="92" t="s">
        <v>2</v>
      </c>
      <c r="B2932" s="93" t="s">
        <v>3</v>
      </c>
      <c r="C2932" s="93" t="s">
        <v>4</v>
      </c>
      <c r="D2932" s="93" t="s">
        <v>5</v>
      </c>
      <c r="E2932" s="93" t="s">
        <v>6</v>
      </c>
      <c r="F2932" s="93" t="s">
        <v>7</v>
      </c>
      <c r="G2932" s="93" t="s">
        <v>8</v>
      </c>
      <c r="H2932" s="93" t="s">
        <v>9</v>
      </c>
      <c r="I2932" s="93" t="s">
        <v>10</v>
      </c>
      <c r="J2932" s="93" t="s">
        <v>11</v>
      </c>
      <c r="K2932" s="93" t="s">
        <v>12</v>
      </c>
      <c r="L2932" s="20" t="s">
        <v>13</v>
      </c>
    </row>
    <row r="2933" spans="1:12" x14ac:dyDescent="0.2">
      <c r="A2933" s="21" t="s">
        <v>14</v>
      </c>
      <c r="B2933" s="22" t="s">
        <v>2430</v>
      </c>
      <c r="C2933" s="22" t="s">
        <v>55</v>
      </c>
      <c r="D2933" s="28">
        <v>0</v>
      </c>
      <c r="E2933" s="28">
        <v>150</v>
      </c>
      <c r="F2933" s="28">
        <v>0</v>
      </c>
      <c r="G2933" s="28">
        <v>1600</v>
      </c>
      <c r="H2933" s="28">
        <v>800</v>
      </c>
      <c r="I2933" s="28">
        <v>0</v>
      </c>
      <c r="J2933" s="28">
        <v>0</v>
      </c>
      <c r="K2933" s="28">
        <v>0</v>
      </c>
      <c r="L2933" s="29">
        <v>2400</v>
      </c>
    </row>
    <row r="2934" spans="1:12" x14ac:dyDescent="0.2">
      <c r="A2934" s="21"/>
      <c r="B2934" s="22" t="s">
        <v>2431</v>
      </c>
      <c r="C2934" s="22" t="s">
        <v>122</v>
      </c>
      <c r="D2934" s="28">
        <v>1200</v>
      </c>
      <c r="E2934" s="28">
        <v>800</v>
      </c>
      <c r="F2934" s="28">
        <v>1100</v>
      </c>
      <c r="G2934" s="28">
        <v>0</v>
      </c>
      <c r="H2934" s="28">
        <v>0</v>
      </c>
      <c r="I2934" s="28">
        <v>0</v>
      </c>
      <c r="J2934" s="28">
        <v>0</v>
      </c>
      <c r="K2934" s="28">
        <v>0</v>
      </c>
      <c r="L2934" s="29">
        <v>2300</v>
      </c>
    </row>
    <row r="2935" spans="1:12" x14ac:dyDescent="0.2">
      <c r="A2935" s="21" t="s">
        <v>20</v>
      </c>
      <c r="B2935" s="30" t="s">
        <v>2432</v>
      </c>
      <c r="C2935" s="30" t="s">
        <v>71</v>
      </c>
      <c r="D2935" s="28">
        <v>0</v>
      </c>
      <c r="E2935" s="28">
        <v>0</v>
      </c>
      <c r="F2935" s="28">
        <v>200</v>
      </c>
      <c r="G2935" s="28">
        <v>0</v>
      </c>
      <c r="H2935" s="28">
        <v>0</v>
      </c>
      <c r="I2935" s="28">
        <v>800</v>
      </c>
      <c r="J2935" s="28">
        <v>0</v>
      </c>
      <c r="K2935" s="28">
        <v>0</v>
      </c>
      <c r="L2935" s="29">
        <v>800</v>
      </c>
    </row>
    <row r="2936" spans="1:12" x14ac:dyDescent="0.2">
      <c r="A2936" s="21" t="s">
        <v>21</v>
      </c>
      <c r="B2936" s="22" t="s">
        <v>2237</v>
      </c>
      <c r="C2936" s="22" t="s">
        <v>34</v>
      </c>
      <c r="D2936" s="28">
        <v>0</v>
      </c>
      <c r="E2936" s="28">
        <v>350</v>
      </c>
      <c r="F2936" s="28">
        <v>500</v>
      </c>
      <c r="G2936" s="28">
        <v>0</v>
      </c>
      <c r="H2936" s="28">
        <v>0</v>
      </c>
      <c r="I2936" s="28">
        <v>0</v>
      </c>
      <c r="J2936" s="28">
        <v>0</v>
      </c>
      <c r="K2936" s="28">
        <v>0</v>
      </c>
      <c r="L2936" s="29">
        <v>500</v>
      </c>
    </row>
    <row r="2937" spans="1:12" x14ac:dyDescent="0.2">
      <c r="A2937" s="21" t="s">
        <v>32</v>
      </c>
      <c r="B2937" s="22" t="s">
        <v>2433</v>
      </c>
      <c r="C2937" s="22" t="s">
        <v>106</v>
      </c>
      <c r="D2937" s="28">
        <v>225</v>
      </c>
      <c r="E2937" s="28">
        <v>150</v>
      </c>
      <c r="F2937" s="28">
        <v>0</v>
      </c>
      <c r="G2937" s="28">
        <v>0</v>
      </c>
      <c r="H2937" s="28">
        <v>0</v>
      </c>
      <c r="I2937" s="28">
        <v>0</v>
      </c>
      <c r="J2937" s="28">
        <v>0</v>
      </c>
      <c r="K2937" s="28">
        <v>0</v>
      </c>
      <c r="L2937" s="29">
        <v>225</v>
      </c>
    </row>
    <row r="2938" spans="1:12" x14ac:dyDescent="0.2">
      <c r="A2938" s="21" t="s">
        <v>57</v>
      </c>
      <c r="B2938" s="30" t="s">
        <v>2424</v>
      </c>
      <c r="C2938" s="30" t="s">
        <v>65</v>
      </c>
      <c r="D2938" s="28">
        <v>0</v>
      </c>
      <c r="E2938" s="28">
        <v>0</v>
      </c>
      <c r="F2938" s="28">
        <v>0</v>
      </c>
      <c r="G2938" s="28">
        <v>0</v>
      </c>
      <c r="H2938" s="28">
        <v>1800</v>
      </c>
      <c r="I2938" s="28">
        <v>0</v>
      </c>
      <c r="J2938" s="28">
        <v>0</v>
      </c>
      <c r="K2938" s="28">
        <v>0</v>
      </c>
      <c r="L2938" s="29">
        <v>0</v>
      </c>
    </row>
    <row r="2939" spans="1:12" x14ac:dyDescent="0.2">
      <c r="A2939" s="21" t="s">
        <v>60</v>
      </c>
      <c r="B2939" s="30" t="s">
        <v>2235</v>
      </c>
      <c r="C2939" s="30" t="s">
        <v>53</v>
      </c>
      <c r="D2939" s="28">
        <v>0</v>
      </c>
      <c r="E2939" s="28">
        <v>0</v>
      </c>
      <c r="F2939" s="28">
        <v>0</v>
      </c>
      <c r="G2939" s="28">
        <v>0</v>
      </c>
      <c r="H2939" s="28">
        <v>0</v>
      </c>
      <c r="I2939" s="28">
        <v>0</v>
      </c>
      <c r="J2939" s="28">
        <v>0</v>
      </c>
      <c r="K2939" s="28">
        <v>1800</v>
      </c>
      <c r="L2939" s="29">
        <v>0</v>
      </c>
    </row>
    <row r="2940" spans="1:12" x14ac:dyDescent="0.2">
      <c r="A2940" s="21" t="s">
        <v>112</v>
      </c>
      <c r="B2940" s="30" t="s">
        <v>2427</v>
      </c>
      <c r="C2940" s="30" t="s">
        <v>513</v>
      </c>
      <c r="D2940" s="28">
        <v>0</v>
      </c>
      <c r="E2940" s="28">
        <v>0</v>
      </c>
      <c r="F2940" s="28">
        <v>0</v>
      </c>
      <c r="G2940" s="28">
        <v>0</v>
      </c>
      <c r="H2940" s="28">
        <v>0</v>
      </c>
      <c r="I2940" s="28">
        <v>0</v>
      </c>
      <c r="J2940" s="28">
        <v>1100</v>
      </c>
      <c r="K2940" s="28">
        <v>0</v>
      </c>
      <c r="L2940" s="29">
        <v>0</v>
      </c>
    </row>
    <row r="2941" spans="1:12" x14ac:dyDescent="0.2">
      <c r="A2941" s="21" t="s">
        <v>114</v>
      </c>
      <c r="B2941" s="22" t="s">
        <v>2425</v>
      </c>
      <c r="C2941" s="22" t="s">
        <v>106</v>
      </c>
      <c r="D2941" s="28">
        <v>0</v>
      </c>
      <c r="E2941" s="28">
        <v>0</v>
      </c>
      <c r="F2941" s="28">
        <v>0</v>
      </c>
      <c r="G2941" s="28">
        <v>0</v>
      </c>
      <c r="H2941" s="28">
        <v>0</v>
      </c>
      <c r="I2941" s="28">
        <v>0</v>
      </c>
      <c r="J2941" s="28">
        <v>0</v>
      </c>
      <c r="K2941" s="28">
        <v>800</v>
      </c>
      <c r="L2941" s="29">
        <v>0</v>
      </c>
    </row>
    <row r="2942" spans="1:12" x14ac:dyDescent="0.2">
      <c r="A2942" s="21" t="s">
        <v>116</v>
      </c>
      <c r="B2942" s="22" t="s">
        <v>2434</v>
      </c>
      <c r="C2942" s="22" t="s">
        <v>812</v>
      </c>
      <c r="D2942" s="28">
        <v>525</v>
      </c>
      <c r="E2942" s="28">
        <v>0</v>
      </c>
      <c r="F2942" s="28">
        <v>0</v>
      </c>
      <c r="G2942" s="28">
        <v>0</v>
      </c>
      <c r="H2942" s="28">
        <v>0</v>
      </c>
      <c r="I2942" s="28">
        <v>0</v>
      </c>
      <c r="J2942" s="28">
        <v>0</v>
      </c>
      <c r="K2942" s="28">
        <v>0</v>
      </c>
      <c r="L2942" s="29">
        <v>0</v>
      </c>
    </row>
    <row r="2943" spans="1:12" x14ac:dyDescent="0.2">
      <c r="A2943" s="21" t="s">
        <v>119</v>
      </c>
      <c r="B2943" s="30" t="s">
        <v>2435</v>
      </c>
      <c r="C2943" s="30" t="s">
        <v>518</v>
      </c>
      <c r="D2943" s="28">
        <v>0</v>
      </c>
      <c r="E2943" s="28">
        <v>0</v>
      </c>
      <c r="F2943" s="28">
        <v>0</v>
      </c>
      <c r="G2943" s="28">
        <v>0</v>
      </c>
      <c r="H2943" s="28">
        <v>0</v>
      </c>
      <c r="I2943" s="28">
        <v>350</v>
      </c>
      <c r="J2943" s="28">
        <v>0</v>
      </c>
      <c r="K2943" s="28">
        <v>0</v>
      </c>
      <c r="L2943" s="29">
        <v>0</v>
      </c>
    </row>
    <row r="2944" spans="1:12" x14ac:dyDescent="0.2">
      <c r="A2944" s="21" t="s">
        <v>121</v>
      </c>
      <c r="B2944" s="30" t="s">
        <v>2426</v>
      </c>
      <c r="C2944" s="30" t="s">
        <v>242</v>
      </c>
      <c r="D2944" s="28">
        <v>0</v>
      </c>
      <c r="E2944" s="28">
        <v>0</v>
      </c>
      <c r="F2944" s="28">
        <v>0</v>
      </c>
      <c r="G2944" s="28">
        <v>0</v>
      </c>
      <c r="H2944" s="28">
        <v>350</v>
      </c>
      <c r="I2944" s="28">
        <v>0</v>
      </c>
      <c r="J2944" s="28">
        <v>0</v>
      </c>
      <c r="K2944" s="28">
        <v>0</v>
      </c>
      <c r="L2944" s="29">
        <v>0</v>
      </c>
    </row>
    <row r="2945" spans="1:13" x14ac:dyDescent="0.2">
      <c r="A2945" s="21" t="s">
        <v>123</v>
      </c>
      <c r="B2945" s="30" t="s">
        <v>2436</v>
      </c>
      <c r="C2945" s="30" t="s">
        <v>73</v>
      </c>
      <c r="D2945" s="28">
        <v>0</v>
      </c>
      <c r="E2945" s="28">
        <v>0</v>
      </c>
      <c r="F2945" s="28">
        <v>0</v>
      </c>
      <c r="G2945" s="28">
        <v>0</v>
      </c>
      <c r="H2945" s="28">
        <v>350</v>
      </c>
      <c r="I2945" s="28">
        <v>0</v>
      </c>
      <c r="J2945" s="28">
        <v>0</v>
      </c>
      <c r="K2945" s="28">
        <v>0</v>
      </c>
      <c r="L2945" s="29">
        <v>0</v>
      </c>
    </row>
    <row r="2946" spans="1:13" x14ac:dyDescent="0.2">
      <c r="A2946" s="21" t="s">
        <v>126</v>
      </c>
      <c r="B2946" s="22" t="s">
        <v>2437</v>
      </c>
      <c r="C2946" s="22" t="s">
        <v>213</v>
      </c>
      <c r="D2946" s="28">
        <v>225</v>
      </c>
      <c r="E2946" s="28">
        <v>0</v>
      </c>
      <c r="F2946" s="28">
        <v>0</v>
      </c>
      <c r="G2946" s="28">
        <v>0</v>
      </c>
      <c r="H2946" s="28">
        <v>0</v>
      </c>
      <c r="I2946" s="28">
        <v>0</v>
      </c>
      <c r="J2946" s="28">
        <v>0</v>
      </c>
      <c r="K2946" s="28">
        <v>0</v>
      </c>
      <c r="L2946" s="29">
        <v>0</v>
      </c>
    </row>
    <row r="2947" spans="1:13" x14ac:dyDescent="0.2">
      <c r="A2947" s="21" t="s">
        <v>129</v>
      </c>
      <c r="B2947" s="30" t="s">
        <v>2438</v>
      </c>
      <c r="C2947" s="30" t="s">
        <v>81</v>
      </c>
      <c r="D2947" s="28">
        <v>0</v>
      </c>
      <c r="E2947" s="28">
        <v>0</v>
      </c>
      <c r="F2947" s="28">
        <v>200</v>
      </c>
      <c r="G2947" s="28">
        <v>0</v>
      </c>
      <c r="H2947" s="28">
        <v>0</v>
      </c>
      <c r="I2947" s="28">
        <v>0</v>
      </c>
      <c r="J2947" s="28">
        <v>0</v>
      </c>
      <c r="K2947" s="28">
        <v>0</v>
      </c>
      <c r="L2947" s="29">
        <v>0</v>
      </c>
    </row>
    <row r="2948" spans="1:13" x14ac:dyDescent="0.2">
      <c r="A2948" s="21" t="s">
        <v>131</v>
      </c>
      <c r="B2948" s="30" t="s">
        <v>2439</v>
      </c>
      <c r="C2948" s="30" t="s">
        <v>27</v>
      </c>
      <c r="D2948" s="28">
        <v>0</v>
      </c>
      <c r="E2948" s="28">
        <v>0</v>
      </c>
      <c r="F2948" s="28">
        <v>0</v>
      </c>
      <c r="G2948" s="28">
        <v>0</v>
      </c>
      <c r="H2948" s="28">
        <v>0</v>
      </c>
      <c r="I2948" s="28">
        <v>0</v>
      </c>
      <c r="J2948" s="28">
        <v>0</v>
      </c>
      <c r="K2948" s="28">
        <v>150</v>
      </c>
      <c r="L2948" s="29">
        <v>0</v>
      </c>
    </row>
    <row r="2949" spans="1:13" x14ac:dyDescent="0.2">
      <c r="A2949" s="61"/>
    </row>
    <row r="2950" spans="1:13" ht="12.75" customHeight="1" x14ac:dyDescent="0.2">
      <c r="A2950" s="233" t="s">
        <v>2440</v>
      </c>
      <c r="B2950" s="233"/>
      <c r="C2950" s="233"/>
      <c r="D2950" s="233"/>
      <c r="E2950" s="233"/>
      <c r="F2950" s="233"/>
      <c r="G2950" s="233"/>
      <c r="H2950" s="233"/>
      <c r="I2950" s="233"/>
      <c r="J2950" s="233"/>
      <c r="K2950" s="233"/>
      <c r="L2950" s="233"/>
    </row>
    <row r="2951" spans="1:13" ht="22.5" x14ac:dyDescent="0.2">
      <c r="A2951" s="92" t="s">
        <v>2</v>
      </c>
      <c r="B2951" s="93" t="s">
        <v>3</v>
      </c>
      <c r="C2951" s="93" t="s">
        <v>4</v>
      </c>
      <c r="D2951" s="93" t="s">
        <v>5</v>
      </c>
      <c r="E2951" s="93" t="s">
        <v>6</v>
      </c>
      <c r="F2951" s="93" t="s">
        <v>7</v>
      </c>
      <c r="G2951" s="93" t="s">
        <v>8</v>
      </c>
      <c r="H2951" s="93" t="s">
        <v>9</v>
      </c>
      <c r="I2951" s="93" t="s">
        <v>10</v>
      </c>
      <c r="J2951" s="93" t="s">
        <v>11</v>
      </c>
      <c r="K2951" s="93" t="s">
        <v>12</v>
      </c>
      <c r="L2951" s="20" t="s">
        <v>13</v>
      </c>
    </row>
    <row r="2952" spans="1:13" x14ac:dyDescent="0.2">
      <c r="A2952" s="21" t="s">
        <v>14</v>
      </c>
      <c r="B2952" s="30" t="s">
        <v>2247</v>
      </c>
      <c r="C2952" s="30" t="s">
        <v>122</v>
      </c>
      <c r="D2952" s="28">
        <v>0</v>
      </c>
      <c r="E2952" s="28">
        <v>0</v>
      </c>
      <c r="F2952" s="28">
        <v>200</v>
      </c>
      <c r="G2952" s="28">
        <v>0</v>
      </c>
      <c r="H2952" s="28">
        <v>800</v>
      </c>
      <c r="I2952" s="28">
        <v>150</v>
      </c>
      <c r="J2952" s="28">
        <v>1100</v>
      </c>
      <c r="K2952" s="28">
        <v>1800</v>
      </c>
      <c r="L2952" s="29">
        <f>K2952+J2952+H2952+F2952</f>
        <v>3900</v>
      </c>
      <c r="M2952" t="s">
        <v>68</v>
      </c>
    </row>
    <row r="2953" spans="1:13" x14ac:dyDescent="0.2">
      <c r="A2953" s="21" t="s">
        <v>17</v>
      </c>
      <c r="B2953" s="22" t="s">
        <v>2441</v>
      </c>
      <c r="C2953" s="22" t="s">
        <v>911</v>
      </c>
      <c r="D2953" s="28">
        <v>225</v>
      </c>
      <c r="E2953" s="28">
        <v>350</v>
      </c>
      <c r="F2953" s="28">
        <v>0</v>
      </c>
      <c r="G2953" s="28">
        <v>0</v>
      </c>
      <c r="H2953" s="28">
        <v>1800</v>
      </c>
      <c r="I2953" s="28">
        <v>0</v>
      </c>
      <c r="J2953" s="28">
        <v>0</v>
      </c>
      <c r="K2953" s="28">
        <v>0</v>
      </c>
      <c r="L2953" s="29">
        <f>H2953+E2953</f>
        <v>2150</v>
      </c>
    </row>
    <row r="2954" spans="1:13" x14ac:dyDescent="0.2">
      <c r="A2954" s="21" t="s">
        <v>20</v>
      </c>
      <c r="B2954" s="22" t="s">
        <v>2442</v>
      </c>
      <c r="C2954" s="22" t="s">
        <v>31</v>
      </c>
      <c r="D2954" s="28">
        <v>1200</v>
      </c>
      <c r="E2954" s="28">
        <v>800</v>
      </c>
      <c r="F2954" s="28">
        <v>0</v>
      </c>
      <c r="G2954" s="28">
        <v>0</v>
      </c>
      <c r="H2954" s="28">
        <v>0</v>
      </c>
      <c r="I2954" s="28">
        <v>0</v>
      </c>
      <c r="J2954" s="28">
        <v>0</v>
      </c>
      <c r="K2954" s="28">
        <v>0</v>
      </c>
      <c r="L2954" s="29">
        <v>1200</v>
      </c>
    </row>
    <row r="2955" spans="1:13" x14ac:dyDescent="0.2">
      <c r="A2955" s="21" t="s">
        <v>21</v>
      </c>
      <c r="B2955" s="30" t="s">
        <v>2443</v>
      </c>
      <c r="C2955" s="30" t="s">
        <v>163</v>
      </c>
      <c r="D2955" s="28">
        <v>0</v>
      </c>
      <c r="E2955" s="28">
        <v>0</v>
      </c>
      <c r="F2955" s="28">
        <v>0</v>
      </c>
      <c r="G2955" s="28">
        <v>0</v>
      </c>
      <c r="H2955" s="28">
        <v>350</v>
      </c>
      <c r="I2955" s="28">
        <v>800</v>
      </c>
      <c r="J2955" s="28">
        <v>0</v>
      </c>
      <c r="K2955" s="28">
        <v>0</v>
      </c>
      <c r="L2955" s="29">
        <v>800</v>
      </c>
    </row>
    <row r="2956" spans="1:13" x14ac:dyDescent="0.2">
      <c r="A2956" s="21" t="s">
        <v>32</v>
      </c>
      <c r="B2956" s="30" t="s">
        <v>2444</v>
      </c>
      <c r="C2956" s="30" t="s">
        <v>216</v>
      </c>
      <c r="D2956" s="28">
        <v>0</v>
      </c>
      <c r="E2956" s="28">
        <v>0</v>
      </c>
      <c r="F2956" s="28">
        <v>1100</v>
      </c>
      <c r="G2956" s="28">
        <v>0</v>
      </c>
      <c r="H2956" s="28">
        <v>0</v>
      </c>
      <c r="I2956" s="28">
        <v>0</v>
      </c>
      <c r="J2956" s="28">
        <v>0</v>
      </c>
      <c r="K2956" s="28">
        <v>0</v>
      </c>
      <c r="L2956" s="29">
        <v>0</v>
      </c>
    </row>
    <row r="2957" spans="1:13" x14ac:dyDescent="0.2">
      <c r="A2957" s="21" t="s">
        <v>57</v>
      </c>
      <c r="B2957" s="30" t="s">
        <v>2237</v>
      </c>
      <c r="C2957" s="30" t="s">
        <v>34</v>
      </c>
      <c r="D2957" s="28">
        <v>0</v>
      </c>
      <c r="E2957" s="28">
        <v>0</v>
      </c>
      <c r="F2957" s="28">
        <v>0</v>
      </c>
      <c r="G2957" s="28">
        <v>0</v>
      </c>
      <c r="H2957" s="28">
        <v>0</v>
      </c>
      <c r="I2957" s="28">
        <v>0</v>
      </c>
      <c r="J2957" s="28">
        <v>0</v>
      </c>
      <c r="K2957" s="28">
        <v>800</v>
      </c>
      <c r="L2957" s="29">
        <v>0</v>
      </c>
    </row>
    <row r="2958" spans="1:13" x14ac:dyDescent="0.2">
      <c r="A2958" s="21" t="s">
        <v>60</v>
      </c>
      <c r="B2958" s="22" t="s">
        <v>2445</v>
      </c>
      <c r="C2958" s="22" t="s">
        <v>34</v>
      </c>
      <c r="D2958" s="28">
        <v>525</v>
      </c>
      <c r="E2958" s="28">
        <v>0</v>
      </c>
      <c r="F2958" s="28">
        <v>0</v>
      </c>
      <c r="G2958" s="28">
        <v>0</v>
      </c>
      <c r="H2958" s="28">
        <v>0</v>
      </c>
      <c r="I2958" s="28">
        <v>0</v>
      </c>
      <c r="J2958" s="28">
        <v>0</v>
      </c>
      <c r="K2958" s="28">
        <v>0</v>
      </c>
      <c r="L2958" s="29">
        <v>0</v>
      </c>
    </row>
    <row r="2959" spans="1:13" x14ac:dyDescent="0.2">
      <c r="A2959" s="21" t="s">
        <v>112</v>
      </c>
      <c r="B2959" s="30" t="s">
        <v>2446</v>
      </c>
      <c r="C2959" s="30" t="s">
        <v>260</v>
      </c>
      <c r="D2959" s="28">
        <v>0</v>
      </c>
      <c r="E2959" s="28">
        <v>0</v>
      </c>
      <c r="F2959" s="28">
        <v>500</v>
      </c>
      <c r="G2959" s="28">
        <v>0</v>
      </c>
      <c r="H2959" s="28">
        <v>0</v>
      </c>
      <c r="I2959" s="28">
        <v>0</v>
      </c>
      <c r="J2959" s="28">
        <v>0</v>
      </c>
      <c r="K2959" s="28">
        <v>0</v>
      </c>
      <c r="L2959" s="29">
        <v>0</v>
      </c>
    </row>
    <row r="2960" spans="1:13" x14ac:dyDescent="0.2">
      <c r="A2960" s="21" t="s">
        <v>114</v>
      </c>
      <c r="B2960" s="30" t="s">
        <v>2447</v>
      </c>
      <c r="C2960" s="30" t="s">
        <v>83</v>
      </c>
      <c r="D2960" s="28">
        <v>0</v>
      </c>
      <c r="E2960" s="28">
        <v>0</v>
      </c>
      <c r="F2960" s="28">
        <v>0</v>
      </c>
      <c r="G2960" s="28">
        <v>0</v>
      </c>
      <c r="H2960" s="28">
        <v>0</v>
      </c>
      <c r="I2960" s="28">
        <v>350</v>
      </c>
      <c r="J2960" s="28">
        <v>0</v>
      </c>
      <c r="K2960" s="28">
        <v>0</v>
      </c>
      <c r="L2960" s="29">
        <v>0</v>
      </c>
    </row>
    <row r="2961" spans="1:13" x14ac:dyDescent="0.2">
      <c r="A2961" s="21" t="s">
        <v>116</v>
      </c>
      <c r="B2961" s="30" t="s">
        <v>2448</v>
      </c>
      <c r="C2961" s="30" t="s">
        <v>86</v>
      </c>
      <c r="D2961" s="28">
        <v>0</v>
      </c>
      <c r="E2961" s="28">
        <v>0</v>
      </c>
      <c r="F2961" s="28">
        <v>0</v>
      </c>
      <c r="G2961" s="28">
        <v>0</v>
      </c>
      <c r="H2961" s="28">
        <v>350</v>
      </c>
      <c r="I2961" s="28">
        <v>0</v>
      </c>
      <c r="J2961" s="28">
        <v>0</v>
      </c>
      <c r="K2961" s="28">
        <v>0</v>
      </c>
      <c r="L2961" s="29">
        <v>0</v>
      </c>
    </row>
    <row r="2962" spans="1:13" x14ac:dyDescent="0.2">
      <c r="A2962" s="21" t="s">
        <v>119</v>
      </c>
      <c r="B2962" s="22" t="s">
        <v>2436</v>
      </c>
      <c r="C2962" s="22" t="s">
        <v>2081</v>
      </c>
      <c r="D2962" s="28">
        <v>225</v>
      </c>
      <c r="E2962" s="28">
        <v>0</v>
      </c>
      <c r="F2962" s="28">
        <v>0</v>
      </c>
      <c r="G2962" s="28">
        <v>0</v>
      </c>
      <c r="H2962" s="28">
        <v>0</v>
      </c>
      <c r="I2962" s="28">
        <v>0</v>
      </c>
      <c r="J2962" s="28">
        <v>0</v>
      </c>
      <c r="K2962" s="28">
        <v>0</v>
      </c>
      <c r="L2962" s="29">
        <v>0</v>
      </c>
    </row>
    <row r="2963" spans="1:13" x14ac:dyDescent="0.2">
      <c r="A2963" s="21" t="s">
        <v>121</v>
      </c>
      <c r="B2963" s="30" t="s">
        <v>2449</v>
      </c>
      <c r="C2963" s="30" t="s">
        <v>55</v>
      </c>
      <c r="D2963" s="28">
        <v>0</v>
      </c>
      <c r="E2963" s="28">
        <v>0</v>
      </c>
      <c r="F2963" s="28">
        <v>200</v>
      </c>
      <c r="G2963" s="28">
        <v>0</v>
      </c>
      <c r="H2963" s="28">
        <v>0</v>
      </c>
      <c r="I2963" s="28">
        <v>0</v>
      </c>
      <c r="J2963" s="28">
        <v>0</v>
      </c>
      <c r="K2963" s="28">
        <v>0</v>
      </c>
      <c r="L2963" s="29">
        <v>0</v>
      </c>
    </row>
    <row r="2964" spans="1:13" x14ac:dyDescent="0.2">
      <c r="A2964" s="21" t="s">
        <v>123</v>
      </c>
      <c r="B2964" s="30" t="s">
        <v>2450</v>
      </c>
      <c r="C2964" s="30" t="s">
        <v>518</v>
      </c>
      <c r="D2964" s="28">
        <v>0</v>
      </c>
      <c r="E2964" s="28">
        <v>0</v>
      </c>
      <c r="F2964" s="28">
        <v>0</v>
      </c>
      <c r="G2964" s="28">
        <v>0</v>
      </c>
      <c r="H2964" s="28">
        <v>0</v>
      </c>
      <c r="I2964" s="28">
        <v>150</v>
      </c>
      <c r="J2964" s="28">
        <v>0</v>
      </c>
      <c r="K2964" s="28">
        <v>0</v>
      </c>
      <c r="L2964" s="29">
        <v>0</v>
      </c>
    </row>
    <row r="2965" spans="1:13" x14ac:dyDescent="0.2">
      <c r="A2965" s="21" t="s">
        <v>126</v>
      </c>
      <c r="B2965" s="22" t="s">
        <v>2451</v>
      </c>
      <c r="C2965" s="22" t="s">
        <v>31</v>
      </c>
      <c r="D2965" s="28">
        <v>0</v>
      </c>
      <c r="E2965" s="28">
        <v>150</v>
      </c>
      <c r="F2965" s="28">
        <v>0</v>
      </c>
      <c r="G2965" s="28">
        <v>0</v>
      </c>
      <c r="H2965" s="28">
        <v>0</v>
      </c>
      <c r="I2965" s="28">
        <v>0</v>
      </c>
      <c r="J2965" s="28">
        <v>0</v>
      </c>
      <c r="K2965" s="28">
        <v>0</v>
      </c>
      <c r="L2965" s="29">
        <v>0</v>
      </c>
    </row>
    <row r="2966" spans="1:13" x14ac:dyDescent="0.2">
      <c r="A2966" s="21" t="s">
        <v>129</v>
      </c>
      <c r="B2966" s="22" t="s">
        <v>2452</v>
      </c>
      <c r="C2966" s="22" t="s">
        <v>31</v>
      </c>
      <c r="D2966" s="28">
        <v>0</v>
      </c>
      <c r="E2966" s="28">
        <v>150</v>
      </c>
      <c r="F2966" s="28">
        <v>0</v>
      </c>
      <c r="G2966" s="28">
        <v>0</v>
      </c>
      <c r="H2966" s="28">
        <v>0</v>
      </c>
      <c r="I2966" s="28">
        <v>0</v>
      </c>
      <c r="J2966" s="28">
        <v>0</v>
      </c>
      <c r="K2966" s="28">
        <v>0</v>
      </c>
      <c r="L2966" s="29">
        <v>0</v>
      </c>
    </row>
    <row r="2967" spans="1:13" x14ac:dyDescent="0.2">
      <c r="A2967" s="61"/>
    </row>
    <row r="2968" spans="1:13" ht="12.75" customHeight="1" x14ac:dyDescent="0.2">
      <c r="A2968" s="233" t="s">
        <v>2453</v>
      </c>
      <c r="B2968" s="233"/>
      <c r="C2968" s="233"/>
      <c r="D2968" s="233"/>
      <c r="E2968" s="233"/>
      <c r="F2968" s="233"/>
      <c r="G2968" s="233"/>
      <c r="H2968" s="233"/>
      <c r="I2968" s="233"/>
      <c r="J2968" s="233"/>
      <c r="K2968" s="233"/>
      <c r="L2968" s="233"/>
    </row>
    <row r="2969" spans="1:13" ht="22.5" x14ac:dyDescent="0.2">
      <c r="A2969" s="92" t="s">
        <v>2</v>
      </c>
      <c r="B2969" s="93" t="s">
        <v>3</v>
      </c>
      <c r="C2969" s="93" t="s">
        <v>4</v>
      </c>
      <c r="D2969" s="93" t="s">
        <v>5</v>
      </c>
      <c r="E2969" s="93" t="s">
        <v>6</v>
      </c>
      <c r="F2969" s="93" t="s">
        <v>7</v>
      </c>
      <c r="G2969" s="93" t="s">
        <v>8</v>
      </c>
      <c r="H2969" s="93" t="s">
        <v>9</v>
      </c>
      <c r="I2969" s="93" t="s">
        <v>10</v>
      </c>
      <c r="J2969" s="93" t="s">
        <v>11</v>
      </c>
      <c r="K2969" s="93" t="s">
        <v>12</v>
      </c>
      <c r="L2969" s="20" t="s">
        <v>13</v>
      </c>
    </row>
    <row r="2970" spans="1:13" x14ac:dyDescent="0.2">
      <c r="A2970" s="21" t="s">
        <v>14</v>
      </c>
      <c r="B2970" s="22" t="s">
        <v>2454</v>
      </c>
      <c r="C2970" s="22" t="s">
        <v>213</v>
      </c>
      <c r="D2970" s="28">
        <v>0</v>
      </c>
      <c r="E2970" s="28">
        <v>800</v>
      </c>
      <c r="F2970" s="28">
        <v>200</v>
      </c>
      <c r="G2970" s="28">
        <v>0</v>
      </c>
      <c r="H2970" s="28">
        <v>1800</v>
      </c>
      <c r="I2970" s="28">
        <v>0</v>
      </c>
      <c r="J2970" s="28">
        <v>0</v>
      </c>
      <c r="K2970" s="28">
        <v>0</v>
      </c>
      <c r="L2970" s="29">
        <f>H2970+E2970</f>
        <v>2600</v>
      </c>
    </row>
    <row r="2971" spans="1:13" x14ac:dyDescent="0.2">
      <c r="A2971" s="21" t="s">
        <v>17</v>
      </c>
      <c r="B2971" s="30" t="s">
        <v>2455</v>
      </c>
      <c r="C2971" s="30" t="s">
        <v>169</v>
      </c>
      <c r="D2971" s="28">
        <v>0</v>
      </c>
      <c r="E2971" s="28">
        <v>0</v>
      </c>
      <c r="F2971" s="28">
        <v>1100</v>
      </c>
      <c r="G2971" s="28">
        <v>0</v>
      </c>
      <c r="H2971" s="28">
        <v>800</v>
      </c>
      <c r="I2971" s="28">
        <v>350</v>
      </c>
      <c r="J2971" s="28">
        <v>0</v>
      </c>
      <c r="K2971" s="28">
        <v>150</v>
      </c>
      <c r="L2971" s="29">
        <f>I2971+H2971+F2971</f>
        <v>2250</v>
      </c>
      <c r="M2971" t="s">
        <v>68</v>
      </c>
    </row>
    <row r="2972" spans="1:13" x14ac:dyDescent="0.2">
      <c r="A2972" s="21" t="s">
        <v>20</v>
      </c>
      <c r="B2972" s="30" t="s">
        <v>2264</v>
      </c>
      <c r="C2972" s="30" t="s">
        <v>71</v>
      </c>
      <c r="D2972" s="28">
        <v>0</v>
      </c>
      <c r="E2972" s="28">
        <v>0</v>
      </c>
      <c r="F2972" s="28">
        <v>0</v>
      </c>
      <c r="G2972" s="28">
        <v>0</v>
      </c>
      <c r="H2972" s="28">
        <v>0</v>
      </c>
      <c r="I2972" s="28">
        <v>800</v>
      </c>
      <c r="J2972" s="28">
        <v>0</v>
      </c>
      <c r="K2972" s="28">
        <v>1800</v>
      </c>
      <c r="L2972" s="29">
        <v>1800</v>
      </c>
    </row>
    <row r="2973" spans="1:13" x14ac:dyDescent="0.2">
      <c r="A2973" s="21" t="s">
        <v>21</v>
      </c>
      <c r="B2973" s="22" t="s">
        <v>2456</v>
      </c>
      <c r="C2973" s="22" t="s">
        <v>106</v>
      </c>
      <c r="D2973" s="28">
        <v>1200</v>
      </c>
      <c r="E2973" s="28">
        <v>0</v>
      </c>
      <c r="F2973" s="28">
        <v>0</v>
      </c>
      <c r="G2973" s="28">
        <v>0</v>
      </c>
      <c r="H2973" s="28">
        <v>0</v>
      </c>
      <c r="I2973" s="28">
        <v>0</v>
      </c>
      <c r="J2973" s="28">
        <v>0</v>
      </c>
      <c r="K2973" s="28">
        <v>0</v>
      </c>
      <c r="L2973" s="29">
        <v>0</v>
      </c>
    </row>
    <row r="2974" spans="1:13" x14ac:dyDescent="0.2">
      <c r="A2974" s="21" t="s">
        <v>32</v>
      </c>
      <c r="B2974" s="30" t="s">
        <v>2263</v>
      </c>
      <c r="C2974" s="30" t="s">
        <v>252</v>
      </c>
      <c r="D2974" s="28">
        <v>0</v>
      </c>
      <c r="E2974" s="28">
        <v>0</v>
      </c>
      <c r="F2974" s="28">
        <v>0</v>
      </c>
      <c r="G2974" s="28">
        <v>0</v>
      </c>
      <c r="H2974" s="28">
        <v>0</v>
      </c>
      <c r="I2974" s="28">
        <v>0</v>
      </c>
      <c r="J2974" s="28">
        <v>0</v>
      </c>
      <c r="K2974" s="28">
        <v>800</v>
      </c>
      <c r="L2974" s="29">
        <v>0</v>
      </c>
    </row>
    <row r="2975" spans="1:13" x14ac:dyDescent="0.2">
      <c r="A2975" s="21" t="s">
        <v>57</v>
      </c>
      <c r="B2975" s="22" t="s">
        <v>2457</v>
      </c>
      <c r="C2975" s="22" t="s">
        <v>71</v>
      </c>
      <c r="D2975" s="28">
        <v>525</v>
      </c>
      <c r="E2975" s="28">
        <v>0</v>
      </c>
      <c r="F2975" s="28">
        <v>0</v>
      </c>
      <c r="G2975" s="28">
        <v>0</v>
      </c>
      <c r="H2975" s="28">
        <v>0</v>
      </c>
      <c r="I2975" s="28">
        <v>0</v>
      </c>
      <c r="J2975" s="28">
        <v>0</v>
      </c>
      <c r="K2975" s="28">
        <v>0</v>
      </c>
      <c r="L2975" s="29">
        <v>0</v>
      </c>
    </row>
    <row r="2976" spans="1:13" x14ac:dyDescent="0.2">
      <c r="A2976" s="21" t="s">
        <v>60</v>
      </c>
      <c r="B2976" s="30" t="s">
        <v>2458</v>
      </c>
      <c r="C2976" s="30" t="s">
        <v>133</v>
      </c>
      <c r="D2976" s="28">
        <v>0</v>
      </c>
      <c r="E2976" s="28">
        <v>0</v>
      </c>
      <c r="F2976" s="28">
        <v>500</v>
      </c>
      <c r="G2976" s="28">
        <v>0</v>
      </c>
      <c r="H2976" s="28">
        <v>0</v>
      </c>
      <c r="I2976" s="28">
        <v>0</v>
      </c>
      <c r="J2976" s="28">
        <v>0</v>
      </c>
      <c r="K2976" s="28">
        <v>0</v>
      </c>
      <c r="L2976" s="29">
        <v>0</v>
      </c>
    </row>
    <row r="2977" spans="1:13" x14ac:dyDescent="0.2">
      <c r="A2977" s="21" t="s">
        <v>112</v>
      </c>
      <c r="B2977" s="22" t="s">
        <v>2459</v>
      </c>
      <c r="C2977" s="22" t="s">
        <v>55</v>
      </c>
      <c r="D2977" s="28">
        <v>0</v>
      </c>
      <c r="E2977" s="28">
        <v>350</v>
      </c>
      <c r="F2977" s="28">
        <v>0</v>
      </c>
      <c r="G2977" s="28">
        <v>0</v>
      </c>
      <c r="H2977" s="28">
        <v>0</v>
      </c>
      <c r="I2977" s="28">
        <v>0</v>
      </c>
      <c r="J2977" s="28">
        <v>0</v>
      </c>
      <c r="K2977" s="28">
        <v>0</v>
      </c>
      <c r="L2977" s="29">
        <v>0</v>
      </c>
    </row>
    <row r="2978" spans="1:13" x14ac:dyDescent="0.2">
      <c r="A2978" s="21" t="s">
        <v>114</v>
      </c>
      <c r="B2978" s="30" t="s">
        <v>2460</v>
      </c>
      <c r="C2978" s="30" t="s">
        <v>1756</v>
      </c>
      <c r="D2978" s="28">
        <v>0</v>
      </c>
      <c r="E2978" s="28">
        <v>0</v>
      </c>
      <c r="F2978" s="28">
        <v>0</v>
      </c>
      <c r="G2978" s="28">
        <v>0</v>
      </c>
      <c r="H2978" s="28">
        <v>350</v>
      </c>
      <c r="I2978" s="28">
        <v>0</v>
      </c>
      <c r="J2978" s="28">
        <v>0</v>
      </c>
      <c r="K2978" s="28">
        <v>0</v>
      </c>
      <c r="L2978" s="29">
        <v>0</v>
      </c>
    </row>
    <row r="2979" spans="1:13" x14ac:dyDescent="0.2">
      <c r="A2979" s="21" t="s">
        <v>116</v>
      </c>
      <c r="B2979" s="30" t="s">
        <v>2461</v>
      </c>
      <c r="C2979" s="30" t="s">
        <v>71</v>
      </c>
      <c r="D2979" s="28">
        <v>0</v>
      </c>
      <c r="E2979" s="28">
        <v>0</v>
      </c>
      <c r="F2979" s="28">
        <v>0</v>
      </c>
      <c r="G2979" s="28">
        <v>0</v>
      </c>
      <c r="H2979" s="28">
        <v>350</v>
      </c>
      <c r="I2979" s="28">
        <v>0</v>
      </c>
      <c r="J2979" s="28">
        <v>0</v>
      </c>
      <c r="K2979" s="28">
        <v>0</v>
      </c>
      <c r="L2979" s="29">
        <v>0</v>
      </c>
    </row>
    <row r="2980" spans="1:13" x14ac:dyDescent="0.2">
      <c r="A2980" s="21" t="s">
        <v>119</v>
      </c>
      <c r="B2980" s="22" t="s">
        <v>2462</v>
      </c>
      <c r="C2980" s="22" t="s">
        <v>1921</v>
      </c>
      <c r="D2980" s="28">
        <v>225</v>
      </c>
      <c r="E2980" s="28">
        <v>0</v>
      </c>
      <c r="F2980" s="28">
        <v>0</v>
      </c>
      <c r="G2980" s="28">
        <v>0</v>
      </c>
      <c r="H2980" s="28">
        <v>0</v>
      </c>
      <c r="I2980" s="28">
        <v>0</v>
      </c>
      <c r="J2980" s="28">
        <v>0</v>
      </c>
      <c r="K2980" s="28">
        <v>0</v>
      </c>
      <c r="L2980" s="29">
        <v>0</v>
      </c>
    </row>
    <row r="2981" spans="1:13" x14ac:dyDescent="0.2">
      <c r="A2981" s="21" t="s">
        <v>121</v>
      </c>
      <c r="B2981" s="22" t="s">
        <v>2463</v>
      </c>
      <c r="C2981" s="22" t="s">
        <v>71</v>
      </c>
      <c r="D2981" s="28">
        <v>225</v>
      </c>
      <c r="E2981" s="28">
        <v>0</v>
      </c>
      <c r="F2981" s="28">
        <v>0</v>
      </c>
      <c r="G2981" s="28">
        <v>0</v>
      </c>
      <c r="H2981" s="28">
        <v>0</v>
      </c>
      <c r="I2981" s="28">
        <v>0</v>
      </c>
      <c r="J2981" s="28">
        <v>0</v>
      </c>
      <c r="K2981" s="28">
        <v>0</v>
      </c>
      <c r="L2981" s="29">
        <v>0</v>
      </c>
    </row>
    <row r="2982" spans="1:13" x14ac:dyDescent="0.2">
      <c r="A2982" s="21" t="s">
        <v>123</v>
      </c>
      <c r="B2982" s="30" t="s">
        <v>2445</v>
      </c>
      <c r="C2982" s="30" t="s">
        <v>1012</v>
      </c>
      <c r="D2982" s="28">
        <v>0</v>
      </c>
      <c r="E2982" s="28">
        <v>0</v>
      </c>
      <c r="F2982" s="28">
        <v>200</v>
      </c>
      <c r="G2982" s="28">
        <v>0</v>
      </c>
      <c r="H2982" s="28">
        <v>0</v>
      </c>
      <c r="I2982" s="28">
        <v>0</v>
      </c>
      <c r="J2982" s="28">
        <v>0</v>
      </c>
      <c r="K2982" s="28">
        <v>0</v>
      </c>
      <c r="L2982" s="29">
        <v>0</v>
      </c>
    </row>
    <row r="2983" spans="1:13" x14ac:dyDescent="0.2">
      <c r="A2983" s="21" t="s">
        <v>126</v>
      </c>
      <c r="B2983" s="30" t="s">
        <v>2464</v>
      </c>
      <c r="C2983" s="30" t="s">
        <v>412</v>
      </c>
      <c r="D2983" s="28">
        <v>0</v>
      </c>
      <c r="E2983" s="28">
        <v>0</v>
      </c>
      <c r="F2983" s="28">
        <v>0</v>
      </c>
      <c r="G2983" s="28">
        <v>0</v>
      </c>
      <c r="H2983" s="28">
        <v>0</v>
      </c>
      <c r="I2983" s="28">
        <v>150</v>
      </c>
      <c r="J2983" s="28">
        <v>0</v>
      </c>
      <c r="K2983" s="28">
        <v>0</v>
      </c>
      <c r="L2983" s="29">
        <v>0</v>
      </c>
    </row>
    <row r="2984" spans="1:13" x14ac:dyDescent="0.2">
      <c r="A2984" s="21" t="s">
        <v>129</v>
      </c>
      <c r="B2984" s="30" t="s">
        <v>2465</v>
      </c>
      <c r="C2984" s="30" t="s">
        <v>65</v>
      </c>
      <c r="D2984" s="28">
        <v>0</v>
      </c>
      <c r="E2984" s="28">
        <v>0</v>
      </c>
      <c r="F2984" s="28">
        <v>0</v>
      </c>
      <c r="G2984" s="28">
        <v>0</v>
      </c>
      <c r="H2984" s="28">
        <v>0</v>
      </c>
      <c r="I2984" s="28">
        <v>150</v>
      </c>
      <c r="J2984" s="28">
        <v>0</v>
      </c>
      <c r="K2984" s="28">
        <v>0</v>
      </c>
      <c r="L2984" s="29">
        <v>0</v>
      </c>
    </row>
    <row r="2985" spans="1:13" x14ac:dyDescent="0.2">
      <c r="A2985" s="21" t="s">
        <v>131</v>
      </c>
      <c r="B2985" s="22" t="s">
        <v>2466</v>
      </c>
      <c r="C2985" s="22" t="s">
        <v>467</v>
      </c>
      <c r="D2985" s="28">
        <v>0</v>
      </c>
      <c r="E2985" s="28">
        <v>150</v>
      </c>
      <c r="F2985" s="28">
        <v>0</v>
      </c>
      <c r="G2985" s="28">
        <v>0</v>
      </c>
      <c r="H2985" s="28">
        <v>0</v>
      </c>
      <c r="I2985" s="28">
        <v>0</v>
      </c>
      <c r="J2985" s="28">
        <v>0</v>
      </c>
      <c r="K2985" s="28">
        <v>0</v>
      </c>
      <c r="L2985" s="29">
        <v>0</v>
      </c>
    </row>
    <row r="2986" spans="1:13" x14ac:dyDescent="0.2">
      <c r="A2986" s="21" t="s">
        <v>134</v>
      </c>
      <c r="B2986" s="22" t="s">
        <v>2467</v>
      </c>
      <c r="C2986" s="22" t="s">
        <v>196</v>
      </c>
      <c r="D2986" s="28">
        <v>0</v>
      </c>
      <c r="E2986" s="28">
        <v>150</v>
      </c>
      <c r="F2986" s="28">
        <v>0</v>
      </c>
      <c r="G2986" s="28">
        <v>0</v>
      </c>
      <c r="H2986" s="28">
        <v>0</v>
      </c>
      <c r="I2986" s="28">
        <v>0</v>
      </c>
      <c r="J2986" s="28">
        <v>0</v>
      </c>
      <c r="K2986" s="28">
        <v>0</v>
      </c>
      <c r="L2986" s="29">
        <v>0</v>
      </c>
    </row>
    <row r="2987" spans="1:13" x14ac:dyDescent="0.2">
      <c r="A2987" s="21" t="s">
        <v>136</v>
      </c>
      <c r="B2987" s="22" t="s">
        <v>2462</v>
      </c>
      <c r="C2987" s="22" t="s">
        <v>133</v>
      </c>
      <c r="D2987" s="28">
        <v>0</v>
      </c>
      <c r="E2987" s="28">
        <v>0</v>
      </c>
      <c r="F2987" s="28">
        <v>0</v>
      </c>
      <c r="G2987" s="28">
        <v>0</v>
      </c>
      <c r="H2987" s="28">
        <v>0</v>
      </c>
      <c r="I2987" s="28">
        <v>0</v>
      </c>
      <c r="J2987" s="28">
        <v>0</v>
      </c>
      <c r="K2987" s="28">
        <v>150</v>
      </c>
      <c r="L2987" s="29">
        <v>0</v>
      </c>
    </row>
    <row r="2988" spans="1:13" x14ac:dyDescent="0.2">
      <c r="A2988" s="61"/>
    </row>
    <row r="2989" spans="1:13" ht="12.75" customHeight="1" x14ac:dyDescent="0.2">
      <c r="A2989" s="233" t="s">
        <v>2468</v>
      </c>
      <c r="B2989" s="233"/>
      <c r="C2989" s="233"/>
      <c r="D2989" s="233"/>
      <c r="E2989" s="233"/>
      <c r="F2989" s="233"/>
      <c r="G2989" s="233"/>
      <c r="H2989" s="233"/>
      <c r="I2989" s="233"/>
      <c r="J2989" s="233"/>
      <c r="K2989" s="233"/>
      <c r="L2989" s="233"/>
    </row>
    <row r="2990" spans="1:13" ht="22.5" x14ac:dyDescent="0.2">
      <c r="A2990" s="92" t="s">
        <v>2</v>
      </c>
      <c r="B2990" s="93" t="s">
        <v>3</v>
      </c>
      <c r="C2990" s="93" t="s">
        <v>4</v>
      </c>
      <c r="D2990" s="93" t="s">
        <v>5</v>
      </c>
      <c r="E2990" s="93" t="s">
        <v>6</v>
      </c>
      <c r="F2990" s="93" t="s">
        <v>7</v>
      </c>
      <c r="G2990" s="93" t="s">
        <v>8</v>
      </c>
      <c r="H2990" s="93" t="s">
        <v>9</v>
      </c>
      <c r="I2990" s="93" t="s">
        <v>10</v>
      </c>
      <c r="J2990" s="93" t="s">
        <v>11</v>
      </c>
      <c r="K2990" s="93" t="s">
        <v>12</v>
      </c>
      <c r="L2990" s="20" t="s">
        <v>13</v>
      </c>
    </row>
    <row r="2991" spans="1:13" x14ac:dyDescent="0.2">
      <c r="A2991" s="21" t="s">
        <v>14</v>
      </c>
      <c r="B2991" s="22" t="s">
        <v>2469</v>
      </c>
      <c r="C2991" s="22" t="s">
        <v>55</v>
      </c>
      <c r="D2991" s="28">
        <v>225</v>
      </c>
      <c r="E2991" s="28">
        <v>0</v>
      </c>
      <c r="F2991" s="28">
        <v>200</v>
      </c>
      <c r="G2991" s="28">
        <v>0</v>
      </c>
      <c r="H2991" s="28">
        <v>350</v>
      </c>
      <c r="I2991" s="28">
        <v>800</v>
      </c>
      <c r="J2991" s="28">
        <v>0</v>
      </c>
      <c r="K2991" s="28">
        <v>1800</v>
      </c>
      <c r="L2991" s="29">
        <f>K2991+I2991+H2991+D2991</f>
        <v>3175</v>
      </c>
      <c r="M2991" t="s">
        <v>68</v>
      </c>
    </row>
    <row r="2992" spans="1:13" x14ac:dyDescent="0.2">
      <c r="A2992" s="21" t="s">
        <v>17</v>
      </c>
      <c r="B2992" s="30" t="s">
        <v>2470</v>
      </c>
      <c r="C2992" s="30" t="s">
        <v>43</v>
      </c>
      <c r="D2992" s="28">
        <v>0</v>
      </c>
      <c r="E2992" s="28">
        <v>0</v>
      </c>
      <c r="F2992" s="28">
        <v>1100</v>
      </c>
      <c r="G2992" s="28">
        <v>0</v>
      </c>
      <c r="H2992" s="28">
        <v>1800</v>
      </c>
      <c r="I2992" s="28">
        <v>0</v>
      </c>
      <c r="J2992" s="28">
        <v>0</v>
      </c>
      <c r="K2992" s="28">
        <v>0</v>
      </c>
      <c r="L2992" s="29">
        <v>1800</v>
      </c>
    </row>
    <row r="2993" spans="1:12" x14ac:dyDescent="0.2">
      <c r="A2993" s="21" t="s">
        <v>20</v>
      </c>
      <c r="B2993" s="30" t="s">
        <v>2471</v>
      </c>
      <c r="C2993" s="30" t="s">
        <v>53</v>
      </c>
      <c r="D2993" s="28">
        <v>0</v>
      </c>
      <c r="E2993" s="28">
        <v>0</v>
      </c>
      <c r="F2993" s="28">
        <v>0</v>
      </c>
      <c r="G2993" s="28">
        <v>0</v>
      </c>
      <c r="H2993" s="28">
        <v>800</v>
      </c>
      <c r="I2993" s="28">
        <v>0</v>
      </c>
      <c r="J2993" s="28">
        <v>0</v>
      </c>
      <c r="K2993" s="28">
        <v>800</v>
      </c>
      <c r="L2993" s="29">
        <v>800</v>
      </c>
    </row>
    <row r="2994" spans="1:12" x14ac:dyDescent="0.2">
      <c r="A2994" s="21" t="s">
        <v>21</v>
      </c>
      <c r="B2994" s="30" t="s">
        <v>2458</v>
      </c>
      <c r="C2994" s="30" t="s">
        <v>133</v>
      </c>
      <c r="D2994" s="28">
        <v>0</v>
      </c>
      <c r="E2994" s="28">
        <v>0</v>
      </c>
      <c r="F2994" s="28">
        <v>0</v>
      </c>
      <c r="G2994" s="28">
        <v>0</v>
      </c>
      <c r="H2994" s="28">
        <v>350</v>
      </c>
      <c r="I2994" s="28">
        <v>150</v>
      </c>
      <c r="J2994" s="28">
        <v>0</v>
      </c>
      <c r="K2994" s="28">
        <v>0</v>
      </c>
      <c r="L2994" s="29">
        <v>350</v>
      </c>
    </row>
    <row r="2995" spans="1:12" x14ac:dyDescent="0.2">
      <c r="A2995" s="21" t="s">
        <v>32</v>
      </c>
      <c r="B2995" s="22" t="s">
        <v>2472</v>
      </c>
      <c r="C2995" s="22" t="s">
        <v>654</v>
      </c>
      <c r="D2995" s="28">
        <v>1200</v>
      </c>
      <c r="E2995" s="28">
        <v>0</v>
      </c>
      <c r="F2995" s="28">
        <v>0</v>
      </c>
      <c r="G2995" s="28">
        <v>0</v>
      </c>
      <c r="H2995" s="28">
        <v>0</v>
      </c>
      <c r="I2995" s="28">
        <v>0</v>
      </c>
      <c r="J2995" s="28">
        <v>0</v>
      </c>
      <c r="K2995" s="28">
        <v>0</v>
      </c>
      <c r="L2995" s="29">
        <v>0</v>
      </c>
    </row>
    <row r="2996" spans="1:12" x14ac:dyDescent="0.2">
      <c r="A2996" s="21" t="s">
        <v>57</v>
      </c>
      <c r="B2996" s="22" t="s">
        <v>2473</v>
      </c>
      <c r="C2996" s="22" t="s">
        <v>71</v>
      </c>
      <c r="D2996" s="28">
        <v>0</v>
      </c>
      <c r="E2996" s="28">
        <v>800</v>
      </c>
      <c r="F2996" s="28">
        <v>0</v>
      </c>
      <c r="G2996" s="28">
        <v>0</v>
      </c>
      <c r="H2996" s="28">
        <v>0</v>
      </c>
      <c r="I2996" s="28">
        <v>0</v>
      </c>
      <c r="J2996" s="28">
        <v>0</v>
      </c>
      <c r="K2996" s="28">
        <v>0</v>
      </c>
      <c r="L2996" s="29">
        <v>0</v>
      </c>
    </row>
    <row r="2997" spans="1:12" x14ac:dyDescent="0.2">
      <c r="A2997" s="21" t="s">
        <v>60</v>
      </c>
      <c r="B2997" s="22" t="s">
        <v>2474</v>
      </c>
      <c r="C2997" s="22" t="s">
        <v>333</v>
      </c>
      <c r="D2997" s="28">
        <v>525</v>
      </c>
      <c r="E2997" s="28">
        <v>0</v>
      </c>
      <c r="F2997" s="28">
        <v>0</v>
      </c>
      <c r="G2997" s="28">
        <v>0</v>
      </c>
      <c r="H2997" s="28">
        <v>0</v>
      </c>
      <c r="I2997" s="28">
        <v>0</v>
      </c>
      <c r="J2997" s="28">
        <v>0</v>
      </c>
      <c r="K2997" s="28">
        <v>0</v>
      </c>
      <c r="L2997" s="29">
        <v>0</v>
      </c>
    </row>
    <row r="2998" spans="1:12" x14ac:dyDescent="0.2">
      <c r="A2998" s="21" t="s">
        <v>112</v>
      </c>
      <c r="B2998" s="30" t="s">
        <v>2475</v>
      </c>
      <c r="C2998" s="30" t="s">
        <v>815</v>
      </c>
      <c r="D2998" s="28">
        <v>0</v>
      </c>
      <c r="E2998" s="28">
        <v>0</v>
      </c>
      <c r="F2998" s="28">
        <v>500</v>
      </c>
      <c r="G2998" s="28">
        <v>0</v>
      </c>
      <c r="H2998" s="28">
        <v>0</v>
      </c>
      <c r="I2998" s="28">
        <v>0</v>
      </c>
      <c r="J2998" s="28">
        <v>0</v>
      </c>
      <c r="K2998" s="28">
        <v>0</v>
      </c>
      <c r="L2998" s="29">
        <v>0</v>
      </c>
    </row>
    <row r="2999" spans="1:12" x14ac:dyDescent="0.2">
      <c r="A2999" s="21" t="s">
        <v>114</v>
      </c>
      <c r="B2999" s="30" t="s">
        <v>2476</v>
      </c>
      <c r="C2999" s="30" t="s">
        <v>55</v>
      </c>
      <c r="D2999" s="28">
        <v>0</v>
      </c>
      <c r="E2999" s="28">
        <v>0</v>
      </c>
      <c r="F2999" s="28">
        <v>0</v>
      </c>
      <c r="G2999" s="28">
        <v>0</v>
      </c>
      <c r="H2999" s="28">
        <v>0</v>
      </c>
      <c r="I2999" s="28">
        <v>350</v>
      </c>
      <c r="J2999" s="28">
        <v>0</v>
      </c>
      <c r="K2999" s="28">
        <v>0</v>
      </c>
      <c r="L2999" s="29">
        <v>0</v>
      </c>
    </row>
    <row r="3000" spans="1:12" x14ac:dyDescent="0.2">
      <c r="A3000" s="21" t="s">
        <v>116</v>
      </c>
      <c r="B3000" s="22" t="s">
        <v>2477</v>
      </c>
      <c r="C3000" s="22" t="s">
        <v>53</v>
      </c>
      <c r="D3000" s="28">
        <v>0</v>
      </c>
      <c r="E3000" s="28">
        <v>350</v>
      </c>
      <c r="F3000" s="28">
        <v>0</v>
      </c>
      <c r="G3000" s="28">
        <v>0</v>
      </c>
      <c r="H3000" s="28">
        <v>0</v>
      </c>
      <c r="I3000" s="28">
        <v>0</v>
      </c>
      <c r="J3000" s="28">
        <v>0</v>
      </c>
      <c r="K3000" s="28">
        <v>0</v>
      </c>
      <c r="L3000" s="29">
        <v>0</v>
      </c>
    </row>
    <row r="3001" spans="1:12" x14ac:dyDescent="0.2">
      <c r="A3001" s="21" t="s">
        <v>119</v>
      </c>
      <c r="B3001" s="22" t="s">
        <v>2478</v>
      </c>
      <c r="C3001" s="22" t="s">
        <v>24</v>
      </c>
      <c r="D3001" s="28">
        <v>225</v>
      </c>
      <c r="E3001" s="28">
        <v>0</v>
      </c>
      <c r="F3001" s="28">
        <v>0</v>
      </c>
      <c r="G3001" s="28">
        <v>0</v>
      </c>
      <c r="H3001" s="28">
        <v>0</v>
      </c>
      <c r="I3001" s="28">
        <v>0</v>
      </c>
      <c r="J3001" s="28">
        <v>0</v>
      </c>
      <c r="K3001" s="28">
        <v>0</v>
      </c>
      <c r="L3001" s="29">
        <v>0</v>
      </c>
    </row>
    <row r="3002" spans="1:12" x14ac:dyDescent="0.2">
      <c r="A3002" s="21" t="s">
        <v>121</v>
      </c>
      <c r="B3002" s="30" t="s">
        <v>2479</v>
      </c>
      <c r="C3002" s="30" t="s">
        <v>43</v>
      </c>
      <c r="D3002" s="28">
        <v>0</v>
      </c>
      <c r="E3002" s="28">
        <v>0</v>
      </c>
      <c r="F3002" s="28">
        <v>200</v>
      </c>
      <c r="G3002" s="28">
        <v>0</v>
      </c>
      <c r="H3002" s="28">
        <v>0</v>
      </c>
      <c r="I3002" s="28">
        <v>0</v>
      </c>
      <c r="J3002" s="28">
        <v>0</v>
      </c>
      <c r="K3002" s="28">
        <v>0</v>
      </c>
      <c r="L3002" s="29">
        <v>0</v>
      </c>
    </row>
    <row r="3003" spans="1:12" x14ac:dyDescent="0.2">
      <c r="A3003" s="21" t="s">
        <v>123</v>
      </c>
      <c r="B3003" s="30" t="s">
        <v>2480</v>
      </c>
      <c r="C3003" s="30" t="s">
        <v>162</v>
      </c>
      <c r="D3003" s="28">
        <v>0</v>
      </c>
      <c r="E3003" s="28">
        <v>0</v>
      </c>
      <c r="F3003" s="28">
        <v>0</v>
      </c>
      <c r="G3003" s="28">
        <v>0</v>
      </c>
      <c r="H3003" s="28">
        <v>0</v>
      </c>
      <c r="I3003" s="28">
        <v>150</v>
      </c>
      <c r="J3003" s="28">
        <v>0</v>
      </c>
      <c r="K3003" s="28">
        <v>0</v>
      </c>
      <c r="L3003" s="29">
        <v>0</v>
      </c>
    </row>
    <row r="3004" spans="1:12" x14ac:dyDescent="0.2">
      <c r="A3004" s="21" t="s">
        <v>126</v>
      </c>
      <c r="B3004" s="22" t="s">
        <v>2481</v>
      </c>
      <c r="C3004" s="22" t="s">
        <v>213</v>
      </c>
      <c r="D3004" s="28">
        <v>0</v>
      </c>
      <c r="E3004" s="28">
        <v>150</v>
      </c>
      <c r="F3004" s="28">
        <v>0</v>
      </c>
      <c r="G3004" s="28">
        <v>0</v>
      </c>
      <c r="H3004" s="28">
        <v>0</v>
      </c>
      <c r="I3004" s="28">
        <v>0</v>
      </c>
      <c r="J3004" s="28">
        <v>0</v>
      </c>
      <c r="K3004" s="28">
        <v>0</v>
      </c>
      <c r="L3004" s="29">
        <v>0</v>
      </c>
    </row>
    <row r="3005" spans="1:12" x14ac:dyDescent="0.2">
      <c r="A3005" s="21" t="s">
        <v>129</v>
      </c>
      <c r="B3005" s="22" t="s">
        <v>2457</v>
      </c>
      <c r="C3005" s="22" t="s">
        <v>71</v>
      </c>
      <c r="D3005" s="28">
        <v>0</v>
      </c>
      <c r="E3005" s="28">
        <v>150</v>
      </c>
      <c r="F3005" s="28">
        <v>0</v>
      </c>
      <c r="G3005" s="28">
        <v>0</v>
      </c>
      <c r="H3005" s="28">
        <v>0</v>
      </c>
      <c r="I3005" s="28">
        <v>0</v>
      </c>
      <c r="J3005" s="28">
        <v>0</v>
      </c>
      <c r="K3005" s="28">
        <v>0</v>
      </c>
      <c r="L3005" s="29">
        <v>0</v>
      </c>
    </row>
    <row r="3006" spans="1:12" x14ac:dyDescent="0.2">
      <c r="A3006" s="21" t="s">
        <v>131</v>
      </c>
      <c r="B3006" s="22" t="s">
        <v>2482</v>
      </c>
      <c r="C3006" s="22" t="s">
        <v>2115</v>
      </c>
      <c r="D3006" s="28">
        <v>0</v>
      </c>
      <c r="E3006" s="28">
        <v>0</v>
      </c>
      <c r="F3006" s="28">
        <v>0</v>
      </c>
      <c r="G3006" s="28">
        <v>0</v>
      </c>
      <c r="H3006" s="28">
        <v>0</v>
      </c>
      <c r="I3006" s="28">
        <v>0</v>
      </c>
      <c r="J3006" s="28">
        <v>0</v>
      </c>
      <c r="K3006" s="28">
        <v>150</v>
      </c>
      <c r="L3006" s="29">
        <v>0</v>
      </c>
    </row>
    <row r="3007" spans="1:12" x14ac:dyDescent="0.2">
      <c r="A3007" s="21" t="s">
        <v>134</v>
      </c>
      <c r="B3007" s="22" t="s">
        <v>2294</v>
      </c>
      <c r="C3007" s="22" t="s">
        <v>43</v>
      </c>
      <c r="D3007" s="28">
        <v>0</v>
      </c>
      <c r="E3007" s="28">
        <v>0</v>
      </c>
      <c r="F3007" s="28">
        <v>0</v>
      </c>
      <c r="G3007" s="28">
        <v>0</v>
      </c>
      <c r="H3007" s="28">
        <v>0</v>
      </c>
      <c r="I3007" s="28">
        <v>0</v>
      </c>
      <c r="J3007" s="28">
        <v>0</v>
      </c>
      <c r="K3007" s="28">
        <v>150</v>
      </c>
      <c r="L3007" s="29">
        <v>0</v>
      </c>
    </row>
    <row r="3008" spans="1:12" x14ac:dyDescent="0.2">
      <c r="A3008" s="61"/>
    </row>
    <row r="3009" spans="1:12" ht="12.75" customHeight="1" x14ac:dyDescent="0.2">
      <c r="A3009" s="234" t="s">
        <v>2483</v>
      </c>
      <c r="B3009" s="234"/>
      <c r="C3009" s="234"/>
      <c r="D3009" s="234"/>
      <c r="E3009" s="234"/>
      <c r="F3009" s="234"/>
      <c r="G3009" s="234"/>
      <c r="H3009" s="234"/>
      <c r="I3009" s="234"/>
      <c r="J3009" s="234"/>
      <c r="K3009" s="234"/>
      <c r="L3009" s="234"/>
    </row>
    <row r="3010" spans="1:12" ht="22.5" x14ac:dyDescent="0.2">
      <c r="A3010" s="92" t="s">
        <v>2</v>
      </c>
      <c r="B3010" s="93" t="s">
        <v>3</v>
      </c>
      <c r="C3010" s="93" t="s">
        <v>4</v>
      </c>
      <c r="D3010" s="93" t="s">
        <v>5</v>
      </c>
      <c r="E3010" s="93" t="s">
        <v>6</v>
      </c>
      <c r="F3010" s="93" t="s">
        <v>7</v>
      </c>
      <c r="G3010" s="93" t="s">
        <v>8</v>
      </c>
      <c r="H3010" s="93" t="s">
        <v>9</v>
      </c>
      <c r="I3010" s="93" t="s">
        <v>10</v>
      </c>
      <c r="J3010" s="93" t="s">
        <v>11</v>
      </c>
      <c r="K3010" s="93" t="s">
        <v>12</v>
      </c>
      <c r="L3010" s="20" t="s">
        <v>13</v>
      </c>
    </row>
    <row r="3011" spans="1:12" x14ac:dyDescent="0.2">
      <c r="A3011" s="21" t="s">
        <v>14</v>
      </c>
      <c r="B3011" s="30" t="s">
        <v>2477</v>
      </c>
      <c r="C3011" s="30" t="s">
        <v>53</v>
      </c>
      <c r="D3011" s="28">
        <v>0</v>
      </c>
      <c r="E3011" s="28">
        <v>0</v>
      </c>
      <c r="F3011" s="28">
        <v>0</v>
      </c>
      <c r="G3011" s="28">
        <v>0</v>
      </c>
      <c r="H3011" s="28">
        <v>1800</v>
      </c>
      <c r="I3011" s="28">
        <v>350</v>
      </c>
      <c r="J3011" s="28">
        <v>0</v>
      </c>
      <c r="K3011" s="28">
        <v>1800</v>
      </c>
      <c r="L3011" s="29">
        <v>3600</v>
      </c>
    </row>
    <row r="3012" spans="1:12" x14ac:dyDescent="0.2">
      <c r="A3012" s="21" t="s">
        <v>17</v>
      </c>
      <c r="B3012" s="22" t="s">
        <v>2484</v>
      </c>
      <c r="C3012" s="22" t="s">
        <v>272</v>
      </c>
      <c r="D3012" s="28">
        <v>525</v>
      </c>
      <c r="E3012" s="28">
        <v>150</v>
      </c>
      <c r="F3012" s="28">
        <v>0</v>
      </c>
      <c r="G3012" s="28">
        <v>0</v>
      </c>
      <c r="H3012" s="28">
        <v>0</v>
      </c>
      <c r="I3012" s="28">
        <v>0</v>
      </c>
      <c r="J3012" s="28">
        <v>0</v>
      </c>
      <c r="K3012" s="28">
        <v>0</v>
      </c>
      <c r="L3012" s="29">
        <v>525</v>
      </c>
    </row>
    <row r="3013" spans="1:12" x14ac:dyDescent="0.2">
      <c r="A3013" s="21" t="s">
        <v>20</v>
      </c>
      <c r="B3013" s="22" t="s">
        <v>2485</v>
      </c>
      <c r="C3013" s="22" t="s">
        <v>24</v>
      </c>
      <c r="D3013" s="28">
        <v>1200</v>
      </c>
      <c r="E3013" s="28">
        <v>0</v>
      </c>
      <c r="F3013" s="28">
        <v>0</v>
      </c>
      <c r="G3013" s="28">
        <v>0</v>
      </c>
      <c r="H3013" s="28">
        <v>0</v>
      </c>
      <c r="I3013" s="28">
        <v>0</v>
      </c>
      <c r="J3013" s="28">
        <v>0</v>
      </c>
      <c r="K3013" s="28">
        <v>0</v>
      </c>
      <c r="L3013" s="29">
        <v>0</v>
      </c>
    </row>
    <row r="3014" spans="1:12" x14ac:dyDescent="0.2">
      <c r="A3014" s="21" t="s">
        <v>21</v>
      </c>
      <c r="B3014" s="30" t="s">
        <v>2486</v>
      </c>
      <c r="C3014" s="30" t="s">
        <v>2487</v>
      </c>
      <c r="D3014" s="28">
        <v>0</v>
      </c>
      <c r="E3014" s="28">
        <v>0</v>
      </c>
      <c r="F3014" s="28">
        <v>1100</v>
      </c>
      <c r="G3014" s="28">
        <v>0</v>
      </c>
      <c r="H3014" s="28">
        <v>0</v>
      </c>
      <c r="I3014" s="28">
        <v>0</v>
      </c>
      <c r="J3014" s="28">
        <v>0</v>
      </c>
      <c r="K3014" s="28">
        <v>0</v>
      </c>
      <c r="L3014" s="29">
        <v>0</v>
      </c>
    </row>
    <row r="3015" spans="1:12" x14ac:dyDescent="0.2">
      <c r="A3015" s="21" t="s">
        <v>32</v>
      </c>
      <c r="B3015" s="30" t="s">
        <v>2488</v>
      </c>
      <c r="C3015" s="30" t="s">
        <v>71</v>
      </c>
      <c r="D3015" s="28">
        <v>0</v>
      </c>
      <c r="E3015" s="28">
        <v>0</v>
      </c>
      <c r="F3015" s="28">
        <v>0</v>
      </c>
      <c r="G3015" s="28">
        <v>0</v>
      </c>
      <c r="H3015" s="28">
        <v>800</v>
      </c>
      <c r="I3015" s="28">
        <v>0</v>
      </c>
      <c r="J3015" s="28">
        <v>0</v>
      </c>
      <c r="K3015" s="28">
        <v>0</v>
      </c>
      <c r="L3015" s="29">
        <v>0</v>
      </c>
    </row>
    <row r="3016" spans="1:12" x14ac:dyDescent="0.2">
      <c r="A3016" s="21" t="s">
        <v>57</v>
      </c>
      <c r="B3016" s="30" t="s">
        <v>2489</v>
      </c>
      <c r="C3016" s="30" t="s">
        <v>122</v>
      </c>
      <c r="D3016" s="28">
        <v>0</v>
      </c>
      <c r="E3016" s="28">
        <v>0</v>
      </c>
      <c r="F3016" s="28">
        <v>0</v>
      </c>
      <c r="G3016" s="28">
        <v>0</v>
      </c>
      <c r="H3016" s="28">
        <v>0</v>
      </c>
      <c r="I3016" s="28">
        <v>800</v>
      </c>
      <c r="J3016" s="28">
        <v>0</v>
      </c>
      <c r="K3016" s="28">
        <v>0</v>
      </c>
      <c r="L3016" s="29">
        <v>0</v>
      </c>
    </row>
    <row r="3017" spans="1:12" x14ac:dyDescent="0.2">
      <c r="A3017" s="21" t="s">
        <v>60</v>
      </c>
      <c r="B3017" s="22" t="s">
        <v>2472</v>
      </c>
      <c r="C3017" s="22" t="s">
        <v>654</v>
      </c>
      <c r="D3017" s="28">
        <v>0</v>
      </c>
      <c r="E3017" s="28">
        <v>800</v>
      </c>
      <c r="F3017" s="28">
        <v>0</v>
      </c>
      <c r="G3017" s="28">
        <v>0</v>
      </c>
      <c r="H3017" s="28">
        <v>0</v>
      </c>
      <c r="I3017" s="28">
        <v>0</v>
      </c>
      <c r="J3017" s="28">
        <v>0</v>
      </c>
      <c r="K3017" s="28">
        <v>0</v>
      </c>
      <c r="L3017" s="29">
        <v>0</v>
      </c>
    </row>
    <row r="3018" spans="1:12" x14ac:dyDescent="0.2">
      <c r="A3018" s="21" t="s">
        <v>112</v>
      </c>
      <c r="B3018" s="22" t="s">
        <v>2489</v>
      </c>
      <c r="C3018" s="22" t="s">
        <v>122</v>
      </c>
      <c r="D3018" s="28">
        <v>0</v>
      </c>
      <c r="E3018" s="28">
        <v>0</v>
      </c>
      <c r="F3018" s="28">
        <v>0</v>
      </c>
      <c r="G3018" s="28">
        <v>0</v>
      </c>
      <c r="H3018" s="28">
        <v>0</v>
      </c>
      <c r="I3018" s="28">
        <v>0</v>
      </c>
      <c r="J3018" s="28">
        <v>0</v>
      </c>
      <c r="K3018" s="28">
        <v>800</v>
      </c>
      <c r="L3018" s="29">
        <v>0</v>
      </c>
    </row>
    <row r="3019" spans="1:12" x14ac:dyDescent="0.2">
      <c r="A3019" s="21" t="s">
        <v>114</v>
      </c>
      <c r="B3019" s="30" t="s">
        <v>2490</v>
      </c>
      <c r="C3019" s="30" t="s">
        <v>260</v>
      </c>
      <c r="D3019" s="28">
        <v>0</v>
      </c>
      <c r="E3019" s="28">
        <v>0</v>
      </c>
      <c r="F3019" s="28">
        <v>500</v>
      </c>
      <c r="G3019" s="28">
        <v>0</v>
      </c>
      <c r="H3019" s="28">
        <v>0</v>
      </c>
      <c r="I3019" s="28">
        <v>0</v>
      </c>
      <c r="J3019" s="28">
        <v>0</v>
      </c>
      <c r="K3019" s="28">
        <v>0</v>
      </c>
      <c r="L3019" s="29">
        <v>0</v>
      </c>
    </row>
    <row r="3020" spans="1:12" x14ac:dyDescent="0.2">
      <c r="A3020" s="21" t="s">
        <v>116</v>
      </c>
      <c r="B3020" s="30" t="s">
        <v>2491</v>
      </c>
      <c r="C3020" s="30" t="s">
        <v>43</v>
      </c>
      <c r="D3020" s="28">
        <v>0</v>
      </c>
      <c r="E3020" s="28">
        <v>0</v>
      </c>
      <c r="F3020" s="28">
        <v>0</v>
      </c>
      <c r="G3020" s="28">
        <v>0</v>
      </c>
      <c r="H3020" s="28">
        <v>350</v>
      </c>
      <c r="I3020" s="28">
        <v>0</v>
      </c>
      <c r="J3020" s="28">
        <v>0</v>
      </c>
      <c r="K3020" s="28">
        <v>0</v>
      </c>
      <c r="L3020" s="29">
        <v>0</v>
      </c>
    </row>
    <row r="3021" spans="1:12" x14ac:dyDescent="0.2">
      <c r="A3021" s="21" t="s">
        <v>119</v>
      </c>
      <c r="B3021" s="30" t="s">
        <v>2492</v>
      </c>
      <c r="C3021" s="30" t="s">
        <v>459</v>
      </c>
      <c r="D3021" s="28">
        <v>0</v>
      </c>
      <c r="E3021" s="28">
        <v>0</v>
      </c>
      <c r="F3021" s="28">
        <v>0</v>
      </c>
      <c r="G3021" s="28">
        <v>0</v>
      </c>
      <c r="H3021" s="28">
        <v>350</v>
      </c>
      <c r="I3021" s="28">
        <v>0</v>
      </c>
      <c r="J3021" s="28">
        <v>0</v>
      </c>
      <c r="K3021" s="28">
        <v>0</v>
      </c>
      <c r="L3021" s="29">
        <v>0</v>
      </c>
    </row>
    <row r="3022" spans="1:12" x14ac:dyDescent="0.2">
      <c r="A3022" s="21" t="s">
        <v>121</v>
      </c>
      <c r="B3022" s="22" t="s">
        <v>2493</v>
      </c>
      <c r="C3022" s="22" t="s">
        <v>847</v>
      </c>
      <c r="D3022" s="28">
        <v>0</v>
      </c>
      <c r="E3022" s="28">
        <v>350</v>
      </c>
      <c r="F3022" s="28">
        <v>0</v>
      </c>
      <c r="G3022" s="28">
        <v>0</v>
      </c>
      <c r="H3022" s="28">
        <v>0</v>
      </c>
      <c r="I3022" s="28">
        <v>0</v>
      </c>
      <c r="J3022" s="28">
        <v>0</v>
      </c>
      <c r="K3022" s="28">
        <v>0</v>
      </c>
      <c r="L3022" s="29">
        <v>0</v>
      </c>
    </row>
    <row r="3023" spans="1:12" x14ac:dyDescent="0.2">
      <c r="A3023" s="21" t="s">
        <v>123</v>
      </c>
      <c r="B3023" s="22" t="s">
        <v>2494</v>
      </c>
      <c r="C3023" s="22" t="s">
        <v>24</v>
      </c>
      <c r="D3023" s="28">
        <v>225</v>
      </c>
      <c r="E3023" s="28">
        <v>0</v>
      </c>
      <c r="F3023" s="28">
        <v>0</v>
      </c>
      <c r="G3023" s="28">
        <v>0</v>
      </c>
      <c r="H3023" s="28">
        <v>0</v>
      </c>
      <c r="I3023" s="28">
        <v>0</v>
      </c>
      <c r="J3023" s="28">
        <v>0</v>
      </c>
      <c r="K3023" s="28">
        <v>0</v>
      </c>
      <c r="L3023" s="29">
        <v>0</v>
      </c>
    </row>
    <row r="3024" spans="1:12" x14ac:dyDescent="0.2">
      <c r="A3024" s="21" t="s">
        <v>126</v>
      </c>
      <c r="B3024" s="22" t="s">
        <v>2495</v>
      </c>
      <c r="C3024" s="22" t="s">
        <v>613</v>
      </c>
      <c r="D3024" s="28">
        <v>225</v>
      </c>
      <c r="E3024" s="28">
        <v>0</v>
      </c>
      <c r="F3024" s="28">
        <v>0</v>
      </c>
      <c r="G3024" s="28">
        <v>0</v>
      </c>
      <c r="H3024" s="28">
        <v>0</v>
      </c>
      <c r="I3024" s="28">
        <v>0</v>
      </c>
      <c r="J3024" s="28">
        <v>0</v>
      </c>
      <c r="K3024" s="28">
        <v>0</v>
      </c>
      <c r="L3024" s="29">
        <v>0</v>
      </c>
    </row>
    <row r="3025" spans="1:13" x14ac:dyDescent="0.2">
      <c r="A3025" s="21" t="s">
        <v>129</v>
      </c>
      <c r="B3025" s="30" t="s">
        <v>2494</v>
      </c>
      <c r="C3025" s="30" t="s">
        <v>815</v>
      </c>
      <c r="D3025" s="28">
        <v>0</v>
      </c>
      <c r="E3025" s="28">
        <v>0</v>
      </c>
      <c r="F3025" s="28">
        <v>200</v>
      </c>
      <c r="G3025" s="28">
        <v>0</v>
      </c>
      <c r="H3025" s="28">
        <v>0</v>
      </c>
      <c r="I3025" s="28">
        <v>0</v>
      </c>
      <c r="J3025" s="28">
        <v>0</v>
      </c>
      <c r="K3025" s="28">
        <v>0</v>
      </c>
      <c r="L3025" s="29">
        <v>0</v>
      </c>
    </row>
    <row r="3026" spans="1:13" x14ac:dyDescent="0.2">
      <c r="A3026" s="21" t="s">
        <v>131</v>
      </c>
      <c r="B3026" s="30" t="s">
        <v>2496</v>
      </c>
      <c r="C3026" s="30" t="s">
        <v>122</v>
      </c>
      <c r="D3026" s="28">
        <v>0</v>
      </c>
      <c r="E3026" s="28">
        <v>0</v>
      </c>
      <c r="F3026" s="28">
        <v>0</v>
      </c>
      <c r="G3026" s="28">
        <v>0</v>
      </c>
      <c r="H3026" s="28">
        <v>0</v>
      </c>
      <c r="I3026" s="28">
        <v>150</v>
      </c>
      <c r="J3026" s="28">
        <v>0</v>
      </c>
      <c r="K3026" s="28">
        <v>0</v>
      </c>
      <c r="L3026" s="29">
        <v>0</v>
      </c>
    </row>
    <row r="3027" spans="1:13" x14ac:dyDescent="0.2">
      <c r="A3027" s="21" t="s">
        <v>134</v>
      </c>
      <c r="B3027" s="30" t="s">
        <v>2318</v>
      </c>
      <c r="C3027" s="30" t="s">
        <v>71</v>
      </c>
      <c r="D3027" s="28">
        <v>0</v>
      </c>
      <c r="E3027" s="28">
        <v>0</v>
      </c>
      <c r="F3027" s="28">
        <v>0</v>
      </c>
      <c r="G3027" s="28">
        <v>0</v>
      </c>
      <c r="H3027" s="28">
        <v>0</v>
      </c>
      <c r="I3027" s="28">
        <v>150</v>
      </c>
      <c r="J3027" s="28">
        <v>0</v>
      </c>
      <c r="K3027" s="28">
        <v>0</v>
      </c>
      <c r="L3027" s="29">
        <v>0</v>
      </c>
    </row>
    <row r="3028" spans="1:13" x14ac:dyDescent="0.2">
      <c r="A3028" s="21" t="s">
        <v>136</v>
      </c>
      <c r="B3028" s="22" t="s">
        <v>2497</v>
      </c>
      <c r="C3028" s="22" t="s">
        <v>65</v>
      </c>
      <c r="D3028" s="28">
        <v>0</v>
      </c>
      <c r="E3028" s="28">
        <v>150</v>
      </c>
      <c r="F3028" s="28">
        <v>0</v>
      </c>
      <c r="G3028" s="28">
        <v>0</v>
      </c>
      <c r="H3028" s="28">
        <v>0</v>
      </c>
      <c r="I3028" s="28">
        <v>0</v>
      </c>
      <c r="J3028" s="28">
        <v>0</v>
      </c>
      <c r="K3028" s="28">
        <v>0</v>
      </c>
      <c r="L3028" s="29">
        <v>0</v>
      </c>
    </row>
    <row r="3029" spans="1:13" x14ac:dyDescent="0.2">
      <c r="A3029" s="21" t="s">
        <v>366</v>
      </c>
      <c r="B3029" s="22" t="s">
        <v>2498</v>
      </c>
      <c r="C3029" s="22" t="s">
        <v>31</v>
      </c>
      <c r="D3029" s="28">
        <v>0</v>
      </c>
      <c r="E3029" s="28">
        <v>0</v>
      </c>
      <c r="F3029" s="28">
        <v>0</v>
      </c>
      <c r="G3029" s="28">
        <v>0</v>
      </c>
      <c r="H3029" s="28">
        <v>0</v>
      </c>
      <c r="I3029" s="28">
        <v>0</v>
      </c>
      <c r="J3029" s="28">
        <v>0</v>
      </c>
      <c r="K3029" s="28">
        <v>150</v>
      </c>
      <c r="L3029" s="29">
        <v>0</v>
      </c>
    </row>
    <row r="3030" spans="1:13" x14ac:dyDescent="0.2">
      <c r="A3030" s="21" t="s">
        <v>368</v>
      </c>
      <c r="B3030" s="22" t="s">
        <v>2499</v>
      </c>
      <c r="C3030" s="22" t="s">
        <v>122</v>
      </c>
      <c r="D3030" s="28">
        <v>0</v>
      </c>
      <c r="E3030" s="28">
        <v>0</v>
      </c>
      <c r="F3030" s="28">
        <v>0</v>
      </c>
      <c r="G3030" s="28">
        <v>0</v>
      </c>
      <c r="H3030" s="28">
        <v>0</v>
      </c>
      <c r="I3030" s="28">
        <v>0</v>
      </c>
      <c r="J3030" s="28">
        <v>0</v>
      </c>
      <c r="K3030" s="28">
        <v>150</v>
      </c>
      <c r="L3030" s="29">
        <v>0</v>
      </c>
    </row>
    <row r="3031" spans="1:13" x14ac:dyDescent="0.2">
      <c r="A3031" s="61"/>
    </row>
    <row r="3032" spans="1:13" ht="12.75" customHeight="1" x14ac:dyDescent="0.2">
      <c r="A3032" s="233" t="s">
        <v>2500</v>
      </c>
      <c r="B3032" s="233"/>
      <c r="C3032" s="233"/>
      <c r="D3032" s="233"/>
      <c r="E3032" s="233"/>
      <c r="F3032" s="233"/>
      <c r="G3032" s="233"/>
      <c r="H3032" s="233"/>
      <c r="I3032" s="233"/>
      <c r="J3032" s="233"/>
      <c r="K3032" s="233"/>
      <c r="L3032" s="233"/>
    </row>
    <row r="3033" spans="1:13" ht="22.5" x14ac:dyDescent="0.2">
      <c r="A3033" s="92" t="s">
        <v>2</v>
      </c>
      <c r="B3033" s="93" t="s">
        <v>3</v>
      </c>
      <c r="C3033" s="93" t="s">
        <v>4</v>
      </c>
      <c r="D3033" s="93" t="s">
        <v>5</v>
      </c>
      <c r="E3033" s="93" t="s">
        <v>6</v>
      </c>
      <c r="F3033" s="93" t="s">
        <v>7</v>
      </c>
      <c r="G3033" s="93" t="s">
        <v>8</v>
      </c>
      <c r="H3033" s="93" t="s">
        <v>9</v>
      </c>
      <c r="I3033" s="93" t="s">
        <v>10</v>
      </c>
      <c r="J3033" s="93" t="s">
        <v>11</v>
      </c>
      <c r="K3033" s="93" t="s">
        <v>12</v>
      </c>
      <c r="L3033" s="20" t="s">
        <v>13</v>
      </c>
    </row>
    <row r="3034" spans="1:13" x14ac:dyDescent="0.2">
      <c r="A3034" s="21" t="s">
        <v>14</v>
      </c>
      <c r="B3034" s="22" t="s">
        <v>2501</v>
      </c>
      <c r="C3034" s="22" t="s">
        <v>71</v>
      </c>
      <c r="D3034" s="28">
        <v>1200</v>
      </c>
      <c r="E3034" s="28">
        <v>0</v>
      </c>
      <c r="F3034" s="28">
        <v>0</v>
      </c>
      <c r="G3034" s="28">
        <v>0</v>
      </c>
      <c r="H3034" s="28">
        <v>800</v>
      </c>
      <c r="I3034" s="28">
        <v>800</v>
      </c>
      <c r="J3034" s="28">
        <v>0</v>
      </c>
      <c r="K3034" s="28">
        <v>1800</v>
      </c>
      <c r="L3034" s="29">
        <f>K3034+I3034+D3034</f>
        <v>3800</v>
      </c>
      <c r="M3034" t="s">
        <v>68</v>
      </c>
    </row>
    <row r="3035" spans="1:13" x14ac:dyDescent="0.2">
      <c r="A3035" s="21" t="s">
        <v>17</v>
      </c>
      <c r="B3035" s="22" t="s">
        <v>2501</v>
      </c>
      <c r="C3035" s="22" t="s">
        <v>122</v>
      </c>
      <c r="D3035" s="28">
        <v>0</v>
      </c>
      <c r="E3035" s="28">
        <v>800</v>
      </c>
      <c r="F3035" s="28">
        <v>1100</v>
      </c>
      <c r="G3035" s="28">
        <v>0</v>
      </c>
      <c r="H3035" s="28">
        <v>0</v>
      </c>
      <c r="I3035" s="28">
        <v>0</v>
      </c>
      <c r="J3035" s="28">
        <v>0</v>
      </c>
      <c r="K3035" s="28">
        <v>0</v>
      </c>
      <c r="L3035" s="29">
        <v>1100</v>
      </c>
    </row>
    <row r="3036" spans="1:13" x14ac:dyDescent="0.2">
      <c r="A3036" s="21" t="s">
        <v>20</v>
      </c>
      <c r="B3036" s="30" t="s">
        <v>2502</v>
      </c>
      <c r="C3036" s="30" t="s">
        <v>155</v>
      </c>
      <c r="D3036" s="28">
        <v>0</v>
      </c>
      <c r="E3036" s="28">
        <v>0</v>
      </c>
      <c r="F3036" s="28">
        <v>500</v>
      </c>
      <c r="G3036" s="28">
        <v>0</v>
      </c>
      <c r="H3036" s="28">
        <v>0</v>
      </c>
      <c r="I3036" s="28">
        <v>150</v>
      </c>
      <c r="J3036" s="28">
        <v>0</v>
      </c>
      <c r="K3036" s="28">
        <v>0</v>
      </c>
      <c r="L3036" s="29">
        <v>500</v>
      </c>
    </row>
    <row r="3037" spans="1:13" x14ac:dyDescent="0.2">
      <c r="A3037" s="21" t="s">
        <v>21</v>
      </c>
      <c r="B3037" s="30" t="s">
        <v>2503</v>
      </c>
      <c r="C3037" s="30" t="s">
        <v>196</v>
      </c>
      <c r="D3037" s="28">
        <v>0</v>
      </c>
      <c r="E3037" s="28">
        <v>0</v>
      </c>
      <c r="F3037" s="28">
        <v>0</v>
      </c>
      <c r="G3037" s="28">
        <v>0</v>
      </c>
      <c r="H3037" s="28">
        <v>0</v>
      </c>
      <c r="I3037" s="28">
        <v>150</v>
      </c>
      <c r="J3037" s="28">
        <v>0</v>
      </c>
      <c r="K3037" s="28">
        <v>150</v>
      </c>
      <c r="L3037" s="29">
        <v>150</v>
      </c>
    </row>
    <row r="3038" spans="1:13" x14ac:dyDescent="0.2">
      <c r="A3038" s="21" t="s">
        <v>32</v>
      </c>
      <c r="B3038" s="30" t="s">
        <v>2504</v>
      </c>
      <c r="C3038" s="30" t="s">
        <v>459</v>
      </c>
      <c r="D3038" s="28">
        <v>0</v>
      </c>
      <c r="E3038" s="28">
        <v>0</v>
      </c>
      <c r="F3038" s="28">
        <v>0</v>
      </c>
      <c r="G3038" s="28">
        <v>0</v>
      </c>
      <c r="H3038" s="28">
        <v>1800</v>
      </c>
      <c r="I3038" s="28">
        <v>0</v>
      </c>
      <c r="J3038" s="28">
        <v>0</v>
      </c>
      <c r="K3038" s="28">
        <v>0</v>
      </c>
      <c r="L3038" s="29">
        <v>0</v>
      </c>
    </row>
    <row r="3039" spans="1:13" x14ac:dyDescent="0.2">
      <c r="A3039" s="21" t="s">
        <v>57</v>
      </c>
      <c r="B3039" s="22" t="s">
        <v>2505</v>
      </c>
      <c r="C3039" s="22" t="s">
        <v>2095</v>
      </c>
      <c r="D3039" s="28">
        <v>0</v>
      </c>
      <c r="E3039" s="28">
        <v>0</v>
      </c>
      <c r="F3039" s="28">
        <v>0</v>
      </c>
      <c r="G3039" s="28">
        <v>0</v>
      </c>
      <c r="H3039" s="28">
        <v>0</v>
      </c>
      <c r="I3039" s="28">
        <v>0</v>
      </c>
      <c r="J3039" s="28">
        <v>0</v>
      </c>
      <c r="K3039" s="28">
        <v>800</v>
      </c>
      <c r="L3039" s="29">
        <v>0</v>
      </c>
    </row>
    <row r="3040" spans="1:13" x14ac:dyDescent="0.2">
      <c r="A3040" s="21" t="s">
        <v>60</v>
      </c>
      <c r="B3040" s="22" t="s">
        <v>2506</v>
      </c>
      <c r="C3040" s="22" t="s">
        <v>71</v>
      </c>
      <c r="D3040" s="28">
        <v>525</v>
      </c>
      <c r="E3040" s="28">
        <v>0</v>
      </c>
      <c r="F3040" s="28">
        <v>0</v>
      </c>
      <c r="G3040" s="28">
        <v>0</v>
      </c>
      <c r="H3040" s="28">
        <v>0</v>
      </c>
      <c r="I3040" s="28">
        <v>0</v>
      </c>
      <c r="J3040" s="28">
        <v>0</v>
      </c>
      <c r="K3040" s="28">
        <v>0</v>
      </c>
      <c r="L3040" s="29">
        <v>0</v>
      </c>
    </row>
    <row r="3041" spans="1:13" x14ac:dyDescent="0.2">
      <c r="A3041" s="21" t="s">
        <v>112</v>
      </c>
      <c r="B3041" s="30" t="s">
        <v>2507</v>
      </c>
      <c r="C3041" s="30" t="s">
        <v>163</v>
      </c>
      <c r="D3041" s="28">
        <v>0</v>
      </c>
      <c r="E3041" s="28">
        <v>0</v>
      </c>
      <c r="F3041" s="28">
        <v>0</v>
      </c>
      <c r="G3041" s="28">
        <v>0</v>
      </c>
      <c r="H3041" s="28">
        <v>350</v>
      </c>
      <c r="I3041" s="28">
        <v>0</v>
      </c>
      <c r="J3041" s="28">
        <v>0</v>
      </c>
      <c r="K3041" s="28">
        <v>0</v>
      </c>
      <c r="L3041" s="29">
        <v>0</v>
      </c>
    </row>
    <row r="3042" spans="1:13" x14ac:dyDescent="0.2">
      <c r="A3042" s="21" t="s">
        <v>114</v>
      </c>
      <c r="B3042" s="30" t="s">
        <v>2508</v>
      </c>
      <c r="C3042" s="30" t="s">
        <v>2509</v>
      </c>
      <c r="D3042" s="28">
        <v>0</v>
      </c>
      <c r="E3042" s="28">
        <v>0</v>
      </c>
      <c r="F3042" s="28">
        <v>0</v>
      </c>
      <c r="G3042" s="28">
        <v>0</v>
      </c>
      <c r="H3042" s="28">
        <v>0</v>
      </c>
      <c r="I3042" s="28">
        <v>350</v>
      </c>
      <c r="J3042" s="28">
        <v>0</v>
      </c>
      <c r="K3042" s="28">
        <v>0</v>
      </c>
      <c r="L3042" s="29">
        <v>0</v>
      </c>
    </row>
    <row r="3043" spans="1:13" x14ac:dyDescent="0.2">
      <c r="A3043" s="21" t="s">
        <v>116</v>
      </c>
      <c r="B3043" s="30" t="s">
        <v>2510</v>
      </c>
      <c r="C3043" s="30" t="s">
        <v>128</v>
      </c>
      <c r="D3043" s="28">
        <v>0</v>
      </c>
      <c r="E3043" s="28">
        <v>0</v>
      </c>
      <c r="F3043" s="28">
        <v>0</v>
      </c>
      <c r="G3043" s="28">
        <v>0</v>
      </c>
      <c r="H3043" s="28">
        <v>350</v>
      </c>
      <c r="I3043" s="28">
        <v>0</v>
      </c>
      <c r="J3043" s="28">
        <v>0</v>
      </c>
      <c r="K3043" s="28">
        <v>0</v>
      </c>
      <c r="L3043" s="29">
        <v>0</v>
      </c>
    </row>
    <row r="3044" spans="1:13" x14ac:dyDescent="0.2">
      <c r="A3044" s="21" t="s">
        <v>119</v>
      </c>
      <c r="B3044" s="22" t="s">
        <v>2511</v>
      </c>
      <c r="C3044" s="22" t="s">
        <v>71</v>
      </c>
      <c r="D3044" s="28">
        <v>0</v>
      </c>
      <c r="E3044" s="28">
        <v>350</v>
      </c>
      <c r="F3044" s="28">
        <v>0</v>
      </c>
      <c r="G3044" s="28">
        <v>0</v>
      </c>
      <c r="H3044" s="28">
        <v>0</v>
      </c>
      <c r="I3044" s="28">
        <v>0</v>
      </c>
      <c r="J3044" s="28">
        <v>0</v>
      </c>
      <c r="K3044" s="28">
        <v>0</v>
      </c>
      <c r="L3044" s="29">
        <v>0</v>
      </c>
    </row>
    <row r="3045" spans="1:13" x14ac:dyDescent="0.2">
      <c r="A3045" s="21" t="s">
        <v>121</v>
      </c>
      <c r="B3045" s="22" t="s">
        <v>2512</v>
      </c>
      <c r="C3045" s="22" t="s">
        <v>2513</v>
      </c>
      <c r="D3045" s="28">
        <v>225</v>
      </c>
      <c r="E3045" s="28">
        <v>0</v>
      </c>
      <c r="F3045" s="28">
        <v>0</v>
      </c>
      <c r="G3045" s="28">
        <v>0</v>
      </c>
      <c r="H3045" s="28">
        <v>0</v>
      </c>
      <c r="I3045" s="28">
        <v>0</v>
      </c>
      <c r="J3045" s="28">
        <v>0</v>
      </c>
      <c r="K3045" s="28">
        <v>0</v>
      </c>
      <c r="L3045" s="29">
        <v>0</v>
      </c>
    </row>
    <row r="3046" spans="1:13" x14ac:dyDescent="0.2">
      <c r="A3046" s="21" t="s">
        <v>123</v>
      </c>
      <c r="B3046" s="22" t="s">
        <v>2514</v>
      </c>
      <c r="C3046" s="22" t="s">
        <v>333</v>
      </c>
      <c r="D3046" s="28">
        <v>225</v>
      </c>
      <c r="E3046" s="28">
        <v>0</v>
      </c>
      <c r="F3046" s="28">
        <v>0</v>
      </c>
      <c r="G3046" s="28">
        <v>0</v>
      </c>
      <c r="H3046" s="28">
        <v>0</v>
      </c>
      <c r="I3046" s="28">
        <v>0</v>
      </c>
      <c r="J3046" s="28">
        <v>0</v>
      </c>
      <c r="K3046" s="28">
        <v>0</v>
      </c>
      <c r="L3046" s="29">
        <v>0</v>
      </c>
    </row>
    <row r="3047" spans="1:13" x14ac:dyDescent="0.2">
      <c r="A3047" s="21" t="s">
        <v>126</v>
      </c>
      <c r="B3047" s="30" t="s">
        <v>2515</v>
      </c>
      <c r="C3047" s="30" t="s">
        <v>104</v>
      </c>
      <c r="D3047" s="28">
        <v>0</v>
      </c>
      <c r="E3047" s="28">
        <v>0</v>
      </c>
      <c r="F3047" s="28">
        <v>200</v>
      </c>
      <c r="G3047" s="28">
        <v>0</v>
      </c>
      <c r="H3047" s="28">
        <v>0</v>
      </c>
      <c r="I3047" s="28">
        <v>0</v>
      </c>
      <c r="J3047" s="28">
        <v>0</v>
      </c>
      <c r="K3047" s="28">
        <v>0</v>
      </c>
      <c r="L3047" s="29">
        <v>0</v>
      </c>
    </row>
    <row r="3048" spans="1:13" x14ac:dyDescent="0.2">
      <c r="A3048" s="21" t="s">
        <v>129</v>
      </c>
      <c r="B3048" s="30" t="s">
        <v>2516</v>
      </c>
      <c r="C3048" s="30" t="s">
        <v>815</v>
      </c>
      <c r="D3048" s="28">
        <v>0</v>
      </c>
      <c r="E3048" s="28">
        <v>0</v>
      </c>
      <c r="F3048" s="28">
        <v>200</v>
      </c>
      <c r="G3048" s="28">
        <v>0</v>
      </c>
      <c r="H3048" s="28">
        <v>0</v>
      </c>
      <c r="I3048" s="28">
        <v>0</v>
      </c>
      <c r="J3048" s="28">
        <v>0</v>
      </c>
      <c r="K3048" s="28">
        <v>0</v>
      </c>
      <c r="L3048" s="29">
        <v>0</v>
      </c>
    </row>
    <row r="3049" spans="1:13" x14ac:dyDescent="0.2">
      <c r="A3049" s="21" t="s">
        <v>131</v>
      </c>
      <c r="B3049" s="22" t="s">
        <v>2517</v>
      </c>
      <c r="C3049" s="22" t="s">
        <v>65</v>
      </c>
      <c r="D3049" s="28">
        <v>0</v>
      </c>
      <c r="E3049" s="28">
        <v>150</v>
      </c>
      <c r="F3049" s="28">
        <v>0</v>
      </c>
      <c r="G3049" s="28">
        <v>0</v>
      </c>
      <c r="H3049" s="28">
        <v>0</v>
      </c>
      <c r="I3049" s="28">
        <v>0</v>
      </c>
      <c r="J3049" s="28">
        <v>0</v>
      </c>
      <c r="K3049" s="28">
        <v>0</v>
      </c>
      <c r="L3049" s="29">
        <v>0</v>
      </c>
    </row>
    <row r="3050" spans="1:13" x14ac:dyDescent="0.2">
      <c r="A3050" s="21" t="s">
        <v>134</v>
      </c>
      <c r="B3050" s="22" t="s">
        <v>2518</v>
      </c>
      <c r="C3050" s="22" t="s">
        <v>122</v>
      </c>
      <c r="D3050" s="28">
        <v>0</v>
      </c>
      <c r="E3050" s="28">
        <v>150</v>
      </c>
      <c r="F3050" s="28">
        <v>0</v>
      </c>
      <c r="G3050" s="28">
        <v>0</v>
      </c>
      <c r="H3050" s="28">
        <v>0</v>
      </c>
      <c r="I3050" s="28">
        <v>0</v>
      </c>
      <c r="J3050" s="28">
        <v>0</v>
      </c>
      <c r="K3050" s="28">
        <v>0</v>
      </c>
      <c r="L3050" s="29">
        <v>0</v>
      </c>
    </row>
    <row r="3051" spans="1:13" x14ac:dyDescent="0.2">
      <c r="A3051" s="21" t="s">
        <v>136</v>
      </c>
      <c r="B3051" s="22" t="s">
        <v>2519</v>
      </c>
      <c r="C3051" s="22" t="s">
        <v>122</v>
      </c>
      <c r="D3051" s="28">
        <v>0</v>
      </c>
      <c r="E3051" s="28">
        <v>0</v>
      </c>
      <c r="F3051" s="28">
        <v>0</v>
      </c>
      <c r="G3051" s="28">
        <v>0</v>
      </c>
      <c r="H3051" s="28">
        <v>0</v>
      </c>
      <c r="I3051" s="28">
        <v>0</v>
      </c>
      <c r="J3051" s="28">
        <v>0</v>
      </c>
      <c r="K3051" s="28">
        <v>150</v>
      </c>
      <c r="L3051" s="29">
        <v>0</v>
      </c>
    </row>
    <row r="3052" spans="1:13" x14ac:dyDescent="0.2">
      <c r="A3052" s="61"/>
    </row>
    <row r="3053" spans="1:13" ht="12.75" customHeight="1" x14ac:dyDescent="0.2">
      <c r="A3053" s="235" t="s">
        <v>2520</v>
      </c>
      <c r="B3053" s="235"/>
      <c r="C3053" s="235"/>
      <c r="D3053" s="235"/>
      <c r="E3053" s="235"/>
      <c r="F3053" s="235"/>
      <c r="G3053" s="235"/>
      <c r="H3053" s="235"/>
      <c r="I3053" s="235"/>
      <c r="J3053" s="235"/>
      <c r="K3053" s="235"/>
      <c r="L3053" s="235"/>
    </row>
    <row r="3054" spans="1:13" ht="22.5" x14ac:dyDescent="0.2">
      <c r="A3054" s="92" t="s">
        <v>2</v>
      </c>
      <c r="B3054" s="93" t="s">
        <v>3</v>
      </c>
      <c r="C3054" s="93" t="s">
        <v>4</v>
      </c>
      <c r="D3054" s="93" t="s">
        <v>5</v>
      </c>
      <c r="E3054" s="93" t="s">
        <v>6</v>
      </c>
      <c r="F3054" s="93" t="s">
        <v>7</v>
      </c>
      <c r="G3054" s="93" t="s">
        <v>8</v>
      </c>
      <c r="H3054" s="93" t="s">
        <v>9</v>
      </c>
      <c r="I3054" s="93" t="s">
        <v>10</v>
      </c>
      <c r="J3054" s="93" t="s">
        <v>11</v>
      </c>
      <c r="K3054" s="93" t="s">
        <v>12</v>
      </c>
      <c r="L3054" s="20" t="s">
        <v>13</v>
      </c>
    </row>
    <row r="3055" spans="1:13" x14ac:dyDescent="0.2">
      <c r="A3055" s="21" t="s">
        <v>14</v>
      </c>
      <c r="B3055" s="22" t="s">
        <v>2521</v>
      </c>
      <c r="C3055" s="22" t="s">
        <v>71</v>
      </c>
      <c r="D3055" s="23">
        <v>1200</v>
      </c>
      <c r="E3055" s="23">
        <v>800</v>
      </c>
      <c r="F3055" s="23">
        <v>500</v>
      </c>
      <c r="G3055" s="23">
        <v>0</v>
      </c>
      <c r="H3055" s="23">
        <v>350</v>
      </c>
      <c r="I3055" s="23">
        <v>0</v>
      </c>
      <c r="J3055" s="23">
        <v>0</v>
      </c>
      <c r="K3055" s="23">
        <v>150</v>
      </c>
      <c r="L3055" s="24">
        <f>H3055+F3055+E3055+D3055</f>
        <v>2850</v>
      </c>
      <c r="M3055" t="s">
        <v>68</v>
      </c>
    </row>
    <row r="3056" spans="1:13" x14ac:dyDescent="0.2">
      <c r="A3056" s="21" t="s">
        <v>17</v>
      </c>
      <c r="B3056" s="22" t="s">
        <v>2522</v>
      </c>
      <c r="C3056" s="22" t="s">
        <v>155</v>
      </c>
      <c r="D3056" s="23">
        <v>0</v>
      </c>
      <c r="E3056" s="23">
        <v>150</v>
      </c>
      <c r="F3056" s="23">
        <v>200</v>
      </c>
      <c r="G3056" s="23">
        <v>0</v>
      </c>
      <c r="H3056" s="23">
        <v>800</v>
      </c>
      <c r="I3056" s="23">
        <v>0</v>
      </c>
      <c r="J3056" s="23">
        <v>0</v>
      </c>
      <c r="K3056" s="23">
        <v>0</v>
      </c>
      <c r="L3056" s="24">
        <v>1000</v>
      </c>
    </row>
    <row r="3057" spans="1:13" x14ac:dyDescent="0.2">
      <c r="A3057" s="21" t="s">
        <v>20</v>
      </c>
      <c r="B3057" s="25" t="s">
        <v>2523</v>
      </c>
      <c r="C3057" s="25" t="s">
        <v>43</v>
      </c>
      <c r="D3057" s="23">
        <v>0</v>
      </c>
      <c r="E3057" s="23">
        <v>0</v>
      </c>
      <c r="F3057" s="23">
        <v>0</v>
      </c>
      <c r="G3057" s="23">
        <v>0</v>
      </c>
      <c r="H3057" s="23">
        <v>1800</v>
      </c>
      <c r="I3057" s="23">
        <v>0</v>
      </c>
      <c r="J3057" s="23">
        <v>0</v>
      </c>
      <c r="K3057" s="23">
        <v>0</v>
      </c>
      <c r="L3057" s="24">
        <v>0</v>
      </c>
    </row>
    <row r="3058" spans="1:13" x14ac:dyDescent="0.2">
      <c r="A3058" s="21" t="s">
        <v>21</v>
      </c>
      <c r="B3058" s="22" t="s">
        <v>2337</v>
      </c>
      <c r="C3058" s="22" t="s">
        <v>518</v>
      </c>
      <c r="D3058" s="23">
        <v>0</v>
      </c>
      <c r="E3058" s="23">
        <v>0</v>
      </c>
      <c r="F3058" s="23">
        <v>0</v>
      </c>
      <c r="G3058" s="23">
        <v>0</v>
      </c>
      <c r="H3058" s="23">
        <v>0</v>
      </c>
      <c r="I3058" s="23">
        <v>0</v>
      </c>
      <c r="J3058" s="23">
        <v>0</v>
      </c>
      <c r="K3058" s="23">
        <v>1800</v>
      </c>
      <c r="L3058" s="24">
        <v>0</v>
      </c>
    </row>
    <row r="3059" spans="1:13" x14ac:dyDescent="0.2">
      <c r="A3059" s="21" t="s">
        <v>32</v>
      </c>
      <c r="B3059" s="25" t="s">
        <v>2504</v>
      </c>
      <c r="C3059" s="25" t="s">
        <v>459</v>
      </c>
      <c r="D3059" s="23">
        <v>0</v>
      </c>
      <c r="E3059" s="23">
        <v>0</v>
      </c>
      <c r="F3059" s="23">
        <v>1100</v>
      </c>
      <c r="G3059" s="23">
        <v>0</v>
      </c>
      <c r="H3059" s="23">
        <v>0</v>
      </c>
      <c r="I3059" s="23">
        <v>0</v>
      </c>
      <c r="J3059" s="23">
        <v>0</v>
      </c>
      <c r="K3059" s="23">
        <v>0</v>
      </c>
      <c r="L3059" s="24">
        <v>0</v>
      </c>
    </row>
    <row r="3060" spans="1:13" x14ac:dyDescent="0.2">
      <c r="A3060" s="21" t="s">
        <v>57</v>
      </c>
      <c r="B3060" s="25" t="s">
        <v>2524</v>
      </c>
      <c r="C3060" s="25" t="s">
        <v>31</v>
      </c>
      <c r="D3060" s="23">
        <v>0</v>
      </c>
      <c r="E3060" s="23">
        <v>0</v>
      </c>
      <c r="F3060" s="23">
        <v>0</v>
      </c>
      <c r="G3060" s="23">
        <v>0</v>
      </c>
      <c r="H3060" s="23">
        <v>0</v>
      </c>
      <c r="I3060" s="23">
        <v>0</v>
      </c>
      <c r="J3060" s="23">
        <v>0</v>
      </c>
      <c r="K3060" s="23">
        <v>800</v>
      </c>
      <c r="L3060" s="24">
        <v>0</v>
      </c>
    </row>
    <row r="3061" spans="1:13" x14ac:dyDescent="0.2">
      <c r="A3061" s="21" t="s">
        <v>60</v>
      </c>
      <c r="B3061" s="22" t="s">
        <v>2525</v>
      </c>
      <c r="C3061" s="22" t="s">
        <v>1016</v>
      </c>
      <c r="D3061" s="23">
        <v>525</v>
      </c>
      <c r="E3061" s="23">
        <v>0</v>
      </c>
      <c r="F3061" s="23">
        <v>0</v>
      </c>
      <c r="G3061" s="23">
        <v>0</v>
      </c>
      <c r="H3061" s="23">
        <v>0</v>
      </c>
      <c r="I3061" s="23">
        <v>0</v>
      </c>
      <c r="J3061" s="23">
        <v>0</v>
      </c>
      <c r="K3061" s="23">
        <v>0</v>
      </c>
      <c r="L3061" s="24">
        <v>0</v>
      </c>
    </row>
    <row r="3062" spans="1:13" x14ac:dyDescent="0.2">
      <c r="A3062" s="21" t="s">
        <v>112</v>
      </c>
      <c r="B3062" s="25" t="s">
        <v>2526</v>
      </c>
      <c r="C3062" s="25" t="s">
        <v>128</v>
      </c>
      <c r="D3062" s="23">
        <v>0</v>
      </c>
      <c r="E3062" s="23">
        <v>0</v>
      </c>
      <c r="F3062" s="23">
        <v>0</v>
      </c>
      <c r="G3062" s="23">
        <v>0</v>
      </c>
      <c r="H3062" s="23">
        <v>350</v>
      </c>
      <c r="I3062" s="23">
        <v>0</v>
      </c>
      <c r="J3062" s="23">
        <v>0</v>
      </c>
      <c r="K3062" s="23">
        <v>0</v>
      </c>
      <c r="L3062" s="24">
        <v>0</v>
      </c>
    </row>
    <row r="3063" spans="1:13" x14ac:dyDescent="0.2">
      <c r="A3063" s="21" t="s">
        <v>114</v>
      </c>
      <c r="B3063" s="22" t="s">
        <v>2527</v>
      </c>
      <c r="C3063" s="22" t="s">
        <v>1539</v>
      </c>
      <c r="D3063" s="23">
        <v>0</v>
      </c>
      <c r="E3063" s="23">
        <v>350</v>
      </c>
      <c r="F3063" s="23">
        <v>0</v>
      </c>
      <c r="G3063" s="23">
        <v>0</v>
      </c>
      <c r="H3063" s="23">
        <v>0</v>
      </c>
      <c r="I3063" s="23">
        <v>0</v>
      </c>
      <c r="J3063" s="23">
        <v>0</v>
      </c>
      <c r="K3063" s="23">
        <v>0</v>
      </c>
      <c r="L3063" s="24">
        <v>0</v>
      </c>
    </row>
    <row r="3064" spans="1:13" x14ac:dyDescent="0.2">
      <c r="A3064" s="21" t="s">
        <v>116</v>
      </c>
      <c r="B3064" s="22" t="s">
        <v>2528</v>
      </c>
      <c r="C3064" s="22" t="s">
        <v>55</v>
      </c>
      <c r="D3064" s="23">
        <v>225</v>
      </c>
      <c r="E3064" s="23">
        <v>0</v>
      </c>
      <c r="F3064" s="23">
        <v>0</v>
      </c>
      <c r="G3064" s="23">
        <v>0</v>
      </c>
      <c r="H3064" s="23">
        <v>0</v>
      </c>
      <c r="I3064" s="23">
        <v>0</v>
      </c>
      <c r="J3064" s="23">
        <v>0</v>
      </c>
      <c r="K3064" s="23">
        <v>0</v>
      </c>
      <c r="L3064" s="24">
        <v>0</v>
      </c>
    </row>
    <row r="3065" spans="1:13" x14ac:dyDescent="0.2">
      <c r="A3065" s="21" t="s">
        <v>119</v>
      </c>
      <c r="B3065" s="25" t="s">
        <v>2529</v>
      </c>
      <c r="C3065" s="25" t="s">
        <v>169</v>
      </c>
      <c r="D3065" s="23">
        <v>0</v>
      </c>
      <c r="E3065" s="23">
        <v>0</v>
      </c>
      <c r="F3065" s="23">
        <v>200</v>
      </c>
      <c r="G3065" s="23">
        <v>0</v>
      </c>
      <c r="H3065" s="23">
        <v>0</v>
      </c>
      <c r="I3065" s="23">
        <v>0</v>
      </c>
      <c r="J3065" s="23">
        <v>0</v>
      </c>
      <c r="K3065" s="23">
        <v>0</v>
      </c>
      <c r="L3065" s="24">
        <v>0</v>
      </c>
    </row>
    <row r="3066" spans="1:13" x14ac:dyDescent="0.2">
      <c r="A3066" s="21" t="s">
        <v>121</v>
      </c>
      <c r="B3066" s="25" t="s">
        <v>2530</v>
      </c>
      <c r="C3066" s="25" t="s">
        <v>122</v>
      </c>
      <c r="D3066" s="23">
        <v>0</v>
      </c>
      <c r="E3066" s="23">
        <v>0</v>
      </c>
      <c r="F3066" s="23">
        <v>0</v>
      </c>
      <c r="G3066" s="23">
        <v>0</v>
      </c>
      <c r="H3066" s="23">
        <v>0</v>
      </c>
      <c r="I3066" s="23">
        <v>0</v>
      </c>
      <c r="J3066" s="23">
        <v>0</v>
      </c>
      <c r="K3066" s="23">
        <v>150</v>
      </c>
      <c r="L3066" s="24">
        <v>0</v>
      </c>
    </row>
    <row r="3067" spans="1:13" x14ac:dyDescent="0.2">
      <c r="A3067" s="61"/>
    </row>
    <row r="3068" spans="1:13" ht="12.75" customHeight="1" x14ac:dyDescent="0.2">
      <c r="A3068" s="235" t="s">
        <v>2531</v>
      </c>
      <c r="B3068" s="235"/>
      <c r="C3068" s="235"/>
      <c r="D3068" s="235"/>
      <c r="E3068" s="235"/>
      <c r="F3068" s="235"/>
      <c r="G3068" s="235"/>
      <c r="H3068" s="235"/>
      <c r="I3068" s="235"/>
      <c r="J3068" s="235"/>
      <c r="K3068" s="235"/>
      <c r="L3068" s="235"/>
    </row>
    <row r="3069" spans="1:13" ht="22.5" x14ac:dyDescent="0.2">
      <c r="A3069" s="92" t="s">
        <v>2</v>
      </c>
      <c r="B3069" s="93" t="s">
        <v>3</v>
      </c>
      <c r="C3069" s="93" t="s">
        <v>4</v>
      </c>
      <c r="D3069" s="93" t="s">
        <v>5</v>
      </c>
      <c r="E3069" s="93" t="s">
        <v>6</v>
      </c>
      <c r="F3069" s="93" t="s">
        <v>7</v>
      </c>
      <c r="G3069" s="93" t="s">
        <v>8</v>
      </c>
      <c r="H3069" s="93" t="s">
        <v>9</v>
      </c>
      <c r="I3069" s="93" t="s">
        <v>10</v>
      </c>
      <c r="J3069" s="93" t="s">
        <v>11</v>
      </c>
      <c r="K3069" s="93" t="s">
        <v>12</v>
      </c>
      <c r="L3069" s="20" t="s">
        <v>13</v>
      </c>
    </row>
    <row r="3070" spans="1:13" x14ac:dyDescent="0.2">
      <c r="A3070" s="21" t="s">
        <v>14</v>
      </c>
      <c r="B3070" s="22" t="s">
        <v>2532</v>
      </c>
      <c r="C3070" s="22" t="s">
        <v>55</v>
      </c>
      <c r="D3070" s="28">
        <v>525</v>
      </c>
      <c r="E3070" s="28">
        <v>350</v>
      </c>
      <c r="F3070" s="28">
        <v>1100</v>
      </c>
      <c r="G3070" s="28">
        <v>0</v>
      </c>
      <c r="H3070" s="28">
        <v>350</v>
      </c>
      <c r="I3070" s="28">
        <v>150</v>
      </c>
      <c r="J3070" s="28">
        <v>0</v>
      </c>
      <c r="K3070" s="28">
        <v>0</v>
      </c>
      <c r="L3070" s="29">
        <f>F3070++E3070+D3070</f>
        <v>1975</v>
      </c>
      <c r="M3070" t="s">
        <v>68</v>
      </c>
    </row>
    <row r="3071" spans="1:13" x14ac:dyDescent="0.2">
      <c r="A3071" s="21" t="s">
        <v>17</v>
      </c>
      <c r="B3071" s="22" t="s">
        <v>2533</v>
      </c>
      <c r="C3071" s="22" t="s">
        <v>392</v>
      </c>
      <c r="D3071" s="28">
        <v>0</v>
      </c>
      <c r="E3071" s="28">
        <v>800</v>
      </c>
      <c r="F3071" s="28">
        <v>0</v>
      </c>
      <c r="G3071" s="28">
        <v>0</v>
      </c>
      <c r="H3071" s="28">
        <v>0</v>
      </c>
      <c r="I3071" s="28">
        <v>0</v>
      </c>
      <c r="J3071" s="28">
        <v>0</v>
      </c>
      <c r="K3071" s="28">
        <v>1800</v>
      </c>
      <c r="L3071" s="29">
        <v>1800</v>
      </c>
    </row>
    <row r="3072" spans="1:13" x14ac:dyDescent="0.2">
      <c r="A3072" s="21" t="s">
        <v>20</v>
      </c>
      <c r="B3072" s="30" t="s">
        <v>2534</v>
      </c>
      <c r="C3072" s="30" t="s">
        <v>31</v>
      </c>
      <c r="D3072" s="28">
        <v>0</v>
      </c>
      <c r="E3072" s="28">
        <v>0</v>
      </c>
      <c r="F3072" s="28">
        <v>0</v>
      </c>
      <c r="G3072" s="28">
        <v>0</v>
      </c>
      <c r="H3072" s="28">
        <v>0</v>
      </c>
      <c r="I3072" s="28">
        <v>800</v>
      </c>
      <c r="J3072" s="28">
        <v>0</v>
      </c>
      <c r="K3072" s="28">
        <v>800</v>
      </c>
      <c r="L3072" s="29">
        <v>800</v>
      </c>
    </row>
    <row r="3073" spans="1:13" x14ac:dyDescent="0.2">
      <c r="A3073" s="21" t="s">
        <v>21</v>
      </c>
      <c r="B3073" s="22" t="s">
        <v>2535</v>
      </c>
      <c r="C3073" s="22" t="s">
        <v>522</v>
      </c>
      <c r="D3073" s="28">
        <v>0</v>
      </c>
      <c r="E3073" s="28">
        <v>150</v>
      </c>
      <c r="F3073" s="28">
        <v>500</v>
      </c>
      <c r="G3073" s="28">
        <v>0</v>
      </c>
      <c r="H3073" s="28">
        <v>0</v>
      </c>
      <c r="I3073" s="28">
        <v>0</v>
      </c>
      <c r="J3073" s="28">
        <v>0</v>
      </c>
      <c r="K3073" s="28">
        <v>0</v>
      </c>
      <c r="L3073" s="29">
        <v>500</v>
      </c>
    </row>
    <row r="3074" spans="1:13" x14ac:dyDescent="0.2">
      <c r="A3074" s="21" t="s">
        <v>32</v>
      </c>
      <c r="B3074" s="30" t="s">
        <v>2536</v>
      </c>
      <c r="C3074" s="30" t="s">
        <v>2509</v>
      </c>
      <c r="D3074" s="28">
        <v>0</v>
      </c>
      <c r="E3074" s="28">
        <v>0</v>
      </c>
      <c r="F3074" s="28">
        <v>0</v>
      </c>
      <c r="G3074" s="28">
        <v>0</v>
      </c>
      <c r="H3074" s="28">
        <v>1800</v>
      </c>
      <c r="I3074" s="28">
        <v>0</v>
      </c>
      <c r="J3074" s="28">
        <v>0</v>
      </c>
      <c r="K3074" s="28">
        <v>0</v>
      </c>
      <c r="L3074" s="29">
        <v>0</v>
      </c>
    </row>
    <row r="3075" spans="1:13" x14ac:dyDescent="0.2">
      <c r="A3075" s="21" t="s">
        <v>57</v>
      </c>
      <c r="B3075" s="22" t="s">
        <v>2524</v>
      </c>
      <c r="C3075" s="22" t="s">
        <v>213</v>
      </c>
      <c r="D3075" s="28">
        <v>1200</v>
      </c>
      <c r="E3075" s="28">
        <v>0</v>
      </c>
      <c r="F3075" s="28">
        <v>0</v>
      </c>
      <c r="G3075" s="28">
        <v>0</v>
      </c>
      <c r="H3075" s="28">
        <v>0</v>
      </c>
      <c r="I3075" s="28">
        <v>0</v>
      </c>
      <c r="J3075" s="28">
        <v>0</v>
      </c>
      <c r="K3075" s="28">
        <v>0</v>
      </c>
      <c r="L3075" s="29">
        <v>0</v>
      </c>
    </row>
    <row r="3076" spans="1:13" x14ac:dyDescent="0.2">
      <c r="A3076" s="21" t="s">
        <v>60</v>
      </c>
      <c r="B3076" s="30" t="s">
        <v>2537</v>
      </c>
      <c r="C3076" s="30" t="s">
        <v>122</v>
      </c>
      <c r="D3076" s="28">
        <v>0</v>
      </c>
      <c r="E3076" s="28">
        <v>0</v>
      </c>
      <c r="F3076" s="28">
        <v>0</v>
      </c>
      <c r="G3076" s="28">
        <v>0</v>
      </c>
      <c r="H3076" s="28">
        <v>800</v>
      </c>
      <c r="I3076" s="28">
        <v>0</v>
      </c>
      <c r="J3076" s="28">
        <v>0</v>
      </c>
      <c r="K3076" s="28">
        <v>0</v>
      </c>
      <c r="L3076" s="29">
        <v>0</v>
      </c>
    </row>
    <row r="3077" spans="1:13" x14ac:dyDescent="0.2">
      <c r="A3077" s="21" t="s">
        <v>112</v>
      </c>
      <c r="B3077" s="30" t="s">
        <v>2538</v>
      </c>
      <c r="C3077" s="30" t="s">
        <v>81</v>
      </c>
      <c r="D3077" s="28">
        <v>0</v>
      </c>
      <c r="E3077" s="28">
        <v>0</v>
      </c>
      <c r="F3077" s="28">
        <v>0</v>
      </c>
      <c r="G3077" s="28">
        <v>0</v>
      </c>
      <c r="H3077" s="28">
        <v>0</v>
      </c>
      <c r="I3077" s="28">
        <v>350</v>
      </c>
      <c r="J3077" s="28">
        <v>0</v>
      </c>
      <c r="K3077" s="28">
        <v>0</v>
      </c>
      <c r="L3077" s="29">
        <v>0</v>
      </c>
    </row>
    <row r="3078" spans="1:13" x14ac:dyDescent="0.2">
      <c r="A3078" s="21" t="s">
        <v>114</v>
      </c>
      <c r="B3078" s="30" t="s">
        <v>2539</v>
      </c>
      <c r="C3078" s="30" t="s">
        <v>252</v>
      </c>
      <c r="D3078" s="28">
        <v>0</v>
      </c>
      <c r="E3078" s="28">
        <v>0</v>
      </c>
      <c r="F3078" s="28">
        <v>0</v>
      </c>
      <c r="G3078" s="28">
        <v>0</v>
      </c>
      <c r="H3078" s="28">
        <v>350</v>
      </c>
      <c r="I3078" s="28">
        <v>0</v>
      </c>
      <c r="J3078" s="28">
        <v>0</v>
      </c>
      <c r="K3078" s="28">
        <v>0</v>
      </c>
      <c r="L3078" s="29">
        <v>0</v>
      </c>
    </row>
    <row r="3079" spans="1:13" x14ac:dyDescent="0.2">
      <c r="A3079" s="21" t="s">
        <v>116</v>
      </c>
      <c r="B3079" s="30" t="s">
        <v>2540</v>
      </c>
      <c r="C3079" s="30" t="s">
        <v>260</v>
      </c>
      <c r="D3079" s="28">
        <v>0</v>
      </c>
      <c r="E3079" s="28">
        <v>0</v>
      </c>
      <c r="F3079" s="28">
        <v>200</v>
      </c>
      <c r="G3079" s="28">
        <v>0</v>
      </c>
      <c r="H3079" s="28">
        <v>0</v>
      </c>
      <c r="I3079" s="28">
        <v>0</v>
      </c>
      <c r="J3079" s="28">
        <v>0</v>
      </c>
      <c r="K3079" s="28">
        <v>0</v>
      </c>
      <c r="L3079" s="29">
        <v>0</v>
      </c>
    </row>
    <row r="3080" spans="1:13" x14ac:dyDescent="0.2">
      <c r="A3080" s="21" t="s">
        <v>119</v>
      </c>
      <c r="B3080" s="30" t="s">
        <v>2541</v>
      </c>
      <c r="C3080" s="30" t="s">
        <v>188</v>
      </c>
      <c r="D3080" s="28">
        <v>0</v>
      </c>
      <c r="E3080" s="28">
        <v>0</v>
      </c>
      <c r="F3080" s="28">
        <v>0</v>
      </c>
      <c r="G3080" s="28">
        <v>0</v>
      </c>
      <c r="H3080" s="28">
        <v>0</v>
      </c>
      <c r="I3080" s="28">
        <v>150</v>
      </c>
      <c r="J3080" s="28">
        <v>0</v>
      </c>
      <c r="K3080" s="28">
        <v>0</v>
      </c>
      <c r="L3080" s="29">
        <v>0</v>
      </c>
    </row>
    <row r="3081" spans="1:13" x14ac:dyDescent="0.2">
      <c r="A3081" s="21" t="s">
        <v>121</v>
      </c>
      <c r="B3081" s="22" t="s">
        <v>2524</v>
      </c>
      <c r="C3081" s="22" t="s">
        <v>31</v>
      </c>
      <c r="D3081" s="28">
        <v>0</v>
      </c>
      <c r="E3081" s="28">
        <v>150</v>
      </c>
      <c r="F3081" s="28">
        <v>0</v>
      </c>
      <c r="G3081" s="28">
        <v>0</v>
      </c>
      <c r="H3081" s="28">
        <v>0</v>
      </c>
      <c r="I3081" s="28">
        <v>0</v>
      </c>
      <c r="J3081" s="28">
        <v>0</v>
      </c>
      <c r="K3081" s="28">
        <v>0</v>
      </c>
      <c r="L3081" s="29">
        <v>0</v>
      </c>
    </row>
    <row r="3082" spans="1:13" x14ac:dyDescent="0.2">
      <c r="A3082" s="61"/>
    </row>
    <row r="3083" spans="1:13" ht="12.75" customHeight="1" x14ac:dyDescent="0.2">
      <c r="A3083" s="235" t="s">
        <v>2542</v>
      </c>
      <c r="B3083" s="235"/>
      <c r="C3083" s="235"/>
      <c r="D3083" s="235"/>
      <c r="E3083" s="235"/>
      <c r="F3083" s="235"/>
      <c r="G3083" s="235"/>
      <c r="H3083" s="235"/>
      <c r="I3083" s="235"/>
      <c r="J3083" s="235"/>
      <c r="K3083" s="235"/>
      <c r="L3083" s="235"/>
    </row>
    <row r="3084" spans="1:13" ht="22.5" x14ac:dyDescent="0.2">
      <c r="A3084" s="92" t="s">
        <v>2</v>
      </c>
      <c r="B3084" s="93" t="s">
        <v>3</v>
      </c>
      <c r="C3084" s="93" t="s">
        <v>4</v>
      </c>
      <c r="D3084" s="93" t="s">
        <v>5</v>
      </c>
      <c r="E3084" s="93" t="s">
        <v>6</v>
      </c>
      <c r="F3084" s="93" t="s">
        <v>7</v>
      </c>
      <c r="G3084" s="93" t="s">
        <v>8</v>
      </c>
      <c r="H3084" s="93" t="s">
        <v>9</v>
      </c>
      <c r="I3084" s="93" t="s">
        <v>10</v>
      </c>
      <c r="J3084" s="93" t="s">
        <v>11</v>
      </c>
      <c r="K3084" s="93" t="s">
        <v>12</v>
      </c>
      <c r="L3084" s="20" t="s">
        <v>13</v>
      </c>
    </row>
    <row r="3085" spans="1:13" x14ac:dyDescent="0.2">
      <c r="A3085" s="21" t="s">
        <v>14</v>
      </c>
      <c r="B3085" s="22" t="s">
        <v>2543</v>
      </c>
      <c r="C3085" s="22" t="s">
        <v>71</v>
      </c>
      <c r="D3085" s="28">
        <v>0</v>
      </c>
      <c r="E3085" s="28">
        <v>800</v>
      </c>
      <c r="F3085" s="28">
        <v>1100</v>
      </c>
      <c r="G3085" s="28">
        <v>0</v>
      </c>
      <c r="H3085" s="28">
        <v>1800</v>
      </c>
      <c r="I3085" s="28">
        <v>800</v>
      </c>
      <c r="J3085" s="28">
        <v>0</v>
      </c>
      <c r="K3085" s="28">
        <v>0</v>
      </c>
      <c r="L3085" s="29">
        <f>I3085+H3085+F3085</f>
        <v>3700</v>
      </c>
      <c r="M3085" t="s">
        <v>68</v>
      </c>
    </row>
    <row r="3086" spans="1:13" x14ac:dyDescent="0.2">
      <c r="A3086" s="21" t="s">
        <v>17</v>
      </c>
      <c r="B3086" s="30" t="s">
        <v>2544</v>
      </c>
      <c r="C3086" s="30" t="s">
        <v>71</v>
      </c>
      <c r="D3086" s="28">
        <v>0</v>
      </c>
      <c r="E3086" s="28">
        <v>0</v>
      </c>
      <c r="F3086" s="28">
        <v>500</v>
      </c>
      <c r="G3086" s="28">
        <v>800</v>
      </c>
      <c r="H3086" s="28">
        <v>0</v>
      </c>
      <c r="I3086" s="28">
        <v>0</v>
      </c>
      <c r="J3086" s="28">
        <v>1100</v>
      </c>
      <c r="K3086" s="28">
        <v>0</v>
      </c>
      <c r="L3086" s="29">
        <v>1900</v>
      </c>
    </row>
    <row r="3087" spans="1:13" x14ac:dyDescent="0.2">
      <c r="A3087" s="21" t="s">
        <v>20</v>
      </c>
      <c r="B3087" s="30" t="s">
        <v>2405</v>
      </c>
      <c r="C3087" s="30" t="s">
        <v>518</v>
      </c>
      <c r="D3087" s="28">
        <v>0</v>
      </c>
      <c r="E3087" s="28">
        <v>0</v>
      </c>
      <c r="F3087" s="28">
        <v>0</v>
      </c>
      <c r="G3087" s="28">
        <v>0</v>
      </c>
      <c r="H3087" s="28">
        <v>0</v>
      </c>
      <c r="I3087" s="28">
        <v>150</v>
      </c>
      <c r="J3087" s="28">
        <v>0</v>
      </c>
      <c r="K3087" s="28">
        <v>1800</v>
      </c>
      <c r="L3087" s="29">
        <v>1800</v>
      </c>
    </row>
    <row r="3088" spans="1:13" x14ac:dyDescent="0.2">
      <c r="A3088" s="21" t="s">
        <v>21</v>
      </c>
      <c r="B3088" s="30" t="s">
        <v>2545</v>
      </c>
      <c r="C3088" s="30" t="s">
        <v>2546</v>
      </c>
      <c r="D3088" s="28">
        <v>0</v>
      </c>
      <c r="E3088" s="28">
        <v>0</v>
      </c>
      <c r="F3088" s="28">
        <v>0</v>
      </c>
      <c r="G3088" s="28">
        <v>0</v>
      </c>
      <c r="H3088" s="28">
        <v>0</v>
      </c>
      <c r="I3088" s="28">
        <v>350</v>
      </c>
      <c r="J3088" s="28">
        <v>0</v>
      </c>
      <c r="K3088" s="28">
        <v>800</v>
      </c>
      <c r="L3088" s="29">
        <v>800</v>
      </c>
    </row>
    <row r="3089" spans="1:12" x14ac:dyDescent="0.2">
      <c r="A3089" s="21" t="s">
        <v>32</v>
      </c>
      <c r="B3089" s="22" t="s">
        <v>2547</v>
      </c>
      <c r="C3089" s="22" t="s">
        <v>106</v>
      </c>
      <c r="D3089" s="28">
        <v>225</v>
      </c>
      <c r="E3089" s="28">
        <v>350</v>
      </c>
      <c r="F3089" s="28">
        <v>200</v>
      </c>
      <c r="G3089" s="28">
        <v>0</v>
      </c>
      <c r="H3089" s="28">
        <v>0</v>
      </c>
      <c r="I3089" s="28">
        <v>0</v>
      </c>
      <c r="J3089" s="28">
        <v>0</v>
      </c>
      <c r="K3089" s="28">
        <v>0</v>
      </c>
      <c r="L3089" s="29">
        <v>575</v>
      </c>
    </row>
    <row r="3090" spans="1:12" x14ac:dyDescent="0.2">
      <c r="A3090" s="21" t="s">
        <v>57</v>
      </c>
      <c r="B3090" s="30" t="s">
        <v>2548</v>
      </c>
      <c r="C3090" s="30" t="s">
        <v>71</v>
      </c>
      <c r="D3090" s="28">
        <v>0</v>
      </c>
      <c r="E3090" s="28">
        <v>0</v>
      </c>
      <c r="F3090" s="28">
        <v>0</v>
      </c>
      <c r="G3090" s="28">
        <v>1600</v>
      </c>
      <c r="H3090" s="28">
        <v>0</v>
      </c>
      <c r="I3090" s="28">
        <v>0</v>
      </c>
      <c r="J3090" s="28">
        <v>0</v>
      </c>
      <c r="K3090" s="28">
        <v>0</v>
      </c>
      <c r="L3090" s="29">
        <v>0</v>
      </c>
    </row>
    <row r="3091" spans="1:12" x14ac:dyDescent="0.2">
      <c r="A3091" s="21" t="s">
        <v>60</v>
      </c>
      <c r="B3091" s="22" t="s">
        <v>2549</v>
      </c>
      <c r="C3091" s="22" t="s">
        <v>216</v>
      </c>
      <c r="D3091" s="28">
        <v>1200</v>
      </c>
      <c r="E3091" s="28">
        <v>0</v>
      </c>
      <c r="F3091" s="28">
        <v>0</v>
      </c>
      <c r="G3091" s="28">
        <v>0</v>
      </c>
      <c r="H3091" s="28">
        <v>0</v>
      </c>
      <c r="I3091" s="28">
        <v>0</v>
      </c>
      <c r="J3091" s="28">
        <v>0</v>
      </c>
      <c r="K3091" s="28">
        <v>0</v>
      </c>
      <c r="L3091" s="29">
        <v>0</v>
      </c>
    </row>
    <row r="3092" spans="1:12" x14ac:dyDescent="0.2">
      <c r="A3092" s="21" t="s">
        <v>112</v>
      </c>
      <c r="B3092" s="30" t="s">
        <v>2550</v>
      </c>
      <c r="C3092" s="30" t="s">
        <v>34</v>
      </c>
      <c r="D3092" s="28">
        <v>0</v>
      </c>
      <c r="E3092" s="28">
        <v>0</v>
      </c>
      <c r="F3092" s="28">
        <v>0</v>
      </c>
      <c r="G3092" s="28">
        <v>0</v>
      </c>
      <c r="H3092" s="28">
        <v>800</v>
      </c>
      <c r="I3092" s="28">
        <v>0</v>
      </c>
      <c r="J3092" s="28">
        <v>0</v>
      </c>
      <c r="K3092" s="28">
        <v>0</v>
      </c>
      <c r="L3092" s="29">
        <v>0</v>
      </c>
    </row>
    <row r="3093" spans="1:12" x14ac:dyDescent="0.2">
      <c r="A3093" s="21" t="s">
        <v>114</v>
      </c>
      <c r="B3093" s="22" t="s">
        <v>2551</v>
      </c>
      <c r="C3093" s="22" t="s">
        <v>31</v>
      </c>
      <c r="D3093" s="28">
        <v>525</v>
      </c>
      <c r="E3093" s="28">
        <v>0</v>
      </c>
      <c r="F3093" s="28">
        <v>0</v>
      </c>
      <c r="G3093" s="28">
        <v>0</v>
      </c>
      <c r="H3093" s="28">
        <v>0</v>
      </c>
      <c r="I3093" s="28">
        <v>0</v>
      </c>
      <c r="J3093" s="28">
        <v>0</v>
      </c>
      <c r="K3093" s="28">
        <v>0</v>
      </c>
      <c r="L3093" s="29">
        <v>0</v>
      </c>
    </row>
    <row r="3094" spans="1:12" x14ac:dyDescent="0.2">
      <c r="A3094" s="21" t="s">
        <v>116</v>
      </c>
      <c r="B3094" s="30" t="s">
        <v>2524</v>
      </c>
      <c r="C3094" s="30" t="s">
        <v>31</v>
      </c>
      <c r="D3094" s="28">
        <v>0</v>
      </c>
      <c r="E3094" s="28">
        <v>0</v>
      </c>
      <c r="F3094" s="28">
        <v>0</v>
      </c>
      <c r="G3094" s="28">
        <v>350</v>
      </c>
      <c r="H3094" s="28">
        <v>0</v>
      </c>
      <c r="I3094" s="28">
        <v>0</v>
      </c>
      <c r="J3094" s="28">
        <v>0</v>
      </c>
      <c r="K3094" s="28">
        <v>0</v>
      </c>
      <c r="L3094" s="29">
        <v>0</v>
      </c>
    </row>
    <row r="3095" spans="1:12" x14ac:dyDescent="0.2">
      <c r="A3095" s="21" t="s">
        <v>119</v>
      </c>
      <c r="B3095" s="30" t="s">
        <v>2537</v>
      </c>
      <c r="C3095" s="30" t="s">
        <v>122</v>
      </c>
      <c r="D3095" s="28">
        <v>0</v>
      </c>
      <c r="E3095" s="28">
        <v>0</v>
      </c>
      <c r="F3095" s="28">
        <v>0</v>
      </c>
      <c r="G3095" s="28">
        <v>350</v>
      </c>
      <c r="H3095" s="28">
        <v>0</v>
      </c>
      <c r="I3095" s="28">
        <v>0</v>
      </c>
      <c r="J3095" s="28">
        <v>0</v>
      </c>
      <c r="K3095" s="28">
        <v>0</v>
      </c>
      <c r="L3095" s="29">
        <v>0</v>
      </c>
    </row>
    <row r="3096" spans="1:12" x14ac:dyDescent="0.2">
      <c r="A3096" s="21" t="s">
        <v>121</v>
      </c>
      <c r="B3096" s="30" t="s">
        <v>2552</v>
      </c>
      <c r="C3096" s="30" t="s">
        <v>380</v>
      </c>
      <c r="D3096" s="28">
        <v>0</v>
      </c>
      <c r="E3096" s="28">
        <v>0</v>
      </c>
      <c r="F3096" s="28">
        <v>0</v>
      </c>
      <c r="G3096" s="28">
        <v>0</v>
      </c>
      <c r="H3096" s="28">
        <v>350</v>
      </c>
      <c r="I3096" s="28">
        <v>0</v>
      </c>
      <c r="J3096" s="28">
        <v>0</v>
      </c>
      <c r="K3096" s="28">
        <v>0</v>
      </c>
      <c r="L3096" s="29">
        <v>0</v>
      </c>
    </row>
    <row r="3097" spans="1:12" x14ac:dyDescent="0.2">
      <c r="A3097" s="21" t="s">
        <v>123</v>
      </c>
      <c r="B3097" s="30" t="s">
        <v>2553</v>
      </c>
      <c r="C3097" s="30" t="s">
        <v>1080</v>
      </c>
      <c r="D3097" s="28">
        <v>0</v>
      </c>
      <c r="E3097" s="28">
        <v>0</v>
      </c>
      <c r="F3097" s="28">
        <v>0</v>
      </c>
      <c r="G3097" s="28">
        <v>0</v>
      </c>
      <c r="H3097" s="28">
        <v>350</v>
      </c>
      <c r="I3097" s="28">
        <v>0</v>
      </c>
      <c r="J3097" s="28">
        <v>0</v>
      </c>
      <c r="K3097" s="28">
        <v>0</v>
      </c>
      <c r="L3097" s="29">
        <v>0</v>
      </c>
    </row>
    <row r="3098" spans="1:12" x14ac:dyDescent="0.2">
      <c r="A3098" s="21" t="s">
        <v>126</v>
      </c>
      <c r="B3098" s="22" t="s">
        <v>2554</v>
      </c>
      <c r="C3098" s="22" t="s">
        <v>27</v>
      </c>
      <c r="D3098" s="28">
        <v>225</v>
      </c>
      <c r="E3098" s="28">
        <v>0</v>
      </c>
      <c r="F3098" s="28">
        <v>0</v>
      </c>
      <c r="G3098" s="28">
        <v>0</v>
      </c>
      <c r="H3098" s="28">
        <v>0</v>
      </c>
      <c r="I3098" s="28">
        <v>0</v>
      </c>
      <c r="J3098" s="28">
        <v>0</v>
      </c>
      <c r="K3098" s="28">
        <v>0</v>
      </c>
      <c r="L3098" s="29">
        <v>0</v>
      </c>
    </row>
    <row r="3099" spans="1:12" x14ac:dyDescent="0.2">
      <c r="A3099" s="21" t="s">
        <v>129</v>
      </c>
      <c r="B3099" s="30" t="s">
        <v>2555</v>
      </c>
      <c r="C3099" s="30" t="s">
        <v>104</v>
      </c>
      <c r="D3099" s="28">
        <v>0</v>
      </c>
      <c r="E3099" s="28">
        <v>0</v>
      </c>
      <c r="F3099" s="28">
        <v>200</v>
      </c>
      <c r="G3099" s="28">
        <v>0</v>
      </c>
      <c r="H3099" s="28">
        <v>0</v>
      </c>
      <c r="I3099" s="28">
        <v>0</v>
      </c>
      <c r="J3099" s="28">
        <v>0</v>
      </c>
      <c r="K3099" s="28">
        <v>0</v>
      </c>
      <c r="L3099" s="29">
        <v>0</v>
      </c>
    </row>
    <row r="3100" spans="1:12" x14ac:dyDescent="0.2">
      <c r="A3100" s="21" t="s">
        <v>131</v>
      </c>
      <c r="B3100" s="22" t="s">
        <v>2556</v>
      </c>
      <c r="C3100" s="22" t="s">
        <v>34</v>
      </c>
      <c r="D3100" s="28">
        <v>0</v>
      </c>
      <c r="E3100" s="28">
        <v>150</v>
      </c>
      <c r="F3100" s="28">
        <v>0</v>
      </c>
      <c r="G3100" s="28">
        <v>0</v>
      </c>
      <c r="H3100" s="28">
        <v>0</v>
      </c>
      <c r="I3100" s="28">
        <v>0</v>
      </c>
      <c r="J3100" s="28">
        <v>0</v>
      </c>
      <c r="K3100" s="28">
        <v>0</v>
      </c>
      <c r="L3100" s="29">
        <v>0</v>
      </c>
    </row>
    <row r="3101" spans="1:12" x14ac:dyDescent="0.2">
      <c r="A3101" s="21" t="s">
        <v>134</v>
      </c>
      <c r="B3101" s="22" t="s">
        <v>2557</v>
      </c>
      <c r="C3101" s="22" t="s">
        <v>2558</v>
      </c>
      <c r="D3101" s="28">
        <v>0</v>
      </c>
      <c r="E3101" s="28">
        <v>150</v>
      </c>
      <c r="F3101" s="28">
        <v>0</v>
      </c>
      <c r="G3101" s="28">
        <v>0</v>
      </c>
      <c r="H3101" s="28">
        <v>0</v>
      </c>
      <c r="I3101" s="28">
        <v>0</v>
      </c>
      <c r="J3101" s="28">
        <v>0</v>
      </c>
      <c r="K3101" s="28">
        <v>0</v>
      </c>
      <c r="L3101" s="29">
        <v>0</v>
      </c>
    </row>
    <row r="3102" spans="1:12" x14ac:dyDescent="0.2">
      <c r="A3102" s="21" t="s">
        <v>136</v>
      </c>
      <c r="B3102" s="30" t="s">
        <v>2559</v>
      </c>
      <c r="C3102" s="30" t="s">
        <v>518</v>
      </c>
      <c r="D3102" s="28">
        <v>0</v>
      </c>
      <c r="E3102" s="28">
        <v>0</v>
      </c>
      <c r="F3102" s="28">
        <v>0</v>
      </c>
      <c r="G3102" s="28">
        <v>0</v>
      </c>
      <c r="H3102" s="28">
        <v>0</v>
      </c>
      <c r="I3102" s="28">
        <v>150</v>
      </c>
      <c r="J3102" s="28">
        <v>0</v>
      </c>
      <c r="K3102" s="28">
        <v>0</v>
      </c>
      <c r="L3102" s="29">
        <v>0</v>
      </c>
    </row>
    <row r="3103" spans="1:12" x14ac:dyDescent="0.2">
      <c r="A3103" s="21" t="s">
        <v>366</v>
      </c>
      <c r="B3103" s="30" t="s">
        <v>2560</v>
      </c>
      <c r="C3103" s="30" t="s">
        <v>644</v>
      </c>
      <c r="D3103" s="28">
        <v>0</v>
      </c>
      <c r="E3103" s="28">
        <v>0</v>
      </c>
      <c r="F3103" s="28">
        <v>0</v>
      </c>
      <c r="G3103" s="28">
        <v>0</v>
      </c>
      <c r="H3103" s="28">
        <v>0</v>
      </c>
      <c r="I3103" s="28">
        <v>0</v>
      </c>
      <c r="J3103" s="28">
        <v>0</v>
      </c>
      <c r="K3103" s="28">
        <v>150</v>
      </c>
      <c r="L3103" s="29">
        <v>0</v>
      </c>
    </row>
    <row r="3104" spans="1:12" x14ac:dyDescent="0.2">
      <c r="A3104" s="61"/>
    </row>
    <row r="3105" spans="1:12" ht="12.75" customHeight="1" x14ac:dyDescent="0.2">
      <c r="A3105" s="232" t="s">
        <v>2561</v>
      </c>
      <c r="B3105" s="232"/>
      <c r="C3105" s="232"/>
      <c r="D3105" s="232"/>
      <c r="E3105" s="232"/>
      <c r="F3105" s="232"/>
      <c r="G3105" s="232"/>
      <c r="H3105" s="232"/>
      <c r="I3105" s="232"/>
      <c r="J3105" s="232"/>
      <c r="K3105" s="232"/>
      <c r="L3105" s="232"/>
    </row>
    <row r="3106" spans="1:12" ht="22.5" x14ac:dyDescent="0.2">
      <c r="A3106" s="26" t="s">
        <v>2</v>
      </c>
      <c r="B3106" s="27" t="s">
        <v>3</v>
      </c>
      <c r="C3106" s="27" t="s">
        <v>4</v>
      </c>
      <c r="D3106" s="27" t="s">
        <v>5</v>
      </c>
      <c r="E3106" s="27" t="s">
        <v>6</v>
      </c>
      <c r="F3106" s="27" t="s">
        <v>7</v>
      </c>
      <c r="G3106" s="27" t="s">
        <v>8</v>
      </c>
      <c r="H3106" s="27" t="s">
        <v>9</v>
      </c>
      <c r="I3106" s="27" t="s">
        <v>10</v>
      </c>
      <c r="J3106" s="27" t="s">
        <v>11</v>
      </c>
      <c r="K3106" s="27" t="s">
        <v>12</v>
      </c>
      <c r="L3106" s="20" t="s">
        <v>13</v>
      </c>
    </row>
    <row r="3107" spans="1:12" x14ac:dyDescent="0.2">
      <c r="A3107" s="21" t="s">
        <v>14</v>
      </c>
      <c r="B3107" s="25" t="s">
        <v>2562</v>
      </c>
      <c r="C3107" s="25" t="s">
        <v>464</v>
      </c>
      <c r="D3107" s="23">
        <v>0</v>
      </c>
      <c r="E3107" s="23">
        <v>0</v>
      </c>
      <c r="F3107" s="23">
        <v>0</v>
      </c>
      <c r="G3107" s="23">
        <v>0</v>
      </c>
      <c r="H3107" s="23">
        <v>1800</v>
      </c>
      <c r="I3107" s="23">
        <v>0</v>
      </c>
      <c r="J3107" s="23">
        <v>0</v>
      </c>
      <c r="K3107" s="23">
        <v>0</v>
      </c>
      <c r="L3107" s="24">
        <v>0</v>
      </c>
    </row>
    <row r="3108" spans="1:12" x14ac:dyDescent="0.2">
      <c r="A3108" s="21" t="s">
        <v>17</v>
      </c>
      <c r="B3108" s="22" t="s">
        <v>2563</v>
      </c>
      <c r="C3108" s="22" t="s">
        <v>122</v>
      </c>
      <c r="D3108" s="23">
        <v>1200</v>
      </c>
      <c r="E3108" s="23">
        <v>0</v>
      </c>
      <c r="F3108" s="23">
        <v>0</v>
      </c>
      <c r="G3108" s="23">
        <v>0</v>
      </c>
      <c r="H3108" s="23">
        <v>0</v>
      </c>
      <c r="I3108" s="23">
        <v>0</v>
      </c>
      <c r="J3108" s="23">
        <v>0</v>
      </c>
      <c r="K3108" s="23">
        <v>0</v>
      </c>
      <c r="L3108" s="24">
        <v>0</v>
      </c>
    </row>
    <row r="3109" spans="1:12" x14ac:dyDescent="0.2">
      <c r="A3109" s="21" t="s">
        <v>20</v>
      </c>
      <c r="B3109" s="22" t="s">
        <v>2564</v>
      </c>
      <c r="C3109" s="22" t="s">
        <v>122</v>
      </c>
      <c r="D3109" s="23">
        <v>525</v>
      </c>
      <c r="E3109" s="23">
        <v>0</v>
      </c>
      <c r="F3109" s="23">
        <v>0</v>
      </c>
      <c r="G3109" s="23">
        <v>0</v>
      </c>
      <c r="H3109" s="23">
        <v>0</v>
      </c>
      <c r="I3109" s="23">
        <v>0</v>
      </c>
      <c r="J3109" s="23">
        <v>0</v>
      </c>
      <c r="K3109" s="23">
        <v>0</v>
      </c>
      <c r="L3109" s="24">
        <v>0</v>
      </c>
    </row>
    <row r="3110" spans="1:12" x14ac:dyDescent="0.2">
      <c r="A3110" s="21" t="s">
        <v>21</v>
      </c>
      <c r="B3110" s="22" t="s">
        <v>2565</v>
      </c>
      <c r="C3110" s="22" t="s">
        <v>71</v>
      </c>
      <c r="D3110" s="23">
        <v>225</v>
      </c>
      <c r="E3110" s="23">
        <v>0</v>
      </c>
      <c r="F3110" s="23">
        <v>0</v>
      </c>
      <c r="G3110" s="23">
        <v>0</v>
      </c>
      <c r="H3110" s="23">
        <v>0</v>
      </c>
      <c r="I3110" s="23">
        <v>0</v>
      </c>
      <c r="J3110" s="23">
        <v>0</v>
      </c>
      <c r="K3110" s="23">
        <v>0</v>
      </c>
      <c r="L3110" s="24">
        <v>0</v>
      </c>
    </row>
    <row r="3111" spans="1:12" x14ac:dyDescent="0.2">
      <c r="A3111" s="61"/>
    </row>
    <row r="3112" spans="1:12" ht="12.75" customHeight="1" x14ac:dyDescent="0.2">
      <c r="A3112" s="232" t="s">
        <v>2566</v>
      </c>
      <c r="B3112" s="232"/>
      <c r="C3112" s="232"/>
      <c r="D3112" s="232"/>
      <c r="E3112" s="232"/>
      <c r="F3112" s="232"/>
      <c r="G3112" s="232"/>
      <c r="H3112" s="232"/>
      <c r="I3112" s="232"/>
      <c r="J3112" s="232"/>
      <c r="K3112" s="232"/>
      <c r="L3112" s="232"/>
    </row>
    <row r="3113" spans="1:12" ht="22.5" x14ac:dyDescent="0.2">
      <c r="A3113" s="26" t="s">
        <v>2</v>
      </c>
      <c r="B3113" s="27" t="s">
        <v>3</v>
      </c>
      <c r="C3113" s="27" t="s">
        <v>4</v>
      </c>
      <c r="D3113" s="27" t="s">
        <v>5</v>
      </c>
      <c r="E3113" s="27" t="s">
        <v>6</v>
      </c>
      <c r="F3113" s="27" t="s">
        <v>7</v>
      </c>
      <c r="G3113" s="27" t="s">
        <v>8</v>
      </c>
      <c r="H3113" s="27" t="s">
        <v>9</v>
      </c>
      <c r="I3113" s="27" t="s">
        <v>10</v>
      </c>
      <c r="J3113" s="27" t="s">
        <v>11</v>
      </c>
      <c r="K3113" s="27" t="s">
        <v>12</v>
      </c>
      <c r="L3113" s="20" t="s">
        <v>13</v>
      </c>
    </row>
    <row r="3114" spans="1:12" x14ac:dyDescent="0.2">
      <c r="A3114" s="21" t="s">
        <v>14</v>
      </c>
      <c r="B3114" s="22" t="s">
        <v>2567</v>
      </c>
      <c r="C3114" s="22" t="s">
        <v>1360</v>
      </c>
      <c r="D3114" s="23">
        <v>525</v>
      </c>
      <c r="E3114" s="23">
        <v>0</v>
      </c>
      <c r="F3114" s="23">
        <v>1100</v>
      </c>
      <c r="G3114" s="23">
        <v>0</v>
      </c>
      <c r="H3114" s="23">
        <v>0</v>
      </c>
      <c r="I3114" s="23">
        <v>0</v>
      </c>
      <c r="J3114" s="23">
        <v>1100</v>
      </c>
      <c r="K3114" s="23">
        <v>0</v>
      </c>
      <c r="L3114" s="24">
        <v>2200</v>
      </c>
    </row>
    <row r="3115" spans="1:12" x14ac:dyDescent="0.2">
      <c r="A3115" s="21" t="s">
        <v>17</v>
      </c>
      <c r="B3115" s="25" t="s">
        <v>2567</v>
      </c>
      <c r="C3115" s="25" t="s">
        <v>38</v>
      </c>
      <c r="D3115" s="23">
        <v>0</v>
      </c>
      <c r="E3115" s="23">
        <v>0</v>
      </c>
      <c r="F3115" s="23">
        <v>0</v>
      </c>
      <c r="G3115" s="23">
        <v>1600</v>
      </c>
      <c r="H3115" s="23">
        <v>1800</v>
      </c>
      <c r="I3115" s="23">
        <v>0</v>
      </c>
      <c r="J3115" s="23">
        <v>0</v>
      </c>
      <c r="K3115" s="23">
        <v>0</v>
      </c>
      <c r="L3115" s="24">
        <v>1800</v>
      </c>
    </row>
    <row r="3116" spans="1:12" x14ac:dyDescent="0.2">
      <c r="A3116" s="21" t="s">
        <v>20</v>
      </c>
      <c r="B3116" s="22" t="s">
        <v>2568</v>
      </c>
      <c r="C3116" s="22" t="s">
        <v>106</v>
      </c>
      <c r="D3116" s="23">
        <v>0</v>
      </c>
      <c r="E3116" s="23">
        <v>150</v>
      </c>
      <c r="F3116" s="23">
        <v>200</v>
      </c>
      <c r="G3116" s="23">
        <v>0</v>
      </c>
      <c r="H3116" s="23">
        <v>800</v>
      </c>
      <c r="I3116" s="23">
        <v>0</v>
      </c>
      <c r="J3116" s="23">
        <v>0</v>
      </c>
      <c r="K3116" s="23">
        <v>0</v>
      </c>
      <c r="L3116" s="24">
        <v>1000</v>
      </c>
    </row>
    <row r="3117" spans="1:12" x14ac:dyDescent="0.2">
      <c r="A3117" s="21" t="s">
        <v>21</v>
      </c>
      <c r="B3117" s="25" t="s">
        <v>2569</v>
      </c>
      <c r="C3117" s="25" t="s">
        <v>459</v>
      </c>
      <c r="D3117" s="23">
        <v>0</v>
      </c>
      <c r="E3117" s="23">
        <v>0</v>
      </c>
      <c r="F3117" s="23">
        <v>500</v>
      </c>
      <c r="G3117" s="23">
        <v>0</v>
      </c>
      <c r="H3117" s="23">
        <v>800</v>
      </c>
      <c r="I3117" s="23">
        <v>0</v>
      </c>
      <c r="J3117" s="23">
        <v>0</v>
      </c>
      <c r="K3117" s="23">
        <v>0</v>
      </c>
      <c r="L3117" s="24">
        <v>800</v>
      </c>
    </row>
    <row r="3118" spans="1:12" x14ac:dyDescent="0.2">
      <c r="A3118" s="21" t="s">
        <v>32</v>
      </c>
      <c r="B3118" s="22" t="s">
        <v>2570</v>
      </c>
      <c r="C3118" s="22" t="s">
        <v>97</v>
      </c>
      <c r="D3118" s="23">
        <v>1200</v>
      </c>
      <c r="E3118" s="23">
        <v>0</v>
      </c>
      <c r="F3118" s="23">
        <v>0</v>
      </c>
      <c r="G3118" s="23">
        <v>0</v>
      </c>
      <c r="H3118" s="23">
        <v>0</v>
      </c>
      <c r="I3118" s="23">
        <v>0</v>
      </c>
      <c r="J3118" s="23">
        <v>0</v>
      </c>
      <c r="K3118" s="23">
        <v>0</v>
      </c>
      <c r="L3118" s="24">
        <v>0</v>
      </c>
    </row>
    <row r="3119" spans="1:12" x14ac:dyDescent="0.2">
      <c r="A3119" s="21" t="s">
        <v>57</v>
      </c>
      <c r="B3119" s="22" t="s">
        <v>2571</v>
      </c>
      <c r="C3119" s="22" t="s">
        <v>553</v>
      </c>
      <c r="D3119" s="23">
        <v>0</v>
      </c>
      <c r="E3119" s="23">
        <v>800</v>
      </c>
      <c r="F3119" s="23">
        <v>0</v>
      </c>
      <c r="G3119" s="23">
        <v>0</v>
      </c>
      <c r="H3119" s="23">
        <v>0</v>
      </c>
      <c r="I3119" s="23">
        <v>0</v>
      </c>
      <c r="J3119" s="23">
        <v>0</v>
      </c>
      <c r="K3119" s="23">
        <v>0</v>
      </c>
      <c r="L3119" s="24">
        <v>0</v>
      </c>
    </row>
    <row r="3120" spans="1:12" x14ac:dyDescent="0.2">
      <c r="A3120" s="21" t="s">
        <v>60</v>
      </c>
      <c r="B3120" s="25" t="s">
        <v>2572</v>
      </c>
      <c r="C3120" s="25" t="s">
        <v>2115</v>
      </c>
      <c r="D3120" s="23">
        <v>0</v>
      </c>
      <c r="E3120" s="23">
        <v>0</v>
      </c>
      <c r="F3120" s="23">
        <v>0</v>
      </c>
      <c r="G3120" s="23">
        <v>0</v>
      </c>
      <c r="H3120" s="23">
        <v>350</v>
      </c>
      <c r="I3120" s="23">
        <v>0</v>
      </c>
      <c r="J3120" s="23">
        <v>0</v>
      </c>
      <c r="K3120" s="23">
        <v>0</v>
      </c>
      <c r="L3120" s="24">
        <v>0</v>
      </c>
    </row>
    <row r="3121" spans="1:12" x14ac:dyDescent="0.2">
      <c r="A3121" s="21" t="s">
        <v>112</v>
      </c>
      <c r="B3121" s="25" t="s">
        <v>2573</v>
      </c>
      <c r="C3121" s="25" t="s">
        <v>71</v>
      </c>
      <c r="D3121" s="23">
        <v>0</v>
      </c>
      <c r="E3121" s="23">
        <v>0</v>
      </c>
      <c r="F3121" s="23">
        <v>0</v>
      </c>
      <c r="G3121" s="23">
        <v>0</v>
      </c>
      <c r="H3121" s="23">
        <v>350</v>
      </c>
      <c r="I3121" s="23">
        <v>0</v>
      </c>
      <c r="J3121" s="23">
        <v>0</v>
      </c>
      <c r="K3121" s="23">
        <v>0</v>
      </c>
      <c r="L3121" s="24">
        <v>0</v>
      </c>
    </row>
    <row r="3122" spans="1:12" x14ac:dyDescent="0.2">
      <c r="A3122" s="21" t="s">
        <v>114</v>
      </c>
      <c r="B3122" s="22" t="s">
        <v>2563</v>
      </c>
      <c r="C3122" s="22" t="s">
        <v>122</v>
      </c>
      <c r="D3122" s="23">
        <v>0</v>
      </c>
      <c r="E3122" s="23">
        <v>350</v>
      </c>
      <c r="F3122" s="23">
        <v>0</v>
      </c>
      <c r="G3122" s="23">
        <v>0</v>
      </c>
      <c r="H3122" s="23">
        <v>0</v>
      </c>
      <c r="I3122" s="23">
        <v>0</v>
      </c>
      <c r="J3122" s="23">
        <v>0</v>
      </c>
      <c r="K3122" s="23">
        <v>0</v>
      </c>
      <c r="L3122" s="24">
        <v>0</v>
      </c>
    </row>
    <row r="3123" spans="1:12" x14ac:dyDescent="0.2">
      <c r="A3123" s="21" t="s">
        <v>116</v>
      </c>
      <c r="B3123" s="22" t="s">
        <v>2574</v>
      </c>
      <c r="C3123" s="22" t="s">
        <v>258</v>
      </c>
      <c r="D3123" s="23">
        <v>225</v>
      </c>
      <c r="E3123" s="23">
        <v>0</v>
      </c>
      <c r="F3123" s="23">
        <v>0</v>
      </c>
      <c r="G3123" s="23">
        <v>0</v>
      </c>
      <c r="H3123" s="23">
        <v>0</v>
      </c>
      <c r="I3123" s="23">
        <v>0</v>
      </c>
      <c r="J3123" s="23">
        <v>0</v>
      </c>
      <c r="K3123" s="23">
        <v>0</v>
      </c>
      <c r="L3123" s="24">
        <v>0</v>
      </c>
    </row>
    <row r="3124" spans="1:12" x14ac:dyDescent="0.2">
      <c r="A3124" s="21" t="s">
        <v>119</v>
      </c>
      <c r="B3124" s="22" t="s">
        <v>2575</v>
      </c>
      <c r="C3124" s="22" t="s">
        <v>71</v>
      </c>
      <c r="D3124" s="23">
        <v>225</v>
      </c>
      <c r="E3124" s="23">
        <v>0</v>
      </c>
      <c r="F3124" s="23">
        <v>0</v>
      </c>
      <c r="G3124" s="23">
        <v>0</v>
      </c>
      <c r="H3124" s="23">
        <v>0</v>
      </c>
      <c r="I3124" s="23">
        <v>0</v>
      </c>
      <c r="J3124" s="23">
        <v>0</v>
      </c>
      <c r="K3124" s="23">
        <v>0</v>
      </c>
      <c r="L3124" s="24">
        <v>0</v>
      </c>
    </row>
    <row r="3125" spans="1:12" x14ac:dyDescent="0.2">
      <c r="A3125" s="21" t="s">
        <v>121</v>
      </c>
      <c r="B3125" s="22" t="s">
        <v>2564</v>
      </c>
      <c r="C3125" s="22" t="s">
        <v>122</v>
      </c>
      <c r="D3125" s="23">
        <v>0</v>
      </c>
      <c r="E3125" s="23">
        <v>150</v>
      </c>
      <c r="F3125" s="23">
        <v>0</v>
      </c>
      <c r="G3125" s="23">
        <v>0</v>
      </c>
      <c r="H3125" s="23">
        <v>0</v>
      </c>
      <c r="I3125" s="23">
        <v>0</v>
      </c>
      <c r="J3125" s="23">
        <v>0</v>
      </c>
      <c r="K3125" s="23">
        <v>0</v>
      </c>
      <c r="L3125" s="24">
        <v>0</v>
      </c>
    </row>
    <row r="3126" spans="1:12" x14ac:dyDescent="0.2">
      <c r="A3126" s="61"/>
    </row>
    <row r="3127" spans="1:12" ht="12.75" customHeight="1" x14ac:dyDescent="0.2">
      <c r="A3127" s="232" t="s">
        <v>2576</v>
      </c>
      <c r="B3127" s="232"/>
      <c r="C3127" s="232"/>
      <c r="D3127" s="232"/>
      <c r="E3127" s="232"/>
      <c r="F3127" s="232"/>
      <c r="G3127" s="232"/>
      <c r="H3127" s="232"/>
      <c r="I3127" s="232"/>
      <c r="J3127" s="232"/>
      <c r="K3127" s="232"/>
      <c r="L3127" s="232"/>
    </row>
    <row r="3128" spans="1:12" ht="22.5" x14ac:dyDescent="0.2">
      <c r="A3128" s="26" t="s">
        <v>2</v>
      </c>
      <c r="B3128" s="27" t="s">
        <v>3</v>
      </c>
      <c r="C3128" s="27" t="s">
        <v>4</v>
      </c>
      <c r="D3128" s="27" t="s">
        <v>5</v>
      </c>
      <c r="E3128" s="27" t="s">
        <v>6</v>
      </c>
      <c r="F3128" s="27" t="s">
        <v>7</v>
      </c>
      <c r="G3128" s="27" t="s">
        <v>8</v>
      </c>
      <c r="H3128" s="27" t="s">
        <v>9</v>
      </c>
      <c r="I3128" s="27" t="s">
        <v>10</v>
      </c>
      <c r="J3128" s="27" t="s">
        <v>11</v>
      </c>
      <c r="K3128" s="27" t="s">
        <v>12</v>
      </c>
      <c r="L3128" s="20" t="s">
        <v>13</v>
      </c>
    </row>
    <row r="3129" spans="1:12" x14ac:dyDescent="0.2">
      <c r="A3129" s="21" t="s">
        <v>14</v>
      </c>
      <c r="B3129" s="30" t="s">
        <v>2571</v>
      </c>
      <c r="C3129" s="30" t="s">
        <v>723</v>
      </c>
      <c r="D3129" s="28">
        <v>0</v>
      </c>
      <c r="E3129" s="28">
        <v>0</v>
      </c>
      <c r="F3129" s="28">
        <v>1100</v>
      </c>
      <c r="G3129" s="28">
        <v>0</v>
      </c>
      <c r="H3129" s="28">
        <v>1800</v>
      </c>
      <c r="I3129" s="28">
        <v>800</v>
      </c>
      <c r="J3129" s="28">
        <v>0</v>
      </c>
      <c r="K3129" s="28">
        <v>0</v>
      </c>
      <c r="L3129" s="29">
        <v>2900</v>
      </c>
    </row>
    <row r="3130" spans="1:12" x14ac:dyDescent="0.2">
      <c r="A3130" s="21" t="s">
        <v>17</v>
      </c>
      <c r="B3130" s="22" t="s">
        <v>2577</v>
      </c>
      <c r="C3130" s="22" t="s">
        <v>213</v>
      </c>
      <c r="D3130" s="28">
        <v>525</v>
      </c>
      <c r="E3130" s="28">
        <v>800</v>
      </c>
      <c r="F3130" s="28">
        <v>0</v>
      </c>
      <c r="G3130" s="28">
        <v>0</v>
      </c>
      <c r="H3130" s="28">
        <v>0</v>
      </c>
      <c r="I3130" s="28">
        <v>0</v>
      </c>
      <c r="J3130" s="28">
        <v>0</v>
      </c>
      <c r="K3130" s="28">
        <v>0</v>
      </c>
      <c r="L3130" s="29">
        <v>800</v>
      </c>
    </row>
    <row r="3131" spans="1:12" x14ac:dyDescent="0.2">
      <c r="A3131" s="21" t="s">
        <v>20</v>
      </c>
      <c r="B3131" s="30" t="s">
        <v>2578</v>
      </c>
      <c r="C3131" s="30" t="s">
        <v>188</v>
      </c>
      <c r="D3131" s="28">
        <v>0</v>
      </c>
      <c r="E3131" s="28">
        <v>0</v>
      </c>
      <c r="F3131" s="28">
        <v>200</v>
      </c>
      <c r="G3131" s="28">
        <v>0</v>
      </c>
      <c r="H3131" s="28">
        <v>800</v>
      </c>
      <c r="I3131" s="28">
        <v>0</v>
      </c>
      <c r="J3131" s="28">
        <v>0</v>
      </c>
      <c r="K3131" s="28">
        <v>0</v>
      </c>
      <c r="L3131" s="29">
        <v>800</v>
      </c>
    </row>
    <row r="3132" spans="1:12" x14ac:dyDescent="0.2">
      <c r="A3132" s="21" t="s">
        <v>21</v>
      </c>
      <c r="B3132" s="30" t="s">
        <v>2579</v>
      </c>
      <c r="C3132" s="30" t="s">
        <v>255</v>
      </c>
      <c r="D3132" s="28">
        <v>0</v>
      </c>
      <c r="E3132" s="28">
        <v>0</v>
      </c>
      <c r="F3132" s="28">
        <v>200</v>
      </c>
      <c r="G3132" s="28">
        <v>0</v>
      </c>
      <c r="H3132" s="28">
        <v>350</v>
      </c>
      <c r="I3132" s="28">
        <v>0</v>
      </c>
      <c r="J3132" s="28">
        <v>0</v>
      </c>
      <c r="K3132" s="28">
        <v>0</v>
      </c>
      <c r="L3132" s="29">
        <v>350</v>
      </c>
    </row>
    <row r="3133" spans="1:12" x14ac:dyDescent="0.2">
      <c r="A3133" s="21" t="s">
        <v>32</v>
      </c>
      <c r="B3133" s="22" t="s">
        <v>2580</v>
      </c>
      <c r="C3133" s="22" t="s">
        <v>106</v>
      </c>
      <c r="D3133" s="28">
        <v>0</v>
      </c>
      <c r="E3133" s="28">
        <v>0</v>
      </c>
      <c r="F3133" s="28">
        <v>0</v>
      </c>
      <c r="G3133" s="28">
        <v>0</v>
      </c>
      <c r="H3133" s="28">
        <v>0</v>
      </c>
      <c r="I3133" s="28">
        <v>0</v>
      </c>
      <c r="J3133" s="28">
        <v>0</v>
      </c>
      <c r="K3133" s="28">
        <v>1800</v>
      </c>
      <c r="L3133" s="29">
        <v>0</v>
      </c>
    </row>
    <row r="3134" spans="1:12" x14ac:dyDescent="0.2">
      <c r="A3134" s="21" t="s">
        <v>57</v>
      </c>
      <c r="B3134" s="22" t="s">
        <v>2581</v>
      </c>
      <c r="C3134" s="22" t="s">
        <v>97</v>
      </c>
      <c r="D3134" s="28">
        <v>1200</v>
      </c>
      <c r="E3134" s="28">
        <v>0</v>
      </c>
      <c r="F3134" s="28">
        <v>0</v>
      </c>
      <c r="G3134" s="28">
        <v>0</v>
      </c>
      <c r="H3134" s="28">
        <v>0</v>
      </c>
      <c r="I3134" s="28">
        <v>0</v>
      </c>
      <c r="J3134" s="28">
        <v>0</v>
      </c>
      <c r="K3134" s="28">
        <v>0</v>
      </c>
      <c r="L3134" s="29">
        <v>0</v>
      </c>
    </row>
    <row r="3135" spans="1:12" x14ac:dyDescent="0.2">
      <c r="A3135" s="21" t="s">
        <v>60</v>
      </c>
      <c r="B3135" s="30" t="s">
        <v>2452</v>
      </c>
      <c r="C3135" s="30" t="s">
        <v>31</v>
      </c>
      <c r="D3135" s="28">
        <v>0</v>
      </c>
      <c r="E3135" s="28">
        <v>0</v>
      </c>
      <c r="F3135" s="28">
        <v>0</v>
      </c>
      <c r="G3135" s="28">
        <v>0</v>
      </c>
      <c r="H3135" s="28">
        <v>0</v>
      </c>
      <c r="I3135" s="28">
        <v>0</v>
      </c>
      <c r="J3135" s="28">
        <v>0</v>
      </c>
      <c r="K3135" s="28">
        <v>800</v>
      </c>
      <c r="L3135" s="29">
        <v>0</v>
      </c>
    </row>
    <row r="3136" spans="1:12" x14ac:dyDescent="0.2">
      <c r="A3136" s="21" t="s">
        <v>112</v>
      </c>
      <c r="B3136" s="30" t="s">
        <v>2582</v>
      </c>
      <c r="C3136" s="30" t="s">
        <v>71</v>
      </c>
      <c r="D3136" s="28">
        <v>0</v>
      </c>
      <c r="E3136" s="28">
        <v>0</v>
      </c>
      <c r="F3136" s="28">
        <v>500</v>
      </c>
      <c r="G3136" s="28">
        <v>0</v>
      </c>
      <c r="H3136" s="28">
        <v>0</v>
      </c>
      <c r="I3136" s="28">
        <v>0</v>
      </c>
      <c r="J3136" s="28">
        <v>0</v>
      </c>
      <c r="K3136" s="28">
        <v>0</v>
      </c>
      <c r="L3136" s="29">
        <v>0</v>
      </c>
    </row>
    <row r="3137" spans="1:13" x14ac:dyDescent="0.2">
      <c r="A3137" s="21" t="s">
        <v>114</v>
      </c>
      <c r="B3137" s="30" t="s">
        <v>2583</v>
      </c>
      <c r="C3137" s="30" t="s">
        <v>207</v>
      </c>
      <c r="D3137" s="28">
        <v>0</v>
      </c>
      <c r="E3137" s="28">
        <v>0</v>
      </c>
      <c r="F3137" s="28">
        <v>0</v>
      </c>
      <c r="G3137" s="28">
        <v>0</v>
      </c>
      <c r="H3137" s="28">
        <v>0</v>
      </c>
      <c r="I3137" s="28">
        <v>350</v>
      </c>
      <c r="J3137" s="28">
        <v>0</v>
      </c>
      <c r="K3137" s="28">
        <v>0</v>
      </c>
      <c r="L3137" s="29">
        <v>0</v>
      </c>
    </row>
    <row r="3138" spans="1:13" x14ac:dyDescent="0.2">
      <c r="A3138" s="21" t="s">
        <v>116</v>
      </c>
      <c r="B3138" s="30" t="s">
        <v>2575</v>
      </c>
      <c r="C3138" s="30" t="s">
        <v>71</v>
      </c>
      <c r="D3138" s="28">
        <v>0</v>
      </c>
      <c r="E3138" s="28">
        <v>0</v>
      </c>
      <c r="F3138" s="28">
        <v>0</v>
      </c>
      <c r="G3138" s="28">
        <v>0</v>
      </c>
      <c r="H3138" s="28">
        <v>350</v>
      </c>
      <c r="I3138" s="28">
        <v>0</v>
      </c>
      <c r="J3138" s="28">
        <v>0</v>
      </c>
      <c r="K3138" s="28">
        <v>0</v>
      </c>
      <c r="L3138" s="29">
        <v>0</v>
      </c>
    </row>
    <row r="3139" spans="1:13" x14ac:dyDescent="0.2">
      <c r="A3139" s="21" t="s">
        <v>119</v>
      </c>
      <c r="B3139" s="22" t="s">
        <v>2584</v>
      </c>
      <c r="C3139" s="22" t="s">
        <v>71</v>
      </c>
      <c r="D3139" s="28">
        <v>0</v>
      </c>
      <c r="E3139" s="28">
        <v>350</v>
      </c>
      <c r="F3139" s="28">
        <v>0</v>
      </c>
      <c r="G3139" s="28">
        <v>0</v>
      </c>
      <c r="H3139" s="28">
        <v>0</v>
      </c>
      <c r="I3139" s="28">
        <v>0</v>
      </c>
      <c r="J3139" s="28">
        <v>0</v>
      </c>
      <c r="K3139" s="28">
        <v>0</v>
      </c>
      <c r="L3139" s="29">
        <v>0</v>
      </c>
    </row>
    <row r="3140" spans="1:13" x14ac:dyDescent="0.2">
      <c r="A3140" s="21" t="s">
        <v>121</v>
      </c>
      <c r="B3140" s="22" t="s">
        <v>2585</v>
      </c>
      <c r="C3140" s="22" t="s">
        <v>255</v>
      </c>
      <c r="D3140" s="28">
        <v>225</v>
      </c>
      <c r="E3140" s="28">
        <v>0</v>
      </c>
      <c r="F3140" s="28">
        <v>0</v>
      </c>
      <c r="G3140" s="28">
        <v>0</v>
      </c>
      <c r="H3140" s="28">
        <v>0</v>
      </c>
      <c r="I3140" s="28">
        <v>0</v>
      </c>
      <c r="J3140" s="28">
        <v>0</v>
      </c>
      <c r="K3140" s="28">
        <v>0</v>
      </c>
      <c r="L3140" s="29">
        <v>0</v>
      </c>
    </row>
    <row r="3141" spans="1:13" x14ac:dyDescent="0.2">
      <c r="A3141" s="21" t="s">
        <v>123</v>
      </c>
      <c r="B3141" s="22" t="s">
        <v>2586</v>
      </c>
      <c r="C3141" s="22" t="s">
        <v>34</v>
      </c>
      <c r="D3141" s="28">
        <v>225</v>
      </c>
      <c r="E3141" s="28">
        <v>0</v>
      </c>
      <c r="F3141" s="28">
        <v>0</v>
      </c>
      <c r="G3141" s="28">
        <v>0</v>
      </c>
      <c r="H3141" s="28">
        <v>0</v>
      </c>
      <c r="I3141" s="28">
        <v>0</v>
      </c>
      <c r="J3141" s="28">
        <v>0</v>
      </c>
      <c r="K3141" s="28">
        <v>0</v>
      </c>
      <c r="L3141" s="29">
        <v>0</v>
      </c>
    </row>
    <row r="3142" spans="1:13" x14ac:dyDescent="0.2">
      <c r="A3142" s="21" t="s">
        <v>126</v>
      </c>
      <c r="B3142" s="22" t="s">
        <v>2587</v>
      </c>
      <c r="C3142" s="22" t="s">
        <v>2059</v>
      </c>
      <c r="D3142" s="28">
        <v>0</v>
      </c>
      <c r="E3142" s="28">
        <v>150</v>
      </c>
      <c r="F3142" s="28">
        <v>0</v>
      </c>
      <c r="G3142" s="28">
        <v>0</v>
      </c>
      <c r="H3142" s="28">
        <v>0</v>
      </c>
      <c r="I3142" s="28">
        <v>0</v>
      </c>
      <c r="J3142" s="28">
        <v>0</v>
      </c>
      <c r="K3142" s="28">
        <v>0</v>
      </c>
      <c r="L3142" s="29">
        <v>0</v>
      </c>
    </row>
    <row r="3143" spans="1:13" x14ac:dyDescent="0.2">
      <c r="A3143" s="61"/>
    </row>
    <row r="3144" spans="1:13" ht="12.75" customHeight="1" x14ac:dyDescent="0.2">
      <c r="A3144" s="232" t="s">
        <v>2588</v>
      </c>
      <c r="B3144" s="232"/>
      <c r="C3144" s="232"/>
      <c r="D3144" s="232"/>
      <c r="E3144" s="232"/>
      <c r="F3144" s="232"/>
      <c r="G3144" s="232"/>
      <c r="H3144" s="232"/>
      <c r="I3144" s="232"/>
      <c r="J3144" s="232"/>
      <c r="K3144" s="232"/>
      <c r="L3144" s="232"/>
    </row>
    <row r="3145" spans="1:13" ht="22.5" x14ac:dyDescent="0.2">
      <c r="A3145" s="26" t="s">
        <v>2</v>
      </c>
      <c r="B3145" s="27" t="s">
        <v>3</v>
      </c>
      <c r="C3145" s="27" t="s">
        <v>4</v>
      </c>
      <c r="D3145" s="27" t="s">
        <v>5</v>
      </c>
      <c r="E3145" s="27" t="s">
        <v>6</v>
      </c>
      <c r="F3145" s="27" t="s">
        <v>7</v>
      </c>
      <c r="G3145" s="27" t="s">
        <v>8</v>
      </c>
      <c r="H3145" s="27" t="s">
        <v>9</v>
      </c>
      <c r="I3145" s="27" t="s">
        <v>10</v>
      </c>
      <c r="J3145" s="27" t="s">
        <v>11</v>
      </c>
      <c r="K3145" s="27" t="s">
        <v>12</v>
      </c>
      <c r="L3145" s="20" t="s">
        <v>13</v>
      </c>
    </row>
    <row r="3146" spans="1:13" x14ac:dyDescent="0.2">
      <c r="A3146" s="21" t="s">
        <v>14</v>
      </c>
      <c r="B3146" s="22" t="s">
        <v>2585</v>
      </c>
      <c r="C3146" s="22" t="s">
        <v>255</v>
      </c>
      <c r="D3146" s="28">
        <v>0</v>
      </c>
      <c r="E3146" s="28">
        <v>800</v>
      </c>
      <c r="F3146" s="28">
        <v>1100</v>
      </c>
      <c r="G3146" s="28">
        <v>0</v>
      </c>
      <c r="H3146" s="28">
        <v>1800</v>
      </c>
      <c r="I3146" s="28">
        <v>0</v>
      </c>
      <c r="J3146" s="28">
        <v>0</v>
      </c>
      <c r="K3146" s="28">
        <v>1800</v>
      </c>
      <c r="L3146" s="29">
        <f>K3146+H3146+F3146</f>
        <v>4700</v>
      </c>
      <c r="M3146" t="s">
        <v>68</v>
      </c>
    </row>
    <row r="3147" spans="1:13" x14ac:dyDescent="0.2">
      <c r="A3147" s="21" t="s">
        <v>17</v>
      </c>
      <c r="B3147" s="30" t="s">
        <v>2587</v>
      </c>
      <c r="C3147" s="30" t="s">
        <v>2589</v>
      </c>
      <c r="D3147" s="28">
        <v>0</v>
      </c>
      <c r="E3147" s="28">
        <v>0</v>
      </c>
      <c r="F3147" s="28">
        <v>200</v>
      </c>
      <c r="G3147" s="28">
        <v>0</v>
      </c>
      <c r="H3147" s="28">
        <v>800</v>
      </c>
      <c r="I3147" s="28">
        <v>0</v>
      </c>
      <c r="J3147" s="28">
        <v>0</v>
      </c>
      <c r="K3147" s="28">
        <v>0</v>
      </c>
      <c r="L3147" s="29">
        <v>800</v>
      </c>
    </row>
    <row r="3148" spans="1:13" x14ac:dyDescent="0.2">
      <c r="A3148" s="21" t="s">
        <v>20</v>
      </c>
      <c r="B3148" s="30" t="s">
        <v>2590</v>
      </c>
      <c r="C3148" s="30" t="s">
        <v>1440</v>
      </c>
      <c r="D3148" s="28">
        <v>0</v>
      </c>
      <c r="E3148" s="28">
        <v>0</v>
      </c>
      <c r="F3148" s="28">
        <v>0</v>
      </c>
      <c r="G3148" s="28">
        <v>0</v>
      </c>
      <c r="H3148" s="28">
        <v>350</v>
      </c>
      <c r="I3148" s="28">
        <v>350</v>
      </c>
      <c r="J3148" s="28">
        <v>0</v>
      </c>
      <c r="K3148" s="28">
        <v>0</v>
      </c>
      <c r="L3148" s="29">
        <v>350</v>
      </c>
    </row>
    <row r="3149" spans="1:13" x14ac:dyDescent="0.2">
      <c r="A3149" s="21" t="s">
        <v>21</v>
      </c>
      <c r="B3149" s="22" t="s">
        <v>2591</v>
      </c>
      <c r="C3149" s="22" t="s">
        <v>2589</v>
      </c>
      <c r="D3149" s="28">
        <v>0</v>
      </c>
      <c r="E3149" s="28">
        <v>150</v>
      </c>
      <c r="F3149" s="28">
        <v>0</v>
      </c>
      <c r="G3149" s="28">
        <v>0</v>
      </c>
      <c r="H3149" s="28">
        <v>0</v>
      </c>
      <c r="I3149" s="28">
        <v>0</v>
      </c>
      <c r="J3149" s="28">
        <v>0</v>
      </c>
      <c r="K3149" s="28">
        <v>150</v>
      </c>
      <c r="L3149" s="29">
        <v>150</v>
      </c>
    </row>
    <row r="3150" spans="1:13" x14ac:dyDescent="0.2">
      <c r="A3150" s="21" t="s">
        <v>32</v>
      </c>
      <c r="B3150" s="22" t="s">
        <v>2592</v>
      </c>
      <c r="C3150" s="22" t="s">
        <v>106</v>
      </c>
      <c r="D3150" s="28">
        <v>1200</v>
      </c>
      <c r="E3150" s="28">
        <v>0</v>
      </c>
      <c r="F3150" s="28">
        <v>0</v>
      </c>
      <c r="G3150" s="28">
        <v>0</v>
      </c>
      <c r="H3150" s="28">
        <v>0</v>
      </c>
      <c r="I3150" s="28">
        <v>0</v>
      </c>
      <c r="J3150" s="28">
        <v>0</v>
      </c>
      <c r="K3150" s="28">
        <v>0</v>
      </c>
      <c r="L3150" s="29">
        <v>0</v>
      </c>
    </row>
    <row r="3151" spans="1:13" x14ac:dyDescent="0.2">
      <c r="A3151" s="21" t="s">
        <v>57</v>
      </c>
      <c r="B3151" s="30" t="s">
        <v>2593</v>
      </c>
      <c r="C3151" s="30" t="s">
        <v>73</v>
      </c>
      <c r="D3151" s="28">
        <v>0</v>
      </c>
      <c r="E3151" s="28">
        <v>0</v>
      </c>
      <c r="F3151" s="28">
        <v>0</v>
      </c>
      <c r="G3151" s="28">
        <v>0</v>
      </c>
      <c r="H3151" s="28">
        <v>0</v>
      </c>
      <c r="I3151" s="28">
        <v>0</v>
      </c>
      <c r="J3151" s="28">
        <v>1100</v>
      </c>
      <c r="K3151" s="28">
        <v>0</v>
      </c>
      <c r="L3151" s="29">
        <v>0</v>
      </c>
    </row>
    <row r="3152" spans="1:13" x14ac:dyDescent="0.2">
      <c r="A3152" s="21" t="s">
        <v>60</v>
      </c>
      <c r="B3152" s="30" t="s">
        <v>2585</v>
      </c>
      <c r="C3152" s="30" t="s">
        <v>81</v>
      </c>
      <c r="D3152" s="28">
        <v>0</v>
      </c>
      <c r="E3152" s="28">
        <v>0</v>
      </c>
      <c r="F3152" s="28">
        <v>0</v>
      </c>
      <c r="G3152" s="28">
        <v>0</v>
      </c>
      <c r="H3152" s="28">
        <v>0</v>
      </c>
      <c r="I3152" s="28">
        <v>800</v>
      </c>
      <c r="J3152" s="28">
        <v>0</v>
      </c>
      <c r="K3152" s="28">
        <v>0</v>
      </c>
      <c r="L3152" s="29">
        <v>0</v>
      </c>
    </row>
    <row r="3153" spans="1:12" x14ac:dyDescent="0.2">
      <c r="A3153" s="21" t="s">
        <v>112</v>
      </c>
      <c r="B3153" s="22" t="s">
        <v>2594</v>
      </c>
      <c r="C3153" s="22" t="s">
        <v>874</v>
      </c>
      <c r="D3153" s="28">
        <v>0</v>
      </c>
      <c r="E3153" s="28">
        <v>0</v>
      </c>
      <c r="F3153" s="28">
        <v>0</v>
      </c>
      <c r="G3153" s="28">
        <v>0</v>
      </c>
      <c r="H3153" s="28">
        <v>0</v>
      </c>
      <c r="I3153" s="28">
        <v>0</v>
      </c>
      <c r="J3153" s="28">
        <v>0</v>
      </c>
      <c r="K3153" s="28">
        <v>800</v>
      </c>
      <c r="L3153" s="29">
        <v>0</v>
      </c>
    </row>
    <row r="3154" spans="1:12" x14ac:dyDescent="0.2">
      <c r="A3154" s="21" t="s">
        <v>114</v>
      </c>
      <c r="B3154" s="22" t="s">
        <v>2595</v>
      </c>
      <c r="C3154" s="22" t="s">
        <v>71</v>
      </c>
      <c r="D3154" s="28">
        <v>525</v>
      </c>
      <c r="E3154" s="28">
        <v>0</v>
      </c>
      <c r="F3154" s="28">
        <v>0</v>
      </c>
      <c r="G3154" s="28">
        <v>0</v>
      </c>
      <c r="H3154" s="28">
        <v>0</v>
      </c>
      <c r="I3154" s="28">
        <v>0</v>
      </c>
      <c r="J3154" s="28">
        <v>0</v>
      </c>
      <c r="K3154" s="28">
        <v>0</v>
      </c>
      <c r="L3154" s="29">
        <v>0</v>
      </c>
    </row>
    <row r="3155" spans="1:12" x14ac:dyDescent="0.2">
      <c r="A3155" s="21" t="s">
        <v>116</v>
      </c>
      <c r="B3155" s="30" t="s">
        <v>2596</v>
      </c>
      <c r="C3155" s="30" t="s">
        <v>654</v>
      </c>
      <c r="D3155" s="28">
        <v>0</v>
      </c>
      <c r="E3155" s="28">
        <v>0</v>
      </c>
      <c r="F3155" s="28">
        <v>500</v>
      </c>
      <c r="G3155" s="28">
        <v>0</v>
      </c>
      <c r="H3155" s="28">
        <v>0</v>
      </c>
      <c r="I3155" s="28">
        <v>0</v>
      </c>
      <c r="J3155" s="28">
        <v>0</v>
      </c>
      <c r="K3155" s="28">
        <v>0</v>
      </c>
      <c r="L3155" s="29">
        <v>0</v>
      </c>
    </row>
    <row r="3156" spans="1:12" x14ac:dyDescent="0.2">
      <c r="A3156" s="21" t="s">
        <v>119</v>
      </c>
      <c r="B3156" s="30" t="s">
        <v>2597</v>
      </c>
      <c r="C3156" s="30" t="s">
        <v>377</v>
      </c>
      <c r="D3156" s="28">
        <v>0</v>
      </c>
      <c r="E3156" s="28">
        <v>0</v>
      </c>
      <c r="F3156" s="28">
        <v>0</v>
      </c>
      <c r="G3156" s="28">
        <v>0</v>
      </c>
      <c r="H3156" s="28">
        <v>350</v>
      </c>
      <c r="I3156" s="28">
        <v>0</v>
      </c>
      <c r="J3156" s="28">
        <v>0</v>
      </c>
      <c r="K3156" s="28">
        <v>0</v>
      </c>
      <c r="L3156" s="29">
        <v>0</v>
      </c>
    </row>
    <row r="3157" spans="1:12" x14ac:dyDescent="0.2">
      <c r="A3157" s="21" t="s">
        <v>121</v>
      </c>
      <c r="B3157" s="22" t="s">
        <v>2598</v>
      </c>
      <c r="C3157" s="22" t="s">
        <v>2599</v>
      </c>
      <c r="D3157" s="28">
        <v>0</v>
      </c>
      <c r="E3157" s="28">
        <v>350</v>
      </c>
      <c r="F3157" s="28">
        <v>0</v>
      </c>
      <c r="G3157" s="28">
        <v>0</v>
      </c>
      <c r="H3157" s="28">
        <v>0</v>
      </c>
      <c r="I3157" s="28">
        <v>0</v>
      </c>
      <c r="J3157" s="28">
        <v>0</v>
      </c>
      <c r="K3157" s="28">
        <v>0</v>
      </c>
      <c r="L3157" s="29">
        <v>0</v>
      </c>
    </row>
    <row r="3158" spans="1:12" x14ac:dyDescent="0.2">
      <c r="A3158" s="21" t="s">
        <v>123</v>
      </c>
      <c r="B3158" s="22" t="s">
        <v>2600</v>
      </c>
      <c r="C3158" s="22" t="s">
        <v>149</v>
      </c>
      <c r="D3158" s="28">
        <v>225</v>
      </c>
      <c r="E3158" s="28">
        <v>0</v>
      </c>
      <c r="F3158" s="28">
        <v>0</v>
      </c>
      <c r="G3158" s="28">
        <v>0</v>
      </c>
      <c r="H3158" s="28">
        <v>0</v>
      </c>
      <c r="I3158" s="28">
        <v>0</v>
      </c>
      <c r="J3158" s="28">
        <v>0</v>
      </c>
      <c r="K3158" s="28">
        <v>0</v>
      </c>
      <c r="L3158" s="29">
        <v>0</v>
      </c>
    </row>
    <row r="3159" spans="1:12" x14ac:dyDescent="0.2">
      <c r="A3159" s="21" t="s">
        <v>126</v>
      </c>
      <c r="B3159" s="22" t="s">
        <v>2601</v>
      </c>
      <c r="C3159" s="22" t="s">
        <v>71</v>
      </c>
      <c r="D3159" s="28">
        <v>225</v>
      </c>
      <c r="E3159" s="28">
        <v>0</v>
      </c>
      <c r="F3159" s="28">
        <v>0</v>
      </c>
      <c r="G3159" s="28">
        <v>0</v>
      </c>
      <c r="H3159" s="28">
        <v>0</v>
      </c>
      <c r="I3159" s="28">
        <v>0</v>
      </c>
      <c r="J3159" s="28">
        <v>0</v>
      </c>
      <c r="K3159" s="28">
        <v>0</v>
      </c>
      <c r="L3159" s="29">
        <v>0</v>
      </c>
    </row>
    <row r="3160" spans="1:12" x14ac:dyDescent="0.2">
      <c r="A3160" s="21" t="s">
        <v>129</v>
      </c>
      <c r="B3160" s="30" t="s">
        <v>2602</v>
      </c>
      <c r="C3160" s="30" t="s">
        <v>260</v>
      </c>
      <c r="D3160" s="28">
        <v>0</v>
      </c>
      <c r="E3160" s="28">
        <v>0</v>
      </c>
      <c r="F3160" s="28">
        <v>200</v>
      </c>
      <c r="G3160" s="28">
        <v>0</v>
      </c>
      <c r="H3160" s="28">
        <v>0</v>
      </c>
      <c r="I3160" s="28">
        <v>0</v>
      </c>
      <c r="J3160" s="28">
        <v>0</v>
      </c>
      <c r="K3160" s="28">
        <v>0</v>
      </c>
      <c r="L3160" s="29">
        <v>0</v>
      </c>
    </row>
    <row r="3161" spans="1:12" x14ac:dyDescent="0.2">
      <c r="A3161" s="21" t="s">
        <v>131</v>
      </c>
      <c r="B3161" s="30" t="s">
        <v>2603</v>
      </c>
      <c r="C3161" s="30" t="s">
        <v>133</v>
      </c>
      <c r="D3161" s="28">
        <v>0</v>
      </c>
      <c r="E3161" s="28">
        <v>0</v>
      </c>
      <c r="F3161" s="28">
        <v>0</v>
      </c>
      <c r="G3161" s="28">
        <v>0</v>
      </c>
      <c r="H3161" s="28">
        <v>0</v>
      </c>
      <c r="I3161" s="28">
        <v>150</v>
      </c>
      <c r="J3161" s="28">
        <v>0</v>
      </c>
      <c r="K3161" s="28">
        <v>0</v>
      </c>
      <c r="L3161" s="29">
        <v>0</v>
      </c>
    </row>
    <row r="3162" spans="1:12" x14ac:dyDescent="0.2">
      <c r="A3162" s="21" t="s">
        <v>134</v>
      </c>
      <c r="B3162" s="30" t="s">
        <v>2452</v>
      </c>
      <c r="C3162" s="30" t="s">
        <v>31</v>
      </c>
      <c r="D3162" s="28">
        <v>0</v>
      </c>
      <c r="E3162" s="28">
        <v>0</v>
      </c>
      <c r="F3162" s="28">
        <v>0</v>
      </c>
      <c r="G3162" s="28">
        <v>0</v>
      </c>
      <c r="H3162" s="28">
        <v>0</v>
      </c>
      <c r="I3162" s="28">
        <v>150</v>
      </c>
      <c r="J3162" s="28">
        <v>0</v>
      </c>
      <c r="K3162" s="28">
        <v>0</v>
      </c>
      <c r="L3162" s="29">
        <v>0</v>
      </c>
    </row>
    <row r="3163" spans="1:12" x14ac:dyDescent="0.2">
      <c r="A3163" s="21" t="s">
        <v>136</v>
      </c>
      <c r="B3163" s="22" t="s">
        <v>2604</v>
      </c>
      <c r="C3163" s="22" t="s">
        <v>847</v>
      </c>
      <c r="D3163" s="28">
        <v>0</v>
      </c>
      <c r="E3163" s="28">
        <v>150</v>
      </c>
      <c r="F3163" s="28">
        <v>0</v>
      </c>
      <c r="G3163" s="28">
        <v>0</v>
      </c>
      <c r="H3163" s="28">
        <v>0</v>
      </c>
      <c r="I3163" s="28">
        <v>0</v>
      </c>
      <c r="J3163" s="28">
        <v>0</v>
      </c>
      <c r="K3163" s="28">
        <v>0</v>
      </c>
      <c r="L3163" s="29">
        <v>0</v>
      </c>
    </row>
    <row r="3164" spans="1:12" x14ac:dyDescent="0.2">
      <c r="A3164" s="61"/>
    </row>
    <row r="3165" spans="1:12" ht="12.75" customHeight="1" x14ac:dyDescent="0.2">
      <c r="A3165" s="232" t="s">
        <v>2605</v>
      </c>
      <c r="B3165" s="232"/>
      <c r="C3165" s="232"/>
      <c r="D3165" s="232"/>
      <c r="E3165" s="232"/>
      <c r="F3165" s="232"/>
      <c r="G3165" s="232"/>
      <c r="H3165" s="232"/>
      <c r="I3165" s="232"/>
      <c r="J3165" s="232"/>
      <c r="K3165" s="232"/>
      <c r="L3165" s="232"/>
    </row>
    <row r="3166" spans="1:12" ht="22.5" x14ac:dyDescent="0.2">
      <c r="A3166" s="26" t="s">
        <v>2</v>
      </c>
      <c r="B3166" s="27" t="s">
        <v>3</v>
      </c>
      <c r="C3166" s="27" t="s">
        <v>4</v>
      </c>
      <c r="D3166" s="27" t="s">
        <v>5</v>
      </c>
      <c r="E3166" s="27" t="s">
        <v>6</v>
      </c>
      <c r="F3166" s="27" t="s">
        <v>7</v>
      </c>
      <c r="G3166" s="27" t="s">
        <v>8</v>
      </c>
      <c r="H3166" s="27" t="s">
        <v>9</v>
      </c>
      <c r="I3166" s="27" t="s">
        <v>10</v>
      </c>
      <c r="J3166" s="27" t="s">
        <v>11</v>
      </c>
      <c r="K3166" s="27" t="s">
        <v>12</v>
      </c>
      <c r="L3166" s="20" t="s">
        <v>13</v>
      </c>
    </row>
    <row r="3167" spans="1:12" x14ac:dyDescent="0.2">
      <c r="A3167" s="21" t="s">
        <v>14</v>
      </c>
      <c r="B3167" s="22" t="s">
        <v>2606</v>
      </c>
      <c r="C3167" s="22" t="s">
        <v>106</v>
      </c>
      <c r="D3167" s="28">
        <v>0</v>
      </c>
      <c r="E3167" s="28">
        <v>350</v>
      </c>
      <c r="F3167" s="28">
        <v>500</v>
      </c>
      <c r="G3167" s="28">
        <v>0</v>
      </c>
      <c r="H3167" s="28">
        <v>800</v>
      </c>
      <c r="I3167" s="28">
        <v>0</v>
      </c>
      <c r="J3167" s="28">
        <v>0</v>
      </c>
      <c r="K3167" s="28">
        <v>0</v>
      </c>
      <c r="L3167" s="29">
        <v>1300</v>
      </c>
    </row>
    <row r="3168" spans="1:12" x14ac:dyDescent="0.2">
      <c r="A3168" s="21" t="s">
        <v>17</v>
      </c>
      <c r="B3168" s="22" t="s">
        <v>2607</v>
      </c>
      <c r="C3168" s="22" t="s">
        <v>255</v>
      </c>
      <c r="D3168" s="28">
        <v>1200</v>
      </c>
      <c r="E3168" s="28">
        <v>800</v>
      </c>
      <c r="F3168" s="28">
        <v>0</v>
      </c>
      <c r="G3168" s="28">
        <v>0</v>
      </c>
      <c r="H3168" s="28">
        <v>0</v>
      </c>
      <c r="I3168" s="28">
        <v>0</v>
      </c>
      <c r="J3168" s="28">
        <v>0</v>
      </c>
      <c r="K3168" s="28">
        <v>0</v>
      </c>
      <c r="L3168" s="29">
        <v>1200</v>
      </c>
    </row>
    <row r="3169" spans="1:12" x14ac:dyDescent="0.2">
      <c r="A3169" s="21" t="s">
        <v>20</v>
      </c>
      <c r="B3169" s="30" t="s">
        <v>2608</v>
      </c>
      <c r="C3169" s="30" t="s">
        <v>457</v>
      </c>
      <c r="D3169" s="28">
        <v>0</v>
      </c>
      <c r="E3169" s="28">
        <v>0</v>
      </c>
      <c r="F3169" s="28">
        <v>0</v>
      </c>
      <c r="G3169" s="28">
        <v>0</v>
      </c>
      <c r="H3169" s="28">
        <v>0</v>
      </c>
      <c r="I3169" s="28">
        <v>800</v>
      </c>
      <c r="J3169" s="28">
        <v>0</v>
      </c>
      <c r="K3169" s="28">
        <v>800</v>
      </c>
      <c r="L3169" s="29">
        <v>800</v>
      </c>
    </row>
    <row r="3170" spans="1:12" x14ac:dyDescent="0.2">
      <c r="A3170" s="21" t="s">
        <v>21</v>
      </c>
      <c r="B3170" s="22" t="s">
        <v>2609</v>
      </c>
      <c r="C3170" s="22" t="s">
        <v>553</v>
      </c>
      <c r="D3170" s="28">
        <v>0</v>
      </c>
      <c r="E3170" s="28">
        <v>150</v>
      </c>
      <c r="F3170" s="28">
        <v>0</v>
      </c>
      <c r="G3170" s="28">
        <v>0</v>
      </c>
      <c r="H3170" s="28">
        <v>350</v>
      </c>
      <c r="I3170" s="28">
        <v>0</v>
      </c>
      <c r="J3170" s="28">
        <v>0</v>
      </c>
      <c r="K3170" s="28">
        <v>0</v>
      </c>
      <c r="L3170" s="29">
        <v>350</v>
      </c>
    </row>
    <row r="3171" spans="1:12" x14ac:dyDescent="0.2">
      <c r="A3171" s="21" t="s">
        <v>32</v>
      </c>
      <c r="B3171" s="30" t="s">
        <v>2610</v>
      </c>
      <c r="C3171" s="30" t="s">
        <v>377</v>
      </c>
      <c r="D3171" s="28">
        <v>0</v>
      </c>
      <c r="E3171" s="28">
        <v>0</v>
      </c>
      <c r="F3171" s="28">
        <v>0</v>
      </c>
      <c r="G3171" s="28">
        <v>0</v>
      </c>
      <c r="H3171" s="28">
        <v>1800</v>
      </c>
      <c r="I3171" s="28">
        <v>0</v>
      </c>
      <c r="J3171" s="28">
        <v>0</v>
      </c>
      <c r="K3171" s="28">
        <v>0</v>
      </c>
      <c r="L3171" s="29">
        <v>0</v>
      </c>
    </row>
    <row r="3172" spans="1:12" x14ac:dyDescent="0.2">
      <c r="A3172" s="21" t="s">
        <v>57</v>
      </c>
      <c r="B3172" s="30" t="s">
        <v>2442</v>
      </c>
      <c r="C3172" s="30" t="s">
        <v>31</v>
      </c>
      <c r="D3172" s="28">
        <v>0</v>
      </c>
      <c r="E3172" s="28">
        <v>0</v>
      </c>
      <c r="F3172" s="28">
        <v>0</v>
      </c>
      <c r="G3172" s="28">
        <v>0</v>
      </c>
      <c r="H3172" s="28">
        <v>0</v>
      </c>
      <c r="I3172" s="28">
        <v>0</v>
      </c>
      <c r="J3172" s="28">
        <v>0</v>
      </c>
      <c r="K3172" s="28">
        <v>1800</v>
      </c>
      <c r="L3172" s="29">
        <v>0</v>
      </c>
    </row>
    <row r="3173" spans="1:12" x14ac:dyDescent="0.2">
      <c r="A3173" s="21" t="s">
        <v>60</v>
      </c>
      <c r="B3173" s="30" t="s">
        <v>2611</v>
      </c>
      <c r="C3173" s="30" t="s">
        <v>71</v>
      </c>
      <c r="D3173" s="28">
        <v>0</v>
      </c>
      <c r="E3173" s="28">
        <v>0</v>
      </c>
      <c r="F3173" s="28">
        <v>1100</v>
      </c>
      <c r="G3173" s="28">
        <v>0</v>
      </c>
      <c r="H3173" s="28">
        <v>0</v>
      </c>
      <c r="I3173" s="28">
        <v>0</v>
      </c>
      <c r="J3173" s="28">
        <v>0</v>
      </c>
      <c r="K3173" s="28">
        <v>0</v>
      </c>
      <c r="L3173" s="29">
        <v>0</v>
      </c>
    </row>
    <row r="3174" spans="1:12" x14ac:dyDescent="0.2">
      <c r="A3174" s="21" t="s">
        <v>112</v>
      </c>
      <c r="B3174" s="22" t="s">
        <v>2612</v>
      </c>
      <c r="C3174" s="22" t="s">
        <v>213</v>
      </c>
      <c r="D3174" s="28">
        <v>525</v>
      </c>
      <c r="E3174" s="28">
        <v>0</v>
      </c>
      <c r="F3174" s="28">
        <v>0</v>
      </c>
      <c r="G3174" s="28">
        <v>0</v>
      </c>
      <c r="H3174" s="28">
        <v>0</v>
      </c>
      <c r="I3174" s="28">
        <v>0</v>
      </c>
      <c r="J3174" s="28">
        <v>0</v>
      </c>
      <c r="K3174" s="28">
        <v>0</v>
      </c>
      <c r="L3174" s="29">
        <v>0</v>
      </c>
    </row>
    <row r="3175" spans="1:12" x14ac:dyDescent="0.2">
      <c r="A3175" s="21" t="s">
        <v>114</v>
      </c>
      <c r="B3175" s="30" t="s">
        <v>2613</v>
      </c>
      <c r="C3175" s="30" t="s">
        <v>419</v>
      </c>
      <c r="D3175" s="28">
        <v>0</v>
      </c>
      <c r="E3175" s="28">
        <v>0</v>
      </c>
      <c r="F3175" s="28">
        <v>0</v>
      </c>
      <c r="G3175" s="28">
        <v>0</v>
      </c>
      <c r="H3175" s="28">
        <v>0</v>
      </c>
      <c r="I3175" s="28">
        <v>350</v>
      </c>
      <c r="J3175" s="28">
        <v>0</v>
      </c>
      <c r="K3175" s="28">
        <v>0</v>
      </c>
      <c r="L3175" s="29">
        <v>0</v>
      </c>
    </row>
    <row r="3176" spans="1:12" x14ac:dyDescent="0.2">
      <c r="A3176" s="21" t="s">
        <v>116</v>
      </c>
      <c r="B3176" s="30" t="s">
        <v>2614</v>
      </c>
      <c r="C3176" s="30" t="s">
        <v>122</v>
      </c>
      <c r="D3176" s="28">
        <v>0</v>
      </c>
      <c r="E3176" s="28">
        <v>0</v>
      </c>
      <c r="F3176" s="28">
        <v>0</v>
      </c>
      <c r="G3176" s="28">
        <v>0</v>
      </c>
      <c r="H3176" s="28">
        <v>350</v>
      </c>
      <c r="I3176" s="28">
        <v>0</v>
      </c>
      <c r="J3176" s="28">
        <v>0</v>
      </c>
      <c r="K3176" s="28">
        <v>0</v>
      </c>
      <c r="L3176" s="29">
        <v>0</v>
      </c>
    </row>
    <row r="3177" spans="1:12" x14ac:dyDescent="0.2">
      <c r="A3177" s="21" t="s">
        <v>119</v>
      </c>
      <c r="B3177" s="22" t="s">
        <v>2615</v>
      </c>
      <c r="C3177" s="22" t="s">
        <v>644</v>
      </c>
      <c r="D3177" s="28">
        <v>225</v>
      </c>
      <c r="E3177" s="28">
        <v>0</v>
      </c>
      <c r="F3177" s="28">
        <v>0</v>
      </c>
      <c r="G3177" s="28">
        <v>0</v>
      </c>
      <c r="H3177" s="28">
        <v>0</v>
      </c>
      <c r="I3177" s="28">
        <v>0</v>
      </c>
      <c r="J3177" s="28">
        <v>0</v>
      </c>
      <c r="K3177" s="28">
        <v>0</v>
      </c>
      <c r="L3177" s="29">
        <v>0</v>
      </c>
    </row>
    <row r="3178" spans="1:12" x14ac:dyDescent="0.2">
      <c r="A3178" s="21" t="s">
        <v>121</v>
      </c>
      <c r="B3178" s="22" t="s">
        <v>2616</v>
      </c>
      <c r="C3178" s="22" t="s">
        <v>1057</v>
      </c>
      <c r="D3178" s="28">
        <v>225</v>
      </c>
      <c r="E3178" s="28">
        <v>0</v>
      </c>
      <c r="F3178" s="28">
        <v>0</v>
      </c>
      <c r="G3178" s="28">
        <v>0</v>
      </c>
      <c r="H3178" s="28">
        <v>0</v>
      </c>
      <c r="I3178" s="28">
        <v>0</v>
      </c>
      <c r="J3178" s="28">
        <v>0</v>
      </c>
      <c r="K3178" s="28">
        <v>0</v>
      </c>
      <c r="L3178" s="29">
        <v>0</v>
      </c>
    </row>
    <row r="3179" spans="1:12" x14ac:dyDescent="0.2">
      <c r="A3179" s="21" t="s">
        <v>123</v>
      </c>
      <c r="B3179" s="30" t="s">
        <v>2592</v>
      </c>
      <c r="C3179" s="30" t="s">
        <v>106</v>
      </c>
      <c r="D3179" s="28">
        <v>0</v>
      </c>
      <c r="E3179" s="28">
        <v>0</v>
      </c>
      <c r="F3179" s="28">
        <v>200</v>
      </c>
      <c r="G3179" s="28">
        <v>0</v>
      </c>
      <c r="H3179" s="28">
        <v>0</v>
      </c>
      <c r="I3179" s="28">
        <v>0</v>
      </c>
      <c r="J3179" s="28">
        <v>0</v>
      </c>
      <c r="K3179" s="28">
        <v>0</v>
      </c>
      <c r="L3179" s="29">
        <v>0</v>
      </c>
    </row>
    <row r="3180" spans="1:12" x14ac:dyDescent="0.2">
      <c r="A3180" s="21" t="s">
        <v>126</v>
      </c>
      <c r="B3180" s="30" t="s">
        <v>2617</v>
      </c>
      <c r="C3180" s="30" t="s">
        <v>38</v>
      </c>
      <c r="D3180" s="28">
        <v>0</v>
      </c>
      <c r="E3180" s="28">
        <v>0</v>
      </c>
      <c r="F3180" s="28">
        <v>200</v>
      </c>
      <c r="G3180" s="28">
        <v>0</v>
      </c>
      <c r="H3180" s="28">
        <v>0</v>
      </c>
      <c r="I3180" s="28">
        <v>0</v>
      </c>
      <c r="J3180" s="28">
        <v>0</v>
      </c>
      <c r="K3180" s="28">
        <v>0</v>
      </c>
      <c r="L3180" s="29">
        <v>0</v>
      </c>
    </row>
    <row r="3181" spans="1:12" x14ac:dyDescent="0.2">
      <c r="A3181" s="21" t="s">
        <v>129</v>
      </c>
      <c r="B3181" s="30" t="s">
        <v>2618</v>
      </c>
      <c r="C3181" s="30" t="s">
        <v>71</v>
      </c>
      <c r="D3181" s="28">
        <v>0</v>
      </c>
      <c r="E3181" s="28">
        <v>0</v>
      </c>
      <c r="F3181" s="28">
        <v>0</v>
      </c>
      <c r="G3181" s="28">
        <v>0</v>
      </c>
      <c r="H3181" s="28">
        <v>0</v>
      </c>
      <c r="I3181" s="28">
        <v>150</v>
      </c>
      <c r="J3181" s="28">
        <v>0</v>
      </c>
      <c r="K3181" s="28">
        <v>0</v>
      </c>
      <c r="L3181" s="29">
        <v>0</v>
      </c>
    </row>
    <row r="3182" spans="1:12" x14ac:dyDescent="0.2">
      <c r="A3182" s="21" t="s">
        <v>131</v>
      </c>
      <c r="B3182" s="30" t="s">
        <v>2619</v>
      </c>
      <c r="C3182" s="30" t="s">
        <v>122</v>
      </c>
      <c r="D3182" s="28">
        <v>0</v>
      </c>
      <c r="E3182" s="28">
        <v>0</v>
      </c>
      <c r="F3182" s="28">
        <v>0</v>
      </c>
      <c r="G3182" s="28">
        <v>0</v>
      </c>
      <c r="H3182" s="28">
        <v>0</v>
      </c>
      <c r="I3182" s="28">
        <v>150</v>
      </c>
      <c r="J3182" s="28">
        <v>0</v>
      </c>
      <c r="K3182" s="28">
        <v>0</v>
      </c>
      <c r="L3182" s="29">
        <v>0</v>
      </c>
    </row>
    <row r="3183" spans="1:12" x14ac:dyDescent="0.2">
      <c r="A3183" s="21" t="s">
        <v>134</v>
      </c>
      <c r="B3183" s="22" t="s">
        <v>2620</v>
      </c>
      <c r="C3183" s="22" t="s">
        <v>1243</v>
      </c>
      <c r="D3183" s="28">
        <v>0</v>
      </c>
      <c r="E3183" s="28">
        <v>150</v>
      </c>
      <c r="F3183" s="28">
        <v>0</v>
      </c>
      <c r="G3183" s="28">
        <v>0</v>
      </c>
      <c r="H3183" s="28">
        <v>0</v>
      </c>
      <c r="I3183" s="28">
        <v>0</v>
      </c>
      <c r="J3183" s="28">
        <v>0</v>
      </c>
      <c r="K3183" s="28">
        <v>0</v>
      </c>
      <c r="L3183" s="29">
        <v>0</v>
      </c>
    </row>
    <row r="3184" spans="1:12" x14ac:dyDescent="0.2">
      <c r="A3184" s="21" t="s">
        <v>136</v>
      </c>
      <c r="B3184" s="22" t="s">
        <v>2470</v>
      </c>
      <c r="C3184" s="22" t="s">
        <v>43</v>
      </c>
      <c r="D3184" s="28">
        <v>0</v>
      </c>
      <c r="E3184" s="28">
        <v>0</v>
      </c>
      <c r="F3184" s="28">
        <v>0</v>
      </c>
      <c r="G3184" s="28">
        <v>0</v>
      </c>
      <c r="H3184" s="28">
        <v>0</v>
      </c>
      <c r="I3184" s="28">
        <v>0</v>
      </c>
      <c r="J3184" s="28">
        <v>0</v>
      </c>
      <c r="K3184" s="28">
        <v>150</v>
      </c>
      <c r="L3184" s="29">
        <v>0</v>
      </c>
    </row>
    <row r="3185" spans="1:13" x14ac:dyDescent="0.2">
      <c r="A3185" s="61"/>
    </row>
    <row r="3186" spans="1:13" ht="12.75" customHeight="1" x14ac:dyDescent="0.2">
      <c r="A3186" s="232" t="s">
        <v>2621</v>
      </c>
      <c r="B3186" s="232"/>
      <c r="C3186" s="232"/>
      <c r="D3186" s="232"/>
      <c r="E3186" s="232"/>
      <c r="F3186" s="232"/>
      <c r="G3186" s="232"/>
      <c r="H3186" s="232"/>
      <c r="I3186" s="232"/>
      <c r="J3186" s="232"/>
      <c r="K3186" s="232"/>
      <c r="L3186" s="232"/>
    </row>
    <row r="3187" spans="1:13" ht="22.5" x14ac:dyDescent="0.2">
      <c r="A3187" s="26" t="s">
        <v>2</v>
      </c>
      <c r="B3187" s="27" t="s">
        <v>3</v>
      </c>
      <c r="C3187" s="27" t="s">
        <v>4</v>
      </c>
      <c r="D3187" s="27" t="s">
        <v>5</v>
      </c>
      <c r="E3187" s="27" t="s">
        <v>6</v>
      </c>
      <c r="F3187" s="27" t="s">
        <v>7</v>
      </c>
      <c r="G3187" s="27" t="s">
        <v>8</v>
      </c>
      <c r="H3187" s="27" t="s">
        <v>9</v>
      </c>
      <c r="I3187" s="27" t="s">
        <v>10</v>
      </c>
      <c r="J3187" s="27" t="s">
        <v>11</v>
      </c>
      <c r="K3187" s="27" t="s">
        <v>12</v>
      </c>
      <c r="L3187" s="20" t="s">
        <v>13</v>
      </c>
    </row>
    <row r="3188" spans="1:13" x14ac:dyDescent="0.2">
      <c r="A3188" s="21" t="s">
        <v>14</v>
      </c>
      <c r="B3188" s="22" t="s">
        <v>2622</v>
      </c>
      <c r="C3188" s="22" t="s">
        <v>853</v>
      </c>
      <c r="D3188" s="28">
        <v>225</v>
      </c>
      <c r="E3188" s="28">
        <v>0</v>
      </c>
      <c r="F3188" s="28">
        <v>0</v>
      </c>
      <c r="G3188" s="28">
        <v>0</v>
      </c>
      <c r="H3188" s="28">
        <v>0</v>
      </c>
      <c r="I3188" s="28">
        <v>800</v>
      </c>
      <c r="J3188" s="28">
        <v>200</v>
      </c>
      <c r="K3188" s="28">
        <v>1800</v>
      </c>
      <c r="L3188" s="29">
        <f>K3188+I3188+D3188</f>
        <v>2825</v>
      </c>
      <c r="M3188" t="s">
        <v>68</v>
      </c>
    </row>
    <row r="3189" spans="1:13" x14ac:dyDescent="0.2">
      <c r="A3189" s="21" t="s">
        <v>17</v>
      </c>
      <c r="B3189" s="30" t="s">
        <v>2623</v>
      </c>
      <c r="C3189" s="30" t="s">
        <v>654</v>
      </c>
      <c r="D3189" s="28">
        <v>0</v>
      </c>
      <c r="E3189" s="28">
        <v>0</v>
      </c>
      <c r="F3189" s="28">
        <v>1100</v>
      </c>
      <c r="G3189" s="28">
        <v>0</v>
      </c>
      <c r="H3189" s="28">
        <v>1800</v>
      </c>
      <c r="I3189" s="28">
        <v>0</v>
      </c>
      <c r="J3189" s="28">
        <v>0</v>
      </c>
      <c r="K3189" s="28">
        <v>0</v>
      </c>
      <c r="L3189" s="29">
        <v>1800</v>
      </c>
    </row>
    <row r="3190" spans="1:13" x14ac:dyDescent="0.2">
      <c r="A3190" s="21" t="s">
        <v>20</v>
      </c>
      <c r="B3190" s="22" t="s">
        <v>2624</v>
      </c>
      <c r="C3190" s="22" t="s">
        <v>122</v>
      </c>
      <c r="D3190" s="28">
        <v>525</v>
      </c>
      <c r="E3190" s="28">
        <v>800</v>
      </c>
      <c r="F3190" s="28">
        <v>0</v>
      </c>
      <c r="G3190" s="28">
        <v>0</v>
      </c>
      <c r="H3190" s="28">
        <v>800</v>
      </c>
      <c r="I3190" s="28">
        <v>0</v>
      </c>
      <c r="J3190" s="28">
        <v>0</v>
      </c>
      <c r="K3190" s="28">
        <v>0</v>
      </c>
      <c r="L3190" s="29">
        <v>1600</v>
      </c>
    </row>
    <row r="3191" spans="1:13" x14ac:dyDescent="0.2">
      <c r="A3191" s="21" t="s">
        <v>21</v>
      </c>
      <c r="B3191" s="30" t="s">
        <v>2607</v>
      </c>
      <c r="C3191" s="30" t="s">
        <v>255</v>
      </c>
      <c r="D3191" s="28">
        <v>0</v>
      </c>
      <c r="E3191" s="28">
        <v>0</v>
      </c>
      <c r="F3191" s="28">
        <v>500</v>
      </c>
      <c r="G3191" s="28">
        <v>0</v>
      </c>
      <c r="H3191" s="28">
        <v>0</v>
      </c>
      <c r="I3191" s="28">
        <v>0</v>
      </c>
      <c r="J3191" s="28">
        <v>1100</v>
      </c>
      <c r="K3191" s="28">
        <v>0</v>
      </c>
      <c r="L3191" s="29">
        <v>1100</v>
      </c>
    </row>
    <row r="3192" spans="1:13" x14ac:dyDescent="0.2">
      <c r="A3192" s="21" t="s">
        <v>32</v>
      </c>
      <c r="B3192" s="30" t="s">
        <v>2625</v>
      </c>
      <c r="C3192" s="30" t="s">
        <v>1440</v>
      </c>
      <c r="D3192" s="28">
        <v>0</v>
      </c>
      <c r="E3192" s="28">
        <v>0</v>
      </c>
      <c r="F3192" s="28">
        <v>0</v>
      </c>
      <c r="G3192" s="28">
        <v>800</v>
      </c>
      <c r="H3192" s="28">
        <v>0</v>
      </c>
      <c r="I3192" s="28">
        <v>150</v>
      </c>
      <c r="J3192" s="28">
        <v>0</v>
      </c>
      <c r="K3192" s="28">
        <v>0</v>
      </c>
      <c r="L3192" s="29">
        <v>800</v>
      </c>
    </row>
    <row r="3193" spans="1:13" x14ac:dyDescent="0.2">
      <c r="A3193" s="21" t="s">
        <v>57</v>
      </c>
      <c r="B3193" s="30" t="s">
        <v>2626</v>
      </c>
      <c r="C3193" s="30" t="s">
        <v>180</v>
      </c>
      <c r="D3193" s="28">
        <v>0</v>
      </c>
      <c r="E3193" s="28">
        <v>0</v>
      </c>
      <c r="F3193" s="28">
        <v>200</v>
      </c>
      <c r="G3193" s="28">
        <v>0</v>
      </c>
      <c r="H3193" s="28">
        <v>350</v>
      </c>
      <c r="I3193" s="28">
        <v>350</v>
      </c>
      <c r="J3193" s="28">
        <v>0</v>
      </c>
      <c r="K3193" s="28">
        <v>0</v>
      </c>
      <c r="L3193" s="29">
        <v>700</v>
      </c>
    </row>
    <row r="3194" spans="1:13" x14ac:dyDescent="0.2">
      <c r="A3194" s="21" t="s">
        <v>60</v>
      </c>
      <c r="B3194" s="30" t="s">
        <v>2627</v>
      </c>
      <c r="C3194" s="30" t="s">
        <v>2628</v>
      </c>
      <c r="D3194" s="28">
        <v>0</v>
      </c>
      <c r="E3194" s="28">
        <v>0</v>
      </c>
      <c r="F3194" s="28">
        <v>200</v>
      </c>
      <c r="G3194" s="28">
        <v>0</v>
      </c>
      <c r="H3194" s="28">
        <v>0</v>
      </c>
      <c r="I3194" s="28">
        <v>0</v>
      </c>
      <c r="J3194" s="28">
        <v>200</v>
      </c>
      <c r="K3194" s="28">
        <v>0</v>
      </c>
      <c r="L3194" s="29">
        <v>200</v>
      </c>
    </row>
    <row r="3195" spans="1:13" x14ac:dyDescent="0.2">
      <c r="A3195" s="21" t="s">
        <v>112</v>
      </c>
      <c r="B3195" s="30" t="s">
        <v>2629</v>
      </c>
      <c r="C3195" s="30" t="s">
        <v>2630</v>
      </c>
      <c r="D3195" s="28">
        <v>0</v>
      </c>
      <c r="E3195" s="28">
        <v>0</v>
      </c>
      <c r="F3195" s="28">
        <v>0</v>
      </c>
      <c r="G3195" s="28">
        <v>1600</v>
      </c>
      <c r="H3195" s="28">
        <v>0</v>
      </c>
      <c r="I3195" s="28">
        <v>0</v>
      </c>
      <c r="J3195" s="28">
        <v>0</v>
      </c>
      <c r="K3195" s="28">
        <v>0</v>
      </c>
      <c r="L3195" s="29">
        <v>0</v>
      </c>
    </row>
    <row r="3196" spans="1:13" x14ac:dyDescent="0.2">
      <c r="A3196" s="21" t="s">
        <v>114</v>
      </c>
      <c r="B3196" s="22" t="s">
        <v>2631</v>
      </c>
      <c r="C3196" s="22" t="s">
        <v>122</v>
      </c>
      <c r="D3196" s="28">
        <v>1200</v>
      </c>
      <c r="E3196" s="28">
        <v>0</v>
      </c>
      <c r="F3196" s="28">
        <v>0</v>
      </c>
      <c r="G3196" s="28">
        <v>0</v>
      </c>
      <c r="H3196" s="28">
        <v>0</v>
      </c>
      <c r="I3196" s="28">
        <v>0</v>
      </c>
      <c r="J3196" s="28">
        <v>0</v>
      </c>
      <c r="K3196" s="28">
        <v>0</v>
      </c>
      <c r="L3196" s="29">
        <v>0</v>
      </c>
    </row>
    <row r="3197" spans="1:13" x14ac:dyDescent="0.2">
      <c r="A3197" s="21" t="s">
        <v>116</v>
      </c>
      <c r="B3197" s="30" t="s">
        <v>2632</v>
      </c>
      <c r="C3197" s="30" t="s">
        <v>71</v>
      </c>
      <c r="D3197" s="28">
        <v>0</v>
      </c>
      <c r="E3197" s="28">
        <v>0</v>
      </c>
      <c r="F3197" s="28">
        <v>0</v>
      </c>
      <c r="G3197" s="28">
        <v>0</v>
      </c>
      <c r="H3197" s="28">
        <v>0</v>
      </c>
      <c r="I3197" s="28">
        <v>0</v>
      </c>
      <c r="J3197" s="28">
        <v>0</v>
      </c>
      <c r="K3197" s="28">
        <v>800</v>
      </c>
      <c r="L3197" s="29">
        <v>0</v>
      </c>
    </row>
    <row r="3198" spans="1:13" x14ac:dyDescent="0.2">
      <c r="A3198" s="21" t="s">
        <v>119</v>
      </c>
      <c r="B3198" s="30" t="s">
        <v>2633</v>
      </c>
      <c r="C3198" s="30" t="s">
        <v>335</v>
      </c>
      <c r="D3198" s="28">
        <v>0</v>
      </c>
      <c r="E3198" s="28">
        <v>0</v>
      </c>
      <c r="F3198" s="28">
        <v>0</v>
      </c>
      <c r="G3198" s="28">
        <v>0</v>
      </c>
      <c r="H3198" s="28">
        <v>0</v>
      </c>
      <c r="I3198" s="28">
        <v>0</v>
      </c>
      <c r="J3198" s="28">
        <v>500</v>
      </c>
      <c r="K3198" s="28">
        <v>0</v>
      </c>
      <c r="L3198" s="29">
        <v>0</v>
      </c>
    </row>
    <row r="3199" spans="1:13" x14ac:dyDescent="0.2">
      <c r="A3199" s="21" t="s">
        <v>121</v>
      </c>
      <c r="B3199" s="30" t="s">
        <v>2634</v>
      </c>
      <c r="C3199" s="30" t="s">
        <v>180</v>
      </c>
      <c r="D3199" s="28">
        <v>0</v>
      </c>
      <c r="E3199" s="28">
        <v>0</v>
      </c>
      <c r="F3199" s="28">
        <v>0</v>
      </c>
      <c r="G3199" s="28">
        <v>350</v>
      </c>
      <c r="H3199" s="28">
        <v>0</v>
      </c>
      <c r="I3199" s="28">
        <v>0</v>
      </c>
      <c r="J3199" s="28">
        <v>0</v>
      </c>
      <c r="K3199" s="28">
        <v>0</v>
      </c>
      <c r="L3199" s="29">
        <v>0</v>
      </c>
    </row>
    <row r="3200" spans="1:13" x14ac:dyDescent="0.2">
      <c r="A3200" s="21" t="s">
        <v>123</v>
      </c>
      <c r="B3200" s="30" t="s">
        <v>2635</v>
      </c>
      <c r="C3200" s="30" t="s">
        <v>65</v>
      </c>
      <c r="D3200" s="28">
        <v>0</v>
      </c>
      <c r="E3200" s="28">
        <v>0</v>
      </c>
      <c r="F3200" s="28">
        <v>0</v>
      </c>
      <c r="G3200" s="28">
        <v>0</v>
      </c>
      <c r="H3200" s="28">
        <v>350</v>
      </c>
      <c r="I3200" s="28">
        <v>0</v>
      </c>
      <c r="J3200" s="28">
        <v>0</v>
      </c>
      <c r="K3200" s="28">
        <v>0</v>
      </c>
      <c r="L3200" s="29">
        <v>0</v>
      </c>
    </row>
    <row r="3201" spans="1:12" x14ac:dyDescent="0.2">
      <c r="A3201" s="21" t="s">
        <v>126</v>
      </c>
      <c r="B3201" s="22" t="s">
        <v>2636</v>
      </c>
      <c r="C3201" s="22" t="s">
        <v>34</v>
      </c>
      <c r="D3201" s="28">
        <v>0</v>
      </c>
      <c r="E3201" s="28">
        <v>350</v>
      </c>
      <c r="F3201" s="28">
        <v>0</v>
      </c>
      <c r="G3201" s="28">
        <v>0</v>
      </c>
      <c r="H3201" s="28">
        <v>0</v>
      </c>
      <c r="I3201" s="28">
        <v>0</v>
      </c>
      <c r="J3201" s="28">
        <v>0</v>
      </c>
      <c r="K3201" s="28">
        <v>0</v>
      </c>
      <c r="L3201" s="29">
        <v>0</v>
      </c>
    </row>
    <row r="3202" spans="1:12" x14ac:dyDescent="0.2">
      <c r="A3202" s="21" t="s">
        <v>129</v>
      </c>
      <c r="B3202" s="30" t="s">
        <v>2637</v>
      </c>
      <c r="C3202" s="30" t="s">
        <v>1306</v>
      </c>
      <c r="D3202" s="28">
        <v>0</v>
      </c>
      <c r="E3202" s="28">
        <v>0</v>
      </c>
      <c r="F3202" s="28">
        <v>0</v>
      </c>
      <c r="G3202" s="28">
        <v>0</v>
      </c>
      <c r="H3202" s="28">
        <v>0</v>
      </c>
      <c r="I3202" s="28">
        <v>150</v>
      </c>
      <c r="J3202" s="28">
        <v>0</v>
      </c>
      <c r="K3202" s="28">
        <v>0</v>
      </c>
      <c r="L3202" s="29">
        <v>0</v>
      </c>
    </row>
    <row r="3203" spans="1:12" x14ac:dyDescent="0.2">
      <c r="A3203" s="21" t="s">
        <v>131</v>
      </c>
      <c r="B3203" s="22" t="s">
        <v>2638</v>
      </c>
      <c r="C3203" s="22" t="s">
        <v>55</v>
      </c>
      <c r="D3203" s="28">
        <v>0</v>
      </c>
      <c r="E3203" s="28">
        <v>150</v>
      </c>
      <c r="F3203" s="28">
        <v>0</v>
      </c>
      <c r="G3203" s="28">
        <v>0</v>
      </c>
      <c r="H3203" s="28">
        <v>0</v>
      </c>
      <c r="I3203" s="28">
        <v>0</v>
      </c>
      <c r="J3203" s="28">
        <v>0</v>
      </c>
      <c r="K3203" s="28">
        <v>0</v>
      </c>
      <c r="L3203" s="29">
        <v>0</v>
      </c>
    </row>
    <row r="3204" spans="1:12" x14ac:dyDescent="0.2">
      <c r="A3204" s="21" t="s">
        <v>134</v>
      </c>
      <c r="B3204" s="22" t="s">
        <v>2639</v>
      </c>
      <c r="C3204" s="22" t="s">
        <v>65</v>
      </c>
      <c r="D3204" s="28">
        <v>0</v>
      </c>
      <c r="E3204" s="28">
        <v>150</v>
      </c>
      <c r="F3204" s="28">
        <v>0</v>
      </c>
      <c r="G3204" s="28">
        <v>0</v>
      </c>
      <c r="H3204" s="28">
        <v>0</v>
      </c>
      <c r="I3204" s="28">
        <v>0</v>
      </c>
      <c r="J3204" s="28">
        <v>0</v>
      </c>
      <c r="K3204" s="28">
        <v>0</v>
      </c>
      <c r="L3204" s="29">
        <v>0</v>
      </c>
    </row>
    <row r="3205" spans="1:12" x14ac:dyDescent="0.2">
      <c r="A3205" s="21" t="s">
        <v>136</v>
      </c>
      <c r="B3205" s="22" t="s">
        <v>2618</v>
      </c>
      <c r="C3205" s="22" t="s">
        <v>71</v>
      </c>
      <c r="D3205" s="28">
        <v>0</v>
      </c>
      <c r="E3205" s="28">
        <v>0</v>
      </c>
      <c r="F3205" s="28">
        <v>0</v>
      </c>
      <c r="G3205" s="28">
        <v>0</v>
      </c>
      <c r="H3205" s="28">
        <v>0</v>
      </c>
      <c r="I3205" s="28">
        <v>0</v>
      </c>
      <c r="J3205" s="28">
        <v>0</v>
      </c>
      <c r="K3205" s="28">
        <v>150</v>
      </c>
      <c r="L3205" s="29">
        <v>0</v>
      </c>
    </row>
    <row r="3206" spans="1:12" x14ac:dyDescent="0.2">
      <c r="A3206" s="21" t="s">
        <v>366</v>
      </c>
      <c r="B3206" s="22" t="s">
        <v>2640</v>
      </c>
      <c r="C3206" s="22" t="s">
        <v>27</v>
      </c>
      <c r="D3206" s="28">
        <v>0</v>
      </c>
      <c r="E3206" s="28">
        <v>0</v>
      </c>
      <c r="F3206" s="28">
        <v>0</v>
      </c>
      <c r="G3206" s="28">
        <v>0</v>
      </c>
      <c r="H3206" s="28">
        <v>0</v>
      </c>
      <c r="I3206" s="28">
        <v>0</v>
      </c>
      <c r="J3206" s="28">
        <v>0</v>
      </c>
      <c r="K3206" s="28">
        <v>150</v>
      </c>
      <c r="L3206" s="29">
        <v>0</v>
      </c>
    </row>
    <row r="3207" spans="1:12" x14ac:dyDescent="0.2">
      <c r="A3207" s="61"/>
    </row>
    <row r="3208" spans="1:12" ht="12.75" customHeight="1" x14ac:dyDescent="0.2">
      <c r="A3208" s="232" t="s">
        <v>2641</v>
      </c>
      <c r="B3208" s="232"/>
      <c r="C3208" s="232"/>
      <c r="D3208" s="232"/>
      <c r="E3208" s="232"/>
      <c r="F3208" s="232"/>
      <c r="G3208" s="232"/>
      <c r="H3208" s="232"/>
      <c r="I3208" s="232"/>
      <c r="J3208" s="232"/>
      <c r="K3208" s="232"/>
      <c r="L3208" s="232"/>
    </row>
    <row r="3209" spans="1:12" ht="22.5" x14ac:dyDescent="0.2">
      <c r="A3209" s="26" t="s">
        <v>2</v>
      </c>
      <c r="B3209" s="27" t="s">
        <v>3</v>
      </c>
      <c r="C3209" s="27" t="s">
        <v>4</v>
      </c>
      <c r="D3209" s="27" t="s">
        <v>5</v>
      </c>
      <c r="E3209" s="27" t="s">
        <v>6</v>
      </c>
      <c r="F3209" s="27" t="s">
        <v>7</v>
      </c>
      <c r="G3209" s="27" t="s">
        <v>8</v>
      </c>
      <c r="H3209" s="27" t="s">
        <v>9</v>
      </c>
      <c r="I3209" s="27" t="s">
        <v>10</v>
      </c>
      <c r="J3209" s="27" t="s">
        <v>11</v>
      </c>
      <c r="K3209" s="27" t="s">
        <v>12</v>
      </c>
      <c r="L3209" s="20" t="s">
        <v>13</v>
      </c>
    </row>
    <row r="3210" spans="1:12" x14ac:dyDescent="0.2">
      <c r="A3210" s="21" t="s">
        <v>14</v>
      </c>
      <c r="B3210" s="22" t="s">
        <v>2642</v>
      </c>
      <c r="C3210" s="22" t="s">
        <v>106</v>
      </c>
      <c r="D3210" s="28">
        <v>0</v>
      </c>
      <c r="E3210" s="28">
        <v>150</v>
      </c>
      <c r="F3210" s="28">
        <v>0</v>
      </c>
      <c r="G3210" s="28">
        <v>0</v>
      </c>
      <c r="H3210" s="28">
        <v>350</v>
      </c>
      <c r="I3210" s="28">
        <v>0</v>
      </c>
      <c r="J3210" s="28">
        <v>0</v>
      </c>
      <c r="K3210" s="28">
        <v>1800</v>
      </c>
      <c r="L3210" s="29">
        <v>2150</v>
      </c>
    </row>
    <row r="3211" spans="1:12" x14ac:dyDescent="0.2">
      <c r="A3211" s="21" t="s">
        <v>17</v>
      </c>
      <c r="B3211" s="30" t="s">
        <v>2624</v>
      </c>
      <c r="C3211" s="30" t="s">
        <v>122</v>
      </c>
      <c r="D3211" s="28">
        <v>0</v>
      </c>
      <c r="E3211" s="28">
        <v>0</v>
      </c>
      <c r="F3211" s="28">
        <v>200</v>
      </c>
      <c r="G3211" s="28">
        <v>0</v>
      </c>
      <c r="H3211" s="28">
        <v>0</v>
      </c>
      <c r="I3211" s="28">
        <v>800</v>
      </c>
      <c r="J3211" s="28">
        <v>1100</v>
      </c>
      <c r="K3211" s="28">
        <v>0</v>
      </c>
      <c r="L3211" s="29">
        <v>1900</v>
      </c>
    </row>
    <row r="3212" spans="1:12" x14ac:dyDescent="0.2">
      <c r="A3212" s="21" t="s">
        <v>20</v>
      </c>
      <c r="B3212" s="22" t="s">
        <v>2643</v>
      </c>
      <c r="C3212" s="22" t="s">
        <v>122</v>
      </c>
      <c r="D3212" s="28">
        <v>1200</v>
      </c>
      <c r="E3212" s="28">
        <v>800</v>
      </c>
      <c r="F3212" s="28">
        <v>0</v>
      </c>
      <c r="G3212" s="28">
        <v>0</v>
      </c>
      <c r="H3212" s="28">
        <v>0</v>
      </c>
      <c r="I3212" s="28">
        <v>0</v>
      </c>
      <c r="J3212" s="28">
        <v>0</v>
      </c>
      <c r="K3212" s="28">
        <v>0</v>
      </c>
      <c r="L3212" s="29">
        <v>1200</v>
      </c>
    </row>
    <row r="3213" spans="1:12" x14ac:dyDescent="0.2">
      <c r="A3213" s="21" t="s">
        <v>21</v>
      </c>
      <c r="B3213" s="30" t="s">
        <v>2644</v>
      </c>
      <c r="C3213" s="30" t="s">
        <v>180</v>
      </c>
      <c r="D3213" s="28">
        <v>0</v>
      </c>
      <c r="E3213" s="28">
        <v>0</v>
      </c>
      <c r="F3213" s="28">
        <v>500</v>
      </c>
      <c r="G3213" s="28">
        <v>0</v>
      </c>
      <c r="H3213" s="28">
        <v>350</v>
      </c>
      <c r="I3213" s="28">
        <v>150</v>
      </c>
      <c r="J3213" s="28">
        <v>0</v>
      </c>
      <c r="K3213" s="28">
        <v>150</v>
      </c>
      <c r="L3213" s="29">
        <f>I3213+H3213+F3213</f>
        <v>1000</v>
      </c>
    </row>
    <row r="3214" spans="1:12" x14ac:dyDescent="0.2">
      <c r="A3214" s="21" t="s">
        <v>32</v>
      </c>
      <c r="B3214" s="30" t="s">
        <v>2645</v>
      </c>
      <c r="C3214" s="30" t="s">
        <v>122</v>
      </c>
      <c r="D3214" s="28">
        <v>0</v>
      </c>
      <c r="E3214" s="28">
        <v>0</v>
      </c>
      <c r="F3214" s="28">
        <v>0</v>
      </c>
      <c r="G3214" s="28">
        <v>0</v>
      </c>
      <c r="H3214" s="28">
        <v>1800</v>
      </c>
      <c r="I3214" s="28">
        <v>0</v>
      </c>
      <c r="J3214" s="28">
        <v>0</v>
      </c>
      <c r="K3214" s="28">
        <v>0</v>
      </c>
      <c r="L3214" s="29">
        <v>0</v>
      </c>
    </row>
    <row r="3215" spans="1:12" x14ac:dyDescent="0.2">
      <c r="A3215" s="21" t="s">
        <v>57</v>
      </c>
      <c r="B3215" s="30" t="s">
        <v>2646</v>
      </c>
      <c r="C3215" s="30" t="s">
        <v>34</v>
      </c>
      <c r="D3215" s="28">
        <v>0</v>
      </c>
      <c r="E3215" s="28">
        <v>0</v>
      </c>
      <c r="F3215" s="28">
        <v>0</v>
      </c>
      <c r="G3215" s="28">
        <v>1600</v>
      </c>
      <c r="H3215" s="28">
        <v>0</v>
      </c>
      <c r="I3215" s="28">
        <v>0</v>
      </c>
      <c r="J3215" s="28">
        <v>0</v>
      </c>
      <c r="K3215" s="28">
        <v>0</v>
      </c>
      <c r="L3215" s="29">
        <v>0</v>
      </c>
    </row>
    <row r="3216" spans="1:12" x14ac:dyDescent="0.2">
      <c r="A3216" s="21" t="s">
        <v>60</v>
      </c>
      <c r="B3216" s="22" t="s">
        <v>2643</v>
      </c>
      <c r="C3216" s="30" t="s">
        <v>71</v>
      </c>
      <c r="D3216" s="28">
        <v>0</v>
      </c>
      <c r="E3216" s="28">
        <v>0</v>
      </c>
      <c r="F3216" s="28">
        <v>1100</v>
      </c>
      <c r="G3216" s="28">
        <v>0</v>
      </c>
      <c r="H3216" s="28">
        <v>0</v>
      </c>
      <c r="I3216" s="28">
        <v>0</v>
      </c>
      <c r="J3216" s="28">
        <v>0</v>
      </c>
      <c r="K3216" s="28">
        <v>0</v>
      </c>
      <c r="L3216" s="29">
        <v>0</v>
      </c>
    </row>
    <row r="3217" spans="1:12" x14ac:dyDescent="0.2">
      <c r="A3217" s="21" t="s">
        <v>112</v>
      </c>
      <c r="B3217" s="30" t="s">
        <v>2647</v>
      </c>
      <c r="C3217" s="30" t="s">
        <v>592</v>
      </c>
      <c r="D3217" s="28">
        <v>0</v>
      </c>
      <c r="E3217" s="28">
        <v>0</v>
      </c>
      <c r="F3217" s="28">
        <v>0</v>
      </c>
      <c r="G3217" s="28">
        <v>800</v>
      </c>
      <c r="H3217" s="28">
        <v>0</v>
      </c>
      <c r="I3217" s="28">
        <v>0</v>
      </c>
      <c r="J3217" s="28">
        <v>0</v>
      </c>
      <c r="K3217" s="28">
        <v>0</v>
      </c>
      <c r="L3217" s="29">
        <v>0</v>
      </c>
    </row>
    <row r="3218" spans="1:12" x14ac:dyDescent="0.2">
      <c r="A3218" s="21" t="s">
        <v>114</v>
      </c>
      <c r="B3218" s="30" t="s">
        <v>2472</v>
      </c>
      <c r="C3218" s="30" t="s">
        <v>654</v>
      </c>
      <c r="D3218" s="28">
        <v>0</v>
      </c>
      <c r="E3218" s="28">
        <v>0</v>
      </c>
      <c r="F3218" s="28">
        <v>0</v>
      </c>
      <c r="G3218" s="28">
        <v>0</v>
      </c>
      <c r="H3218" s="28">
        <v>800</v>
      </c>
      <c r="I3218" s="28">
        <v>0</v>
      </c>
      <c r="J3218" s="28">
        <v>0</v>
      </c>
      <c r="K3218" s="28">
        <v>0</v>
      </c>
      <c r="L3218" s="29">
        <v>0</v>
      </c>
    </row>
    <row r="3219" spans="1:12" x14ac:dyDescent="0.2">
      <c r="A3219" s="21" t="s">
        <v>116</v>
      </c>
      <c r="B3219" s="22" t="s">
        <v>2648</v>
      </c>
      <c r="C3219" s="22" t="s">
        <v>613</v>
      </c>
      <c r="D3219" s="28">
        <v>0</v>
      </c>
      <c r="E3219" s="28">
        <v>0</v>
      </c>
      <c r="F3219" s="28">
        <v>0</v>
      </c>
      <c r="G3219" s="28">
        <v>0</v>
      </c>
      <c r="H3219" s="28">
        <v>0</v>
      </c>
      <c r="I3219" s="28">
        <v>0</v>
      </c>
      <c r="J3219" s="28">
        <v>0</v>
      </c>
      <c r="K3219" s="28">
        <v>800</v>
      </c>
      <c r="L3219" s="29">
        <v>0</v>
      </c>
    </row>
    <row r="3220" spans="1:12" x14ac:dyDescent="0.2">
      <c r="A3220" s="21" t="s">
        <v>119</v>
      </c>
      <c r="B3220" s="22" t="s">
        <v>2649</v>
      </c>
      <c r="C3220" s="22" t="s">
        <v>24</v>
      </c>
      <c r="D3220" s="28">
        <v>525</v>
      </c>
      <c r="E3220" s="28">
        <v>0</v>
      </c>
      <c r="F3220" s="28">
        <v>0</v>
      </c>
      <c r="G3220" s="28">
        <v>0</v>
      </c>
      <c r="H3220" s="28">
        <v>0</v>
      </c>
      <c r="I3220" s="28">
        <v>0</v>
      </c>
      <c r="J3220" s="28">
        <v>0</v>
      </c>
      <c r="K3220" s="28">
        <v>0</v>
      </c>
      <c r="L3220" s="29">
        <v>0</v>
      </c>
    </row>
    <row r="3221" spans="1:12" x14ac:dyDescent="0.2">
      <c r="A3221" s="21" t="s">
        <v>121</v>
      </c>
      <c r="B3221" s="30" t="s">
        <v>2650</v>
      </c>
      <c r="C3221" s="30" t="s">
        <v>2150</v>
      </c>
      <c r="D3221" s="28">
        <v>0</v>
      </c>
      <c r="E3221" s="28">
        <v>0</v>
      </c>
      <c r="F3221" s="28">
        <v>0</v>
      </c>
      <c r="G3221" s="28">
        <v>0</v>
      </c>
      <c r="H3221" s="28">
        <v>0</v>
      </c>
      <c r="I3221" s="28">
        <v>350</v>
      </c>
      <c r="J3221" s="28">
        <v>0</v>
      </c>
      <c r="K3221" s="28">
        <v>0</v>
      </c>
      <c r="L3221" s="29">
        <v>0</v>
      </c>
    </row>
    <row r="3222" spans="1:12" x14ac:dyDescent="0.2">
      <c r="A3222" s="21" t="s">
        <v>123</v>
      </c>
      <c r="B3222" s="30" t="s">
        <v>2651</v>
      </c>
      <c r="C3222" s="30" t="s">
        <v>2652</v>
      </c>
      <c r="D3222" s="28">
        <v>0</v>
      </c>
      <c r="E3222" s="28">
        <v>0</v>
      </c>
      <c r="F3222" s="28">
        <v>0</v>
      </c>
      <c r="G3222" s="28">
        <v>350</v>
      </c>
      <c r="H3222" s="28">
        <v>0</v>
      </c>
      <c r="I3222" s="28">
        <v>0</v>
      </c>
      <c r="J3222" s="28">
        <v>0</v>
      </c>
      <c r="K3222" s="28">
        <v>0</v>
      </c>
      <c r="L3222" s="29">
        <v>0</v>
      </c>
    </row>
    <row r="3223" spans="1:12" x14ac:dyDescent="0.2">
      <c r="A3223" s="21" t="s">
        <v>126</v>
      </c>
      <c r="B3223" s="22" t="s">
        <v>2653</v>
      </c>
      <c r="C3223" s="22" t="s">
        <v>34</v>
      </c>
      <c r="D3223" s="28">
        <v>0</v>
      </c>
      <c r="E3223" s="28">
        <v>350</v>
      </c>
      <c r="F3223" s="28">
        <v>0</v>
      </c>
      <c r="G3223" s="28">
        <v>0</v>
      </c>
      <c r="H3223" s="28">
        <v>0</v>
      </c>
      <c r="I3223" s="28">
        <v>0</v>
      </c>
      <c r="J3223" s="28">
        <v>0</v>
      </c>
      <c r="K3223" s="28">
        <v>0</v>
      </c>
      <c r="L3223" s="29">
        <v>0</v>
      </c>
    </row>
    <row r="3224" spans="1:12" x14ac:dyDescent="0.2">
      <c r="A3224" s="21" t="s">
        <v>129</v>
      </c>
      <c r="B3224" s="22" t="s">
        <v>2654</v>
      </c>
      <c r="C3224" s="22" t="s">
        <v>24</v>
      </c>
      <c r="D3224" s="28">
        <v>225</v>
      </c>
      <c r="E3224" s="28">
        <v>0</v>
      </c>
      <c r="F3224" s="28">
        <v>0</v>
      </c>
      <c r="G3224" s="28">
        <v>0</v>
      </c>
      <c r="H3224" s="28">
        <v>0</v>
      </c>
      <c r="I3224" s="28">
        <v>0</v>
      </c>
      <c r="J3224" s="28">
        <v>0</v>
      </c>
      <c r="K3224" s="28">
        <v>0</v>
      </c>
      <c r="L3224" s="29">
        <v>0</v>
      </c>
    </row>
    <row r="3225" spans="1:12" x14ac:dyDescent="0.2">
      <c r="A3225" s="21" t="s">
        <v>131</v>
      </c>
      <c r="B3225" s="22" t="s">
        <v>2655</v>
      </c>
      <c r="C3225" s="22" t="s">
        <v>522</v>
      </c>
      <c r="D3225" s="28">
        <v>225</v>
      </c>
      <c r="E3225" s="28">
        <v>0</v>
      </c>
      <c r="F3225" s="28">
        <v>0</v>
      </c>
      <c r="G3225" s="28">
        <v>0</v>
      </c>
      <c r="H3225" s="28">
        <v>0</v>
      </c>
      <c r="I3225" s="28">
        <v>0</v>
      </c>
      <c r="J3225" s="28">
        <v>0</v>
      </c>
      <c r="K3225" s="28">
        <v>0</v>
      </c>
      <c r="L3225" s="29">
        <v>0</v>
      </c>
    </row>
    <row r="3226" spans="1:12" x14ac:dyDescent="0.2">
      <c r="A3226" s="21" t="s">
        <v>134</v>
      </c>
      <c r="B3226" s="30" t="s">
        <v>2656</v>
      </c>
      <c r="C3226" s="30" t="s">
        <v>1297</v>
      </c>
      <c r="D3226" s="28">
        <v>0</v>
      </c>
      <c r="E3226" s="28">
        <v>0</v>
      </c>
      <c r="F3226" s="28">
        <v>200</v>
      </c>
      <c r="G3226" s="28">
        <v>0</v>
      </c>
      <c r="H3226" s="28">
        <v>0</v>
      </c>
      <c r="I3226" s="28">
        <v>0</v>
      </c>
      <c r="J3226" s="28">
        <v>0</v>
      </c>
      <c r="K3226" s="28">
        <v>0</v>
      </c>
      <c r="L3226" s="29">
        <v>0</v>
      </c>
    </row>
    <row r="3227" spans="1:12" x14ac:dyDescent="0.2">
      <c r="A3227" s="21" t="s">
        <v>136</v>
      </c>
      <c r="B3227" s="30" t="s">
        <v>2657</v>
      </c>
      <c r="C3227" s="30" t="s">
        <v>2658</v>
      </c>
      <c r="D3227" s="28">
        <v>0</v>
      </c>
      <c r="E3227" s="28">
        <v>0</v>
      </c>
      <c r="F3227" s="28">
        <v>0</v>
      </c>
      <c r="G3227" s="28">
        <v>0</v>
      </c>
      <c r="H3227" s="28">
        <v>0</v>
      </c>
      <c r="I3227" s="28">
        <v>150</v>
      </c>
      <c r="J3227" s="28">
        <v>0</v>
      </c>
      <c r="K3227" s="28">
        <v>0</v>
      </c>
      <c r="L3227" s="29">
        <v>0</v>
      </c>
    </row>
    <row r="3228" spans="1:12" x14ac:dyDescent="0.2">
      <c r="A3228" s="21" t="s">
        <v>366</v>
      </c>
      <c r="B3228" s="22" t="s">
        <v>2659</v>
      </c>
      <c r="C3228" s="22" t="s">
        <v>1409</v>
      </c>
      <c r="D3228" s="28">
        <v>0</v>
      </c>
      <c r="E3228" s="28">
        <v>150</v>
      </c>
      <c r="F3228" s="28">
        <v>0</v>
      </c>
      <c r="G3228" s="28">
        <v>0</v>
      </c>
      <c r="H3228" s="28">
        <v>0</v>
      </c>
      <c r="I3228" s="28">
        <v>0</v>
      </c>
      <c r="J3228" s="28">
        <v>0</v>
      </c>
      <c r="K3228" s="28">
        <v>0</v>
      </c>
      <c r="L3228" s="29">
        <v>0</v>
      </c>
    </row>
    <row r="3229" spans="1:12" x14ac:dyDescent="0.2">
      <c r="A3229" s="21" t="s">
        <v>368</v>
      </c>
      <c r="B3229" s="22" t="s">
        <v>2660</v>
      </c>
      <c r="C3229" s="22" t="s">
        <v>258</v>
      </c>
      <c r="D3229" s="28">
        <v>0</v>
      </c>
      <c r="E3229" s="28">
        <v>0</v>
      </c>
      <c r="F3229" s="28">
        <v>0</v>
      </c>
      <c r="G3229" s="28">
        <v>0</v>
      </c>
      <c r="H3229" s="28">
        <v>0</v>
      </c>
      <c r="I3229" s="28">
        <v>0</v>
      </c>
      <c r="J3229" s="28">
        <v>0</v>
      </c>
      <c r="K3229" s="28">
        <v>150</v>
      </c>
      <c r="L3229" s="29">
        <v>0</v>
      </c>
    </row>
    <row r="3230" spans="1:12" x14ac:dyDescent="0.2">
      <c r="A3230" s="61"/>
    </row>
    <row r="3231" spans="1:12" ht="12.75" customHeight="1" x14ac:dyDescent="0.2">
      <c r="A3231" s="232" t="s">
        <v>2661</v>
      </c>
      <c r="B3231" s="232"/>
      <c r="C3231" s="232"/>
      <c r="D3231" s="232"/>
      <c r="E3231" s="232"/>
      <c r="F3231" s="232"/>
      <c r="G3231" s="232"/>
      <c r="H3231" s="232"/>
      <c r="I3231" s="232"/>
      <c r="J3231" s="232"/>
      <c r="K3231" s="232"/>
      <c r="L3231" s="232"/>
    </row>
    <row r="3232" spans="1:12" ht="22.5" x14ac:dyDescent="0.2">
      <c r="A3232" s="26" t="s">
        <v>2</v>
      </c>
      <c r="B3232" s="27" t="s">
        <v>3</v>
      </c>
      <c r="C3232" s="27" t="s">
        <v>4</v>
      </c>
      <c r="D3232" s="27" t="s">
        <v>5</v>
      </c>
      <c r="E3232" s="27" t="s">
        <v>6</v>
      </c>
      <c r="F3232" s="27" t="s">
        <v>7</v>
      </c>
      <c r="G3232" s="27" t="s">
        <v>8</v>
      </c>
      <c r="H3232" s="27" t="s">
        <v>9</v>
      </c>
      <c r="I3232" s="27" t="s">
        <v>10</v>
      </c>
      <c r="J3232" s="27" t="s">
        <v>11</v>
      </c>
      <c r="K3232" s="27" t="s">
        <v>12</v>
      </c>
      <c r="L3232" s="20" t="s">
        <v>13</v>
      </c>
    </row>
    <row r="3233" spans="1:12" x14ac:dyDescent="0.2">
      <c r="A3233" s="21" t="s">
        <v>14</v>
      </c>
      <c r="B3233" s="30" t="s">
        <v>2649</v>
      </c>
      <c r="C3233" s="30" t="s">
        <v>81</v>
      </c>
      <c r="D3233" s="28">
        <v>0</v>
      </c>
      <c r="E3233" s="28">
        <v>0</v>
      </c>
      <c r="F3233" s="28">
        <v>0</v>
      </c>
      <c r="G3233" s="28">
        <v>0</v>
      </c>
      <c r="H3233" s="28">
        <v>0</v>
      </c>
      <c r="I3233" s="28">
        <v>800</v>
      </c>
      <c r="J3233" s="28">
        <v>0</v>
      </c>
      <c r="K3233" s="28">
        <v>1800</v>
      </c>
      <c r="L3233" s="29">
        <v>1800</v>
      </c>
    </row>
    <row r="3234" spans="1:12" x14ac:dyDescent="0.2">
      <c r="A3234" s="21" t="s">
        <v>17</v>
      </c>
      <c r="B3234" s="30" t="s">
        <v>2662</v>
      </c>
      <c r="C3234" s="30" t="s">
        <v>592</v>
      </c>
      <c r="D3234" s="28">
        <v>0</v>
      </c>
      <c r="E3234" s="28">
        <v>0</v>
      </c>
      <c r="F3234" s="28">
        <v>0</v>
      </c>
      <c r="G3234" s="28">
        <v>1600</v>
      </c>
      <c r="H3234" s="28">
        <v>800</v>
      </c>
      <c r="I3234" s="28">
        <v>0</v>
      </c>
      <c r="J3234" s="28">
        <v>0</v>
      </c>
      <c r="K3234" s="28">
        <v>0</v>
      </c>
      <c r="L3234" s="29">
        <v>1600</v>
      </c>
    </row>
    <row r="3235" spans="1:12" x14ac:dyDescent="0.2">
      <c r="A3235" s="21" t="s">
        <v>20</v>
      </c>
      <c r="B3235" s="22" t="s">
        <v>2663</v>
      </c>
      <c r="C3235" s="22" t="s">
        <v>2664</v>
      </c>
      <c r="D3235" s="28">
        <v>1200</v>
      </c>
      <c r="E3235" s="28">
        <v>0</v>
      </c>
      <c r="F3235" s="28">
        <v>0</v>
      </c>
      <c r="G3235" s="28">
        <v>0</v>
      </c>
      <c r="H3235" s="28">
        <v>350</v>
      </c>
      <c r="I3235" s="28">
        <v>0</v>
      </c>
      <c r="J3235" s="28">
        <v>0</v>
      </c>
      <c r="K3235" s="28">
        <v>0</v>
      </c>
      <c r="L3235" s="29">
        <v>1200</v>
      </c>
    </row>
    <row r="3236" spans="1:12" x14ac:dyDescent="0.2">
      <c r="A3236" s="21" t="s">
        <v>21</v>
      </c>
      <c r="B3236" s="30" t="s">
        <v>2665</v>
      </c>
      <c r="C3236" s="30" t="s">
        <v>86</v>
      </c>
      <c r="D3236" s="28">
        <v>0</v>
      </c>
      <c r="E3236" s="28">
        <v>0</v>
      </c>
      <c r="F3236" s="28">
        <v>0</v>
      </c>
      <c r="G3236" s="28">
        <v>350</v>
      </c>
      <c r="H3236" s="28">
        <v>350</v>
      </c>
      <c r="I3236" s="28">
        <v>0</v>
      </c>
      <c r="J3236" s="28">
        <v>0</v>
      </c>
      <c r="K3236" s="28">
        <v>800</v>
      </c>
      <c r="L3236" s="29">
        <v>1150</v>
      </c>
    </row>
    <row r="3237" spans="1:12" x14ac:dyDescent="0.2">
      <c r="A3237" s="21" t="s">
        <v>32</v>
      </c>
      <c r="B3237" s="22" t="s">
        <v>2666</v>
      </c>
      <c r="C3237" s="22" t="s">
        <v>55</v>
      </c>
      <c r="D3237" s="28">
        <v>0</v>
      </c>
      <c r="E3237" s="28">
        <v>800</v>
      </c>
      <c r="F3237" s="28">
        <v>0</v>
      </c>
      <c r="G3237" s="28">
        <v>0</v>
      </c>
      <c r="H3237" s="28">
        <v>0</v>
      </c>
      <c r="I3237" s="28">
        <v>150</v>
      </c>
      <c r="J3237" s="28">
        <v>0</v>
      </c>
      <c r="K3237" s="28">
        <v>0</v>
      </c>
      <c r="L3237" s="29">
        <v>800</v>
      </c>
    </row>
    <row r="3238" spans="1:12" x14ac:dyDescent="0.2">
      <c r="A3238" s="21" t="s">
        <v>57</v>
      </c>
      <c r="B3238" s="22" t="s">
        <v>2655</v>
      </c>
      <c r="C3238" s="22" t="s">
        <v>522</v>
      </c>
      <c r="D3238" s="28">
        <v>0</v>
      </c>
      <c r="E3238" s="28">
        <v>350</v>
      </c>
      <c r="F3238" s="28">
        <v>200</v>
      </c>
      <c r="G3238" s="28">
        <v>0</v>
      </c>
      <c r="H3238" s="28">
        <v>0</v>
      </c>
      <c r="I3238" s="28">
        <v>0</v>
      </c>
      <c r="J3238" s="28">
        <v>0</v>
      </c>
      <c r="K3238" s="28">
        <v>0</v>
      </c>
      <c r="L3238" s="29">
        <v>350</v>
      </c>
    </row>
    <row r="3239" spans="1:12" x14ac:dyDescent="0.2">
      <c r="A3239" s="21" t="s">
        <v>60</v>
      </c>
      <c r="B3239" s="30" t="s">
        <v>2667</v>
      </c>
      <c r="C3239" s="30" t="s">
        <v>71</v>
      </c>
      <c r="D3239" s="28">
        <v>0</v>
      </c>
      <c r="E3239" s="28">
        <v>0</v>
      </c>
      <c r="F3239" s="28">
        <v>0</v>
      </c>
      <c r="G3239" s="28">
        <v>0</v>
      </c>
      <c r="H3239" s="28">
        <v>0</v>
      </c>
      <c r="I3239" s="28">
        <v>350</v>
      </c>
      <c r="J3239" s="28">
        <v>0</v>
      </c>
      <c r="K3239" s="28">
        <v>150</v>
      </c>
      <c r="L3239" s="29">
        <v>350</v>
      </c>
    </row>
    <row r="3240" spans="1:12" x14ac:dyDescent="0.2">
      <c r="A3240" s="21" t="s">
        <v>112</v>
      </c>
      <c r="B3240" s="30" t="s">
        <v>2643</v>
      </c>
      <c r="C3240" s="30" t="s">
        <v>71</v>
      </c>
      <c r="D3240" s="28">
        <v>0</v>
      </c>
      <c r="E3240" s="28">
        <v>0</v>
      </c>
      <c r="F3240" s="28">
        <v>0</v>
      </c>
      <c r="G3240" s="28">
        <v>0</v>
      </c>
      <c r="H3240" s="28">
        <v>1800</v>
      </c>
      <c r="I3240" s="28">
        <v>0</v>
      </c>
      <c r="J3240" s="28">
        <v>0</v>
      </c>
      <c r="K3240" s="28">
        <v>0</v>
      </c>
      <c r="L3240" s="29">
        <v>0</v>
      </c>
    </row>
    <row r="3241" spans="1:12" x14ac:dyDescent="0.2">
      <c r="A3241" s="21" t="s">
        <v>114</v>
      </c>
      <c r="B3241" s="30" t="s">
        <v>2668</v>
      </c>
      <c r="C3241" s="30" t="s">
        <v>255</v>
      </c>
      <c r="D3241" s="28">
        <v>0</v>
      </c>
      <c r="E3241" s="28">
        <v>0</v>
      </c>
      <c r="F3241" s="28">
        <v>1100</v>
      </c>
      <c r="G3241" s="28">
        <v>0</v>
      </c>
      <c r="H3241" s="28">
        <v>0</v>
      </c>
      <c r="I3241" s="28">
        <v>0</v>
      </c>
      <c r="J3241" s="28">
        <v>0</v>
      </c>
      <c r="K3241" s="28">
        <v>0</v>
      </c>
      <c r="L3241" s="29">
        <v>0</v>
      </c>
    </row>
    <row r="3242" spans="1:12" x14ac:dyDescent="0.2">
      <c r="A3242" s="21" t="s">
        <v>116</v>
      </c>
      <c r="B3242" s="30" t="s">
        <v>2644</v>
      </c>
      <c r="C3242" s="30" t="s">
        <v>180</v>
      </c>
      <c r="D3242" s="28">
        <v>0</v>
      </c>
      <c r="E3242" s="28">
        <v>0</v>
      </c>
      <c r="F3242" s="28">
        <v>0</v>
      </c>
      <c r="G3242" s="28">
        <v>800</v>
      </c>
      <c r="H3242" s="28">
        <v>0</v>
      </c>
      <c r="I3242" s="28">
        <v>0</v>
      </c>
      <c r="J3242" s="28">
        <v>0</v>
      </c>
      <c r="K3242" s="28">
        <v>0</v>
      </c>
      <c r="L3242" s="29">
        <v>0</v>
      </c>
    </row>
    <row r="3243" spans="1:12" x14ac:dyDescent="0.2">
      <c r="A3243" s="21" t="s">
        <v>119</v>
      </c>
      <c r="B3243" s="22" t="s">
        <v>2669</v>
      </c>
      <c r="C3243" s="22" t="s">
        <v>71</v>
      </c>
      <c r="D3243" s="28">
        <v>525</v>
      </c>
      <c r="E3243" s="28">
        <v>0</v>
      </c>
      <c r="F3243" s="28">
        <v>0</v>
      </c>
      <c r="G3243" s="28">
        <v>0</v>
      </c>
      <c r="H3243" s="28">
        <v>0</v>
      </c>
      <c r="I3243" s="28">
        <v>0</v>
      </c>
      <c r="J3243" s="28">
        <v>0</v>
      </c>
      <c r="K3243" s="28">
        <v>0</v>
      </c>
      <c r="L3243" s="29">
        <v>0</v>
      </c>
    </row>
    <row r="3244" spans="1:12" x14ac:dyDescent="0.2">
      <c r="A3244" s="21" t="s">
        <v>121</v>
      </c>
      <c r="B3244" s="30" t="s">
        <v>2670</v>
      </c>
      <c r="C3244" s="30" t="s">
        <v>528</v>
      </c>
      <c r="D3244" s="28">
        <v>0</v>
      </c>
      <c r="E3244" s="28">
        <v>0</v>
      </c>
      <c r="F3244" s="28">
        <v>500</v>
      </c>
      <c r="G3244" s="28">
        <v>0</v>
      </c>
      <c r="H3244" s="28">
        <v>0</v>
      </c>
      <c r="I3244" s="28">
        <v>0</v>
      </c>
      <c r="J3244" s="28">
        <v>0</v>
      </c>
      <c r="K3244" s="28">
        <v>0</v>
      </c>
      <c r="L3244" s="29">
        <v>0</v>
      </c>
    </row>
    <row r="3245" spans="1:12" x14ac:dyDescent="0.2">
      <c r="A3245" s="21" t="s">
        <v>123</v>
      </c>
      <c r="B3245" s="30" t="s">
        <v>2671</v>
      </c>
      <c r="C3245" s="30" t="s">
        <v>1378</v>
      </c>
      <c r="D3245" s="28">
        <v>0</v>
      </c>
      <c r="E3245" s="28">
        <v>0</v>
      </c>
      <c r="F3245" s="28">
        <v>0</v>
      </c>
      <c r="G3245" s="28">
        <v>350</v>
      </c>
      <c r="H3245" s="28">
        <v>0</v>
      </c>
      <c r="I3245" s="28">
        <v>0</v>
      </c>
      <c r="J3245" s="28">
        <v>0</v>
      </c>
      <c r="K3245" s="28">
        <v>0</v>
      </c>
      <c r="L3245" s="29">
        <v>0</v>
      </c>
    </row>
    <row r="3246" spans="1:12" x14ac:dyDescent="0.2">
      <c r="A3246" s="21" t="s">
        <v>126</v>
      </c>
      <c r="B3246" s="22" t="s">
        <v>2672</v>
      </c>
      <c r="C3246" s="22" t="s">
        <v>255</v>
      </c>
      <c r="D3246" s="28">
        <v>225</v>
      </c>
      <c r="E3246" s="28">
        <v>0</v>
      </c>
      <c r="F3246" s="28">
        <v>0</v>
      </c>
      <c r="G3246" s="28">
        <v>0</v>
      </c>
      <c r="H3246" s="28">
        <v>0</v>
      </c>
      <c r="I3246" s="28">
        <v>0</v>
      </c>
      <c r="J3246" s="28">
        <v>0</v>
      </c>
      <c r="K3246" s="28">
        <v>0</v>
      </c>
      <c r="L3246" s="29">
        <v>0</v>
      </c>
    </row>
    <row r="3247" spans="1:12" x14ac:dyDescent="0.2">
      <c r="A3247" s="21" t="s">
        <v>129</v>
      </c>
      <c r="B3247" s="22" t="s">
        <v>2673</v>
      </c>
      <c r="C3247" s="22" t="s">
        <v>106</v>
      </c>
      <c r="D3247" s="28">
        <v>225</v>
      </c>
      <c r="E3247" s="28">
        <v>0</v>
      </c>
      <c r="F3247" s="28">
        <v>0</v>
      </c>
      <c r="G3247" s="28">
        <v>0</v>
      </c>
      <c r="H3247" s="28">
        <v>0</v>
      </c>
      <c r="I3247" s="28">
        <v>0</v>
      </c>
      <c r="J3247" s="28">
        <v>0</v>
      </c>
      <c r="K3247" s="28">
        <v>0</v>
      </c>
      <c r="L3247" s="29">
        <v>0</v>
      </c>
    </row>
    <row r="3248" spans="1:12" x14ac:dyDescent="0.2">
      <c r="A3248" s="21" t="s">
        <v>131</v>
      </c>
      <c r="B3248" s="30" t="s">
        <v>2674</v>
      </c>
      <c r="C3248" s="30" t="s">
        <v>528</v>
      </c>
      <c r="D3248" s="28">
        <v>0</v>
      </c>
      <c r="E3248" s="28">
        <v>0</v>
      </c>
      <c r="F3248" s="28">
        <v>200</v>
      </c>
      <c r="G3248" s="28">
        <v>0</v>
      </c>
      <c r="H3248" s="28">
        <v>0</v>
      </c>
      <c r="I3248" s="28">
        <v>0</v>
      </c>
      <c r="J3248" s="28">
        <v>0</v>
      </c>
      <c r="K3248" s="28">
        <v>0</v>
      </c>
      <c r="L3248" s="29">
        <v>0</v>
      </c>
    </row>
    <row r="3249" spans="1:12" x14ac:dyDescent="0.2">
      <c r="A3249" s="21" t="s">
        <v>134</v>
      </c>
      <c r="B3249" s="30" t="s">
        <v>2675</v>
      </c>
      <c r="C3249" s="30" t="s">
        <v>53</v>
      </c>
      <c r="D3249" s="28">
        <v>0</v>
      </c>
      <c r="E3249" s="28">
        <v>0</v>
      </c>
      <c r="F3249" s="28">
        <v>0</v>
      </c>
      <c r="G3249" s="28">
        <v>0</v>
      </c>
      <c r="H3249" s="28">
        <v>0</v>
      </c>
      <c r="I3249" s="28">
        <v>150</v>
      </c>
      <c r="J3249" s="28">
        <v>0</v>
      </c>
      <c r="K3249" s="28">
        <v>0</v>
      </c>
      <c r="L3249" s="29">
        <v>0</v>
      </c>
    </row>
    <row r="3250" spans="1:12" x14ac:dyDescent="0.2">
      <c r="A3250" s="21" t="s">
        <v>136</v>
      </c>
      <c r="B3250" s="22" t="s">
        <v>2676</v>
      </c>
      <c r="C3250" s="22" t="s">
        <v>2677</v>
      </c>
      <c r="D3250" s="28">
        <v>0</v>
      </c>
      <c r="E3250" s="28">
        <v>150</v>
      </c>
      <c r="F3250" s="28">
        <v>0</v>
      </c>
      <c r="G3250" s="28">
        <v>0</v>
      </c>
      <c r="H3250" s="28">
        <v>0</v>
      </c>
      <c r="I3250" s="28">
        <v>0</v>
      </c>
      <c r="J3250" s="28">
        <v>0</v>
      </c>
      <c r="K3250" s="28">
        <v>0</v>
      </c>
      <c r="L3250" s="29">
        <v>0</v>
      </c>
    </row>
    <row r="3251" spans="1:12" x14ac:dyDescent="0.2">
      <c r="A3251" s="21" t="s">
        <v>366</v>
      </c>
      <c r="B3251" s="22" t="s">
        <v>2678</v>
      </c>
      <c r="C3251" s="22" t="s">
        <v>71</v>
      </c>
      <c r="D3251" s="28">
        <v>0</v>
      </c>
      <c r="E3251" s="28">
        <v>0</v>
      </c>
      <c r="F3251" s="28">
        <v>0</v>
      </c>
      <c r="G3251" s="28">
        <v>0</v>
      </c>
      <c r="H3251" s="28">
        <v>0</v>
      </c>
      <c r="I3251" s="28">
        <v>0</v>
      </c>
      <c r="J3251" s="28">
        <v>0</v>
      </c>
      <c r="K3251" s="28">
        <v>150</v>
      </c>
      <c r="L3251" s="29">
        <v>0</v>
      </c>
    </row>
    <row r="3252" spans="1:12" x14ac:dyDescent="0.2">
      <c r="A3252" s="61"/>
    </row>
    <row r="3253" spans="1:12" ht="12.75" customHeight="1" x14ac:dyDescent="0.2">
      <c r="A3253" s="232" t="s">
        <v>2679</v>
      </c>
      <c r="B3253" s="232"/>
      <c r="C3253" s="232"/>
      <c r="D3253" s="232"/>
      <c r="E3253" s="232"/>
      <c r="F3253" s="232"/>
      <c r="G3253" s="232"/>
      <c r="H3253" s="232"/>
      <c r="I3253" s="232"/>
      <c r="J3253" s="232"/>
      <c r="K3253" s="232"/>
      <c r="L3253" s="232"/>
    </row>
    <row r="3254" spans="1:12" ht="22.5" x14ac:dyDescent="0.2">
      <c r="A3254" s="26" t="s">
        <v>2</v>
      </c>
      <c r="B3254" s="27" t="s">
        <v>3</v>
      </c>
      <c r="C3254" s="27" t="s">
        <v>4</v>
      </c>
      <c r="D3254" s="27" t="s">
        <v>5</v>
      </c>
      <c r="E3254" s="27" t="s">
        <v>6</v>
      </c>
      <c r="F3254" s="27" t="s">
        <v>7</v>
      </c>
      <c r="G3254" s="27" t="s">
        <v>8</v>
      </c>
      <c r="H3254" s="27" t="s">
        <v>9</v>
      </c>
      <c r="I3254" s="27" t="s">
        <v>10</v>
      </c>
      <c r="J3254" s="27" t="s">
        <v>11</v>
      </c>
      <c r="K3254" s="27" t="s">
        <v>12</v>
      </c>
      <c r="L3254" s="20" t="s">
        <v>13</v>
      </c>
    </row>
    <row r="3255" spans="1:12" x14ac:dyDescent="0.2">
      <c r="A3255" s="21" t="s">
        <v>14</v>
      </c>
      <c r="B3255" s="22" t="s">
        <v>2680</v>
      </c>
      <c r="C3255" s="22" t="s">
        <v>24</v>
      </c>
      <c r="D3255" s="28">
        <v>525</v>
      </c>
      <c r="E3255" s="28">
        <v>0</v>
      </c>
      <c r="F3255" s="28">
        <v>0</v>
      </c>
      <c r="G3255" s="28">
        <v>0</v>
      </c>
      <c r="H3255" s="28">
        <v>0</v>
      </c>
      <c r="I3255" s="28">
        <v>150</v>
      </c>
      <c r="J3255" s="28">
        <v>0</v>
      </c>
      <c r="K3255" s="28">
        <v>150</v>
      </c>
      <c r="L3255" s="29">
        <v>675</v>
      </c>
    </row>
    <row r="3256" spans="1:12" x14ac:dyDescent="0.2">
      <c r="A3256" s="21" t="s">
        <v>17</v>
      </c>
      <c r="B3256" s="30" t="s">
        <v>2681</v>
      </c>
      <c r="C3256" s="30" t="s">
        <v>1893</v>
      </c>
      <c r="D3256" s="28">
        <v>0</v>
      </c>
      <c r="E3256" s="28">
        <v>0</v>
      </c>
      <c r="F3256" s="28">
        <v>0</v>
      </c>
      <c r="G3256" s="28">
        <v>0</v>
      </c>
      <c r="H3256" s="28">
        <v>350</v>
      </c>
      <c r="I3256" s="28">
        <v>350</v>
      </c>
      <c r="J3256" s="28">
        <v>0</v>
      </c>
      <c r="K3256" s="28">
        <v>0</v>
      </c>
      <c r="L3256" s="29">
        <v>350</v>
      </c>
    </row>
    <row r="3257" spans="1:12" x14ac:dyDescent="0.2">
      <c r="A3257" s="21" t="s">
        <v>20</v>
      </c>
      <c r="B3257" s="30" t="s">
        <v>2682</v>
      </c>
      <c r="C3257" s="30" t="s">
        <v>2683</v>
      </c>
      <c r="D3257" s="28">
        <v>0</v>
      </c>
      <c r="E3257" s="28">
        <v>0</v>
      </c>
      <c r="F3257" s="28">
        <v>0</v>
      </c>
      <c r="G3257" s="28">
        <v>0</v>
      </c>
      <c r="H3257" s="28">
        <v>1800</v>
      </c>
      <c r="I3257" s="28">
        <v>0</v>
      </c>
      <c r="J3257" s="28">
        <v>0</v>
      </c>
      <c r="K3257" s="28">
        <v>0</v>
      </c>
      <c r="L3257" s="29">
        <v>0</v>
      </c>
    </row>
    <row r="3258" spans="1:12" x14ac:dyDescent="0.2">
      <c r="A3258" s="21" t="s">
        <v>21</v>
      </c>
      <c r="B3258" s="22" t="s">
        <v>2684</v>
      </c>
      <c r="C3258" s="22" t="s">
        <v>613</v>
      </c>
      <c r="D3258" s="28">
        <v>0</v>
      </c>
      <c r="E3258" s="28">
        <v>0</v>
      </c>
      <c r="F3258" s="28">
        <v>0</v>
      </c>
      <c r="G3258" s="28">
        <v>0</v>
      </c>
      <c r="H3258" s="28">
        <v>0</v>
      </c>
      <c r="I3258" s="28">
        <v>0</v>
      </c>
      <c r="J3258" s="28">
        <v>0</v>
      </c>
      <c r="K3258" s="28">
        <v>1800</v>
      </c>
      <c r="L3258" s="29">
        <v>0</v>
      </c>
    </row>
    <row r="3259" spans="1:12" x14ac:dyDescent="0.2">
      <c r="A3259" s="21" t="s">
        <v>32</v>
      </c>
      <c r="B3259" s="22" t="s">
        <v>2685</v>
      </c>
      <c r="C3259" s="22" t="s">
        <v>71</v>
      </c>
      <c r="D3259" s="28">
        <v>1200</v>
      </c>
      <c r="E3259" s="28">
        <v>0</v>
      </c>
      <c r="F3259" s="28">
        <v>0</v>
      </c>
      <c r="G3259" s="28">
        <v>0</v>
      </c>
      <c r="H3259" s="28">
        <v>0</v>
      </c>
      <c r="I3259" s="28">
        <v>0</v>
      </c>
      <c r="J3259" s="28">
        <v>0</v>
      </c>
      <c r="K3259" s="28">
        <v>0</v>
      </c>
      <c r="L3259" s="29">
        <v>0</v>
      </c>
    </row>
    <row r="3260" spans="1:12" x14ac:dyDescent="0.2">
      <c r="A3260" s="21" t="s">
        <v>57</v>
      </c>
      <c r="B3260" s="30" t="s">
        <v>2686</v>
      </c>
      <c r="C3260" s="30" t="s">
        <v>122</v>
      </c>
      <c r="D3260" s="28">
        <v>0</v>
      </c>
      <c r="E3260" s="28">
        <v>0</v>
      </c>
      <c r="F3260" s="28">
        <v>1100</v>
      </c>
      <c r="G3260" s="28">
        <v>0</v>
      </c>
      <c r="H3260" s="28">
        <v>0</v>
      </c>
      <c r="I3260" s="28">
        <v>0</v>
      </c>
      <c r="J3260" s="28">
        <v>0</v>
      </c>
      <c r="K3260" s="28">
        <v>0</v>
      </c>
      <c r="L3260" s="29">
        <v>0</v>
      </c>
    </row>
    <row r="3261" spans="1:12" x14ac:dyDescent="0.2">
      <c r="A3261" s="21" t="s">
        <v>60</v>
      </c>
      <c r="B3261" s="30" t="s">
        <v>2687</v>
      </c>
      <c r="C3261" s="30" t="s">
        <v>2688</v>
      </c>
      <c r="D3261" s="28">
        <v>0</v>
      </c>
      <c r="E3261" s="28">
        <v>0</v>
      </c>
      <c r="F3261" s="28">
        <v>0</v>
      </c>
      <c r="G3261" s="28">
        <v>0</v>
      </c>
      <c r="H3261" s="28">
        <v>0</v>
      </c>
      <c r="I3261" s="28">
        <v>800</v>
      </c>
      <c r="J3261" s="28">
        <v>0</v>
      </c>
      <c r="K3261" s="28">
        <v>0</v>
      </c>
      <c r="L3261" s="29">
        <v>0</v>
      </c>
    </row>
    <row r="3262" spans="1:12" x14ac:dyDescent="0.2">
      <c r="A3262" s="21" t="s">
        <v>112</v>
      </c>
      <c r="B3262" s="30" t="s">
        <v>2689</v>
      </c>
      <c r="C3262" s="30" t="s">
        <v>122</v>
      </c>
      <c r="D3262" s="28">
        <v>0</v>
      </c>
      <c r="E3262" s="28">
        <v>0</v>
      </c>
      <c r="F3262" s="28">
        <v>0</v>
      </c>
      <c r="G3262" s="28">
        <v>0</v>
      </c>
      <c r="H3262" s="28">
        <v>800</v>
      </c>
      <c r="I3262" s="28">
        <v>0</v>
      </c>
      <c r="J3262" s="28">
        <v>0</v>
      </c>
      <c r="K3262" s="28">
        <v>0</v>
      </c>
      <c r="L3262" s="29">
        <v>0</v>
      </c>
    </row>
    <row r="3263" spans="1:12" x14ac:dyDescent="0.2">
      <c r="A3263" s="21" t="s">
        <v>114</v>
      </c>
      <c r="B3263" s="22" t="s">
        <v>2690</v>
      </c>
      <c r="C3263" s="22" t="s">
        <v>71</v>
      </c>
      <c r="D3263" s="28">
        <v>0</v>
      </c>
      <c r="E3263" s="28">
        <v>800</v>
      </c>
      <c r="F3263" s="28">
        <v>0</v>
      </c>
      <c r="G3263" s="28">
        <v>0</v>
      </c>
      <c r="H3263" s="28">
        <v>0</v>
      </c>
      <c r="I3263" s="28">
        <v>0</v>
      </c>
      <c r="J3263" s="28">
        <v>0</v>
      </c>
      <c r="K3263" s="28">
        <v>0</v>
      </c>
      <c r="L3263" s="29">
        <v>0</v>
      </c>
    </row>
    <row r="3264" spans="1:12" x14ac:dyDescent="0.2">
      <c r="A3264" s="21" t="s">
        <v>116</v>
      </c>
      <c r="B3264" s="22" t="s">
        <v>2691</v>
      </c>
      <c r="C3264" s="22" t="s">
        <v>610</v>
      </c>
      <c r="D3264" s="28">
        <v>0</v>
      </c>
      <c r="E3264" s="28">
        <v>0</v>
      </c>
      <c r="F3264" s="28">
        <v>0</v>
      </c>
      <c r="G3264" s="28">
        <v>0</v>
      </c>
      <c r="H3264" s="28">
        <v>0</v>
      </c>
      <c r="I3264" s="28">
        <v>0</v>
      </c>
      <c r="J3264" s="28">
        <v>0</v>
      </c>
      <c r="K3264" s="28">
        <v>800</v>
      </c>
      <c r="L3264" s="29">
        <v>0</v>
      </c>
    </row>
    <row r="3265" spans="1:13" x14ac:dyDescent="0.2">
      <c r="A3265" s="21" t="s">
        <v>119</v>
      </c>
      <c r="B3265" s="30" t="s">
        <v>2692</v>
      </c>
      <c r="C3265" s="30" t="s">
        <v>255</v>
      </c>
      <c r="D3265" s="28">
        <v>0</v>
      </c>
      <c r="E3265" s="28">
        <v>0</v>
      </c>
      <c r="F3265" s="28">
        <v>500</v>
      </c>
      <c r="G3265" s="28">
        <v>0</v>
      </c>
      <c r="H3265" s="28">
        <v>0</v>
      </c>
      <c r="I3265" s="28">
        <v>0</v>
      </c>
      <c r="J3265" s="28">
        <v>0</v>
      </c>
      <c r="K3265" s="28">
        <v>0</v>
      </c>
      <c r="L3265" s="29">
        <v>0</v>
      </c>
    </row>
    <row r="3266" spans="1:13" x14ac:dyDescent="0.2">
      <c r="A3266" s="21" t="s">
        <v>121</v>
      </c>
      <c r="B3266" s="30" t="s">
        <v>2693</v>
      </c>
      <c r="C3266" s="30" t="s">
        <v>1105</v>
      </c>
      <c r="D3266" s="28">
        <v>0</v>
      </c>
      <c r="E3266" s="28">
        <v>0</v>
      </c>
      <c r="F3266" s="28">
        <v>0</v>
      </c>
      <c r="G3266" s="28">
        <v>0</v>
      </c>
      <c r="H3266" s="28">
        <v>350</v>
      </c>
      <c r="I3266" s="28">
        <v>0</v>
      </c>
      <c r="J3266" s="28">
        <v>0</v>
      </c>
      <c r="K3266" s="28">
        <v>0</v>
      </c>
      <c r="L3266" s="29">
        <v>0</v>
      </c>
    </row>
    <row r="3267" spans="1:13" x14ac:dyDescent="0.2">
      <c r="A3267" s="21" t="s">
        <v>123</v>
      </c>
      <c r="B3267" s="22" t="s">
        <v>2669</v>
      </c>
      <c r="C3267" s="22" t="s">
        <v>71</v>
      </c>
      <c r="D3267" s="28">
        <v>0</v>
      </c>
      <c r="E3267" s="28">
        <v>350</v>
      </c>
      <c r="F3267" s="28">
        <v>0</v>
      </c>
      <c r="G3267" s="28">
        <v>0</v>
      </c>
      <c r="H3267" s="28">
        <v>0</v>
      </c>
      <c r="I3267" s="28">
        <v>0</v>
      </c>
      <c r="J3267" s="28">
        <v>0</v>
      </c>
      <c r="K3267" s="28">
        <v>0</v>
      </c>
      <c r="L3267" s="29">
        <v>0</v>
      </c>
    </row>
    <row r="3268" spans="1:13" x14ac:dyDescent="0.2">
      <c r="A3268" s="21" t="s">
        <v>126</v>
      </c>
      <c r="B3268" s="22" t="s">
        <v>2694</v>
      </c>
      <c r="C3268" s="22" t="s">
        <v>24</v>
      </c>
      <c r="D3268" s="28">
        <v>225</v>
      </c>
      <c r="E3268" s="28">
        <v>0</v>
      </c>
      <c r="F3268" s="28">
        <v>0</v>
      </c>
      <c r="G3268" s="28">
        <v>0</v>
      </c>
      <c r="H3268" s="28">
        <v>0</v>
      </c>
      <c r="I3268" s="28">
        <v>0</v>
      </c>
      <c r="J3268" s="28">
        <v>0</v>
      </c>
      <c r="K3268" s="28">
        <v>0</v>
      </c>
      <c r="L3268" s="29">
        <v>0</v>
      </c>
    </row>
    <row r="3269" spans="1:13" x14ac:dyDescent="0.2">
      <c r="A3269" s="21" t="s">
        <v>129</v>
      </c>
      <c r="B3269" s="22" t="s">
        <v>2665</v>
      </c>
      <c r="C3269" s="22" t="s">
        <v>106</v>
      </c>
      <c r="D3269" s="28">
        <v>225</v>
      </c>
      <c r="E3269" s="28">
        <v>0</v>
      </c>
      <c r="F3269" s="28">
        <v>0</v>
      </c>
      <c r="G3269" s="28">
        <v>0</v>
      </c>
      <c r="H3269" s="28">
        <v>0</v>
      </c>
      <c r="I3269" s="28">
        <v>0</v>
      </c>
      <c r="J3269" s="28">
        <v>0</v>
      </c>
      <c r="K3269" s="28">
        <v>0</v>
      </c>
      <c r="L3269" s="29">
        <v>0</v>
      </c>
    </row>
    <row r="3270" spans="1:13" x14ac:dyDescent="0.2">
      <c r="A3270" s="21" t="s">
        <v>131</v>
      </c>
      <c r="B3270" s="30" t="s">
        <v>2695</v>
      </c>
      <c r="C3270" s="30" t="s">
        <v>412</v>
      </c>
      <c r="D3270" s="28">
        <v>0</v>
      </c>
      <c r="E3270" s="28">
        <v>0</v>
      </c>
      <c r="F3270" s="28">
        <v>200</v>
      </c>
      <c r="G3270" s="28">
        <v>0</v>
      </c>
      <c r="H3270" s="28">
        <v>0</v>
      </c>
      <c r="I3270" s="28">
        <v>0</v>
      </c>
      <c r="J3270" s="28">
        <v>0</v>
      </c>
      <c r="K3270" s="28">
        <v>0</v>
      </c>
      <c r="L3270" s="29">
        <v>0</v>
      </c>
    </row>
    <row r="3271" spans="1:13" x14ac:dyDescent="0.2">
      <c r="A3271" s="21" t="s">
        <v>134</v>
      </c>
      <c r="B3271" s="30" t="s">
        <v>2696</v>
      </c>
      <c r="C3271" s="30" t="s">
        <v>71</v>
      </c>
      <c r="D3271" s="28">
        <v>0</v>
      </c>
      <c r="E3271" s="28">
        <v>0</v>
      </c>
      <c r="F3271" s="28">
        <v>200</v>
      </c>
      <c r="G3271" s="28">
        <v>0</v>
      </c>
      <c r="H3271" s="28">
        <v>0</v>
      </c>
      <c r="I3271" s="28">
        <v>0</v>
      </c>
      <c r="J3271" s="28">
        <v>0</v>
      </c>
      <c r="K3271" s="28">
        <v>0</v>
      </c>
      <c r="L3271" s="29">
        <v>0</v>
      </c>
    </row>
    <row r="3272" spans="1:13" x14ac:dyDescent="0.2">
      <c r="A3272" s="21" t="s">
        <v>136</v>
      </c>
      <c r="B3272" s="30" t="s">
        <v>2681</v>
      </c>
      <c r="C3272" s="30" t="s">
        <v>1893</v>
      </c>
      <c r="D3272" s="28">
        <v>0</v>
      </c>
      <c r="E3272" s="28">
        <v>0</v>
      </c>
      <c r="F3272" s="28">
        <v>0</v>
      </c>
      <c r="G3272" s="28">
        <v>0</v>
      </c>
      <c r="H3272" s="28">
        <v>0</v>
      </c>
      <c r="I3272" s="28">
        <v>150</v>
      </c>
      <c r="J3272" s="28">
        <v>0</v>
      </c>
      <c r="K3272" s="28">
        <v>0</v>
      </c>
      <c r="L3272" s="29">
        <v>0</v>
      </c>
    </row>
    <row r="3273" spans="1:13" x14ac:dyDescent="0.2">
      <c r="A3273" s="21" t="s">
        <v>366</v>
      </c>
      <c r="B3273" s="22" t="s">
        <v>2697</v>
      </c>
      <c r="C3273" s="22" t="s">
        <v>55</v>
      </c>
      <c r="D3273" s="28">
        <v>0</v>
      </c>
      <c r="E3273" s="28">
        <v>150</v>
      </c>
      <c r="F3273" s="28">
        <v>0</v>
      </c>
      <c r="G3273" s="28">
        <v>0</v>
      </c>
      <c r="H3273" s="28">
        <v>0</v>
      </c>
      <c r="I3273" s="28">
        <v>0</v>
      </c>
      <c r="J3273" s="28">
        <v>0</v>
      </c>
      <c r="K3273" s="28">
        <v>0</v>
      </c>
      <c r="L3273" s="29">
        <v>0</v>
      </c>
    </row>
    <row r="3274" spans="1:13" x14ac:dyDescent="0.2">
      <c r="A3274" s="21" t="s">
        <v>368</v>
      </c>
      <c r="B3274" s="22" t="s">
        <v>2698</v>
      </c>
      <c r="C3274" s="22" t="s">
        <v>2699</v>
      </c>
      <c r="D3274" s="28">
        <v>0</v>
      </c>
      <c r="E3274" s="28">
        <v>0</v>
      </c>
      <c r="F3274" s="28">
        <v>0</v>
      </c>
      <c r="G3274" s="28">
        <v>0</v>
      </c>
      <c r="H3274" s="28">
        <v>0</v>
      </c>
      <c r="I3274" s="28">
        <v>0</v>
      </c>
      <c r="J3274" s="28">
        <v>0</v>
      </c>
      <c r="K3274" s="28">
        <v>150</v>
      </c>
      <c r="L3274" s="29">
        <v>0</v>
      </c>
    </row>
    <row r="3275" spans="1:13" x14ac:dyDescent="0.2">
      <c r="A3275" s="61"/>
    </row>
    <row r="3276" spans="1:13" ht="12.75" customHeight="1" x14ac:dyDescent="0.2">
      <c r="A3276" s="232" t="s">
        <v>2700</v>
      </c>
      <c r="B3276" s="232"/>
      <c r="C3276" s="232"/>
      <c r="D3276" s="232"/>
      <c r="E3276" s="232"/>
      <c r="F3276" s="232"/>
      <c r="G3276" s="232"/>
      <c r="H3276" s="232"/>
      <c r="I3276" s="232"/>
      <c r="J3276" s="232"/>
      <c r="K3276" s="232"/>
      <c r="L3276" s="232"/>
    </row>
    <row r="3277" spans="1:13" ht="22.5" x14ac:dyDescent="0.2">
      <c r="A3277" s="26" t="s">
        <v>2</v>
      </c>
      <c r="B3277" s="27" t="s">
        <v>3</v>
      </c>
      <c r="C3277" s="27" t="s">
        <v>4</v>
      </c>
      <c r="D3277" s="27" t="s">
        <v>5</v>
      </c>
      <c r="E3277" s="27" t="s">
        <v>6</v>
      </c>
      <c r="F3277" s="27" t="s">
        <v>7</v>
      </c>
      <c r="G3277" s="27" t="s">
        <v>8</v>
      </c>
      <c r="H3277" s="27" t="s">
        <v>9</v>
      </c>
      <c r="I3277" s="27" t="s">
        <v>10</v>
      </c>
      <c r="J3277" s="27" t="s">
        <v>11</v>
      </c>
      <c r="K3277" s="27" t="s">
        <v>12</v>
      </c>
      <c r="L3277" s="20" t="s">
        <v>13</v>
      </c>
    </row>
    <row r="3278" spans="1:13" x14ac:dyDescent="0.2">
      <c r="A3278" s="21" t="s">
        <v>14</v>
      </c>
      <c r="B3278" s="30" t="s">
        <v>2701</v>
      </c>
      <c r="C3278" s="22" t="s">
        <v>528</v>
      </c>
      <c r="D3278" s="28">
        <v>0</v>
      </c>
      <c r="E3278" s="28">
        <v>0</v>
      </c>
      <c r="F3278" s="28">
        <v>1100</v>
      </c>
      <c r="G3278" s="28">
        <v>350</v>
      </c>
      <c r="H3278" s="28">
        <v>0</v>
      </c>
      <c r="I3278" s="28">
        <v>800</v>
      </c>
      <c r="J3278" s="28">
        <v>200</v>
      </c>
      <c r="K3278" s="28">
        <v>1800</v>
      </c>
      <c r="L3278" s="29">
        <f>K3278+I3278+G3278+F3278</f>
        <v>4050</v>
      </c>
      <c r="M3278" t="s">
        <v>68</v>
      </c>
    </row>
    <row r="3279" spans="1:13" x14ac:dyDescent="0.2">
      <c r="A3279" s="21" t="s">
        <v>17</v>
      </c>
      <c r="B3279" s="22" t="s">
        <v>2702</v>
      </c>
      <c r="C3279" s="22" t="s">
        <v>97</v>
      </c>
      <c r="D3279" s="28">
        <v>525</v>
      </c>
      <c r="E3279" s="28">
        <v>800</v>
      </c>
      <c r="F3279" s="28">
        <v>0</v>
      </c>
      <c r="G3279" s="28">
        <v>1600</v>
      </c>
      <c r="H3279" s="28">
        <v>0</v>
      </c>
      <c r="I3279" s="28">
        <v>0</v>
      </c>
      <c r="J3279" s="28">
        <v>1100</v>
      </c>
      <c r="K3279" s="28">
        <v>0</v>
      </c>
      <c r="L3279" s="29">
        <f>J3279+G3279+E3279</f>
        <v>3500</v>
      </c>
      <c r="M3279" t="s">
        <v>68</v>
      </c>
    </row>
    <row r="3280" spans="1:13" x14ac:dyDescent="0.2">
      <c r="A3280" s="21" t="s">
        <v>20</v>
      </c>
      <c r="B3280" s="30" t="s">
        <v>2703</v>
      </c>
      <c r="C3280" s="30" t="s">
        <v>27</v>
      </c>
      <c r="D3280" s="28">
        <v>0</v>
      </c>
      <c r="E3280" s="28">
        <v>0</v>
      </c>
      <c r="F3280" s="28">
        <v>0</v>
      </c>
      <c r="G3280" s="28">
        <v>0</v>
      </c>
      <c r="H3280" s="28">
        <v>800</v>
      </c>
      <c r="I3280" s="28">
        <v>350</v>
      </c>
      <c r="J3280" s="28">
        <v>0</v>
      </c>
      <c r="K3280" s="28">
        <v>0</v>
      </c>
      <c r="L3280" s="29">
        <v>800</v>
      </c>
    </row>
    <row r="3281" spans="1:12" x14ac:dyDescent="0.2">
      <c r="A3281" s="21" t="s">
        <v>21</v>
      </c>
      <c r="B3281" s="30" t="s">
        <v>2704</v>
      </c>
      <c r="C3281" s="30" t="s">
        <v>27</v>
      </c>
      <c r="D3281" s="28">
        <v>0</v>
      </c>
      <c r="E3281" s="28">
        <v>0</v>
      </c>
      <c r="F3281" s="28">
        <v>0</v>
      </c>
      <c r="G3281" s="28">
        <v>0</v>
      </c>
      <c r="H3281" s="28">
        <v>0</v>
      </c>
      <c r="I3281" s="28">
        <v>150</v>
      </c>
      <c r="J3281" s="28">
        <v>200</v>
      </c>
      <c r="K3281" s="28">
        <v>150</v>
      </c>
      <c r="L3281" s="29">
        <v>350</v>
      </c>
    </row>
    <row r="3282" spans="1:12" x14ac:dyDescent="0.2">
      <c r="A3282" s="21" t="s">
        <v>32</v>
      </c>
      <c r="B3282" s="30" t="s">
        <v>2694</v>
      </c>
      <c r="C3282" s="30" t="s">
        <v>815</v>
      </c>
      <c r="D3282" s="28">
        <v>0</v>
      </c>
      <c r="E3282" s="28">
        <v>0</v>
      </c>
      <c r="F3282" s="28">
        <v>200</v>
      </c>
      <c r="G3282" s="28">
        <v>0</v>
      </c>
      <c r="H3282" s="28">
        <v>350</v>
      </c>
      <c r="I3282" s="28">
        <v>0</v>
      </c>
      <c r="J3282" s="28">
        <v>0</v>
      </c>
      <c r="K3282" s="28">
        <v>0</v>
      </c>
      <c r="L3282" s="29">
        <v>350</v>
      </c>
    </row>
    <row r="3283" spans="1:12" x14ac:dyDescent="0.2">
      <c r="A3283" s="21" t="s">
        <v>57</v>
      </c>
      <c r="B3283" s="30" t="s">
        <v>2549</v>
      </c>
      <c r="C3283" s="30" t="s">
        <v>216</v>
      </c>
      <c r="D3283" s="28">
        <v>0</v>
      </c>
      <c r="E3283" s="28">
        <v>0</v>
      </c>
      <c r="F3283" s="28">
        <v>0</v>
      </c>
      <c r="G3283" s="28">
        <v>0</v>
      </c>
      <c r="H3283" s="28">
        <v>1800</v>
      </c>
      <c r="I3283" s="28">
        <v>0</v>
      </c>
      <c r="J3283" s="28">
        <v>0</v>
      </c>
      <c r="K3283" s="28">
        <v>0</v>
      </c>
      <c r="L3283" s="29">
        <v>0</v>
      </c>
    </row>
    <row r="3284" spans="1:12" x14ac:dyDescent="0.2">
      <c r="A3284" s="21" t="s">
        <v>60</v>
      </c>
      <c r="B3284" s="22" t="s">
        <v>2701</v>
      </c>
      <c r="C3284" s="22" t="s">
        <v>511</v>
      </c>
      <c r="D3284" s="28">
        <v>1200</v>
      </c>
      <c r="E3284" s="28">
        <v>0</v>
      </c>
      <c r="F3284" s="28">
        <v>0</v>
      </c>
      <c r="G3284" s="28">
        <v>0</v>
      </c>
      <c r="H3284" s="28">
        <v>0</v>
      </c>
      <c r="I3284" s="28">
        <v>0</v>
      </c>
      <c r="J3284" s="28">
        <v>0</v>
      </c>
      <c r="K3284" s="28">
        <v>0</v>
      </c>
      <c r="L3284" s="29">
        <v>0</v>
      </c>
    </row>
    <row r="3285" spans="1:12" x14ac:dyDescent="0.2">
      <c r="A3285" s="21" t="s">
        <v>112</v>
      </c>
      <c r="B3285" s="30" t="s">
        <v>2682</v>
      </c>
      <c r="C3285" s="30" t="s">
        <v>2683</v>
      </c>
      <c r="D3285" s="28">
        <v>0</v>
      </c>
      <c r="E3285" s="28">
        <v>0</v>
      </c>
      <c r="F3285" s="28">
        <v>0</v>
      </c>
      <c r="G3285" s="28">
        <v>800</v>
      </c>
      <c r="H3285" s="28">
        <v>0</v>
      </c>
      <c r="I3285" s="28">
        <v>0</v>
      </c>
      <c r="J3285" s="28">
        <v>0</v>
      </c>
      <c r="K3285" s="28">
        <v>0</v>
      </c>
      <c r="L3285" s="29">
        <v>0</v>
      </c>
    </row>
    <row r="3286" spans="1:12" x14ac:dyDescent="0.2">
      <c r="A3286" s="21" t="s">
        <v>114</v>
      </c>
      <c r="B3286" s="30" t="s">
        <v>2543</v>
      </c>
      <c r="C3286" s="30" t="s">
        <v>27</v>
      </c>
      <c r="D3286" s="28">
        <v>0</v>
      </c>
      <c r="E3286" s="28">
        <v>0</v>
      </c>
      <c r="F3286" s="28">
        <v>0</v>
      </c>
      <c r="G3286" s="28">
        <v>0</v>
      </c>
      <c r="H3286" s="28">
        <v>0</v>
      </c>
      <c r="I3286" s="28">
        <v>0</v>
      </c>
      <c r="J3286" s="28">
        <v>0</v>
      </c>
      <c r="K3286" s="28">
        <v>800</v>
      </c>
      <c r="L3286" s="29">
        <v>0</v>
      </c>
    </row>
    <row r="3287" spans="1:12" x14ac:dyDescent="0.2">
      <c r="A3287" s="21" t="s">
        <v>116</v>
      </c>
      <c r="B3287" s="30" t="s">
        <v>2705</v>
      </c>
      <c r="C3287" s="30" t="s">
        <v>2706</v>
      </c>
      <c r="D3287" s="28">
        <v>0</v>
      </c>
      <c r="E3287" s="28">
        <v>0</v>
      </c>
      <c r="F3287" s="28">
        <v>500</v>
      </c>
      <c r="G3287" s="28">
        <v>0</v>
      </c>
      <c r="H3287" s="28">
        <v>0</v>
      </c>
      <c r="I3287" s="28">
        <v>0</v>
      </c>
      <c r="J3287" s="28">
        <v>0</v>
      </c>
      <c r="K3287" s="28">
        <v>0</v>
      </c>
      <c r="L3287" s="29">
        <v>0</v>
      </c>
    </row>
    <row r="3288" spans="1:12" x14ac:dyDescent="0.2">
      <c r="A3288" s="21" t="s">
        <v>119</v>
      </c>
      <c r="B3288" s="30" t="s">
        <v>2686</v>
      </c>
      <c r="C3288" s="30" t="s">
        <v>122</v>
      </c>
      <c r="D3288" s="28">
        <v>0</v>
      </c>
      <c r="E3288" s="28">
        <v>0</v>
      </c>
      <c r="F3288" s="28">
        <v>0</v>
      </c>
      <c r="G3288" s="28">
        <v>0</v>
      </c>
      <c r="H3288" s="28">
        <v>0</v>
      </c>
      <c r="I3288" s="28">
        <v>0</v>
      </c>
      <c r="J3288" s="28">
        <v>500</v>
      </c>
      <c r="K3288" s="28">
        <v>0</v>
      </c>
      <c r="L3288" s="29">
        <v>0</v>
      </c>
    </row>
    <row r="3289" spans="1:12" x14ac:dyDescent="0.2">
      <c r="A3289" s="21" t="s">
        <v>121</v>
      </c>
      <c r="B3289" s="30" t="s">
        <v>2707</v>
      </c>
      <c r="C3289" s="30" t="s">
        <v>895</v>
      </c>
      <c r="D3289" s="28">
        <v>0</v>
      </c>
      <c r="E3289" s="28">
        <v>0</v>
      </c>
      <c r="F3289" s="28">
        <v>0</v>
      </c>
      <c r="G3289" s="28">
        <v>350</v>
      </c>
      <c r="H3289" s="28">
        <v>0</v>
      </c>
      <c r="I3289" s="28">
        <v>0</v>
      </c>
      <c r="J3289" s="28">
        <v>0</v>
      </c>
      <c r="K3289" s="28">
        <v>0</v>
      </c>
      <c r="L3289" s="29">
        <v>0</v>
      </c>
    </row>
    <row r="3290" spans="1:12" x14ac:dyDescent="0.2">
      <c r="A3290" s="21" t="s">
        <v>123</v>
      </c>
      <c r="B3290" s="30" t="s">
        <v>2708</v>
      </c>
      <c r="C3290" s="30" t="s">
        <v>780</v>
      </c>
      <c r="D3290" s="28">
        <v>0</v>
      </c>
      <c r="E3290" s="28">
        <v>0</v>
      </c>
      <c r="F3290" s="28">
        <v>0</v>
      </c>
      <c r="G3290" s="28">
        <v>0</v>
      </c>
      <c r="H3290" s="28">
        <v>350</v>
      </c>
      <c r="I3290" s="28">
        <v>0</v>
      </c>
      <c r="J3290" s="28">
        <v>0</v>
      </c>
      <c r="K3290" s="28">
        <v>0</v>
      </c>
      <c r="L3290" s="29">
        <v>0</v>
      </c>
    </row>
    <row r="3291" spans="1:12" x14ac:dyDescent="0.2">
      <c r="A3291" s="21" t="s">
        <v>126</v>
      </c>
      <c r="B3291" s="22" t="s">
        <v>2709</v>
      </c>
      <c r="C3291" s="22" t="s">
        <v>2710</v>
      </c>
      <c r="D3291" s="28">
        <v>0</v>
      </c>
      <c r="E3291" s="28">
        <v>350</v>
      </c>
      <c r="F3291" s="28">
        <v>0</v>
      </c>
      <c r="G3291" s="28">
        <v>0</v>
      </c>
      <c r="H3291" s="28">
        <v>0</v>
      </c>
      <c r="I3291" s="28">
        <v>0</v>
      </c>
      <c r="J3291" s="28">
        <v>0</v>
      </c>
      <c r="K3291" s="28">
        <v>0</v>
      </c>
      <c r="L3291" s="29">
        <v>0</v>
      </c>
    </row>
    <row r="3292" spans="1:12" x14ac:dyDescent="0.2">
      <c r="A3292" s="21" t="s">
        <v>129</v>
      </c>
      <c r="B3292" s="22" t="s">
        <v>2711</v>
      </c>
      <c r="C3292" s="22" t="s">
        <v>71</v>
      </c>
      <c r="D3292" s="28">
        <v>225</v>
      </c>
      <c r="E3292" s="28">
        <v>0</v>
      </c>
      <c r="F3292" s="28">
        <v>0</v>
      </c>
      <c r="G3292" s="28">
        <v>0</v>
      </c>
      <c r="H3292" s="28">
        <v>0</v>
      </c>
      <c r="I3292" s="28">
        <v>0</v>
      </c>
      <c r="J3292" s="28">
        <v>0</v>
      </c>
      <c r="K3292" s="28">
        <v>0</v>
      </c>
      <c r="L3292" s="29">
        <v>0</v>
      </c>
    </row>
    <row r="3293" spans="1:12" x14ac:dyDescent="0.2">
      <c r="A3293" s="21" t="s">
        <v>131</v>
      </c>
      <c r="B3293" s="22" t="s">
        <v>2712</v>
      </c>
      <c r="C3293" s="22" t="s">
        <v>31</v>
      </c>
      <c r="D3293" s="28">
        <v>225</v>
      </c>
      <c r="E3293" s="28">
        <v>0</v>
      </c>
      <c r="F3293" s="28">
        <v>0</v>
      </c>
      <c r="G3293" s="28">
        <v>0</v>
      </c>
      <c r="H3293" s="28">
        <v>0</v>
      </c>
      <c r="I3293" s="28">
        <v>0</v>
      </c>
      <c r="J3293" s="28">
        <v>0</v>
      </c>
      <c r="K3293" s="28">
        <v>0</v>
      </c>
      <c r="L3293" s="29">
        <v>0</v>
      </c>
    </row>
    <row r="3294" spans="1:12" x14ac:dyDescent="0.2">
      <c r="A3294" s="21" t="s">
        <v>134</v>
      </c>
      <c r="B3294" s="30" t="s">
        <v>2713</v>
      </c>
      <c r="C3294" s="30" t="s">
        <v>71</v>
      </c>
      <c r="D3294" s="28">
        <v>0</v>
      </c>
      <c r="E3294" s="28">
        <v>0</v>
      </c>
      <c r="F3294" s="28">
        <v>200</v>
      </c>
      <c r="G3294" s="28">
        <v>0</v>
      </c>
      <c r="H3294" s="28">
        <v>0</v>
      </c>
      <c r="I3294" s="28">
        <v>0</v>
      </c>
      <c r="J3294" s="28">
        <v>0</v>
      </c>
      <c r="K3294" s="28">
        <v>0</v>
      </c>
      <c r="L3294" s="29">
        <v>0</v>
      </c>
    </row>
    <row r="3295" spans="1:12" x14ac:dyDescent="0.2">
      <c r="A3295" s="21" t="s">
        <v>136</v>
      </c>
      <c r="B3295" s="22" t="s">
        <v>2714</v>
      </c>
      <c r="C3295" s="22" t="s">
        <v>2715</v>
      </c>
      <c r="D3295" s="28">
        <v>0</v>
      </c>
      <c r="E3295" s="28">
        <v>150</v>
      </c>
      <c r="F3295" s="28">
        <v>0</v>
      </c>
      <c r="G3295" s="28">
        <v>0</v>
      </c>
      <c r="H3295" s="28">
        <v>0</v>
      </c>
      <c r="I3295" s="28">
        <v>0</v>
      </c>
      <c r="J3295" s="28">
        <v>0</v>
      </c>
      <c r="K3295" s="28">
        <v>0</v>
      </c>
      <c r="L3295" s="29">
        <v>0</v>
      </c>
    </row>
    <row r="3296" spans="1:12" x14ac:dyDescent="0.2">
      <c r="A3296" s="21" t="s">
        <v>366</v>
      </c>
      <c r="B3296" s="22" t="s">
        <v>2716</v>
      </c>
      <c r="C3296" s="22" t="s">
        <v>122</v>
      </c>
      <c r="D3296" s="28">
        <v>0</v>
      </c>
      <c r="E3296" s="28">
        <v>150</v>
      </c>
      <c r="F3296" s="28">
        <v>0</v>
      </c>
      <c r="G3296" s="28">
        <v>0</v>
      </c>
      <c r="H3296" s="28">
        <v>0</v>
      </c>
      <c r="I3296" s="28">
        <v>0</v>
      </c>
      <c r="J3296" s="28">
        <v>0</v>
      </c>
      <c r="K3296" s="28">
        <v>0</v>
      </c>
      <c r="L3296" s="29">
        <v>0</v>
      </c>
    </row>
    <row r="3297" spans="1:13" x14ac:dyDescent="0.2">
      <c r="A3297" s="21" t="s">
        <v>368</v>
      </c>
      <c r="B3297" s="30" t="s">
        <v>2717</v>
      </c>
      <c r="C3297" s="30" t="s">
        <v>414</v>
      </c>
      <c r="D3297" s="28">
        <v>0</v>
      </c>
      <c r="E3297" s="28">
        <v>0</v>
      </c>
      <c r="F3297" s="28">
        <v>0</v>
      </c>
      <c r="G3297" s="28">
        <v>0</v>
      </c>
      <c r="H3297" s="28">
        <v>0</v>
      </c>
      <c r="I3297" s="28">
        <v>150</v>
      </c>
      <c r="J3297" s="28">
        <v>0</v>
      </c>
      <c r="K3297" s="28">
        <v>0</v>
      </c>
      <c r="L3297" s="29">
        <v>0</v>
      </c>
    </row>
    <row r="3298" spans="1:13" x14ac:dyDescent="0.2">
      <c r="A3298" s="21" t="s">
        <v>369</v>
      </c>
      <c r="B3298" s="30" t="s">
        <v>2718</v>
      </c>
      <c r="C3298" s="30" t="s">
        <v>577</v>
      </c>
      <c r="D3298" s="28">
        <v>0</v>
      </c>
      <c r="E3298" s="28">
        <v>0</v>
      </c>
      <c r="F3298" s="28">
        <v>0</v>
      </c>
      <c r="G3298" s="28">
        <v>0</v>
      </c>
      <c r="H3298" s="28">
        <v>0</v>
      </c>
      <c r="I3298" s="28">
        <v>0</v>
      </c>
      <c r="J3298" s="28">
        <v>0</v>
      </c>
      <c r="K3298" s="28">
        <v>150</v>
      </c>
      <c r="L3298" s="29">
        <v>0</v>
      </c>
    </row>
    <row r="3299" spans="1:13" x14ac:dyDescent="0.2">
      <c r="A3299" s="61"/>
    </row>
    <row r="3300" spans="1:13" ht="12.75" customHeight="1" x14ac:dyDescent="0.2">
      <c r="A3300" s="230" t="s">
        <v>2719</v>
      </c>
      <c r="B3300" s="230"/>
      <c r="C3300" s="230"/>
      <c r="D3300" s="230"/>
      <c r="E3300" s="230"/>
      <c r="F3300" s="230"/>
      <c r="G3300" s="230"/>
      <c r="H3300" s="230"/>
      <c r="I3300" s="230"/>
      <c r="J3300" s="230"/>
      <c r="K3300" s="230"/>
      <c r="L3300" s="230"/>
    </row>
    <row r="3301" spans="1:13" ht="22.5" x14ac:dyDescent="0.2">
      <c r="A3301" s="18" t="s">
        <v>2</v>
      </c>
      <c r="B3301" s="19" t="s">
        <v>3</v>
      </c>
      <c r="C3301" s="19" t="s">
        <v>4</v>
      </c>
      <c r="D3301" s="19" t="s">
        <v>5</v>
      </c>
      <c r="E3301" s="19" t="s">
        <v>6</v>
      </c>
      <c r="F3301" s="119" t="s">
        <v>7</v>
      </c>
      <c r="G3301" s="16" t="s">
        <v>8</v>
      </c>
      <c r="H3301" s="16" t="s">
        <v>9</v>
      </c>
      <c r="I3301" s="16" t="s">
        <v>10</v>
      </c>
      <c r="J3301" s="16" t="s">
        <v>11</v>
      </c>
      <c r="K3301" s="16" t="s">
        <v>12</v>
      </c>
      <c r="L3301" s="4" t="s">
        <v>13</v>
      </c>
    </row>
    <row r="3302" spans="1:13" x14ac:dyDescent="0.2">
      <c r="A3302" s="21" t="s">
        <v>14</v>
      </c>
      <c r="B3302" s="30" t="s">
        <v>2720</v>
      </c>
      <c r="C3302" s="30" t="s">
        <v>43</v>
      </c>
      <c r="D3302" s="28">
        <v>0</v>
      </c>
      <c r="E3302" s="28">
        <v>0</v>
      </c>
      <c r="F3302" s="36">
        <v>0</v>
      </c>
      <c r="G3302" s="8">
        <v>0</v>
      </c>
      <c r="H3302" s="8">
        <v>1800</v>
      </c>
      <c r="I3302" s="8">
        <v>0</v>
      </c>
      <c r="J3302" s="8">
        <v>0</v>
      </c>
      <c r="K3302" s="8">
        <v>0</v>
      </c>
      <c r="L3302" s="9">
        <v>0</v>
      </c>
    </row>
    <row r="3303" spans="1:13" x14ac:dyDescent="0.2">
      <c r="A3303" s="128" t="s">
        <v>2721</v>
      </c>
      <c r="B3303" s="30" t="s">
        <v>2722</v>
      </c>
      <c r="C3303" s="30" t="s">
        <v>104</v>
      </c>
      <c r="D3303" s="28">
        <v>0</v>
      </c>
      <c r="E3303" s="28">
        <v>0</v>
      </c>
      <c r="F3303" s="36">
        <v>0</v>
      </c>
      <c r="G3303" s="8">
        <v>0</v>
      </c>
      <c r="H3303" s="8">
        <v>800</v>
      </c>
      <c r="I3303" s="8">
        <v>0</v>
      </c>
      <c r="J3303" s="8">
        <v>0</v>
      </c>
      <c r="K3303" s="8">
        <v>0</v>
      </c>
      <c r="L3303" s="9">
        <v>0</v>
      </c>
    </row>
    <row r="3304" spans="1:13" x14ac:dyDescent="0.2">
      <c r="A3304" s="128" t="s">
        <v>2723</v>
      </c>
      <c r="B3304" s="30" t="s">
        <v>2724</v>
      </c>
      <c r="C3304" s="30" t="s">
        <v>31</v>
      </c>
      <c r="D3304" s="28">
        <v>0</v>
      </c>
      <c r="E3304" s="28">
        <v>0</v>
      </c>
      <c r="F3304" s="36">
        <v>0</v>
      </c>
      <c r="G3304" s="8">
        <v>0</v>
      </c>
      <c r="H3304" s="8">
        <v>0</v>
      </c>
      <c r="I3304" s="8">
        <v>800</v>
      </c>
      <c r="J3304" s="8">
        <v>0</v>
      </c>
      <c r="K3304" s="8">
        <v>0</v>
      </c>
      <c r="L3304" s="9">
        <v>0</v>
      </c>
    </row>
    <row r="3305" spans="1:13" x14ac:dyDescent="0.2">
      <c r="A3305" s="61"/>
    </row>
    <row r="3306" spans="1:13" ht="12.75" customHeight="1" x14ac:dyDescent="0.2">
      <c r="A3306" s="230" t="s">
        <v>2725</v>
      </c>
      <c r="B3306" s="230"/>
      <c r="C3306" s="230"/>
      <c r="D3306" s="230"/>
      <c r="E3306" s="230"/>
      <c r="F3306" s="230"/>
      <c r="G3306" s="230"/>
      <c r="H3306" s="230"/>
      <c r="I3306" s="230"/>
      <c r="J3306" s="230"/>
      <c r="K3306" s="230"/>
      <c r="L3306" s="230"/>
    </row>
    <row r="3307" spans="1:13" ht="22.5" x14ac:dyDescent="0.2">
      <c r="A3307" s="18" t="s">
        <v>2</v>
      </c>
      <c r="B3307" s="19" t="s">
        <v>3</v>
      </c>
      <c r="C3307" s="19" t="s">
        <v>4</v>
      </c>
      <c r="D3307" s="19" t="s">
        <v>5</v>
      </c>
      <c r="E3307" s="19" t="s">
        <v>6</v>
      </c>
      <c r="F3307" s="19" t="s">
        <v>7</v>
      </c>
      <c r="G3307" s="19" t="s">
        <v>8</v>
      </c>
      <c r="H3307" s="19" t="s">
        <v>9</v>
      </c>
      <c r="I3307" s="19" t="s">
        <v>10</v>
      </c>
      <c r="J3307" s="19" t="s">
        <v>11</v>
      </c>
      <c r="K3307" s="19" t="s">
        <v>12</v>
      </c>
      <c r="L3307" s="20" t="s">
        <v>13</v>
      </c>
    </row>
    <row r="3308" spans="1:13" x14ac:dyDescent="0.2">
      <c r="A3308" s="21" t="s">
        <v>14</v>
      </c>
      <c r="B3308" s="22" t="s">
        <v>2726</v>
      </c>
      <c r="C3308" s="22" t="s">
        <v>27</v>
      </c>
      <c r="D3308" s="28">
        <v>0</v>
      </c>
      <c r="E3308" s="28">
        <v>800</v>
      </c>
      <c r="F3308" s="28">
        <v>1100</v>
      </c>
      <c r="G3308" s="28">
        <v>0</v>
      </c>
      <c r="H3308" s="28">
        <v>0</v>
      </c>
      <c r="I3308" s="28">
        <v>350</v>
      </c>
      <c r="J3308" s="28">
        <v>0</v>
      </c>
      <c r="K3308" s="28">
        <v>1800</v>
      </c>
      <c r="L3308" s="29">
        <f>K3308+F3308+E3308</f>
        <v>3700</v>
      </c>
      <c r="M3308" t="s">
        <v>68</v>
      </c>
    </row>
    <row r="3309" spans="1:13" x14ac:dyDescent="0.2">
      <c r="A3309" s="21" t="s">
        <v>17</v>
      </c>
      <c r="B3309" s="22" t="s">
        <v>2727</v>
      </c>
      <c r="C3309" s="22" t="s">
        <v>392</v>
      </c>
      <c r="D3309" s="28">
        <v>1200</v>
      </c>
      <c r="E3309" s="28">
        <v>350</v>
      </c>
      <c r="F3309" s="28">
        <v>500</v>
      </c>
      <c r="G3309" s="28">
        <v>0</v>
      </c>
      <c r="H3309" s="28">
        <v>1800</v>
      </c>
      <c r="I3309" s="28">
        <v>0</v>
      </c>
      <c r="J3309" s="28">
        <v>0</v>
      </c>
      <c r="K3309" s="28">
        <v>0</v>
      </c>
      <c r="L3309" s="29">
        <f>H3309+F3309+D3309</f>
        <v>3500</v>
      </c>
      <c r="M3309" t="s">
        <v>68</v>
      </c>
    </row>
    <row r="3310" spans="1:13" x14ac:dyDescent="0.2">
      <c r="A3310" s="21" t="s">
        <v>20</v>
      </c>
      <c r="B3310" s="30" t="s">
        <v>2728</v>
      </c>
      <c r="C3310" s="30" t="s">
        <v>71</v>
      </c>
      <c r="D3310" s="28">
        <v>0</v>
      </c>
      <c r="E3310" s="28">
        <v>0</v>
      </c>
      <c r="F3310" s="28">
        <v>0</v>
      </c>
      <c r="G3310" s="28">
        <v>1600</v>
      </c>
      <c r="H3310" s="28">
        <v>0</v>
      </c>
      <c r="I3310" s="28">
        <v>0</v>
      </c>
      <c r="J3310" s="28">
        <v>0</v>
      </c>
      <c r="K3310" s="28">
        <v>150</v>
      </c>
      <c r="L3310" s="29">
        <v>1600</v>
      </c>
    </row>
    <row r="3311" spans="1:13" x14ac:dyDescent="0.2">
      <c r="A3311" s="21" t="s">
        <v>21</v>
      </c>
      <c r="B3311" s="22" t="s">
        <v>2729</v>
      </c>
      <c r="C3311" s="22" t="s">
        <v>2730</v>
      </c>
      <c r="D3311" s="28">
        <v>525</v>
      </c>
      <c r="E3311" s="28">
        <v>0</v>
      </c>
      <c r="F3311" s="28">
        <v>0</v>
      </c>
      <c r="G3311" s="28">
        <v>0</v>
      </c>
      <c r="H3311" s="28">
        <v>0</v>
      </c>
      <c r="I3311" s="28">
        <v>800</v>
      </c>
      <c r="J3311" s="28">
        <v>0</v>
      </c>
      <c r="K3311" s="28">
        <v>150</v>
      </c>
      <c r="L3311" s="29">
        <v>1325</v>
      </c>
    </row>
    <row r="3312" spans="1:13" x14ac:dyDescent="0.2">
      <c r="A3312" s="21" t="s">
        <v>32</v>
      </c>
      <c r="B3312" s="22" t="s">
        <v>2731</v>
      </c>
      <c r="C3312" s="22" t="s">
        <v>122</v>
      </c>
      <c r="D3312" s="28">
        <v>0</v>
      </c>
      <c r="E3312" s="28">
        <v>0</v>
      </c>
      <c r="F3312" s="28">
        <v>0</v>
      </c>
      <c r="G3312" s="28">
        <v>0</v>
      </c>
      <c r="H3312" s="28">
        <v>0</v>
      </c>
      <c r="I3312" s="28">
        <v>0</v>
      </c>
      <c r="J3312" s="28">
        <v>0</v>
      </c>
      <c r="K3312" s="28">
        <v>800</v>
      </c>
      <c r="L3312" s="29">
        <v>0</v>
      </c>
    </row>
    <row r="3313" spans="1:12" x14ac:dyDescent="0.2">
      <c r="A3313" s="21" t="s">
        <v>57</v>
      </c>
      <c r="B3313" s="30" t="s">
        <v>2732</v>
      </c>
      <c r="C3313" s="30" t="s">
        <v>97</v>
      </c>
      <c r="D3313" s="28">
        <v>0</v>
      </c>
      <c r="E3313" s="28">
        <v>0</v>
      </c>
      <c r="F3313" s="28">
        <v>0</v>
      </c>
      <c r="G3313" s="28">
        <v>800</v>
      </c>
      <c r="H3313" s="28">
        <v>0</v>
      </c>
      <c r="I3313" s="28">
        <v>0</v>
      </c>
      <c r="J3313" s="28">
        <v>0</v>
      </c>
      <c r="K3313" s="28">
        <v>0</v>
      </c>
      <c r="L3313" s="29">
        <v>0</v>
      </c>
    </row>
    <row r="3314" spans="1:12" x14ac:dyDescent="0.2">
      <c r="A3314" s="21" t="s">
        <v>60</v>
      </c>
      <c r="B3314" s="22" t="s">
        <v>2733</v>
      </c>
      <c r="C3314" s="22" t="s">
        <v>2730</v>
      </c>
      <c r="D3314" s="28">
        <v>225</v>
      </c>
      <c r="E3314" s="28">
        <v>0</v>
      </c>
      <c r="F3314" s="28">
        <v>0</v>
      </c>
      <c r="G3314" s="28">
        <v>0</v>
      </c>
      <c r="H3314" s="28">
        <v>0</v>
      </c>
      <c r="I3314" s="28">
        <v>0</v>
      </c>
      <c r="J3314" s="28">
        <v>0</v>
      </c>
      <c r="K3314" s="28">
        <v>0</v>
      </c>
      <c r="L3314" s="29">
        <v>0</v>
      </c>
    </row>
    <row r="3315" spans="1:12" x14ac:dyDescent="0.2">
      <c r="A3315" s="21" t="s">
        <v>112</v>
      </c>
      <c r="B3315" s="22" t="s">
        <v>2720</v>
      </c>
      <c r="C3315" s="22" t="s">
        <v>2730</v>
      </c>
      <c r="D3315" s="28">
        <v>225</v>
      </c>
      <c r="E3315" s="28">
        <v>0</v>
      </c>
      <c r="F3315" s="28">
        <v>0</v>
      </c>
      <c r="G3315" s="28">
        <v>0</v>
      </c>
      <c r="H3315" s="28">
        <v>0</v>
      </c>
      <c r="I3315" s="28">
        <v>0</v>
      </c>
      <c r="J3315" s="28">
        <v>0</v>
      </c>
      <c r="K3315" s="28">
        <v>0</v>
      </c>
      <c r="L3315" s="29">
        <v>0</v>
      </c>
    </row>
    <row r="3316" spans="1:12" x14ac:dyDescent="0.2">
      <c r="A3316" s="21" t="s">
        <v>114</v>
      </c>
      <c r="B3316" s="30" t="s">
        <v>2734</v>
      </c>
      <c r="C3316" s="30" t="s">
        <v>104</v>
      </c>
      <c r="D3316" s="28">
        <v>0</v>
      </c>
      <c r="E3316" s="28">
        <v>0</v>
      </c>
      <c r="F3316" s="28">
        <v>200</v>
      </c>
      <c r="G3316" s="28">
        <v>0</v>
      </c>
      <c r="H3316" s="28">
        <v>0</v>
      </c>
      <c r="I3316" s="28">
        <v>0</v>
      </c>
      <c r="J3316" s="28">
        <v>0</v>
      </c>
      <c r="K3316" s="28">
        <v>0</v>
      </c>
      <c r="L3316" s="29">
        <v>0</v>
      </c>
    </row>
    <row r="3317" spans="1:12" x14ac:dyDescent="0.2">
      <c r="A3317" s="21" t="s">
        <v>116</v>
      </c>
      <c r="B3317" s="30" t="s">
        <v>2735</v>
      </c>
      <c r="C3317" s="30" t="s">
        <v>104</v>
      </c>
      <c r="D3317" s="28">
        <v>0</v>
      </c>
      <c r="E3317" s="28">
        <v>0</v>
      </c>
      <c r="F3317" s="28">
        <v>200</v>
      </c>
      <c r="G3317" s="28">
        <v>0</v>
      </c>
      <c r="H3317" s="28">
        <v>0</v>
      </c>
      <c r="I3317" s="28">
        <v>0</v>
      </c>
      <c r="J3317" s="28">
        <v>0</v>
      </c>
      <c r="K3317" s="28">
        <v>0</v>
      </c>
      <c r="L3317" s="29">
        <v>0</v>
      </c>
    </row>
    <row r="3318" spans="1:12" x14ac:dyDescent="0.2">
      <c r="A3318" s="21" t="s">
        <v>119</v>
      </c>
      <c r="B3318" s="22" t="s">
        <v>2736</v>
      </c>
      <c r="C3318" s="22" t="s">
        <v>122</v>
      </c>
      <c r="D3318" s="28">
        <v>0</v>
      </c>
      <c r="E3318" s="28">
        <v>150</v>
      </c>
      <c r="F3318" s="28">
        <v>0</v>
      </c>
      <c r="G3318" s="28">
        <v>0</v>
      </c>
      <c r="H3318" s="28">
        <v>0</v>
      </c>
      <c r="I3318" s="28">
        <v>0</v>
      </c>
      <c r="J3318" s="28">
        <v>0</v>
      </c>
      <c r="K3318" s="28">
        <v>0</v>
      </c>
      <c r="L3318" s="29">
        <v>0</v>
      </c>
    </row>
    <row r="3319" spans="1:12" x14ac:dyDescent="0.2">
      <c r="A3319" s="61"/>
    </row>
    <row r="3320" spans="1:12" ht="12.75" customHeight="1" x14ac:dyDescent="0.2">
      <c r="A3320" s="230" t="s">
        <v>2737</v>
      </c>
      <c r="B3320" s="230"/>
      <c r="C3320" s="230"/>
      <c r="D3320" s="230"/>
      <c r="E3320" s="230"/>
      <c r="F3320" s="230"/>
      <c r="G3320" s="230"/>
      <c r="H3320" s="230"/>
      <c r="I3320" s="230"/>
      <c r="J3320" s="230"/>
      <c r="K3320" s="230"/>
      <c r="L3320" s="230"/>
    </row>
    <row r="3321" spans="1:12" ht="22.5" x14ac:dyDescent="0.2">
      <c r="A3321" s="18" t="s">
        <v>2</v>
      </c>
      <c r="B3321" s="19" t="s">
        <v>3</v>
      </c>
      <c r="C3321" s="19" t="s">
        <v>4</v>
      </c>
      <c r="D3321" s="19" t="s">
        <v>5</v>
      </c>
      <c r="E3321" s="19" t="s">
        <v>6</v>
      </c>
      <c r="F3321" s="19" t="s">
        <v>7</v>
      </c>
      <c r="G3321" s="19" t="s">
        <v>8</v>
      </c>
      <c r="H3321" s="19" t="s">
        <v>9</v>
      </c>
      <c r="I3321" s="19" t="s">
        <v>10</v>
      </c>
      <c r="J3321" s="19" t="s">
        <v>11</v>
      </c>
      <c r="K3321" s="19" t="s">
        <v>12</v>
      </c>
      <c r="L3321" s="20" t="s">
        <v>13</v>
      </c>
    </row>
    <row r="3322" spans="1:12" x14ac:dyDescent="0.2">
      <c r="A3322" s="21" t="s">
        <v>14</v>
      </c>
      <c r="B3322" s="25" t="s">
        <v>2738</v>
      </c>
      <c r="C3322" s="25" t="s">
        <v>34</v>
      </c>
      <c r="D3322" s="23">
        <v>0</v>
      </c>
      <c r="E3322" s="23">
        <v>0</v>
      </c>
      <c r="F3322" s="23">
        <v>0</v>
      </c>
      <c r="G3322" s="23">
        <v>0</v>
      </c>
      <c r="H3322" s="23">
        <v>800</v>
      </c>
      <c r="I3322" s="23">
        <v>0</v>
      </c>
      <c r="J3322" s="23">
        <v>0</v>
      </c>
      <c r="K3322" s="23">
        <v>800</v>
      </c>
      <c r="L3322" s="24">
        <v>800</v>
      </c>
    </row>
    <row r="3323" spans="1:12" x14ac:dyDescent="0.2">
      <c r="A3323" s="21" t="s">
        <v>17</v>
      </c>
      <c r="B3323" s="25" t="s">
        <v>2739</v>
      </c>
      <c r="C3323" s="25" t="s">
        <v>163</v>
      </c>
      <c r="D3323" s="23">
        <v>0</v>
      </c>
      <c r="E3323" s="23">
        <v>0</v>
      </c>
      <c r="F3323" s="23">
        <v>0</v>
      </c>
      <c r="G3323" s="23">
        <v>0</v>
      </c>
      <c r="H3323" s="23">
        <v>1800</v>
      </c>
      <c r="I3323" s="23">
        <v>0</v>
      </c>
      <c r="J3323" s="23">
        <v>0</v>
      </c>
      <c r="K3323" s="23">
        <v>0</v>
      </c>
      <c r="L3323" s="24">
        <v>0</v>
      </c>
    </row>
    <row r="3324" spans="1:12" x14ac:dyDescent="0.2">
      <c r="A3324" s="21" t="s">
        <v>20</v>
      </c>
      <c r="B3324" s="22" t="s">
        <v>2740</v>
      </c>
      <c r="C3324" s="22" t="s">
        <v>2741</v>
      </c>
      <c r="D3324" s="23">
        <v>0</v>
      </c>
      <c r="E3324" s="23">
        <v>0</v>
      </c>
      <c r="F3324" s="23">
        <v>0</v>
      </c>
      <c r="G3324" s="23">
        <v>0</v>
      </c>
      <c r="H3324" s="23">
        <v>0</v>
      </c>
      <c r="I3324" s="23">
        <v>0</v>
      </c>
      <c r="J3324" s="23">
        <v>0</v>
      </c>
      <c r="K3324" s="23">
        <v>1800</v>
      </c>
      <c r="L3324" s="24">
        <v>0</v>
      </c>
    </row>
    <row r="3325" spans="1:12" x14ac:dyDescent="0.2">
      <c r="A3325" s="21" t="s">
        <v>21</v>
      </c>
      <c r="B3325" s="22" t="s">
        <v>2742</v>
      </c>
      <c r="C3325" s="22" t="s">
        <v>71</v>
      </c>
      <c r="D3325" s="23">
        <v>1200</v>
      </c>
      <c r="E3325" s="23">
        <v>0</v>
      </c>
      <c r="F3325" s="23">
        <v>0</v>
      </c>
      <c r="G3325" s="23">
        <v>0</v>
      </c>
      <c r="H3325" s="23">
        <v>0</v>
      </c>
      <c r="I3325" s="23">
        <v>0</v>
      </c>
      <c r="J3325" s="23">
        <v>0</v>
      </c>
      <c r="K3325" s="23">
        <v>0</v>
      </c>
      <c r="L3325" s="24">
        <v>0</v>
      </c>
    </row>
    <row r="3326" spans="1:12" x14ac:dyDescent="0.2">
      <c r="A3326" s="21" t="s">
        <v>32</v>
      </c>
      <c r="B3326" s="25" t="s">
        <v>2743</v>
      </c>
      <c r="C3326" s="25" t="s">
        <v>27</v>
      </c>
      <c r="D3326" s="23">
        <v>0</v>
      </c>
      <c r="E3326" s="23">
        <v>0</v>
      </c>
      <c r="F3326" s="23">
        <v>1100</v>
      </c>
      <c r="G3326" s="23">
        <v>0</v>
      </c>
      <c r="H3326" s="23">
        <v>0</v>
      </c>
      <c r="I3326" s="23">
        <v>0</v>
      </c>
      <c r="J3326" s="23">
        <v>0</v>
      </c>
      <c r="K3326" s="23">
        <v>0</v>
      </c>
      <c r="L3326" s="24">
        <v>0</v>
      </c>
    </row>
    <row r="3327" spans="1:12" x14ac:dyDescent="0.2">
      <c r="A3327" s="21" t="s">
        <v>57</v>
      </c>
      <c r="B3327" s="22" t="s">
        <v>2744</v>
      </c>
      <c r="C3327" s="22" t="s">
        <v>71</v>
      </c>
      <c r="D3327" s="23">
        <v>525</v>
      </c>
      <c r="E3327" s="23">
        <v>0</v>
      </c>
      <c r="F3327" s="23">
        <v>0</v>
      </c>
      <c r="G3327" s="23">
        <v>0</v>
      </c>
      <c r="H3327" s="23">
        <v>0</v>
      </c>
      <c r="I3327" s="23">
        <v>0</v>
      </c>
      <c r="J3327" s="23">
        <v>0</v>
      </c>
      <c r="K3327" s="23">
        <v>0</v>
      </c>
      <c r="L3327" s="24">
        <v>0</v>
      </c>
    </row>
    <row r="3328" spans="1:12" x14ac:dyDescent="0.2">
      <c r="A3328" s="21" t="s">
        <v>60</v>
      </c>
      <c r="B3328" s="25" t="s">
        <v>2745</v>
      </c>
      <c r="C3328" s="25" t="s">
        <v>191</v>
      </c>
      <c r="D3328" s="23">
        <v>0</v>
      </c>
      <c r="E3328" s="23">
        <v>0</v>
      </c>
      <c r="F3328" s="23">
        <v>500</v>
      </c>
      <c r="G3328" s="23">
        <v>0</v>
      </c>
      <c r="H3328" s="23">
        <v>0</v>
      </c>
      <c r="I3328" s="23">
        <v>0</v>
      </c>
      <c r="J3328" s="23">
        <v>0</v>
      </c>
      <c r="K3328" s="23">
        <v>0</v>
      </c>
      <c r="L3328" s="24">
        <v>0</v>
      </c>
    </row>
    <row r="3329" spans="1:12" x14ac:dyDescent="0.2">
      <c r="A3329" s="21" t="s">
        <v>112</v>
      </c>
      <c r="B3329" s="25" t="s">
        <v>2746</v>
      </c>
      <c r="C3329" s="25" t="s">
        <v>780</v>
      </c>
      <c r="D3329" s="23">
        <v>0</v>
      </c>
      <c r="E3329" s="23">
        <v>0</v>
      </c>
      <c r="F3329" s="23">
        <v>0</v>
      </c>
      <c r="G3329" s="23">
        <v>0</v>
      </c>
      <c r="H3329" s="23">
        <v>350</v>
      </c>
      <c r="I3329" s="23">
        <v>0</v>
      </c>
      <c r="J3329" s="23">
        <v>0</v>
      </c>
      <c r="K3329" s="23">
        <v>0</v>
      </c>
      <c r="L3329" s="24">
        <v>0</v>
      </c>
    </row>
    <row r="3330" spans="1:12" x14ac:dyDescent="0.2">
      <c r="A3330" s="21" t="s">
        <v>114</v>
      </c>
      <c r="B3330" s="25" t="s">
        <v>2747</v>
      </c>
      <c r="C3330" s="25" t="s">
        <v>216</v>
      </c>
      <c r="D3330" s="23">
        <v>0</v>
      </c>
      <c r="E3330" s="23">
        <v>0</v>
      </c>
      <c r="F3330" s="23">
        <v>0</v>
      </c>
      <c r="G3330" s="23">
        <v>0</v>
      </c>
      <c r="H3330" s="23">
        <v>350</v>
      </c>
      <c r="I3330" s="23">
        <v>0</v>
      </c>
      <c r="J3330" s="23">
        <v>0</v>
      </c>
      <c r="K3330" s="23">
        <v>0</v>
      </c>
      <c r="L3330" s="24">
        <v>0</v>
      </c>
    </row>
    <row r="3331" spans="1:12" x14ac:dyDescent="0.2">
      <c r="A3331" s="21" t="s">
        <v>116</v>
      </c>
      <c r="B3331" s="25" t="s">
        <v>2748</v>
      </c>
      <c r="C3331" s="25" t="s">
        <v>71</v>
      </c>
      <c r="D3331" s="23">
        <v>0</v>
      </c>
      <c r="E3331" s="23">
        <v>0</v>
      </c>
      <c r="F3331" s="23">
        <v>200</v>
      </c>
      <c r="G3331" s="23">
        <v>0</v>
      </c>
      <c r="H3331" s="23">
        <v>0</v>
      </c>
      <c r="I3331" s="23">
        <v>0</v>
      </c>
      <c r="J3331" s="23">
        <v>0</v>
      </c>
      <c r="K3331" s="23">
        <v>0</v>
      </c>
      <c r="L3331" s="24">
        <v>0</v>
      </c>
    </row>
    <row r="3332" spans="1:12" x14ac:dyDescent="0.2">
      <c r="A3332" s="21" t="s">
        <v>119</v>
      </c>
      <c r="B3332" s="25" t="s">
        <v>2749</v>
      </c>
      <c r="C3332" s="25" t="s">
        <v>31</v>
      </c>
      <c r="D3332" s="23">
        <v>0</v>
      </c>
      <c r="E3332" s="23">
        <v>0</v>
      </c>
      <c r="F3332" s="23">
        <v>0</v>
      </c>
      <c r="G3332" s="23">
        <v>0</v>
      </c>
      <c r="H3332" s="23">
        <v>0</v>
      </c>
      <c r="I3332" s="23">
        <v>0</v>
      </c>
      <c r="J3332" s="23">
        <v>0</v>
      </c>
      <c r="K3332" s="23">
        <v>150</v>
      </c>
      <c r="L3332" s="24">
        <v>0</v>
      </c>
    </row>
    <row r="3333" spans="1:12" x14ac:dyDescent="0.2">
      <c r="A3333" s="21" t="s">
        <v>121</v>
      </c>
      <c r="B3333" s="25" t="s">
        <v>2750</v>
      </c>
      <c r="C3333" s="25" t="s">
        <v>34</v>
      </c>
      <c r="D3333" s="23">
        <v>0</v>
      </c>
      <c r="E3333" s="23">
        <v>0</v>
      </c>
      <c r="F3333" s="23">
        <v>0</v>
      </c>
      <c r="G3333" s="23">
        <v>0</v>
      </c>
      <c r="H3333" s="23">
        <v>0</v>
      </c>
      <c r="I3333" s="23">
        <v>0</v>
      </c>
      <c r="J3333" s="23">
        <v>0</v>
      </c>
      <c r="K3333" s="23">
        <v>150</v>
      </c>
      <c r="L3333" s="24">
        <v>0</v>
      </c>
    </row>
    <row r="3334" spans="1:12" x14ac:dyDescent="0.2">
      <c r="A3334" s="61"/>
    </row>
    <row r="3335" spans="1:12" ht="12.75" customHeight="1" x14ac:dyDescent="0.2">
      <c r="A3335" s="230" t="s">
        <v>2751</v>
      </c>
      <c r="B3335" s="230"/>
      <c r="C3335" s="230"/>
      <c r="D3335" s="230"/>
      <c r="E3335" s="230"/>
      <c r="F3335" s="230"/>
      <c r="G3335" s="230"/>
      <c r="H3335" s="230"/>
      <c r="I3335" s="230"/>
      <c r="J3335" s="230"/>
      <c r="K3335" s="230"/>
      <c r="L3335" s="230"/>
    </row>
    <row r="3336" spans="1:12" ht="22.5" x14ac:dyDescent="0.2">
      <c r="A3336" s="18" t="s">
        <v>2</v>
      </c>
      <c r="B3336" s="19" t="s">
        <v>3</v>
      </c>
      <c r="C3336" s="19" t="s">
        <v>4</v>
      </c>
      <c r="D3336" s="19" t="s">
        <v>5</v>
      </c>
      <c r="E3336" s="19" t="s">
        <v>6</v>
      </c>
      <c r="F3336" s="19" t="s">
        <v>7</v>
      </c>
      <c r="G3336" s="19" t="s">
        <v>8</v>
      </c>
      <c r="H3336" s="19" t="s">
        <v>9</v>
      </c>
      <c r="I3336" s="19" t="s">
        <v>10</v>
      </c>
      <c r="J3336" s="19" t="s">
        <v>11</v>
      </c>
      <c r="K3336" s="19" t="s">
        <v>12</v>
      </c>
      <c r="L3336" s="20" t="s">
        <v>13</v>
      </c>
    </row>
    <row r="3337" spans="1:12" x14ac:dyDescent="0.2">
      <c r="A3337" s="21" t="s">
        <v>14</v>
      </c>
      <c r="B3337" s="22" t="s">
        <v>2752</v>
      </c>
      <c r="C3337" s="22" t="s">
        <v>106</v>
      </c>
      <c r="D3337" s="28">
        <v>1200</v>
      </c>
      <c r="E3337" s="28">
        <v>150</v>
      </c>
      <c r="F3337" s="28">
        <v>1100</v>
      </c>
      <c r="G3337" s="28">
        <v>0</v>
      </c>
      <c r="H3337" s="28">
        <v>0</v>
      </c>
      <c r="I3337" s="28">
        <v>0</v>
      </c>
      <c r="J3337" s="28">
        <v>0</v>
      </c>
      <c r="K3337" s="28">
        <v>0</v>
      </c>
      <c r="L3337" s="29">
        <v>2300</v>
      </c>
    </row>
    <row r="3338" spans="1:12" x14ac:dyDescent="0.2">
      <c r="A3338" s="21" t="s">
        <v>17</v>
      </c>
      <c r="B3338" s="30" t="s">
        <v>2753</v>
      </c>
      <c r="C3338" s="30" t="s">
        <v>178</v>
      </c>
      <c r="D3338" s="28">
        <v>0</v>
      </c>
      <c r="E3338" s="28">
        <v>0</v>
      </c>
      <c r="F3338" s="28">
        <v>0</v>
      </c>
      <c r="G3338" s="28">
        <v>0</v>
      </c>
      <c r="H3338" s="28">
        <v>0</v>
      </c>
      <c r="I3338" s="28">
        <v>350</v>
      </c>
      <c r="J3338" s="28">
        <v>0</v>
      </c>
      <c r="K3338" s="28">
        <v>1800</v>
      </c>
      <c r="L3338" s="29">
        <v>1800</v>
      </c>
    </row>
    <row r="3339" spans="1:12" x14ac:dyDescent="0.2">
      <c r="A3339" s="21" t="s">
        <v>20</v>
      </c>
      <c r="B3339" s="30" t="s">
        <v>2754</v>
      </c>
      <c r="C3339" s="30" t="s">
        <v>122</v>
      </c>
      <c r="D3339" s="28">
        <v>0</v>
      </c>
      <c r="E3339" s="28">
        <v>0</v>
      </c>
      <c r="F3339" s="28">
        <v>0</v>
      </c>
      <c r="G3339" s="28">
        <v>0</v>
      </c>
      <c r="H3339" s="28">
        <v>1800</v>
      </c>
      <c r="I3339" s="28">
        <v>0</v>
      </c>
      <c r="J3339" s="28">
        <v>0</v>
      </c>
      <c r="K3339" s="28">
        <v>0</v>
      </c>
      <c r="L3339" s="29">
        <v>0</v>
      </c>
    </row>
    <row r="3340" spans="1:12" x14ac:dyDescent="0.2">
      <c r="A3340" s="21" t="s">
        <v>21</v>
      </c>
      <c r="B3340" s="30" t="s">
        <v>2755</v>
      </c>
      <c r="C3340" s="30" t="s">
        <v>122</v>
      </c>
      <c r="D3340" s="28">
        <v>0</v>
      </c>
      <c r="E3340" s="28">
        <v>0</v>
      </c>
      <c r="F3340" s="28">
        <v>0</v>
      </c>
      <c r="G3340" s="28">
        <v>0</v>
      </c>
      <c r="H3340" s="28">
        <v>800</v>
      </c>
      <c r="I3340" s="28">
        <v>0</v>
      </c>
      <c r="J3340" s="28">
        <v>0</v>
      </c>
      <c r="K3340" s="28">
        <v>0</v>
      </c>
      <c r="L3340" s="29">
        <v>0</v>
      </c>
    </row>
    <row r="3341" spans="1:12" x14ac:dyDescent="0.2">
      <c r="A3341" s="21" t="s">
        <v>32</v>
      </c>
      <c r="B3341" s="22" t="s">
        <v>2756</v>
      </c>
      <c r="C3341" s="22" t="s">
        <v>27</v>
      </c>
      <c r="D3341" s="28">
        <v>0</v>
      </c>
      <c r="E3341" s="28">
        <v>800</v>
      </c>
      <c r="F3341" s="28">
        <v>0</v>
      </c>
      <c r="G3341" s="28">
        <v>0</v>
      </c>
      <c r="H3341" s="28">
        <v>0</v>
      </c>
      <c r="I3341" s="28">
        <v>0</v>
      </c>
      <c r="J3341" s="28">
        <v>0</v>
      </c>
      <c r="K3341" s="28">
        <v>0</v>
      </c>
      <c r="L3341" s="29">
        <v>0</v>
      </c>
    </row>
    <row r="3342" spans="1:12" x14ac:dyDescent="0.2">
      <c r="A3342" s="21" t="s">
        <v>57</v>
      </c>
      <c r="B3342" s="30" t="s">
        <v>2739</v>
      </c>
      <c r="C3342" s="30" t="s">
        <v>163</v>
      </c>
      <c r="D3342" s="28">
        <v>0</v>
      </c>
      <c r="E3342" s="28">
        <v>0</v>
      </c>
      <c r="F3342" s="28">
        <v>0</v>
      </c>
      <c r="G3342" s="28">
        <v>0</v>
      </c>
      <c r="H3342" s="28">
        <v>0</v>
      </c>
      <c r="I3342" s="28">
        <v>800</v>
      </c>
      <c r="J3342" s="28">
        <v>0</v>
      </c>
      <c r="K3342" s="28">
        <v>0</v>
      </c>
      <c r="L3342" s="29">
        <v>0</v>
      </c>
    </row>
    <row r="3343" spans="1:12" x14ac:dyDescent="0.2">
      <c r="A3343" s="21" t="s">
        <v>60</v>
      </c>
      <c r="B3343" s="30" t="s">
        <v>2757</v>
      </c>
      <c r="C3343" s="30" t="s">
        <v>412</v>
      </c>
      <c r="D3343" s="28">
        <v>0</v>
      </c>
      <c r="E3343" s="28">
        <v>0</v>
      </c>
      <c r="F3343" s="28">
        <v>0</v>
      </c>
      <c r="G3343" s="28">
        <v>0</v>
      </c>
      <c r="H3343" s="28">
        <v>0</v>
      </c>
      <c r="I3343" s="28">
        <v>0</v>
      </c>
      <c r="J3343" s="28">
        <v>0</v>
      </c>
      <c r="K3343" s="28">
        <v>800</v>
      </c>
      <c r="L3343" s="29">
        <v>0</v>
      </c>
    </row>
    <row r="3344" spans="1:12" x14ac:dyDescent="0.2">
      <c r="A3344" s="21" t="s">
        <v>112</v>
      </c>
      <c r="B3344" s="22" t="s">
        <v>2758</v>
      </c>
      <c r="C3344" s="22" t="s">
        <v>921</v>
      </c>
      <c r="D3344" s="28">
        <v>525</v>
      </c>
      <c r="E3344" s="28">
        <v>0</v>
      </c>
      <c r="F3344" s="28">
        <v>0</v>
      </c>
      <c r="G3344" s="28">
        <v>0</v>
      </c>
      <c r="H3344" s="28">
        <v>0</v>
      </c>
      <c r="I3344" s="28">
        <v>0</v>
      </c>
      <c r="J3344" s="28">
        <v>0</v>
      </c>
      <c r="K3344" s="28">
        <v>0</v>
      </c>
      <c r="L3344" s="29">
        <v>0</v>
      </c>
    </row>
    <row r="3345" spans="1:12" x14ac:dyDescent="0.2">
      <c r="A3345" s="21" t="s">
        <v>114</v>
      </c>
      <c r="B3345" s="30" t="s">
        <v>2759</v>
      </c>
      <c r="C3345" s="30" t="s">
        <v>191</v>
      </c>
      <c r="D3345" s="28">
        <v>0</v>
      </c>
      <c r="E3345" s="28">
        <v>0</v>
      </c>
      <c r="F3345" s="28">
        <v>500</v>
      </c>
      <c r="G3345" s="28">
        <v>0</v>
      </c>
      <c r="H3345" s="28">
        <v>0</v>
      </c>
      <c r="I3345" s="28">
        <v>0</v>
      </c>
      <c r="J3345" s="28">
        <v>0</v>
      </c>
      <c r="K3345" s="28">
        <v>0</v>
      </c>
      <c r="L3345" s="29">
        <v>0</v>
      </c>
    </row>
    <row r="3346" spans="1:12" x14ac:dyDescent="0.2">
      <c r="A3346" s="21" t="s">
        <v>116</v>
      </c>
      <c r="B3346" s="30" t="s">
        <v>2760</v>
      </c>
      <c r="C3346" s="30" t="s">
        <v>53</v>
      </c>
      <c r="D3346" s="28">
        <v>0</v>
      </c>
      <c r="E3346" s="28">
        <v>0</v>
      </c>
      <c r="F3346" s="28">
        <v>0</v>
      </c>
      <c r="G3346" s="28">
        <v>0</v>
      </c>
      <c r="H3346" s="28">
        <v>350</v>
      </c>
      <c r="I3346" s="28">
        <v>0</v>
      </c>
      <c r="J3346" s="28">
        <v>0</v>
      </c>
      <c r="K3346" s="28">
        <v>0</v>
      </c>
      <c r="L3346" s="29">
        <v>0</v>
      </c>
    </row>
    <row r="3347" spans="1:12" x14ac:dyDescent="0.2">
      <c r="A3347" s="21" t="s">
        <v>119</v>
      </c>
      <c r="B3347" s="30" t="s">
        <v>2761</v>
      </c>
      <c r="C3347" s="30" t="s">
        <v>133</v>
      </c>
      <c r="D3347" s="28">
        <v>0</v>
      </c>
      <c r="E3347" s="28">
        <v>0</v>
      </c>
      <c r="F3347" s="28">
        <v>0</v>
      </c>
      <c r="G3347" s="28">
        <v>0</v>
      </c>
      <c r="H3347" s="28">
        <v>350</v>
      </c>
      <c r="I3347" s="28">
        <v>0</v>
      </c>
      <c r="J3347" s="28">
        <v>0</v>
      </c>
      <c r="K3347" s="28">
        <v>0</v>
      </c>
      <c r="L3347" s="29">
        <v>0</v>
      </c>
    </row>
    <row r="3348" spans="1:12" x14ac:dyDescent="0.2">
      <c r="A3348" s="21" t="s">
        <v>121</v>
      </c>
      <c r="B3348" s="22" t="s">
        <v>2747</v>
      </c>
      <c r="C3348" s="22" t="s">
        <v>253</v>
      </c>
      <c r="D3348" s="28">
        <v>0</v>
      </c>
      <c r="E3348" s="28">
        <v>350</v>
      </c>
      <c r="F3348" s="28">
        <v>0</v>
      </c>
      <c r="G3348" s="28">
        <v>0</v>
      </c>
      <c r="H3348" s="28">
        <v>0</v>
      </c>
      <c r="I3348" s="28">
        <v>0</v>
      </c>
      <c r="J3348" s="28">
        <v>0</v>
      </c>
      <c r="K3348" s="28">
        <v>0</v>
      </c>
      <c r="L3348" s="29">
        <v>0</v>
      </c>
    </row>
    <row r="3349" spans="1:12" x14ac:dyDescent="0.2">
      <c r="A3349" s="21" t="s">
        <v>123</v>
      </c>
      <c r="B3349" s="22" t="s">
        <v>2762</v>
      </c>
      <c r="C3349" s="22" t="s">
        <v>71</v>
      </c>
      <c r="D3349" s="28">
        <v>225</v>
      </c>
      <c r="E3349" s="28">
        <v>0</v>
      </c>
      <c r="F3349" s="28">
        <v>0</v>
      </c>
      <c r="G3349" s="28">
        <v>0</v>
      </c>
      <c r="H3349" s="28">
        <v>0</v>
      </c>
      <c r="I3349" s="28">
        <v>0</v>
      </c>
      <c r="J3349" s="28">
        <v>0</v>
      </c>
      <c r="K3349" s="28">
        <v>0</v>
      </c>
      <c r="L3349" s="29">
        <v>0</v>
      </c>
    </row>
    <row r="3350" spans="1:12" x14ac:dyDescent="0.2">
      <c r="A3350" s="21" t="s">
        <v>126</v>
      </c>
      <c r="B3350" s="22" t="s">
        <v>2763</v>
      </c>
      <c r="C3350" s="22" t="s">
        <v>71</v>
      </c>
      <c r="D3350" s="28">
        <v>225</v>
      </c>
      <c r="E3350" s="28">
        <v>0</v>
      </c>
      <c r="F3350" s="28">
        <v>0</v>
      </c>
      <c r="G3350" s="28">
        <v>0</v>
      </c>
      <c r="H3350" s="28">
        <v>0</v>
      </c>
      <c r="I3350" s="28">
        <v>0</v>
      </c>
      <c r="J3350" s="28">
        <v>0</v>
      </c>
      <c r="K3350" s="28">
        <v>0</v>
      </c>
      <c r="L3350" s="29">
        <v>0</v>
      </c>
    </row>
    <row r="3351" spans="1:12" x14ac:dyDescent="0.2">
      <c r="A3351" s="21" t="s">
        <v>129</v>
      </c>
      <c r="B3351" s="30" t="s">
        <v>2764</v>
      </c>
      <c r="C3351" s="30" t="s">
        <v>65</v>
      </c>
      <c r="D3351" s="28">
        <v>0</v>
      </c>
      <c r="E3351" s="28">
        <v>0</v>
      </c>
      <c r="F3351" s="28">
        <v>200</v>
      </c>
      <c r="G3351" s="28">
        <v>0</v>
      </c>
      <c r="H3351" s="28">
        <v>0</v>
      </c>
      <c r="I3351" s="28">
        <v>0</v>
      </c>
      <c r="J3351" s="28">
        <v>0</v>
      </c>
      <c r="K3351" s="28">
        <v>0</v>
      </c>
      <c r="L3351" s="29">
        <v>0</v>
      </c>
    </row>
    <row r="3352" spans="1:12" x14ac:dyDescent="0.2">
      <c r="A3352" s="21" t="s">
        <v>131</v>
      </c>
      <c r="B3352" s="30" t="s">
        <v>2765</v>
      </c>
      <c r="C3352" s="30" t="s">
        <v>1516</v>
      </c>
      <c r="D3352" s="28">
        <v>0</v>
      </c>
      <c r="E3352" s="28">
        <v>0</v>
      </c>
      <c r="F3352" s="28">
        <v>0</v>
      </c>
      <c r="G3352" s="28">
        <v>0</v>
      </c>
      <c r="H3352" s="28">
        <v>0</v>
      </c>
      <c r="I3352" s="28">
        <v>150</v>
      </c>
      <c r="J3352" s="28">
        <v>0</v>
      </c>
      <c r="K3352" s="28">
        <v>0</v>
      </c>
      <c r="L3352" s="29">
        <v>0</v>
      </c>
    </row>
    <row r="3353" spans="1:12" x14ac:dyDescent="0.2">
      <c r="A3353" s="21" t="s">
        <v>134</v>
      </c>
      <c r="B3353" s="30" t="s">
        <v>2766</v>
      </c>
      <c r="C3353" s="30" t="s">
        <v>133</v>
      </c>
      <c r="D3353" s="28">
        <v>0</v>
      </c>
      <c r="E3353" s="28">
        <v>0</v>
      </c>
      <c r="F3353" s="28">
        <v>0</v>
      </c>
      <c r="G3353" s="28">
        <v>0</v>
      </c>
      <c r="H3353" s="28">
        <v>0</v>
      </c>
      <c r="I3353" s="28">
        <v>150</v>
      </c>
      <c r="J3353" s="28">
        <v>0</v>
      </c>
      <c r="K3353" s="28">
        <v>0</v>
      </c>
      <c r="L3353" s="29">
        <v>0</v>
      </c>
    </row>
    <row r="3354" spans="1:12" x14ac:dyDescent="0.2">
      <c r="A3354" s="21" t="s">
        <v>136</v>
      </c>
      <c r="B3354" s="22" t="s">
        <v>2767</v>
      </c>
      <c r="C3354" s="22" t="s">
        <v>34</v>
      </c>
      <c r="D3354" s="28">
        <v>0</v>
      </c>
      <c r="E3354" s="28">
        <v>150</v>
      </c>
      <c r="F3354" s="28">
        <v>0</v>
      </c>
      <c r="G3354" s="28">
        <v>0</v>
      </c>
      <c r="H3354" s="28">
        <v>0</v>
      </c>
      <c r="I3354" s="28">
        <v>0</v>
      </c>
      <c r="J3354" s="28">
        <v>0</v>
      </c>
      <c r="K3354" s="28">
        <v>0</v>
      </c>
      <c r="L3354" s="29">
        <v>0</v>
      </c>
    </row>
    <row r="3355" spans="1:12" x14ac:dyDescent="0.2">
      <c r="A3355" s="21" t="s">
        <v>366</v>
      </c>
      <c r="B3355" s="22" t="s">
        <v>2768</v>
      </c>
      <c r="C3355" s="22" t="s">
        <v>242</v>
      </c>
      <c r="D3355" s="28">
        <v>0</v>
      </c>
      <c r="E3355" s="28">
        <v>0</v>
      </c>
      <c r="F3355" s="28">
        <v>0</v>
      </c>
      <c r="G3355" s="28">
        <v>0</v>
      </c>
      <c r="H3355" s="28">
        <v>0</v>
      </c>
      <c r="I3355" s="28">
        <v>0</v>
      </c>
      <c r="J3355" s="28">
        <v>0</v>
      </c>
      <c r="K3355" s="28">
        <v>150</v>
      </c>
      <c r="L3355" s="29">
        <v>0</v>
      </c>
    </row>
    <row r="3356" spans="1:12" x14ac:dyDescent="0.2">
      <c r="A3356" s="21" t="s">
        <v>368</v>
      </c>
      <c r="B3356" s="22" t="s">
        <v>2769</v>
      </c>
      <c r="C3356" s="22" t="s">
        <v>689</v>
      </c>
      <c r="D3356" s="28">
        <v>0</v>
      </c>
      <c r="E3356" s="28">
        <v>0</v>
      </c>
      <c r="F3356" s="28">
        <v>0</v>
      </c>
      <c r="G3356" s="28">
        <v>0</v>
      </c>
      <c r="H3356" s="28">
        <v>0</v>
      </c>
      <c r="I3356" s="28">
        <v>0</v>
      </c>
      <c r="J3356" s="28">
        <v>0</v>
      </c>
      <c r="K3356" s="28">
        <v>150</v>
      </c>
      <c r="L3356" s="29">
        <v>0</v>
      </c>
    </row>
    <row r="3357" spans="1:12" x14ac:dyDescent="0.2">
      <c r="A3357" s="61"/>
    </row>
    <row r="3358" spans="1:12" ht="12.75" customHeight="1" x14ac:dyDescent="0.2">
      <c r="A3358" s="230" t="s">
        <v>2770</v>
      </c>
      <c r="B3358" s="230"/>
      <c r="C3358" s="230"/>
      <c r="D3358" s="230"/>
      <c r="E3358" s="230"/>
      <c r="F3358" s="230"/>
      <c r="G3358" s="230"/>
      <c r="H3358" s="230"/>
      <c r="I3358" s="230"/>
      <c r="J3358" s="230"/>
      <c r="K3358" s="230"/>
      <c r="L3358" s="230"/>
    </row>
    <row r="3359" spans="1:12" ht="22.5" x14ac:dyDescent="0.2">
      <c r="A3359" s="18" t="s">
        <v>2</v>
      </c>
      <c r="B3359" s="19" t="s">
        <v>3</v>
      </c>
      <c r="C3359" s="19" t="s">
        <v>4</v>
      </c>
      <c r="D3359" s="19" t="s">
        <v>5</v>
      </c>
      <c r="E3359" s="19" t="s">
        <v>6</v>
      </c>
      <c r="F3359" s="19" t="s">
        <v>7</v>
      </c>
      <c r="G3359" s="19" t="s">
        <v>8</v>
      </c>
      <c r="H3359" s="19" t="s">
        <v>9</v>
      </c>
      <c r="I3359" s="19" t="s">
        <v>10</v>
      </c>
      <c r="J3359" s="19" t="s">
        <v>11</v>
      </c>
      <c r="K3359" s="19" t="s">
        <v>12</v>
      </c>
      <c r="L3359" s="20" t="s">
        <v>13</v>
      </c>
    </row>
    <row r="3360" spans="1:12" x14ac:dyDescent="0.2">
      <c r="A3360" s="21" t="s">
        <v>14</v>
      </c>
      <c r="B3360" s="30" t="s">
        <v>2771</v>
      </c>
      <c r="C3360" s="30" t="s">
        <v>31</v>
      </c>
      <c r="D3360" s="28">
        <v>0</v>
      </c>
      <c r="E3360" s="28">
        <v>0</v>
      </c>
      <c r="F3360" s="28">
        <v>1100</v>
      </c>
      <c r="G3360" s="28">
        <v>0</v>
      </c>
      <c r="H3360" s="28">
        <v>1800</v>
      </c>
      <c r="I3360" s="28">
        <v>0</v>
      </c>
      <c r="J3360" s="28">
        <v>0</v>
      </c>
      <c r="K3360" s="28">
        <v>0</v>
      </c>
      <c r="L3360" s="29">
        <v>1800</v>
      </c>
    </row>
    <row r="3361" spans="1:13" x14ac:dyDescent="0.2">
      <c r="A3361" s="21" t="s">
        <v>17</v>
      </c>
      <c r="B3361" s="30" t="s">
        <v>2772</v>
      </c>
      <c r="C3361" s="30" t="s">
        <v>86</v>
      </c>
      <c r="D3361" s="28">
        <v>0</v>
      </c>
      <c r="E3361" s="28">
        <v>0</v>
      </c>
      <c r="F3361" s="28">
        <v>200</v>
      </c>
      <c r="G3361" s="28">
        <v>0</v>
      </c>
      <c r="H3361" s="28">
        <v>800</v>
      </c>
      <c r="I3361" s="28">
        <v>0</v>
      </c>
      <c r="J3361" s="28">
        <v>0</v>
      </c>
      <c r="K3361" s="28">
        <v>0</v>
      </c>
      <c r="L3361" s="29">
        <v>800</v>
      </c>
    </row>
    <row r="3362" spans="1:13" x14ac:dyDescent="0.2">
      <c r="A3362" s="21" t="s">
        <v>20</v>
      </c>
      <c r="B3362" s="30" t="s">
        <v>2773</v>
      </c>
      <c r="C3362" s="30" t="s">
        <v>133</v>
      </c>
      <c r="D3362" s="28">
        <v>0</v>
      </c>
      <c r="E3362" s="28">
        <v>0</v>
      </c>
      <c r="F3362" s="28">
        <v>0</v>
      </c>
      <c r="G3362" s="28">
        <v>0</v>
      </c>
      <c r="H3362" s="28">
        <v>0</v>
      </c>
      <c r="I3362" s="28">
        <v>150</v>
      </c>
      <c r="J3362" s="28">
        <v>0</v>
      </c>
      <c r="K3362" s="28">
        <v>800</v>
      </c>
      <c r="L3362" s="29">
        <v>800</v>
      </c>
    </row>
    <row r="3363" spans="1:13" x14ac:dyDescent="0.2">
      <c r="A3363" s="21" t="s">
        <v>21</v>
      </c>
      <c r="B3363" s="30" t="s">
        <v>2774</v>
      </c>
      <c r="C3363" s="30" t="s">
        <v>31</v>
      </c>
      <c r="D3363" s="28">
        <v>0</v>
      </c>
      <c r="E3363" s="28">
        <v>0</v>
      </c>
      <c r="F3363" s="28">
        <v>0</v>
      </c>
      <c r="G3363" s="28">
        <v>0</v>
      </c>
      <c r="H3363" s="28">
        <v>0</v>
      </c>
      <c r="I3363" s="28">
        <v>350</v>
      </c>
      <c r="J3363" s="28">
        <v>0</v>
      </c>
      <c r="K3363" s="28">
        <v>150</v>
      </c>
      <c r="L3363" s="29">
        <v>350</v>
      </c>
    </row>
    <row r="3364" spans="1:13" x14ac:dyDescent="0.2">
      <c r="A3364" s="21" t="s">
        <v>32</v>
      </c>
      <c r="B3364" s="30" t="s">
        <v>2775</v>
      </c>
      <c r="C3364" s="30" t="s">
        <v>133</v>
      </c>
      <c r="D3364" s="28">
        <v>0</v>
      </c>
      <c r="E3364" s="28">
        <v>0</v>
      </c>
      <c r="F3364" s="28">
        <v>0</v>
      </c>
      <c r="G3364" s="28">
        <v>0</v>
      </c>
      <c r="H3364" s="28">
        <v>350</v>
      </c>
      <c r="I3364" s="28">
        <v>150</v>
      </c>
      <c r="J3364" s="28">
        <v>0</v>
      </c>
      <c r="K3364" s="28">
        <v>0</v>
      </c>
      <c r="L3364" s="29">
        <v>350</v>
      </c>
    </row>
    <row r="3365" spans="1:13" x14ac:dyDescent="0.2">
      <c r="A3365" s="21" t="s">
        <v>57</v>
      </c>
      <c r="B3365" s="30" t="s">
        <v>2776</v>
      </c>
      <c r="C3365" s="30" t="s">
        <v>24</v>
      </c>
      <c r="D3365" s="28">
        <v>0</v>
      </c>
      <c r="E3365" s="28">
        <v>0</v>
      </c>
      <c r="F3365" s="28">
        <v>0</v>
      </c>
      <c r="G3365" s="28">
        <v>0</v>
      </c>
      <c r="H3365" s="28">
        <v>0</v>
      </c>
      <c r="I3365" s="28">
        <v>0</v>
      </c>
      <c r="J3365" s="28">
        <v>0</v>
      </c>
      <c r="K3365" s="28">
        <v>1800</v>
      </c>
      <c r="L3365" s="29">
        <v>0</v>
      </c>
    </row>
    <row r="3366" spans="1:13" x14ac:dyDescent="0.2">
      <c r="A3366" s="21" t="s">
        <v>60</v>
      </c>
      <c r="B3366" s="30" t="s">
        <v>2764</v>
      </c>
      <c r="C3366" s="30" t="s">
        <v>65</v>
      </c>
      <c r="D3366" s="28">
        <v>0</v>
      </c>
      <c r="E3366" s="28">
        <v>0</v>
      </c>
      <c r="F3366" s="28">
        <v>0</v>
      </c>
      <c r="G3366" s="28">
        <v>1600</v>
      </c>
      <c r="H3366" s="28">
        <v>0</v>
      </c>
      <c r="I3366" s="28">
        <v>0</v>
      </c>
      <c r="J3366" s="28">
        <v>0</v>
      </c>
      <c r="K3366" s="28">
        <v>0</v>
      </c>
      <c r="L3366" s="29">
        <v>0</v>
      </c>
    </row>
    <row r="3367" spans="1:13" x14ac:dyDescent="0.2">
      <c r="A3367" s="21" t="s">
        <v>112</v>
      </c>
      <c r="B3367" s="30" t="s">
        <v>2754</v>
      </c>
      <c r="C3367" s="30" t="s">
        <v>122</v>
      </c>
      <c r="D3367" s="28">
        <v>0</v>
      </c>
      <c r="E3367" s="28">
        <v>0</v>
      </c>
      <c r="F3367" s="28">
        <v>0</v>
      </c>
      <c r="G3367" s="28">
        <v>0</v>
      </c>
      <c r="H3367" s="28">
        <v>0</v>
      </c>
      <c r="I3367" s="28">
        <v>800</v>
      </c>
      <c r="J3367" s="28">
        <v>0</v>
      </c>
      <c r="K3367" s="28">
        <v>0</v>
      </c>
      <c r="L3367" s="29">
        <v>0</v>
      </c>
    </row>
    <row r="3368" spans="1:13" x14ac:dyDescent="0.2">
      <c r="A3368" s="21" t="s">
        <v>114</v>
      </c>
      <c r="B3368" s="30" t="s">
        <v>2777</v>
      </c>
      <c r="C3368" s="30" t="s">
        <v>31</v>
      </c>
      <c r="D3368" s="28">
        <v>0</v>
      </c>
      <c r="E3368" s="28">
        <v>0</v>
      </c>
      <c r="F3368" s="28">
        <v>500</v>
      </c>
      <c r="G3368" s="28">
        <v>0</v>
      </c>
      <c r="H3368" s="28">
        <v>0</v>
      </c>
      <c r="I3368" s="28">
        <v>0</v>
      </c>
      <c r="J3368" s="28">
        <v>0</v>
      </c>
      <c r="K3368" s="28">
        <v>0</v>
      </c>
      <c r="L3368" s="29">
        <v>0</v>
      </c>
    </row>
    <row r="3369" spans="1:13" x14ac:dyDescent="0.2">
      <c r="A3369" s="21" t="s">
        <v>116</v>
      </c>
      <c r="B3369" s="30" t="s">
        <v>2778</v>
      </c>
      <c r="C3369" s="30" t="s">
        <v>53</v>
      </c>
      <c r="D3369" s="28">
        <v>0</v>
      </c>
      <c r="E3369" s="28">
        <v>0</v>
      </c>
      <c r="F3369" s="28">
        <v>0</v>
      </c>
      <c r="G3369" s="28">
        <v>0</v>
      </c>
      <c r="H3369" s="28">
        <v>350</v>
      </c>
      <c r="I3369" s="28">
        <v>0</v>
      </c>
      <c r="J3369" s="28">
        <v>0</v>
      </c>
      <c r="K3369" s="28">
        <v>0</v>
      </c>
      <c r="L3369" s="29">
        <v>0</v>
      </c>
    </row>
    <row r="3370" spans="1:13" x14ac:dyDescent="0.2">
      <c r="A3370" s="21" t="s">
        <v>119</v>
      </c>
      <c r="B3370" s="30" t="s">
        <v>2757</v>
      </c>
      <c r="C3370" s="30" t="s">
        <v>412</v>
      </c>
      <c r="D3370" s="28">
        <v>0</v>
      </c>
      <c r="E3370" s="28">
        <v>0</v>
      </c>
      <c r="F3370" s="28">
        <v>200</v>
      </c>
      <c r="G3370" s="28">
        <v>0</v>
      </c>
      <c r="H3370" s="28">
        <v>0</v>
      </c>
      <c r="I3370" s="28">
        <v>0</v>
      </c>
      <c r="J3370" s="28">
        <v>0</v>
      </c>
      <c r="K3370" s="28">
        <v>0</v>
      </c>
      <c r="L3370" s="29">
        <v>0</v>
      </c>
    </row>
    <row r="3371" spans="1:13" x14ac:dyDescent="0.2">
      <c r="A3371" s="21" t="s">
        <v>121</v>
      </c>
      <c r="B3371" s="30" t="s">
        <v>2779</v>
      </c>
      <c r="C3371" s="30" t="s">
        <v>31</v>
      </c>
      <c r="D3371" s="28">
        <v>0</v>
      </c>
      <c r="E3371" s="28">
        <v>0</v>
      </c>
      <c r="F3371" s="28">
        <v>0</v>
      </c>
      <c r="G3371" s="28">
        <v>0</v>
      </c>
      <c r="H3371" s="28">
        <v>0</v>
      </c>
      <c r="I3371" s="28">
        <v>0</v>
      </c>
      <c r="J3371" s="28">
        <v>0</v>
      </c>
      <c r="K3371" s="28">
        <v>150</v>
      </c>
      <c r="L3371" s="29">
        <v>0</v>
      </c>
    </row>
    <row r="3372" spans="1:13" x14ac:dyDescent="0.2">
      <c r="A3372" s="61"/>
    </row>
    <row r="3373" spans="1:13" ht="12.75" customHeight="1" x14ac:dyDescent="0.2">
      <c r="A3373" s="230" t="s">
        <v>2780</v>
      </c>
      <c r="B3373" s="230"/>
      <c r="C3373" s="230"/>
      <c r="D3373" s="230"/>
      <c r="E3373" s="230"/>
      <c r="F3373" s="230"/>
      <c r="G3373" s="230"/>
      <c r="H3373" s="230"/>
      <c r="I3373" s="230"/>
      <c r="J3373" s="230"/>
      <c r="K3373" s="230"/>
      <c r="L3373" s="230"/>
    </row>
    <row r="3374" spans="1:13" ht="22.5" x14ac:dyDescent="0.2">
      <c r="A3374" s="18" t="s">
        <v>2</v>
      </c>
      <c r="B3374" s="19" t="s">
        <v>3</v>
      </c>
      <c r="C3374" s="19" t="s">
        <v>4</v>
      </c>
      <c r="D3374" s="19" t="s">
        <v>5</v>
      </c>
      <c r="E3374" s="19" t="s">
        <v>6</v>
      </c>
      <c r="F3374" s="19" t="s">
        <v>7</v>
      </c>
      <c r="G3374" s="19" t="s">
        <v>8</v>
      </c>
      <c r="H3374" s="19" t="s">
        <v>9</v>
      </c>
      <c r="I3374" s="19" t="s">
        <v>10</v>
      </c>
      <c r="J3374" s="19" t="s">
        <v>11</v>
      </c>
      <c r="K3374" s="19" t="s">
        <v>12</v>
      </c>
      <c r="L3374" s="20" t="s">
        <v>13</v>
      </c>
    </row>
    <row r="3375" spans="1:13" x14ac:dyDescent="0.2">
      <c r="A3375" s="21" t="s">
        <v>14</v>
      </c>
      <c r="B3375" s="30" t="s">
        <v>2781</v>
      </c>
      <c r="C3375" s="30" t="s">
        <v>1409</v>
      </c>
      <c r="D3375" s="28">
        <v>0</v>
      </c>
      <c r="E3375" s="28">
        <v>0</v>
      </c>
      <c r="F3375" s="28">
        <v>1100</v>
      </c>
      <c r="G3375" s="28">
        <v>0</v>
      </c>
      <c r="H3375" s="28">
        <v>800</v>
      </c>
      <c r="I3375" s="28">
        <v>150</v>
      </c>
      <c r="J3375" s="28">
        <v>0</v>
      </c>
      <c r="K3375" s="28">
        <v>150</v>
      </c>
      <c r="L3375" s="29">
        <f>K3375+H3375+F3375</f>
        <v>2050</v>
      </c>
      <c r="M3375" t="s">
        <v>68</v>
      </c>
    </row>
    <row r="3376" spans="1:13" x14ac:dyDescent="0.2">
      <c r="A3376" s="21" t="s">
        <v>17</v>
      </c>
      <c r="B3376" s="22" t="s">
        <v>2771</v>
      </c>
      <c r="C3376" s="22" t="s">
        <v>31</v>
      </c>
      <c r="D3376" s="28">
        <v>225</v>
      </c>
      <c r="E3376" s="28">
        <v>0</v>
      </c>
      <c r="F3376" s="28">
        <v>0</v>
      </c>
      <c r="G3376" s="28">
        <v>0</v>
      </c>
      <c r="H3376" s="28">
        <v>0</v>
      </c>
      <c r="I3376" s="28">
        <v>0</v>
      </c>
      <c r="J3376" s="28">
        <v>0</v>
      </c>
      <c r="K3376" s="28">
        <v>1800</v>
      </c>
      <c r="L3376" s="29">
        <v>1800</v>
      </c>
    </row>
    <row r="3377" spans="1:12" x14ac:dyDescent="0.2">
      <c r="A3377" s="21" t="s">
        <v>20</v>
      </c>
      <c r="B3377" s="22" t="s">
        <v>2772</v>
      </c>
      <c r="C3377" s="22" t="s">
        <v>106</v>
      </c>
      <c r="D3377" s="28">
        <v>0</v>
      </c>
      <c r="E3377" s="28">
        <v>800</v>
      </c>
      <c r="F3377" s="28">
        <v>0</v>
      </c>
      <c r="G3377" s="28">
        <v>0</v>
      </c>
      <c r="H3377" s="28">
        <v>0</v>
      </c>
      <c r="I3377" s="28">
        <v>0</v>
      </c>
      <c r="J3377" s="28">
        <v>0</v>
      </c>
      <c r="K3377" s="28">
        <v>800</v>
      </c>
      <c r="L3377" s="29">
        <v>800</v>
      </c>
    </row>
    <row r="3378" spans="1:12" x14ac:dyDescent="0.2">
      <c r="A3378" s="21" t="s">
        <v>21</v>
      </c>
      <c r="B3378" s="30" t="s">
        <v>2782</v>
      </c>
      <c r="C3378" s="30" t="s">
        <v>106</v>
      </c>
      <c r="D3378" s="28">
        <v>0</v>
      </c>
      <c r="E3378" s="28">
        <v>0</v>
      </c>
      <c r="F3378" s="28">
        <v>200</v>
      </c>
      <c r="G3378" s="28">
        <v>0</v>
      </c>
      <c r="H3378" s="28">
        <v>350</v>
      </c>
      <c r="I3378" s="28">
        <v>150</v>
      </c>
      <c r="J3378" s="28">
        <v>0</v>
      </c>
      <c r="K3378" s="28">
        <v>0</v>
      </c>
      <c r="L3378" s="29">
        <v>550</v>
      </c>
    </row>
    <row r="3379" spans="1:12" x14ac:dyDescent="0.2">
      <c r="A3379" s="21" t="s">
        <v>32</v>
      </c>
      <c r="B3379" s="30" t="s">
        <v>2783</v>
      </c>
      <c r="C3379" s="30" t="s">
        <v>53</v>
      </c>
      <c r="D3379" s="28">
        <v>0</v>
      </c>
      <c r="E3379" s="28">
        <v>0</v>
      </c>
      <c r="F3379" s="28">
        <v>0</v>
      </c>
      <c r="G3379" s="28">
        <v>0</v>
      </c>
      <c r="H3379" s="28">
        <v>350</v>
      </c>
      <c r="I3379" s="28">
        <v>0</v>
      </c>
      <c r="J3379" s="28">
        <v>0</v>
      </c>
      <c r="K3379" s="28">
        <v>150</v>
      </c>
      <c r="L3379" s="29">
        <v>350</v>
      </c>
    </row>
    <row r="3380" spans="1:12" x14ac:dyDescent="0.2">
      <c r="A3380" s="21" t="s">
        <v>57</v>
      </c>
      <c r="B3380" s="22" t="s">
        <v>2784</v>
      </c>
      <c r="C3380" s="22" t="s">
        <v>272</v>
      </c>
      <c r="D3380" s="28">
        <v>225</v>
      </c>
      <c r="E3380" s="28">
        <v>0</v>
      </c>
      <c r="F3380" s="28">
        <v>200</v>
      </c>
      <c r="G3380" s="28">
        <v>0</v>
      </c>
      <c r="H3380" s="28">
        <v>0</v>
      </c>
      <c r="I3380" s="28">
        <v>0</v>
      </c>
      <c r="J3380" s="28">
        <v>0</v>
      </c>
      <c r="K3380" s="28">
        <v>0</v>
      </c>
      <c r="L3380" s="29">
        <v>225</v>
      </c>
    </row>
    <row r="3381" spans="1:12" x14ac:dyDescent="0.2">
      <c r="A3381" s="21" t="s">
        <v>60</v>
      </c>
      <c r="B3381" s="30" t="s">
        <v>2785</v>
      </c>
      <c r="C3381" s="30" t="s">
        <v>180</v>
      </c>
      <c r="D3381" s="28">
        <v>0</v>
      </c>
      <c r="E3381" s="28">
        <v>0</v>
      </c>
      <c r="F3381" s="28">
        <v>0</v>
      </c>
      <c r="G3381" s="28">
        <v>0</v>
      </c>
      <c r="H3381" s="28">
        <v>1800</v>
      </c>
      <c r="I3381" s="28">
        <v>0</v>
      </c>
      <c r="J3381" s="28">
        <v>0</v>
      </c>
      <c r="K3381" s="28">
        <v>0</v>
      </c>
      <c r="L3381" s="29">
        <v>0</v>
      </c>
    </row>
    <row r="3382" spans="1:12" x14ac:dyDescent="0.2">
      <c r="A3382" s="21" t="s">
        <v>112</v>
      </c>
      <c r="B3382" s="22" t="s">
        <v>2786</v>
      </c>
      <c r="C3382" s="22" t="s">
        <v>213</v>
      </c>
      <c r="D3382" s="28">
        <v>1200</v>
      </c>
      <c r="E3382" s="28">
        <v>0</v>
      </c>
      <c r="F3382" s="28">
        <v>0</v>
      </c>
      <c r="G3382" s="28">
        <v>0</v>
      </c>
      <c r="H3382" s="28">
        <v>0</v>
      </c>
      <c r="I3382" s="28">
        <v>0</v>
      </c>
      <c r="J3382" s="28">
        <v>0</v>
      </c>
      <c r="K3382" s="28">
        <v>0</v>
      </c>
      <c r="L3382" s="29">
        <v>0</v>
      </c>
    </row>
    <row r="3383" spans="1:12" x14ac:dyDescent="0.2">
      <c r="A3383" s="21" t="s">
        <v>114</v>
      </c>
      <c r="B3383" s="30" t="s">
        <v>2785</v>
      </c>
      <c r="C3383" s="30" t="s">
        <v>180</v>
      </c>
      <c r="D3383" s="28">
        <v>0</v>
      </c>
      <c r="E3383" s="28">
        <v>0</v>
      </c>
      <c r="F3383" s="28">
        <v>0</v>
      </c>
      <c r="G3383" s="28">
        <v>0</v>
      </c>
      <c r="H3383" s="28">
        <v>0</v>
      </c>
      <c r="I3383" s="28">
        <v>800</v>
      </c>
      <c r="J3383" s="28">
        <v>0</v>
      </c>
      <c r="K3383" s="28">
        <v>0</v>
      </c>
      <c r="L3383" s="29">
        <v>0</v>
      </c>
    </row>
    <row r="3384" spans="1:12" x14ac:dyDescent="0.2">
      <c r="A3384" s="21" t="s">
        <v>116</v>
      </c>
      <c r="B3384" s="22" t="s">
        <v>2787</v>
      </c>
      <c r="C3384" s="22" t="s">
        <v>1000</v>
      </c>
      <c r="D3384" s="28">
        <v>525</v>
      </c>
      <c r="E3384" s="28">
        <v>0</v>
      </c>
      <c r="F3384" s="28">
        <v>0</v>
      </c>
      <c r="G3384" s="28">
        <v>0</v>
      </c>
      <c r="H3384" s="28">
        <v>0</v>
      </c>
      <c r="I3384" s="28">
        <v>0</v>
      </c>
      <c r="J3384" s="28">
        <v>0</v>
      </c>
      <c r="K3384" s="28">
        <v>0</v>
      </c>
      <c r="L3384" s="29">
        <v>0</v>
      </c>
    </row>
    <row r="3385" spans="1:12" x14ac:dyDescent="0.2">
      <c r="A3385" s="21" t="s">
        <v>119</v>
      </c>
      <c r="B3385" s="30" t="s">
        <v>2788</v>
      </c>
      <c r="C3385" s="30" t="s">
        <v>27</v>
      </c>
      <c r="D3385" s="28">
        <v>0</v>
      </c>
      <c r="E3385" s="28">
        <v>0</v>
      </c>
      <c r="F3385" s="28">
        <v>500</v>
      </c>
      <c r="G3385" s="28">
        <v>0</v>
      </c>
      <c r="H3385" s="28">
        <v>0</v>
      </c>
      <c r="I3385" s="28">
        <v>0</v>
      </c>
      <c r="J3385" s="28">
        <v>0</v>
      </c>
      <c r="K3385" s="28">
        <v>0</v>
      </c>
      <c r="L3385" s="29">
        <v>0</v>
      </c>
    </row>
    <row r="3386" spans="1:12" x14ac:dyDescent="0.2">
      <c r="A3386" s="21" t="s">
        <v>121</v>
      </c>
      <c r="B3386" s="30" t="s">
        <v>2789</v>
      </c>
      <c r="C3386" s="30" t="s">
        <v>65</v>
      </c>
      <c r="D3386" s="28">
        <v>0</v>
      </c>
      <c r="E3386" s="28">
        <v>0</v>
      </c>
      <c r="F3386" s="28">
        <v>0</v>
      </c>
      <c r="G3386" s="28">
        <v>0</v>
      </c>
      <c r="H3386" s="28">
        <v>0</v>
      </c>
      <c r="I3386" s="28">
        <v>350</v>
      </c>
      <c r="J3386" s="28">
        <v>0</v>
      </c>
      <c r="K3386" s="28">
        <v>0</v>
      </c>
      <c r="L3386" s="29">
        <v>0</v>
      </c>
    </row>
    <row r="3387" spans="1:12" x14ac:dyDescent="0.2">
      <c r="A3387" s="21" t="s">
        <v>123</v>
      </c>
      <c r="B3387" s="22" t="s">
        <v>2790</v>
      </c>
      <c r="C3387" s="22" t="s">
        <v>34</v>
      </c>
      <c r="D3387" s="28">
        <v>0</v>
      </c>
      <c r="E3387" s="28">
        <v>350</v>
      </c>
      <c r="F3387" s="28">
        <v>0</v>
      </c>
      <c r="G3387" s="28">
        <v>0</v>
      </c>
      <c r="H3387" s="28">
        <v>0</v>
      </c>
      <c r="I3387" s="28">
        <v>0</v>
      </c>
      <c r="J3387" s="28">
        <v>0</v>
      </c>
      <c r="K3387" s="28">
        <v>0</v>
      </c>
      <c r="L3387" s="29">
        <v>0</v>
      </c>
    </row>
    <row r="3388" spans="1:12" x14ac:dyDescent="0.2">
      <c r="A3388" s="61"/>
    </row>
    <row r="3389" spans="1:12" ht="12.75" customHeight="1" x14ac:dyDescent="0.2">
      <c r="A3389" s="230" t="s">
        <v>2791</v>
      </c>
      <c r="B3389" s="230"/>
      <c r="C3389" s="230"/>
      <c r="D3389" s="230"/>
      <c r="E3389" s="230"/>
      <c r="F3389" s="230"/>
      <c r="G3389" s="230"/>
      <c r="H3389" s="230"/>
      <c r="I3389" s="230"/>
      <c r="J3389" s="230"/>
      <c r="K3389" s="230"/>
      <c r="L3389" s="230"/>
    </row>
    <row r="3390" spans="1:12" ht="22.5" x14ac:dyDescent="0.2">
      <c r="A3390" s="18" t="s">
        <v>2</v>
      </c>
      <c r="B3390" s="19" t="s">
        <v>3</v>
      </c>
      <c r="C3390" s="19" t="s">
        <v>4</v>
      </c>
      <c r="D3390" s="19" t="s">
        <v>5</v>
      </c>
      <c r="E3390" s="19" t="s">
        <v>6</v>
      </c>
      <c r="F3390" s="19" t="s">
        <v>7</v>
      </c>
      <c r="G3390" s="19" t="s">
        <v>8</v>
      </c>
      <c r="H3390" s="19" t="s">
        <v>9</v>
      </c>
      <c r="I3390" s="19" t="s">
        <v>10</v>
      </c>
      <c r="J3390" s="19" t="s">
        <v>11</v>
      </c>
      <c r="K3390" s="19" t="s">
        <v>12</v>
      </c>
      <c r="L3390" s="20" t="s">
        <v>13</v>
      </c>
    </row>
    <row r="3391" spans="1:12" x14ac:dyDescent="0.2">
      <c r="A3391" s="21" t="s">
        <v>14</v>
      </c>
      <c r="B3391" s="30" t="s">
        <v>2792</v>
      </c>
      <c r="C3391" s="46" t="s">
        <v>207</v>
      </c>
      <c r="D3391" s="28">
        <v>0</v>
      </c>
      <c r="E3391" s="28">
        <v>0</v>
      </c>
      <c r="F3391" s="28">
        <v>0</v>
      </c>
      <c r="G3391" s="28">
        <v>0</v>
      </c>
      <c r="H3391" s="28">
        <v>1800</v>
      </c>
      <c r="I3391" s="28">
        <v>800</v>
      </c>
      <c r="J3391" s="28">
        <v>0</v>
      </c>
      <c r="K3391" s="28">
        <v>0</v>
      </c>
      <c r="L3391" s="29">
        <v>1800</v>
      </c>
    </row>
    <row r="3392" spans="1:12" x14ac:dyDescent="0.2">
      <c r="A3392" s="21" t="s">
        <v>17</v>
      </c>
      <c r="B3392" s="30" t="s">
        <v>2793</v>
      </c>
      <c r="C3392" s="30" t="s">
        <v>335</v>
      </c>
      <c r="D3392" s="28">
        <v>0</v>
      </c>
      <c r="E3392" s="28">
        <v>0</v>
      </c>
      <c r="F3392" s="28">
        <v>1100</v>
      </c>
      <c r="G3392" s="28">
        <v>0</v>
      </c>
      <c r="H3392" s="28">
        <v>0</v>
      </c>
      <c r="I3392" s="28">
        <v>0</v>
      </c>
      <c r="J3392" s="28">
        <v>1100</v>
      </c>
      <c r="K3392" s="28">
        <v>0</v>
      </c>
      <c r="L3392" s="29">
        <v>1100</v>
      </c>
    </row>
    <row r="3393" spans="1:12" x14ac:dyDescent="0.2">
      <c r="A3393" s="21" t="s">
        <v>20</v>
      </c>
      <c r="B3393" s="22" t="s">
        <v>2794</v>
      </c>
      <c r="C3393" s="22" t="s">
        <v>71</v>
      </c>
      <c r="D3393" s="28">
        <v>0</v>
      </c>
      <c r="E3393" s="28">
        <v>800</v>
      </c>
      <c r="F3393" s="28">
        <v>0</v>
      </c>
      <c r="G3393" s="28">
        <v>0</v>
      </c>
      <c r="H3393" s="28">
        <v>800</v>
      </c>
      <c r="I3393" s="28">
        <v>0</v>
      </c>
      <c r="J3393" s="28">
        <v>0</v>
      </c>
      <c r="K3393" s="28">
        <v>0</v>
      </c>
      <c r="L3393" s="29">
        <v>800</v>
      </c>
    </row>
    <row r="3394" spans="1:12" x14ac:dyDescent="0.2">
      <c r="A3394" s="21" t="s">
        <v>21</v>
      </c>
      <c r="B3394" s="22" t="s">
        <v>2795</v>
      </c>
      <c r="C3394" s="22" t="s">
        <v>178</v>
      </c>
      <c r="D3394" s="28">
        <v>0</v>
      </c>
      <c r="E3394" s="28">
        <v>0</v>
      </c>
      <c r="F3394" s="28">
        <v>0</v>
      </c>
      <c r="G3394" s="28">
        <v>0</v>
      </c>
      <c r="H3394" s="28">
        <v>0</v>
      </c>
      <c r="I3394" s="28">
        <v>0</v>
      </c>
      <c r="J3394" s="28">
        <v>0</v>
      </c>
      <c r="K3394" s="28">
        <v>1800</v>
      </c>
      <c r="L3394" s="29">
        <v>0</v>
      </c>
    </row>
    <row r="3395" spans="1:12" x14ac:dyDescent="0.2">
      <c r="A3395" s="21" t="s">
        <v>32</v>
      </c>
      <c r="B3395" s="22" t="s">
        <v>2796</v>
      </c>
      <c r="C3395" s="22" t="s">
        <v>34</v>
      </c>
      <c r="D3395" s="28">
        <v>0</v>
      </c>
      <c r="E3395" s="28">
        <v>0</v>
      </c>
      <c r="F3395" s="28">
        <v>0</v>
      </c>
      <c r="G3395" s="28">
        <v>0</v>
      </c>
      <c r="H3395" s="28">
        <v>0</v>
      </c>
      <c r="I3395" s="28">
        <v>0</v>
      </c>
      <c r="J3395" s="28">
        <v>0</v>
      </c>
      <c r="K3395" s="28">
        <v>800</v>
      </c>
      <c r="L3395" s="29">
        <v>0</v>
      </c>
    </row>
    <row r="3396" spans="1:12" x14ac:dyDescent="0.2">
      <c r="A3396" s="21" t="s">
        <v>57</v>
      </c>
      <c r="B3396" s="30" t="s">
        <v>2797</v>
      </c>
      <c r="C3396" s="30" t="s">
        <v>122</v>
      </c>
      <c r="D3396" s="28">
        <v>0</v>
      </c>
      <c r="E3396" s="28">
        <v>0</v>
      </c>
      <c r="F3396" s="28">
        <v>500</v>
      </c>
      <c r="G3396" s="28">
        <v>0</v>
      </c>
      <c r="H3396" s="28">
        <v>0</v>
      </c>
      <c r="I3396" s="28">
        <v>0</v>
      </c>
      <c r="J3396" s="28">
        <v>0</v>
      </c>
      <c r="K3396" s="28">
        <v>0</v>
      </c>
      <c r="L3396" s="29">
        <v>0</v>
      </c>
    </row>
    <row r="3397" spans="1:12" x14ac:dyDescent="0.2">
      <c r="A3397" s="21" t="s">
        <v>60</v>
      </c>
      <c r="B3397" s="30" t="s">
        <v>2798</v>
      </c>
      <c r="C3397" s="30" t="s">
        <v>71</v>
      </c>
      <c r="D3397" s="28">
        <v>0</v>
      </c>
      <c r="E3397" s="28">
        <v>0</v>
      </c>
      <c r="F3397" s="28">
        <v>0</v>
      </c>
      <c r="G3397" s="28">
        <v>0</v>
      </c>
      <c r="H3397" s="28">
        <v>0</v>
      </c>
      <c r="I3397" s="28">
        <v>350</v>
      </c>
      <c r="J3397" s="28">
        <v>0</v>
      </c>
      <c r="K3397" s="28">
        <v>0</v>
      </c>
      <c r="L3397" s="29">
        <v>0</v>
      </c>
    </row>
    <row r="3398" spans="1:12" x14ac:dyDescent="0.2">
      <c r="A3398" s="21" t="s">
        <v>112</v>
      </c>
      <c r="B3398" s="30" t="s">
        <v>2784</v>
      </c>
      <c r="C3398" s="30" t="s">
        <v>169</v>
      </c>
      <c r="D3398" s="28">
        <v>0</v>
      </c>
      <c r="E3398" s="28">
        <v>0</v>
      </c>
      <c r="F3398" s="28">
        <v>0</v>
      </c>
      <c r="G3398" s="28">
        <v>0</v>
      </c>
      <c r="H3398" s="28">
        <v>350</v>
      </c>
      <c r="I3398" s="28">
        <v>0</v>
      </c>
      <c r="J3398" s="28">
        <v>0</v>
      </c>
      <c r="K3398" s="28">
        <v>0</v>
      </c>
      <c r="L3398" s="29">
        <v>0</v>
      </c>
    </row>
    <row r="3399" spans="1:12" x14ac:dyDescent="0.2">
      <c r="A3399" s="21" t="s">
        <v>114</v>
      </c>
      <c r="B3399" s="30" t="s">
        <v>2799</v>
      </c>
      <c r="C3399" s="30" t="s">
        <v>1186</v>
      </c>
      <c r="D3399" s="28">
        <v>0</v>
      </c>
      <c r="E3399" s="28">
        <v>0</v>
      </c>
      <c r="F3399" s="28">
        <v>0</v>
      </c>
      <c r="G3399" s="28">
        <v>0</v>
      </c>
      <c r="H3399" s="28">
        <v>350</v>
      </c>
      <c r="I3399" s="28">
        <v>0</v>
      </c>
      <c r="J3399" s="28">
        <v>0</v>
      </c>
      <c r="K3399" s="28">
        <v>0</v>
      </c>
      <c r="L3399" s="29">
        <v>0</v>
      </c>
    </row>
    <row r="3400" spans="1:12" x14ac:dyDescent="0.2">
      <c r="A3400" s="21" t="s">
        <v>116</v>
      </c>
      <c r="B3400" s="30" t="s">
        <v>2800</v>
      </c>
      <c r="C3400" s="30" t="s">
        <v>27</v>
      </c>
      <c r="D3400" s="28">
        <v>0</v>
      </c>
      <c r="E3400" s="28">
        <v>0</v>
      </c>
      <c r="F3400" s="28">
        <v>0</v>
      </c>
      <c r="G3400" s="28">
        <v>0</v>
      </c>
      <c r="H3400" s="28">
        <v>0</v>
      </c>
      <c r="I3400" s="28">
        <v>150</v>
      </c>
      <c r="J3400" s="28">
        <v>0</v>
      </c>
      <c r="K3400" s="28">
        <v>0</v>
      </c>
      <c r="L3400" s="29">
        <v>0</v>
      </c>
    </row>
    <row r="3401" spans="1:12" x14ac:dyDescent="0.2">
      <c r="A3401" s="61"/>
    </row>
    <row r="3402" spans="1:12" ht="12.75" customHeight="1" x14ac:dyDescent="0.2">
      <c r="A3402" s="230" t="s">
        <v>2801</v>
      </c>
      <c r="B3402" s="230"/>
      <c r="C3402" s="230"/>
      <c r="D3402" s="230"/>
      <c r="E3402" s="230"/>
      <c r="F3402" s="230"/>
      <c r="G3402" s="230"/>
      <c r="H3402" s="230"/>
      <c r="I3402" s="230"/>
      <c r="J3402" s="230"/>
      <c r="K3402" s="230"/>
      <c r="L3402" s="230"/>
    </row>
    <row r="3403" spans="1:12" ht="22.5" x14ac:dyDescent="0.2">
      <c r="A3403" s="18" t="s">
        <v>2</v>
      </c>
      <c r="B3403" s="19" t="s">
        <v>3</v>
      </c>
      <c r="C3403" s="19" t="s">
        <v>4</v>
      </c>
      <c r="D3403" s="19" t="s">
        <v>5</v>
      </c>
      <c r="E3403" s="19" t="s">
        <v>6</v>
      </c>
      <c r="F3403" s="19" t="s">
        <v>7</v>
      </c>
      <c r="G3403" s="19" t="s">
        <v>8</v>
      </c>
      <c r="H3403" s="19" t="s">
        <v>9</v>
      </c>
      <c r="I3403" s="19" t="s">
        <v>10</v>
      </c>
      <c r="J3403" s="19" t="s">
        <v>11</v>
      </c>
      <c r="K3403" s="19" t="s">
        <v>12</v>
      </c>
      <c r="L3403" s="20" t="s">
        <v>13</v>
      </c>
    </row>
    <row r="3404" spans="1:12" x14ac:dyDescent="0.2">
      <c r="A3404" s="21" t="s">
        <v>14</v>
      </c>
      <c r="B3404" s="25" t="s">
        <v>2802</v>
      </c>
      <c r="C3404" s="25" t="s">
        <v>27</v>
      </c>
      <c r="D3404" s="23">
        <v>0</v>
      </c>
      <c r="E3404" s="23">
        <v>0</v>
      </c>
      <c r="F3404" s="23">
        <v>0</v>
      </c>
      <c r="G3404" s="23">
        <v>0</v>
      </c>
      <c r="H3404" s="23">
        <v>1800</v>
      </c>
      <c r="I3404" s="23">
        <v>0</v>
      </c>
      <c r="J3404" s="23">
        <v>0</v>
      </c>
      <c r="K3404" s="23">
        <v>0</v>
      </c>
      <c r="L3404" s="24">
        <v>0</v>
      </c>
    </row>
    <row r="3405" spans="1:12" x14ac:dyDescent="0.2">
      <c r="A3405" s="21" t="s">
        <v>17</v>
      </c>
      <c r="B3405" s="25" t="s">
        <v>2803</v>
      </c>
      <c r="C3405" s="25" t="s">
        <v>178</v>
      </c>
      <c r="D3405" s="23">
        <v>0</v>
      </c>
      <c r="E3405" s="23">
        <v>0</v>
      </c>
      <c r="F3405" s="23">
        <v>0</v>
      </c>
      <c r="G3405" s="23">
        <v>0</v>
      </c>
      <c r="H3405" s="23">
        <v>800</v>
      </c>
      <c r="I3405" s="23">
        <v>0</v>
      </c>
      <c r="J3405" s="23">
        <v>0</v>
      </c>
      <c r="K3405" s="23">
        <v>0</v>
      </c>
      <c r="L3405" s="24">
        <v>0</v>
      </c>
    </row>
    <row r="3406" spans="1:12" x14ac:dyDescent="0.2">
      <c r="A3406" s="21" t="s">
        <v>20</v>
      </c>
      <c r="B3406" s="22"/>
      <c r="C3406" s="22"/>
      <c r="D3406" s="23">
        <v>0</v>
      </c>
      <c r="E3406" s="23">
        <v>0</v>
      </c>
      <c r="F3406" s="23">
        <v>0</v>
      </c>
      <c r="G3406" s="23">
        <v>0</v>
      </c>
      <c r="H3406" s="23">
        <v>0</v>
      </c>
      <c r="I3406" s="23">
        <v>0</v>
      </c>
      <c r="J3406" s="23">
        <v>0</v>
      </c>
      <c r="K3406" s="23">
        <v>0</v>
      </c>
      <c r="L3406" s="24">
        <f>SUM(D3406:K3406)</f>
        <v>0</v>
      </c>
    </row>
    <row r="3407" spans="1:12" x14ac:dyDescent="0.2">
      <c r="A3407" s="61"/>
    </row>
    <row r="3408" spans="1:12" ht="12.75" customHeight="1" x14ac:dyDescent="0.2">
      <c r="A3408" s="230" t="s">
        <v>2804</v>
      </c>
      <c r="B3408" s="230"/>
      <c r="C3408" s="230"/>
      <c r="D3408" s="230"/>
      <c r="E3408" s="230"/>
      <c r="F3408" s="230"/>
      <c r="G3408" s="230"/>
      <c r="H3408" s="230"/>
      <c r="I3408" s="230"/>
      <c r="J3408" s="230"/>
      <c r="K3408" s="230"/>
      <c r="L3408" s="230"/>
    </row>
    <row r="3409" spans="1:12" ht="22.5" x14ac:dyDescent="0.2">
      <c r="A3409" s="18" t="s">
        <v>2</v>
      </c>
      <c r="B3409" s="19" t="s">
        <v>3</v>
      </c>
      <c r="C3409" s="19" t="s">
        <v>4</v>
      </c>
      <c r="D3409" s="19" t="s">
        <v>5</v>
      </c>
      <c r="E3409" s="19" t="s">
        <v>6</v>
      </c>
      <c r="F3409" s="19" t="s">
        <v>7</v>
      </c>
      <c r="G3409" s="19" t="s">
        <v>8</v>
      </c>
      <c r="H3409" s="19" t="s">
        <v>9</v>
      </c>
      <c r="I3409" s="19" t="s">
        <v>10</v>
      </c>
      <c r="J3409" s="19" t="s">
        <v>11</v>
      </c>
      <c r="K3409" s="19" t="s">
        <v>12</v>
      </c>
      <c r="L3409" s="20" t="s">
        <v>13</v>
      </c>
    </row>
    <row r="3410" spans="1:12" x14ac:dyDescent="0.2">
      <c r="A3410" s="21" t="s">
        <v>14</v>
      </c>
      <c r="B3410" s="30" t="s">
        <v>2805</v>
      </c>
      <c r="C3410" s="30" t="s">
        <v>169</v>
      </c>
      <c r="D3410" s="28">
        <v>0</v>
      </c>
      <c r="E3410" s="28">
        <v>0</v>
      </c>
      <c r="F3410" s="28">
        <v>0</v>
      </c>
      <c r="G3410" s="28">
        <v>0</v>
      </c>
      <c r="H3410" s="28">
        <v>800</v>
      </c>
      <c r="I3410" s="28">
        <v>800</v>
      </c>
      <c r="J3410" s="28">
        <v>0</v>
      </c>
      <c r="K3410" s="28">
        <v>1800</v>
      </c>
      <c r="L3410" s="29">
        <v>2600</v>
      </c>
    </row>
    <row r="3411" spans="1:12" x14ac:dyDescent="0.2">
      <c r="A3411" s="21" t="s">
        <v>17</v>
      </c>
      <c r="B3411" s="22" t="s">
        <v>2806</v>
      </c>
      <c r="C3411" s="22" t="s">
        <v>27</v>
      </c>
      <c r="D3411" s="28">
        <v>525</v>
      </c>
      <c r="E3411" s="28">
        <v>800</v>
      </c>
      <c r="F3411" s="28">
        <v>0</v>
      </c>
      <c r="G3411" s="28">
        <v>0</v>
      </c>
      <c r="H3411" s="28">
        <v>0</v>
      </c>
      <c r="I3411" s="28">
        <v>0</v>
      </c>
      <c r="J3411" s="28">
        <v>0</v>
      </c>
      <c r="K3411" s="28">
        <v>800</v>
      </c>
      <c r="L3411" s="29">
        <v>1600</v>
      </c>
    </row>
    <row r="3412" spans="1:12" x14ac:dyDescent="0.2">
      <c r="A3412" s="21" t="s">
        <v>20</v>
      </c>
      <c r="B3412" s="30" t="s">
        <v>2807</v>
      </c>
      <c r="C3412" s="30" t="s">
        <v>654</v>
      </c>
      <c r="D3412" s="28">
        <v>0</v>
      </c>
      <c r="E3412" s="28">
        <v>0</v>
      </c>
      <c r="F3412" s="28">
        <v>0</v>
      </c>
      <c r="G3412" s="28">
        <v>0</v>
      </c>
      <c r="H3412" s="28">
        <v>0</v>
      </c>
      <c r="I3412" s="28">
        <v>150</v>
      </c>
      <c r="J3412" s="28">
        <v>0</v>
      </c>
      <c r="K3412" s="28">
        <v>150</v>
      </c>
      <c r="L3412" s="29">
        <v>150</v>
      </c>
    </row>
    <row r="3413" spans="1:12" x14ac:dyDescent="0.2">
      <c r="A3413" s="21" t="s">
        <v>21</v>
      </c>
      <c r="B3413" s="30" t="s">
        <v>2808</v>
      </c>
      <c r="C3413" s="30" t="s">
        <v>71</v>
      </c>
      <c r="D3413" s="28">
        <v>0</v>
      </c>
      <c r="E3413" s="28">
        <v>0</v>
      </c>
      <c r="F3413" s="28">
        <v>0</v>
      </c>
      <c r="G3413" s="28">
        <v>0</v>
      </c>
      <c r="H3413" s="28">
        <v>1800</v>
      </c>
      <c r="I3413" s="28">
        <v>0</v>
      </c>
      <c r="J3413" s="28">
        <v>0</v>
      </c>
      <c r="K3413" s="28">
        <v>0</v>
      </c>
      <c r="L3413" s="29">
        <v>0</v>
      </c>
    </row>
    <row r="3414" spans="1:12" x14ac:dyDescent="0.2">
      <c r="A3414" s="21" t="s">
        <v>32</v>
      </c>
      <c r="B3414" s="22" t="s">
        <v>2809</v>
      </c>
      <c r="C3414" s="22" t="s">
        <v>2810</v>
      </c>
      <c r="D3414" s="28">
        <v>1200</v>
      </c>
      <c r="E3414" s="28">
        <v>0</v>
      </c>
      <c r="F3414" s="28">
        <v>0</v>
      </c>
      <c r="G3414" s="28">
        <v>0</v>
      </c>
      <c r="H3414" s="28">
        <v>0</v>
      </c>
      <c r="I3414" s="28">
        <v>0</v>
      </c>
      <c r="J3414" s="28">
        <v>0</v>
      </c>
      <c r="K3414" s="28">
        <v>0</v>
      </c>
      <c r="L3414" s="29">
        <v>0</v>
      </c>
    </row>
    <row r="3415" spans="1:12" x14ac:dyDescent="0.2">
      <c r="A3415" s="21" t="s">
        <v>57</v>
      </c>
      <c r="B3415" s="30" t="s">
        <v>2811</v>
      </c>
      <c r="C3415" s="30" t="s">
        <v>34</v>
      </c>
      <c r="D3415" s="28">
        <v>0</v>
      </c>
      <c r="E3415" s="28">
        <v>0</v>
      </c>
      <c r="F3415" s="28">
        <v>0</v>
      </c>
      <c r="G3415" s="28">
        <v>0</v>
      </c>
      <c r="H3415" s="28">
        <v>350</v>
      </c>
      <c r="I3415" s="28">
        <v>0</v>
      </c>
      <c r="J3415" s="28">
        <v>0</v>
      </c>
      <c r="K3415" s="28">
        <v>0</v>
      </c>
      <c r="L3415" s="29">
        <v>0</v>
      </c>
    </row>
    <row r="3416" spans="1:12" x14ac:dyDescent="0.2">
      <c r="A3416" s="21" t="s">
        <v>60</v>
      </c>
      <c r="B3416" s="30" t="s">
        <v>2812</v>
      </c>
      <c r="C3416" s="30" t="s">
        <v>71</v>
      </c>
      <c r="D3416" s="28">
        <v>0</v>
      </c>
      <c r="E3416" s="28">
        <v>0</v>
      </c>
      <c r="F3416" s="28">
        <v>0</v>
      </c>
      <c r="G3416" s="28">
        <v>0</v>
      </c>
      <c r="H3416" s="28">
        <v>350</v>
      </c>
      <c r="I3416" s="28">
        <v>0</v>
      </c>
      <c r="J3416" s="28">
        <v>0</v>
      </c>
      <c r="K3416" s="28">
        <v>0</v>
      </c>
      <c r="L3416" s="29">
        <v>0</v>
      </c>
    </row>
    <row r="3417" spans="1:12" x14ac:dyDescent="0.2">
      <c r="A3417" s="21" t="s">
        <v>112</v>
      </c>
      <c r="B3417" s="22" t="s">
        <v>2813</v>
      </c>
      <c r="C3417" s="22" t="s">
        <v>71</v>
      </c>
      <c r="D3417" s="28">
        <v>0</v>
      </c>
      <c r="E3417" s="28">
        <v>350</v>
      </c>
      <c r="F3417" s="28">
        <v>0</v>
      </c>
      <c r="G3417" s="28">
        <v>0</v>
      </c>
      <c r="H3417" s="28">
        <v>0</v>
      </c>
      <c r="I3417" s="28">
        <v>0</v>
      </c>
      <c r="J3417" s="28">
        <v>0</v>
      </c>
      <c r="K3417" s="28">
        <v>0</v>
      </c>
      <c r="L3417" s="29">
        <v>0</v>
      </c>
    </row>
    <row r="3418" spans="1:12" x14ac:dyDescent="0.2">
      <c r="A3418" s="21" t="s">
        <v>114</v>
      </c>
      <c r="B3418" s="30" t="s">
        <v>2814</v>
      </c>
      <c r="C3418" s="30" t="s">
        <v>155</v>
      </c>
      <c r="D3418" s="28">
        <v>0</v>
      </c>
      <c r="E3418" s="28">
        <v>0</v>
      </c>
      <c r="F3418" s="28">
        <v>0</v>
      </c>
      <c r="G3418" s="28">
        <v>0</v>
      </c>
      <c r="H3418" s="28">
        <v>0</v>
      </c>
      <c r="I3418" s="28">
        <v>350</v>
      </c>
      <c r="J3418" s="28">
        <v>0</v>
      </c>
      <c r="K3418" s="28">
        <v>0</v>
      </c>
      <c r="L3418" s="29">
        <v>0</v>
      </c>
    </row>
    <row r="3419" spans="1:12" x14ac:dyDescent="0.2">
      <c r="A3419" s="21" t="s">
        <v>116</v>
      </c>
      <c r="B3419" s="30" t="s">
        <v>2815</v>
      </c>
      <c r="C3419" s="30" t="s">
        <v>467</v>
      </c>
      <c r="D3419" s="28">
        <v>0</v>
      </c>
      <c r="E3419" s="28">
        <v>0</v>
      </c>
      <c r="F3419" s="28">
        <v>0</v>
      </c>
      <c r="G3419" s="28">
        <v>0</v>
      </c>
      <c r="H3419" s="28">
        <v>0</v>
      </c>
      <c r="I3419" s="28">
        <v>150</v>
      </c>
      <c r="J3419" s="28">
        <v>0</v>
      </c>
      <c r="K3419" s="28">
        <v>0</v>
      </c>
      <c r="L3419" s="29">
        <v>0</v>
      </c>
    </row>
    <row r="3420" spans="1:12" x14ac:dyDescent="0.2">
      <c r="A3420" s="21" t="s">
        <v>119</v>
      </c>
      <c r="B3420" s="30" t="s">
        <v>2816</v>
      </c>
      <c r="C3420" s="30" t="s">
        <v>155</v>
      </c>
      <c r="D3420" s="28">
        <v>0</v>
      </c>
      <c r="E3420" s="28">
        <v>0</v>
      </c>
      <c r="F3420" s="28">
        <v>0</v>
      </c>
      <c r="G3420" s="28">
        <v>0</v>
      </c>
      <c r="H3420" s="28">
        <v>0</v>
      </c>
      <c r="I3420" s="28">
        <v>0</v>
      </c>
      <c r="J3420" s="28">
        <v>0</v>
      </c>
      <c r="K3420" s="28">
        <v>150</v>
      </c>
      <c r="L3420" s="29">
        <v>0</v>
      </c>
    </row>
    <row r="3421" spans="1:12" x14ac:dyDescent="0.2">
      <c r="A3421" s="61"/>
    </row>
    <row r="3422" spans="1:12" ht="12.75" customHeight="1" x14ac:dyDescent="0.2">
      <c r="A3422" s="203" t="s">
        <v>2817</v>
      </c>
      <c r="B3422" s="203"/>
      <c r="C3422" s="203"/>
      <c r="D3422" s="203"/>
      <c r="E3422" s="203"/>
      <c r="F3422" s="203"/>
      <c r="G3422" s="203"/>
      <c r="H3422" s="203"/>
      <c r="I3422" s="203"/>
      <c r="J3422" s="203"/>
      <c r="K3422" s="203"/>
      <c r="L3422" s="203"/>
    </row>
    <row r="3423" spans="1:12" ht="22.5" x14ac:dyDescent="0.2">
      <c r="A3423" s="18" t="s">
        <v>2</v>
      </c>
      <c r="B3423" s="19" t="s">
        <v>3</v>
      </c>
      <c r="C3423" s="19" t="s">
        <v>4</v>
      </c>
      <c r="D3423" s="19" t="s">
        <v>5</v>
      </c>
      <c r="E3423" s="119" t="s">
        <v>6</v>
      </c>
      <c r="F3423" s="16" t="s">
        <v>7</v>
      </c>
      <c r="G3423" s="16" t="s">
        <v>8</v>
      </c>
      <c r="H3423" s="16" t="s">
        <v>9</v>
      </c>
      <c r="I3423" s="16" t="s">
        <v>10</v>
      </c>
      <c r="J3423" s="16" t="s">
        <v>11</v>
      </c>
      <c r="K3423" s="16" t="s">
        <v>12</v>
      </c>
      <c r="L3423" s="4" t="s">
        <v>13</v>
      </c>
    </row>
    <row r="3424" spans="1:12" x14ac:dyDescent="0.2">
      <c r="A3424" s="21" t="s">
        <v>14</v>
      </c>
      <c r="B3424" s="25" t="s">
        <v>2818</v>
      </c>
      <c r="C3424" s="25" t="s">
        <v>780</v>
      </c>
      <c r="D3424" s="23">
        <v>0</v>
      </c>
      <c r="E3424" s="36">
        <v>0</v>
      </c>
      <c r="F3424" s="8">
        <v>0</v>
      </c>
      <c r="G3424" s="8">
        <v>0</v>
      </c>
      <c r="H3424" s="8">
        <v>1800</v>
      </c>
      <c r="I3424" s="8">
        <v>0</v>
      </c>
      <c r="J3424" s="8">
        <v>0</v>
      </c>
      <c r="K3424" s="8">
        <v>0</v>
      </c>
      <c r="L3424" s="9">
        <v>0</v>
      </c>
    </row>
    <row r="3425" spans="1:12" x14ac:dyDescent="0.2">
      <c r="A3425" s="21" t="s">
        <v>17</v>
      </c>
      <c r="B3425" s="22"/>
      <c r="C3425" s="22"/>
      <c r="D3425" s="23">
        <v>0</v>
      </c>
      <c r="E3425" s="36">
        <v>0</v>
      </c>
      <c r="F3425" s="8">
        <v>0</v>
      </c>
      <c r="G3425" s="8">
        <v>0</v>
      </c>
      <c r="H3425" s="8">
        <v>0</v>
      </c>
      <c r="I3425" s="8">
        <v>0</v>
      </c>
      <c r="J3425" s="8">
        <v>0</v>
      </c>
      <c r="K3425" s="8">
        <v>0</v>
      </c>
      <c r="L3425" s="9">
        <f>SUM(D3425:K3425)</f>
        <v>0</v>
      </c>
    </row>
    <row r="3426" spans="1:12" x14ac:dyDescent="0.2">
      <c r="A3426" s="61"/>
    </row>
    <row r="3427" spans="1:12" ht="12.75" customHeight="1" x14ac:dyDescent="0.2">
      <c r="A3427" s="203" t="s">
        <v>2819</v>
      </c>
      <c r="B3427" s="203"/>
      <c r="C3427" s="203"/>
      <c r="D3427" s="203"/>
      <c r="E3427" s="203"/>
      <c r="F3427" s="203"/>
      <c r="G3427" s="203"/>
      <c r="H3427" s="203"/>
      <c r="I3427" s="203"/>
      <c r="J3427" s="203"/>
      <c r="K3427" s="203"/>
      <c r="L3427" s="203"/>
    </row>
    <row r="3428" spans="1:12" ht="22.5" x14ac:dyDescent="0.2">
      <c r="A3428" s="18" t="s">
        <v>2</v>
      </c>
      <c r="B3428" s="19" t="s">
        <v>3</v>
      </c>
      <c r="C3428" s="19" t="s">
        <v>4</v>
      </c>
      <c r="D3428" s="19" t="s">
        <v>5</v>
      </c>
      <c r="E3428" s="19" t="s">
        <v>6</v>
      </c>
      <c r="F3428" s="19" t="s">
        <v>7</v>
      </c>
      <c r="G3428" s="19" t="s">
        <v>8</v>
      </c>
      <c r="H3428" s="19" t="s">
        <v>9</v>
      </c>
      <c r="I3428" s="19" t="s">
        <v>10</v>
      </c>
      <c r="J3428" s="19" t="s">
        <v>11</v>
      </c>
      <c r="K3428" s="19" t="s">
        <v>12</v>
      </c>
      <c r="L3428" s="20" t="s">
        <v>13</v>
      </c>
    </row>
    <row r="3429" spans="1:12" x14ac:dyDescent="0.2">
      <c r="A3429" s="21" t="s">
        <v>14</v>
      </c>
      <c r="B3429" s="22" t="s">
        <v>2820</v>
      </c>
      <c r="C3429" s="22" t="s">
        <v>1573</v>
      </c>
      <c r="D3429" s="28">
        <v>0</v>
      </c>
      <c r="E3429" s="28">
        <v>150</v>
      </c>
      <c r="F3429" s="28">
        <v>0</v>
      </c>
      <c r="G3429" s="28">
        <v>0</v>
      </c>
      <c r="H3429" s="28">
        <v>1800</v>
      </c>
      <c r="I3429" s="28">
        <v>800</v>
      </c>
      <c r="J3429" s="28">
        <v>0</v>
      </c>
      <c r="K3429" s="28">
        <v>0</v>
      </c>
      <c r="L3429" s="29">
        <v>2600</v>
      </c>
    </row>
    <row r="3430" spans="1:12" x14ac:dyDescent="0.2">
      <c r="A3430" s="21" t="s">
        <v>17</v>
      </c>
      <c r="B3430" s="22" t="s">
        <v>2821</v>
      </c>
      <c r="C3430" s="22" t="s">
        <v>106</v>
      </c>
      <c r="D3430" s="28">
        <v>0</v>
      </c>
      <c r="E3430" s="28">
        <v>800</v>
      </c>
      <c r="F3430" s="28">
        <v>1100</v>
      </c>
      <c r="G3430" s="28">
        <v>0</v>
      </c>
      <c r="H3430" s="28">
        <v>800</v>
      </c>
      <c r="I3430" s="28">
        <v>0</v>
      </c>
      <c r="J3430" s="28">
        <v>0</v>
      </c>
      <c r="K3430" s="28">
        <v>0</v>
      </c>
      <c r="L3430" s="29">
        <v>1900</v>
      </c>
    </row>
    <row r="3431" spans="1:12" x14ac:dyDescent="0.2">
      <c r="A3431" s="21"/>
      <c r="B3431" s="22" t="s">
        <v>2822</v>
      </c>
      <c r="C3431" s="22" t="s">
        <v>272</v>
      </c>
      <c r="D3431" s="28">
        <v>525</v>
      </c>
      <c r="E3431" s="28">
        <v>0</v>
      </c>
      <c r="F3431" s="28">
        <v>0</v>
      </c>
      <c r="G3431" s="28">
        <v>0</v>
      </c>
      <c r="H3431" s="28">
        <v>350</v>
      </c>
      <c r="I3431" s="28">
        <v>0</v>
      </c>
      <c r="J3431" s="28">
        <v>0</v>
      </c>
      <c r="K3431" s="28">
        <v>0</v>
      </c>
      <c r="L3431" s="29">
        <v>525</v>
      </c>
    </row>
    <row r="3432" spans="1:12" x14ac:dyDescent="0.2">
      <c r="A3432" s="21"/>
      <c r="B3432" s="30" t="s">
        <v>2823</v>
      </c>
      <c r="C3432" s="30" t="s">
        <v>122</v>
      </c>
      <c r="D3432" s="28">
        <v>0</v>
      </c>
      <c r="E3432" s="28">
        <v>0</v>
      </c>
      <c r="F3432" s="28">
        <v>500</v>
      </c>
      <c r="G3432" s="28">
        <v>0</v>
      </c>
      <c r="H3432" s="28">
        <v>350</v>
      </c>
      <c r="I3432" s="28">
        <v>0</v>
      </c>
      <c r="J3432" s="28">
        <v>0</v>
      </c>
      <c r="K3432" s="28">
        <v>0</v>
      </c>
      <c r="L3432" s="29">
        <v>500</v>
      </c>
    </row>
    <row r="3433" spans="1:12" x14ac:dyDescent="0.2">
      <c r="A3433" s="21" t="s">
        <v>20</v>
      </c>
      <c r="B3433" s="22" t="s">
        <v>2824</v>
      </c>
      <c r="C3433" s="22" t="s">
        <v>1057</v>
      </c>
      <c r="D3433" s="28">
        <v>1200</v>
      </c>
      <c r="E3433" s="28">
        <v>0</v>
      </c>
      <c r="F3433" s="28">
        <v>0</v>
      </c>
      <c r="G3433" s="28">
        <v>0</v>
      </c>
      <c r="H3433" s="28">
        <v>0</v>
      </c>
      <c r="I3433" s="28">
        <v>0</v>
      </c>
      <c r="J3433" s="28">
        <v>0</v>
      </c>
      <c r="K3433" s="28">
        <v>0</v>
      </c>
      <c r="L3433" s="29">
        <v>0</v>
      </c>
    </row>
    <row r="3434" spans="1:12" x14ac:dyDescent="0.2">
      <c r="A3434" s="21" t="s">
        <v>57</v>
      </c>
      <c r="B3434" s="30" t="s">
        <v>2825</v>
      </c>
      <c r="C3434" s="30" t="s">
        <v>71</v>
      </c>
      <c r="D3434" s="28">
        <v>0</v>
      </c>
      <c r="E3434" s="28">
        <v>0</v>
      </c>
      <c r="F3434" s="28">
        <v>0</v>
      </c>
      <c r="G3434" s="28">
        <v>0</v>
      </c>
      <c r="H3434" s="28">
        <v>0</v>
      </c>
      <c r="I3434" s="28">
        <v>350</v>
      </c>
      <c r="J3434" s="28">
        <v>0</v>
      </c>
      <c r="K3434" s="28">
        <v>0</v>
      </c>
      <c r="L3434" s="29">
        <v>0</v>
      </c>
    </row>
    <row r="3435" spans="1:12" x14ac:dyDescent="0.2">
      <c r="A3435" s="21" t="s">
        <v>60</v>
      </c>
      <c r="B3435" s="22" t="s">
        <v>2826</v>
      </c>
      <c r="C3435" s="22" t="s">
        <v>106</v>
      </c>
      <c r="D3435" s="28">
        <v>0</v>
      </c>
      <c r="E3435" s="28">
        <v>350</v>
      </c>
      <c r="F3435" s="28">
        <v>0</v>
      </c>
      <c r="G3435" s="28">
        <v>0</v>
      </c>
      <c r="H3435" s="28">
        <v>0</v>
      </c>
      <c r="I3435" s="28">
        <v>0</v>
      </c>
      <c r="J3435" s="28">
        <v>0</v>
      </c>
      <c r="K3435" s="28">
        <v>0</v>
      </c>
      <c r="L3435" s="29">
        <v>0</v>
      </c>
    </row>
    <row r="3436" spans="1:12" x14ac:dyDescent="0.2">
      <c r="A3436" s="21" t="s">
        <v>112</v>
      </c>
      <c r="B3436" s="30" t="s">
        <v>2827</v>
      </c>
      <c r="C3436" s="30" t="s">
        <v>316</v>
      </c>
      <c r="D3436" s="28">
        <v>0</v>
      </c>
      <c r="E3436" s="28">
        <v>0</v>
      </c>
      <c r="F3436" s="28">
        <v>200</v>
      </c>
      <c r="G3436" s="28">
        <v>0</v>
      </c>
      <c r="H3436" s="28">
        <v>0</v>
      </c>
      <c r="I3436" s="28">
        <v>0</v>
      </c>
      <c r="J3436" s="28">
        <v>0</v>
      </c>
      <c r="K3436" s="28">
        <v>0</v>
      </c>
      <c r="L3436" s="29">
        <v>0</v>
      </c>
    </row>
    <row r="3437" spans="1:12" x14ac:dyDescent="0.2">
      <c r="A3437" s="21" t="s">
        <v>114</v>
      </c>
      <c r="B3437" s="30" t="s">
        <v>2828</v>
      </c>
      <c r="C3437" s="30" t="s">
        <v>509</v>
      </c>
      <c r="D3437" s="28">
        <v>0</v>
      </c>
      <c r="E3437" s="28">
        <v>0</v>
      </c>
      <c r="F3437" s="28">
        <v>200</v>
      </c>
      <c r="G3437" s="28">
        <v>0</v>
      </c>
      <c r="H3437" s="28">
        <v>0</v>
      </c>
      <c r="I3437" s="28">
        <v>0</v>
      </c>
      <c r="J3437" s="28">
        <v>0</v>
      </c>
      <c r="K3437" s="28">
        <v>0</v>
      </c>
      <c r="L3437" s="29">
        <v>0</v>
      </c>
    </row>
    <row r="3438" spans="1:12" x14ac:dyDescent="0.2">
      <c r="A3438" s="21" t="s">
        <v>116</v>
      </c>
      <c r="B3438" s="30" t="s">
        <v>2829</v>
      </c>
      <c r="C3438" s="30" t="s">
        <v>874</v>
      </c>
      <c r="D3438" s="28">
        <v>0</v>
      </c>
      <c r="E3438" s="28">
        <v>0</v>
      </c>
      <c r="F3438" s="28">
        <v>0</v>
      </c>
      <c r="G3438" s="28">
        <v>0</v>
      </c>
      <c r="H3438" s="28">
        <v>0</v>
      </c>
      <c r="I3438" s="28">
        <v>150</v>
      </c>
      <c r="J3438" s="28">
        <v>0</v>
      </c>
      <c r="K3438" s="28">
        <v>0</v>
      </c>
      <c r="L3438" s="29">
        <v>0</v>
      </c>
    </row>
    <row r="3439" spans="1:12" x14ac:dyDescent="0.2">
      <c r="A3439" s="21" t="s">
        <v>119</v>
      </c>
      <c r="B3439" s="30" t="s">
        <v>2830</v>
      </c>
      <c r="C3439" s="30" t="s">
        <v>180</v>
      </c>
      <c r="D3439" s="28">
        <v>0</v>
      </c>
      <c r="E3439" s="28">
        <v>0</v>
      </c>
      <c r="F3439" s="28">
        <v>0</v>
      </c>
      <c r="G3439" s="28">
        <v>0</v>
      </c>
      <c r="H3439" s="28">
        <v>0</v>
      </c>
      <c r="I3439" s="28">
        <v>150</v>
      </c>
      <c r="J3439" s="28">
        <v>0</v>
      </c>
      <c r="K3439" s="28">
        <v>0</v>
      </c>
      <c r="L3439" s="29">
        <v>0</v>
      </c>
    </row>
    <row r="3440" spans="1:12" x14ac:dyDescent="0.2">
      <c r="A3440" s="21" t="s">
        <v>121</v>
      </c>
      <c r="B3440" s="22" t="s">
        <v>2831</v>
      </c>
      <c r="C3440" s="22" t="s">
        <v>1031</v>
      </c>
      <c r="D3440" s="28">
        <v>0</v>
      </c>
      <c r="E3440" s="28">
        <v>150</v>
      </c>
      <c r="F3440" s="28">
        <v>0</v>
      </c>
      <c r="G3440" s="28">
        <v>0</v>
      </c>
      <c r="H3440" s="28">
        <v>0</v>
      </c>
      <c r="I3440" s="28">
        <v>0</v>
      </c>
      <c r="J3440" s="28">
        <v>0</v>
      </c>
      <c r="K3440" s="28">
        <v>0</v>
      </c>
      <c r="L3440" s="29">
        <v>0</v>
      </c>
    </row>
    <row r="3441" spans="1:13" x14ac:dyDescent="0.2">
      <c r="A3441" s="61"/>
    </row>
    <row r="3442" spans="1:13" ht="12.75" customHeight="1" x14ac:dyDescent="0.2">
      <c r="A3442" s="203" t="s">
        <v>2832</v>
      </c>
      <c r="B3442" s="203"/>
      <c r="C3442" s="203"/>
      <c r="D3442" s="203"/>
      <c r="E3442" s="203"/>
      <c r="F3442" s="203"/>
      <c r="G3442" s="203"/>
      <c r="H3442" s="203"/>
      <c r="I3442" s="203"/>
      <c r="J3442" s="203"/>
      <c r="K3442" s="203"/>
      <c r="L3442" s="203"/>
    </row>
    <row r="3443" spans="1:13" ht="22.5" x14ac:dyDescent="0.2">
      <c r="A3443" s="18" t="s">
        <v>2</v>
      </c>
      <c r="B3443" s="19" t="s">
        <v>3</v>
      </c>
      <c r="C3443" s="19" t="s">
        <v>4</v>
      </c>
      <c r="D3443" s="19" t="s">
        <v>5</v>
      </c>
      <c r="E3443" s="19" t="s">
        <v>6</v>
      </c>
      <c r="F3443" s="19" t="s">
        <v>7</v>
      </c>
      <c r="G3443" s="19" t="s">
        <v>8</v>
      </c>
      <c r="H3443" s="19" t="s">
        <v>9</v>
      </c>
      <c r="I3443" s="19" t="s">
        <v>10</v>
      </c>
      <c r="J3443" s="19" t="s">
        <v>11</v>
      </c>
      <c r="K3443" s="19" t="s">
        <v>12</v>
      </c>
      <c r="L3443" s="20" t="s">
        <v>13</v>
      </c>
    </row>
    <row r="3444" spans="1:13" x14ac:dyDescent="0.2">
      <c r="A3444" s="21" t="s">
        <v>14</v>
      </c>
      <c r="B3444" s="25" t="s">
        <v>2826</v>
      </c>
      <c r="C3444" s="25" t="s">
        <v>106</v>
      </c>
      <c r="D3444" s="23">
        <v>0</v>
      </c>
      <c r="E3444" s="23">
        <v>0</v>
      </c>
      <c r="F3444" s="23">
        <v>1100</v>
      </c>
      <c r="G3444" s="23">
        <v>0</v>
      </c>
      <c r="H3444" s="23">
        <v>1800</v>
      </c>
      <c r="I3444" s="23">
        <v>800</v>
      </c>
      <c r="J3444" s="23">
        <v>0</v>
      </c>
      <c r="K3444" s="23">
        <v>800</v>
      </c>
      <c r="L3444" s="24">
        <f>I3444+H3444+F3444</f>
        <v>3700</v>
      </c>
      <c r="M3444" t="s">
        <v>68</v>
      </c>
    </row>
    <row r="3445" spans="1:13" x14ac:dyDescent="0.2">
      <c r="A3445" s="21" t="s">
        <v>17</v>
      </c>
      <c r="B3445" s="22" t="s">
        <v>2833</v>
      </c>
      <c r="C3445" s="22" t="s">
        <v>31</v>
      </c>
      <c r="D3445" s="23">
        <v>1200</v>
      </c>
      <c r="E3445" s="23">
        <v>800</v>
      </c>
      <c r="F3445" s="23">
        <v>0</v>
      </c>
      <c r="G3445" s="23">
        <v>0</v>
      </c>
      <c r="H3445" s="23">
        <v>0</v>
      </c>
      <c r="I3445" s="23">
        <v>350</v>
      </c>
      <c r="J3445" s="23">
        <v>0</v>
      </c>
      <c r="K3445" s="23">
        <v>0</v>
      </c>
      <c r="L3445" s="24">
        <v>2000</v>
      </c>
    </row>
    <row r="3446" spans="1:13" x14ac:dyDescent="0.2">
      <c r="A3446" s="21" t="s">
        <v>20</v>
      </c>
      <c r="B3446" s="25" t="s">
        <v>2834</v>
      </c>
      <c r="C3446" s="25" t="s">
        <v>71</v>
      </c>
      <c r="D3446" s="23">
        <v>0</v>
      </c>
      <c r="E3446" s="23">
        <v>0</v>
      </c>
      <c r="F3446" s="23">
        <v>0</v>
      </c>
      <c r="G3446" s="23">
        <v>0</v>
      </c>
      <c r="H3446" s="23">
        <v>800</v>
      </c>
      <c r="I3446" s="23">
        <v>350</v>
      </c>
      <c r="J3446" s="23">
        <v>0</v>
      </c>
      <c r="K3446" s="23">
        <v>0</v>
      </c>
      <c r="L3446" s="24">
        <v>800</v>
      </c>
    </row>
    <row r="3447" spans="1:13" x14ac:dyDescent="0.2">
      <c r="A3447" s="21" t="s">
        <v>21</v>
      </c>
      <c r="B3447" s="25" t="s">
        <v>2835</v>
      </c>
      <c r="C3447" s="25" t="s">
        <v>1573</v>
      </c>
      <c r="D3447" s="23">
        <v>0</v>
      </c>
      <c r="E3447" s="23">
        <v>0</v>
      </c>
      <c r="F3447" s="23">
        <v>0</v>
      </c>
      <c r="G3447" s="23">
        <v>0</v>
      </c>
      <c r="H3447" s="23">
        <v>0</v>
      </c>
      <c r="I3447" s="23">
        <v>0</v>
      </c>
      <c r="J3447" s="23">
        <v>0</v>
      </c>
      <c r="K3447" s="23">
        <v>1800</v>
      </c>
      <c r="L3447" s="24">
        <v>0</v>
      </c>
    </row>
    <row r="3448" spans="1:13" x14ac:dyDescent="0.2">
      <c r="A3448" s="21" t="s">
        <v>32</v>
      </c>
      <c r="B3448" s="22" t="s">
        <v>2836</v>
      </c>
      <c r="C3448" s="22" t="s">
        <v>53</v>
      </c>
      <c r="D3448" s="23">
        <v>525</v>
      </c>
      <c r="E3448" s="23">
        <v>0</v>
      </c>
      <c r="F3448" s="23">
        <v>0</v>
      </c>
      <c r="G3448" s="23">
        <v>0</v>
      </c>
      <c r="H3448" s="23">
        <v>0</v>
      </c>
      <c r="I3448" s="23">
        <v>0</v>
      </c>
      <c r="J3448" s="23">
        <v>0</v>
      </c>
      <c r="K3448" s="23">
        <v>0</v>
      </c>
      <c r="L3448" s="24">
        <v>0</v>
      </c>
    </row>
    <row r="3449" spans="1:13" x14ac:dyDescent="0.2">
      <c r="A3449" s="21" t="s">
        <v>57</v>
      </c>
      <c r="B3449" s="25" t="s">
        <v>2837</v>
      </c>
      <c r="C3449" s="25" t="s">
        <v>2838</v>
      </c>
      <c r="D3449" s="23">
        <v>0</v>
      </c>
      <c r="E3449" s="23">
        <v>0</v>
      </c>
      <c r="F3449" s="23">
        <v>500</v>
      </c>
      <c r="G3449" s="23">
        <v>0</v>
      </c>
      <c r="H3449" s="23">
        <v>0</v>
      </c>
      <c r="I3449" s="23">
        <v>0</v>
      </c>
      <c r="J3449" s="23">
        <v>0</v>
      </c>
      <c r="K3449" s="23">
        <v>0</v>
      </c>
      <c r="L3449" s="24">
        <v>0</v>
      </c>
    </row>
    <row r="3450" spans="1:13" x14ac:dyDescent="0.2">
      <c r="A3450" s="21" t="s">
        <v>60</v>
      </c>
      <c r="B3450" s="25" t="s">
        <v>2839</v>
      </c>
      <c r="C3450" s="25" t="s">
        <v>86</v>
      </c>
      <c r="D3450" s="23">
        <v>0</v>
      </c>
      <c r="E3450" s="23">
        <v>0</v>
      </c>
      <c r="F3450" s="23">
        <v>0</v>
      </c>
      <c r="G3450" s="23">
        <v>0</v>
      </c>
      <c r="H3450" s="23">
        <v>350</v>
      </c>
      <c r="I3450" s="23">
        <v>0</v>
      </c>
      <c r="J3450" s="23">
        <v>0</v>
      </c>
      <c r="K3450" s="23">
        <v>0</v>
      </c>
      <c r="L3450" s="24">
        <v>0</v>
      </c>
    </row>
    <row r="3451" spans="1:13" x14ac:dyDescent="0.2">
      <c r="A3451" s="21" t="s">
        <v>112</v>
      </c>
      <c r="B3451" s="25" t="s">
        <v>2840</v>
      </c>
      <c r="C3451" s="25" t="s">
        <v>71</v>
      </c>
      <c r="D3451" s="23">
        <v>0</v>
      </c>
      <c r="E3451" s="23">
        <v>0</v>
      </c>
      <c r="F3451" s="23">
        <v>0</v>
      </c>
      <c r="G3451" s="23">
        <v>0</v>
      </c>
      <c r="H3451" s="23">
        <v>350</v>
      </c>
      <c r="I3451" s="23">
        <v>0</v>
      </c>
      <c r="J3451" s="23">
        <v>0</v>
      </c>
      <c r="K3451" s="23">
        <v>0</v>
      </c>
      <c r="L3451" s="24">
        <v>0</v>
      </c>
    </row>
    <row r="3452" spans="1:13" x14ac:dyDescent="0.2">
      <c r="A3452" s="21" t="s">
        <v>114</v>
      </c>
      <c r="B3452" s="25" t="s">
        <v>2836</v>
      </c>
      <c r="C3452" s="25" t="s">
        <v>71</v>
      </c>
      <c r="D3452" s="23">
        <v>0</v>
      </c>
      <c r="E3452" s="23">
        <v>0</v>
      </c>
      <c r="F3452" s="23">
        <v>200</v>
      </c>
      <c r="G3452" s="23">
        <v>0</v>
      </c>
      <c r="H3452" s="23">
        <v>0</v>
      </c>
      <c r="I3452" s="23">
        <v>0</v>
      </c>
      <c r="J3452" s="23">
        <v>0</v>
      </c>
      <c r="K3452" s="23">
        <v>0</v>
      </c>
      <c r="L3452" s="24">
        <v>0</v>
      </c>
    </row>
    <row r="3453" spans="1:13" x14ac:dyDescent="0.2">
      <c r="A3453" s="21" t="s">
        <v>116</v>
      </c>
      <c r="B3453" s="25" t="s">
        <v>2841</v>
      </c>
      <c r="C3453" s="25" t="s">
        <v>1057</v>
      </c>
      <c r="D3453" s="23">
        <v>0</v>
      </c>
      <c r="E3453" s="23">
        <v>0</v>
      </c>
      <c r="F3453" s="23">
        <v>200</v>
      </c>
      <c r="G3453" s="23">
        <v>0</v>
      </c>
      <c r="H3453" s="23">
        <v>0</v>
      </c>
      <c r="I3453" s="23">
        <v>0</v>
      </c>
      <c r="J3453" s="23">
        <v>0</v>
      </c>
      <c r="K3453" s="23">
        <v>0</v>
      </c>
      <c r="L3453" s="24">
        <v>0</v>
      </c>
    </row>
    <row r="3454" spans="1:13" x14ac:dyDescent="0.2">
      <c r="A3454" s="21" t="s">
        <v>119</v>
      </c>
      <c r="B3454" s="22" t="s">
        <v>2842</v>
      </c>
      <c r="C3454" s="22" t="s">
        <v>106</v>
      </c>
      <c r="D3454" s="23">
        <v>0</v>
      </c>
      <c r="E3454" s="23">
        <v>0</v>
      </c>
      <c r="F3454" s="23">
        <v>0</v>
      </c>
      <c r="G3454" s="23">
        <v>0</v>
      </c>
      <c r="H3454" s="23">
        <v>0</v>
      </c>
      <c r="I3454" s="23">
        <v>0</v>
      </c>
      <c r="J3454" s="23">
        <v>0</v>
      </c>
      <c r="K3454" s="23">
        <v>0</v>
      </c>
      <c r="L3454" s="24">
        <v>0</v>
      </c>
    </row>
    <row r="3455" spans="1:13" x14ac:dyDescent="0.2">
      <c r="A3455" s="21" t="s">
        <v>121</v>
      </c>
      <c r="B3455" s="22" t="s">
        <v>2843</v>
      </c>
      <c r="C3455" s="22" t="s">
        <v>43</v>
      </c>
      <c r="D3455" s="23">
        <v>0</v>
      </c>
      <c r="E3455" s="23">
        <v>0</v>
      </c>
      <c r="F3455" s="23">
        <v>0</v>
      </c>
      <c r="G3455" s="23">
        <v>0</v>
      </c>
      <c r="H3455" s="23">
        <v>0</v>
      </c>
      <c r="I3455" s="23">
        <v>0</v>
      </c>
      <c r="J3455" s="23">
        <v>0</v>
      </c>
      <c r="K3455" s="23">
        <v>0</v>
      </c>
      <c r="L3455" s="24">
        <v>0</v>
      </c>
    </row>
    <row r="3456" spans="1:13" x14ac:dyDescent="0.2">
      <c r="A3456" s="21" t="s">
        <v>123</v>
      </c>
      <c r="B3456" s="22" t="s">
        <v>2844</v>
      </c>
      <c r="C3456" s="22" t="s">
        <v>213</v>
      </c>
      <c r="D3456" s="23">
        <v>0</v>
      </c>
      <c r="E3456" s="23">
        <v>0</v>
      </c>
      <c r="F3456" s="23">
        <v>0</v>
      </c>
      <c r="G3456" s="23">
        <v>0</v>
      </c>
      <c r="H3456" s="23">
        <v>0</v>
      </c>
      <c r="I3456" s="23">
        <v>0</v>
      </c>
      <c r="J3456" s="23">
        <v>0</v>
      </c>
      <c r="K3456" s="23">
        <v>0</v>
      </c>
      <c r="L3456" s="24">
        <v>0</v>
      </c>
    </row>
    <row r="3457" spans="1:13" x14ac:dyDescent="0.2">
      <c r="A3457" s="21" t="s">
        <v>126</v>
      </c>
      <c r="B3457" s="22" t="s">
        <v>2845</v>
      </c>
      <c r="C3457" s="22" t="s">
        <v>253</v>
      </c>
      <c r="D3457" s="23">
        <v>0</v>
      </c>
      <c r="E3457" s="23">
        <v>0</v>
      </c>
      <c r="F3457" s="23">
        <v>0</v>
      </c>
      <c r="G3457" s="23">
        <v>0</v>
      </c>
      <c r="H3457" s="23">
        <v>0</v>
      </c>
      <c r="I3457" s="23">
        <v>0</v>
      </c>
      <c r="J3457" s="23">
        <v>0</v>
      </c>
      <c r="K3457" s="23">
        <v>150</v>
      </c>
      <c r="L3457" s="24">
        <v>0</v>
      </c>
    </row>
    <row r="3458" spans="1:13" x14ac:dyDescent="0.2">
      <c r="A3458" s="21" t="s">
        <v>129</v>
      </c>
      <c r="B3458" s="22" t="s">
        <v>2821</v>
      </c>
      <c r="C3458" s="22" t="s">
        <v>106</v>
      </c>
      <c r="D3458" s="23">
        <v>0</v>
      </c>
      <c r="E3458" s="23">
        <v>0</v>
      </c>
      <c r="F3458" s="23">
        <v>0</v>
      </c>
      <c r="G3458" s="23">
        <v>0</v>
      </c>
      <c r="H3458" s="23">
        <v>0</v>
      </c>
      <c r="I3458" s="23">
        <v>0</v>
      </c>
      <c r="J3458" s="23">
        <v>0</v>
      </c>
      <c r="K3458" s="23">
        <v>150</v>
      </c>
      <c r="L3458" s="24">
        <v>0</v>
      </c>
    </row>
    <row r="3459" spans="1:13" x14ac:dyDescent="0.2">
      <c r="A3459" s="61"/>
    </row>
    <row r="3460" spans="1:13" ht="12.75" customHeight="1" x14ac:dyDescent="0.2">
      <c r="A3460" s="203" t="s">
        <v>2846</v>
      </c>
      <c r="B3460" s="203"/>
      <c r="C3460" s="203"/>
      <c r="D3460" s="203"/>
      <c r="E3460" s="203"/>
      <c r="F3460" s="203"/>
      <c r="G3460" s="203"/>
      <c r="H3460" s="203"/>
      <c r="I3460" s="203"/>
      <c r="J3460" s="203"/>
      <c r="K3460" s="203"/>
      <c r="L3460" s="203"/>
    </row>
    <row r="3461" spans="1:13" ht="22.5" x14ac:dyDescent="0.2">
      <c r="A3461" s="18" t="s">
        <v>2</v>
      </c>
      <c r="B3461" s="19" t="s">
        <v>3</v>
      </c>
      <c r="C3461" s="19" t="s">
        <v>4</v>
      </c>
      <c r="D3461" s="19" t="s">
        <v>5</v>
      </c>
      <c r="E3461" s="19" t="s">
        <v>6</v>
      </c>
      <c r="F3461" s="19" t="s">
        <v>7</v>
      </c>
      <c r="G3461" s="19" t="s">
        <v>8</v>
      </c>
      <c r="H3461" s="19" t="s">
        <v>9</v>
      </c>
      <c r="I3461" s="19" t="s">
        <v>10</v>
      </c>
      <c r="J3461" s="19" t="s">
        <v>11</v>
      </c>
      <c r="K3461" s="19" t="s">
        <v>12</v>
      </c>
      <c r="L3461" s="20" t="s">
        <v>13</v>
      </c>
    </row>
    <row r="3462" spans="1:13" x14ac:dyDescent="0.2">
      <c r="A3462" s="21" t="s">
        <v>14</v>
      </c>
      <c r="B3462" s="30" t="s">
        <v>2842</v>
      </c>
      <c r="C3462" s="30" t="s">
        <v>106</v>
      </c>
      <c r="D3462" s="28">
        <v>0</v>
      </c>
      <c r="E3462" s="28">
        <v>0</v>
      </c>
      <c r="F3462" s="28">
        <v>200</v>
      </c>
      <c r="G3462" s="28">
        <v>1600</v>
      </c>
      <c r="H3462" s="28">
        <v>350</v>
      </c>
      <c r="I3462" s="28">
        <v>350</v>
      </c>
      <c r="J3462" s="28">
        <v>0</v>
      </c>
      <c r="K3462" s="28">
        <v>1800</v>
      </c>
      <c r="L3462" s="29">
        <f>K3462+G3462+H3462+I3462</f>
        <v>4100</v>
      </c>
      <c r="M3462" t="s">
        <v>68</v>
      </c>
    </row>
    <row r="3463" spans="1:13" x14ac:dyDescent="0.2">
      <c r="A3463" s="21" t="s">
        <v>17</v>
      </c>
      <c r="B3463" s="22" t="s">
        <v>2847</v>
      </c>
      <c r="C3463" s="22" t="s">
        <v>122</v>
      </c>
      <c r="D3463" s="28">
        <v>0</v>
      </c>
      <c r="E3463" s="28">
        <v>800</v>
      </c>
      <c r="F3463" s="28">
        <v>1100</v>
      </c>
      <c r="G3463" s="28">
        <v>0</v>
      </c>
      <c r="H3463" s="28">
        <v>1800</v>
      </c>
      <c r="I3463" s="28">
        <v>800</v>
      </c>
      <c r="J3463" s="28">
        <v>0</v>
      </c>
      <c r="K3463" s="28">
        <v>0</v>
      </c>
      <c r="L3463" s="29">
        <f>I3463+H3463+F3463</f>
        <v>3700</v>
      </c>
      <c r="M3463" t="s">
        <v>68</v>
      </c>
    </row>
    <row r="3464" spans="1:13" x14ac:dyDescent="0.2">
      <c r="A3464" s="21"/>
      <c r="B3464" s="22" t="s">
        <v>2849</v>
      </c>
      <c r="C3464" s="22" t="s">
        <v>216</v>
      </c>
      <c r="D3464" s="28">
        <v>1200</v>
      </c>
      <c r="E3464" s="28">
        <v>0</v>
      </c>
      <c r="F3464" s="28">
        <v>0</v>
      </c>
      <c r="G3464" s="28">
        <v>0</v>
      </c>
      <c r="H3464" s="28">
        <v>350</v>
      </c>
      <c r="I3464" s="28">
        <v>0</v>
      </c>
      <c r="J3464" s="28">
        <v>0</v>
      </c>
      <c r="K3464" s="28">
        <v>150</v>
      </c>
      <c r="L3464" s="29">
        <v>1550</v>
      </c>
      <c r="M3464" t="s">
        <v>68</v>
      </c>
    </row>
    <row r="3465" spans="1:13" x14ac:dyDescent="0.2">
      <c r="A3465" s="21" t="s">
        <v>20</v>
      </c>
      <c r="B3465" s="22" t="s">
        <v>2848</v>
      </c>
      <c r="C3465" s="22" t="s">
        <v>43</v>
      </c>
      <c r="D3465" s="28">
        <v>225</v>
      </c>
      <c r="E3465" s="28">
        <v>0</v>
      </c>
      <c r="F3465" s="28">
        <v>0</v>
      </c>
      <c r="G3465" s="28">
        <v>350</v>
      </c>
      <c r="H3465" s="28">
        <v>0</v>
      </c>
      <c r="I3465" s="28">
        <v>0</v>
      </c>
      <c r="J3465" s="28">
        <v>1100</v>
      </c>
      <c r="K3465" s="28">
        <v>0</v>
      </c>
      <c r="L3465" s="29">
        <v>1450</v>
      </c>
    </row>
    <row r="3466" spans="1:13" x14ac:dyDescent="0.2">
      <c r="A3466" s="21" t="s">
        <v>32</v>
      </c>
      <c r="B3466" s="22" t="s">
        <v>2850</v>
      </c>
      <c r="C3466" s="22" t="s">
        <v>133</v>
      </c>
      <c r="D3466" s="28">
        <v>0</v>
      </c>
      <c r="E3466" s="28">
        <v>350</v>
      </c>
      <c r="F3466" s="28">
        <v>500</v>
      </c>
      <c r="G3466" s="28">
        <v>0</v>
      </c>
      <c r="H3466" s="28">
        <v>0</v>
      </c>
      <c r="I3466" s="28">
        <v>0</v>
      </c>
      <c r="J3466" s="28">
        <v>0</v>
      </c>
      <c r="K3466" s="28">
        <v>0</v>
      </c>
      <c r="L3466" s="29">
        <v>500</v>
      </c>
    </row>
    <row r="3467" spans="1:13" x14ac:dyDescent="0.2">
      <c r="A3467" s="21" t="s">
        <v>57</v>
      </c>
      <c r="B3467" s="30" t="s">
        <v>2851</v>
      </c>
      <c r="C3467" s="30" t="s">
        <v>97</v>
      </c>
      <c r="D3467" s="28">
        <v>0</v>
      </c>
      <c r="E3467" s="28">
        <v>0</v>
      </c>
      <c r="F3467" s="28">
        <v>0</v>
      </c>
      <c r="G3467" s="28">
        <v>800</v>
      </c>
      <c r="H3467" s="28">
        <v>0</v>
      </c>
      <c r="I3467" s="28">
        <v>0</v>
      </c>
      <c r="J3467" s="28">
        <v>0</v>
      </c>
      <c r="K3467" s="28">
        <v>0</v>
      </c>
      <c r="L3467" s="29">
        <v>0</v>
      </c>
    </row>
    <row r="3468" spans="1:13" x14ac:dyDescent="0.2">
      <c r="A3468" s="21" t="s">
        <v>60</v>
      </c>
      <c r="B3468" s="30" t="s">
        <v>2852</v>
      </c>
      <c r="C3468" s="30" t="s">
        <v>38</v>
      </c>
      <c r="D3468" s="28">
        <v>0</v>
      </c>
      <c r="E3468" s="28">
        <v>0</v>
      </c>
      <c r="F3468" s="28">
        <v>0</v>
      </c>
      <c r="G3468" s="28">
        <v>0</v>
      </c>
      <c r="H3468" s="28">
        <v>800</v>
      </c>
      <c r="I3468" s="28">
        <v>0</v>
      </c>
      <c r="J3468" s="28">
        <v>0</v>
      </c>
      <c r="K3468" s="28">
        <v>0</v>
      </c>
      <c r="L3468" s="29">
        <v>0</v>
      </c>
    </row>
    <row r="3469" spans="1:13" x14ac:dyDescent="0.2">
      <c r="A3469" s="21" t="s">
        <v>112</v>
      </c>
      <c r="B3469" s="30" t="s">
        <v>2853</v>
      </c>
      <c r="C3469" s="30" t="s">
        <v>53</v>
      </c>
      <c r="D3469" s="28">
        <v>0</v>
      </c>
      <c r="E3469" s="28">
        <v>0</v>
      </c>
      <c r="F3469" s="28">
        <v>0</v>
      </c>
      <c r="G3469" s="28">
        <v>0</v>
      </c>
      <c r="H3469" s="28">
        <v>0</v>
      </c>
      <c r="I3469" s="28">
        <v>0</v>
      </c>
      <c r="J3469" s="28">
        <v>0</v>
      </c>
      <c r="K3469" s="28">
        <v>800</v>
      </c>
      <c r="L3469" s="29">
        <v>0</v>
      </c>
    </row>
    <row r="3470" spans="1:13" x14ac:dyDescent="0.2">
      <c r="A3470" s="21" t="s">
        <v>114</v>
      </c>
      <c r="B3470" s="22" t="s">
        <v>2854</v>
      </c>
      <c r="C3470" s="22" t="s">
        <v>1738</v>
      </c>
      <c r="D3470" s="28">
        <v>525</v>
      </c>
      <c r="E3470" s="28">
        <v>0</v>
      </c>
      <c r="F3470" s="28">
        <v>0</v>
      </c>
      <c r="G3470" s="28">
        <v>0</v>
      </c>
      <c r="H3470" s="28">
        <v>0</v>
      </c>
      <c r="I3470" s="28">
        <v>0</v>
      </c>
      <c r="J3470" s="28">
        <v>0</v>
      </c>
      <c r="K3470" s="28">
        <v>0</v>
      </c>
      <c r="L3470" s="29">
        <v>0</v>
      </c>
    </row>
    <row r="3471" spans="1:13" x14ac:dyDescent="0.2">
      <c r="A3471" s="21" t="s">
        <v>116</v>
      </c>
      <c r="B3471" s="30" t="s">
        <v>2855</v>
      </c>
      <c r="C3471" s="30" t="s">
        <v>242</v>
      </c>
      <c r="D3471" s="28">
        <v>0</v>
      </c>
      <c r="E3471" s="28">
        <v>0</v>
      </c>
      <c r="F3471" s="28">
        <v>0</v>
      </c>
      <c r="G3471" s="28">
        <v>350</v>
      </c>
      <c r="H3471" s="28">
        <v>0</v>
      </c>
      <c r="I3471" s="28">
        <v>0</v>
      </c>
      <c r="J3471" s="28">
        <v>0</v>
      </c>
      <c r="K3471" s="28">
        <v>0</v>
      </c>
      <c r="L3471" s="29">
        <v>0</v>
      </c>
    </row>
    <row r="3472" spans="1:13" x14ac:dyDescent="0.2">
      <c r="A3472" s="21" t="s">
        <v>119</v>
      </c>
      <c r="B3472" s="22" t="s">
        <v>2856</v>
      </c>
      <c r="C3472" s="22" t="s">
        <v>122</v>
      </c>
      <c r="D3472" s="28">
        <v>225</v>
      </c>
      <c r="E3472" s="28">
        <v>0</v>
      </c>
      <c r="F3472" s="28">
        <v>0</v>
      </c>
      <c r="G3472" s="28">
        <v>0</v>
      </c>
      <c r="H3472" s="28">
        <v>0</v>
      </c>
      <c r="I3472" s="28">
        <v>0</v>
      </c>
      <c r="J3472" s="28">
        <v>0</v>
      </c>
      <c r="K3472" s="28">
        <v>0</v>
      </c>
      <c r="L3472" s="29">
        <v>0</v>
      </c>
    </row>
    <row r="3473" spans="1:12" x14ac:dyDescent="0.2">
      <c r="A3473" s="21" t="s">
        <v>121</v>
      </c>
      <c r="B3473" s="30" t="s">
        <v>2857</v>
      </c>
      <c r="C3473" s="30" t="s">
        <v>122</v>
      </c>
      <c r="D3473" s="28">
        <v>0</v>
      </c>
      <c r="E3473" s="28">
        <v>0</v>
      </c>
      <c r="F3473" s="28">
        <v>200</v>
      </c>
      <c r="G3473" s="28">
        <v>0</v>
      </c>
      <c r="H3473" s="28">
        <v>0</v>
      </c>
      <c r="I3473" s="28">
        <v>0</v>
      </c>
      <c r="J3473" s="28">
        <v>0</v>
      </c>
      <c r="K3473" s="28">
        <v>0</v>
      </c>
      <c r="L3473" s="29">
        <v>0</v>
      </c>
    </row>
    <row r="3474" spans="1:12" x14ac:dyDescent="0.2">
      <c r="A3474" s="21" t="s">
        <v>123</v>
      </c>
      <c r="B3474" s="30" t="s">
        <v>2858</v>
      </c>
      <c r="C3474" s="30" t="s">
        <v>71</v>
      </c>
      <c r="D3474" s="28">
        <v>0</v>
      </c>
      <c r="E3474" s="28">
        <v>0</v>
      </c>
      <c r="F3474" s="28">
        <v>0</v>
      </c>
      <c r="G3474" s="28">
        <v>0</v>
      </c>
      <c r="H3474" s="28">
        <v>0</v>
      </c>
      <c r="I3474" s="28">
        <v>150</v>
      </c>
      <c r="J3474" s="28">
        <v>0</v>
      </c>
      <c r="K3474" s="28">
        <v>0</v>
      </c>
      <c r="L3474" s="29">
        <v>0</v>
      </c>
    </row>
    <row r="3475" spans="1:12" x14ac:dyDescent="0.2">
      <c r="A3475" s="21" t="s">
        <v>126</v>
      </c>
      <c r="B3475" s="22" t="s">
        <v>2859</v>
      </c>
      <c r="C3475" s="22" t="s">
        <v>71</v>
      </c>
      <c r="D3475" s="28">
        <v>0</v>
      </c>
      <c r="E3475" s="28">
        <v>150</v>
      </c>
      <c r="F3475" s="28">
        <v>0</v>
      </c>
      <c r="G3475" s="28">
        <v>0</v>
      </c>
      <c r="H3475" s="28">
        <v>0</v>
      </c>
      <c r="I3475" s="28">
        <v>0</v>
      </c>
      <c r="J3475" s="28">
        <v>0</v>
      </c>
      <c r="K3475" s="28">
        <v>0</v>
      </c>
      <c r="L3475" s="29">
        <v>0</v>
      </c>
    </row>
    <row r="3476" spans="1:12" x14ac:dyDescent="0.2">
      <c r="A3476" s="21" t="s">
        <v>129</v>
      </c>
      <c r="B3476" s="22" t="s">
        <v>2860</v>
      </c>
      <c r="C3476" s="22" t="s">
        <v>65</v>
      </c>
      <c r="D3476" s="28">
        <v>0</v>
      </c>
      <c r="E3476" s="28">
        <v>150</v>
      </c>
      <c r="F3476" s="28">
        <v>0</v>
      </c>
      <c r="G3476" s="28">
        <v>0</v>
      </c>
      <c r="H3476" s="28">
        <v>0</v>
      </c>
      <c r="I3476" s="28">
        <v>0</v>
      </c>
      <c r="J3476" s="28">
        <v>0</v>
      </c>
      <c r="K3476" s="28">
        <v>0</v>
      </c>
      <c r="L3476" s="29">
        <v>0</v>
      </c>
    </row>
    <row r="3477" spans="1:12" x14ac:dyDescent="0.2">
      <c r="A3477" s="21" t="s">
        <v>131</v>
      </c>
      <c r="B3477" s="30" t="s">
        <v>2861</v>
      </c>
      <c r="C3477" s="30" t="s">
        <v>31</v>
      </c>
      <c r="D3477" s="28">
        <v>0</v>
      </c>
      <c r="E3477" s="28">
        <v>0</v>
      </c>
      <c r="F3477" s="28">
        <v>0</v>
      </c>
      <c r="G3477" s="28">
        <v>0</v>
      </c>
      <c r="H3477" s="28">
        <v>0</v>
      </c>
      <c r="I3477" s="28">
        <v>150</v>
      </c>
      <c r="J3477" s="28">
        <v>0</v>
      </c>
      <c r="K3477" s="28">
        <v>0</v>
      </c>
      <c r="L3477" s="29">
        <v>0</v>
      </c>
    </row>
    <row r="3478" spans="1:12" x14ac:dyDescent="0.2">
      <c r="A3478" s="21" t="s">
        <v>134</v>
      </c>
      <c r="B3478" s="30" t="s">
        <v>2849</v>
      </c>
      <c r="C3478" s="30" t="s">
        <v>253</v>
      </c>
      <c r="D3478" s="28">
        <v>0</v>
      </c>
      <c r="E3478" s="28">
        <v>0</v>
      </c>
      <c r="F3478" s="28">
        <v>0</v>
      </c>
      <c r="G3478" s="28">
        <v>0</v>
      </c>
      <c r="H3478" s="28">
        <v>0</v>
      </c>
      <c r="I3478" s="28">
        <v>0</v>
      </c>
      <c r="J3478" s="28">
        <v>0</v>
      </c>
      <c r="K3478" s="28">
        <v>150</v>
      </c>
      <c r="L3478" s="29">
        <v>0</v>
      </c>
    </row>
    <row r="3479" spans="1:12" x14ac:dyDescent="0.2">
      <c r="A3479" s="61"/>
    </row>
    <row r="3480" spans="1:12" ht="12.75" customHeight="1" x14ac:dyDescent="0.2">
      <c r="A3480" s="203" t="s">
        <v>2862</v>
      </c>
      <c r="B3480" s="203"/>
      <c r="C3480" s="203"/>
      <c r="D3480" s="203"/>
      <c r="E3480" s="203"/>
      <c r="F3480" s="203"/>
      <c r="G3480" s="203"/>
      <c r="H3480" s="203"/>
      <c r="I3480" s="203"/>
      <c r="J3480" s="203"/>
      <c r="K3480" s="203"/>
      <c r="L3480" s="203"/>
    </row>
    <row r="3481" spans="1:12" ht="22.5" x14ac:dyDescent="0.2">
      <c r="A3481" s="18" t="s">
        <v>2</v>
      </c>
      <c r="B3481" s="19" t="s">
        <v>3</v>
      </c>
      <c r="C3481" s="19" t="s">
        <v>4</v>
      </c>
      <c r="D3481" s="19" t="s">
        <v>5</v>
      </c>
      <c r="E3481" s="19" t="s">
        <v>6</v>
      </c>
      <c r="F3481" s="19" t="s">
        <v>7</v>
      </c>
      <c r="G3481" s="19" t="s">
        <v>8</v>
      </c>
      <c r="H3481" s="19" t="s">
        <v>9</v>
      </c>
      <c r="I3481" s="19" t="s">
        <v>10</v>
      </c>
      <c r="J3481" s="19" t="s">
        <v>11</v>
      </c>
      <c r="K3481" s="19" t="s">
        <v>12</v>
      </c>
      <c r="L3481" s="20" t="s">
        <v>13</v>
      </c>
    </row>
    <row r="3482" spans="1:12" x14ac:dyDescent="0.2">
      <c r="A3482" s="21" t="s">
        <v>14</v>
      </c>
      <c r="B3482" s="30" t="s">
        <v>2863</v>
      </c>
      <c r="C3482" s="30" t="s">
        <v>31</v>
      </c>
      <c r="D3482" s="28">
        <v>0</v>
      </c>
      <c r="E3482" s="28">
        <v>0</v>
      </c>
      <c r="F3482" s="28">
        <v>0</v>
      </c>
      <c r="G3482" s="28">
        <v>0</v>
      </c>
      <c r="H3482" s="28">
        <v>0</v>
      </c>
      <c r="I3482" s="28">
        <v>350</v>
      </c>
      <c r="J3482" s="28">
        <v>0</v>
      </c>
      <c r="K3482" s="28">
        <v>1800</v>
      </c>
      <c r="L3482" s="29">
        <v>1800</v>
      </c>
    </row>
    <row r="3483" spans="1:12" x14ac:dyDescent="0.2">
      <c r="A3483" s="21"/>
      <c r="B3483" s="22" t="s">
        <v>2849</v>
      </c>
      <c r="C3483" s="22" t="s">
        <v>253</v>
      </c>
      <c r="D3483" s="28">
        <v>0</v>
      </c>
      <c r="E3483" s="28">
        <v>150</v>
      </c>
      <c r="F3483" s="28">
        <v>0</v>
      </c>
      <c r="G3483" s="28">
        <v>1600</v>
      </c>
      <c r="H3483" s="28">
        <v>0</v>
      </c>
      <c r="I3483" s="28">
        <v>0</v>
      </c>
      <c r="J3483" s="28">
        <v>0</v>
      </c>
      <c r="K3483" s="28">
        <v>0</v>
      </c>
      <c r="L3483" s="29">
        <v>1600</v>
      </c>
    </row>
    <row r="3484" spans="1:12" x14ac:dyDescent="0.2">
      <c r="A3484" s="21"/>
      <c r="B3484" s="22" t="s">
        <v>2864</v>
      </c>
      <c r="C3484" s="22" t="s">
        <v>55</v>
      </c>
      <c r="D3484" s="28">
        <v>0</v>
      </c>
      <c r="E3484" s="28">
        <v>150</v>
      </c>
      <c r="F3484" s="28">
        <v>500</v>
      </c>
      <c r="G3484" s="28">
        <v>0</v>
      </c>
      <c r="H3484" s="28">
        <v>0</v>
      </c>
      <c r="I3484" s="28">
        <v>800</v>
      </c>
      <c r="J3484" s="28">
        <v>0</v>
      </c>
      <c r="K3484" s="28">
        <v>0</v>
      </c>
      <c r="L3484" s="29">
        <v>1300</v>
      </c>
    </row>
    <row r="3485" spans="1:12" x14ac:dyDescent="0.2">
      <c r="A3485" s="21" t="s">
        <v>17</v>
      </c>
      <c r="B3485" s="22" t="s">
        <v>2865</v>
      </c>
      <c r="C3485" s="22" t="s">
        <v>122</v>
      </c>
      <c r="D3485" s="28">
        <v>0</v>
      </c>
      <c r="E3485" s="28">
        <v>800</v>
      </c>
      <c r="F3485" s="28">
        <v>1100</v>
      </c>
      <c r="G3485" s="28">
        <v>0</v>
      </c>
      <c r="H3485" s="28">
        <v>0</v>
      </c>
      <c r="I3485" s="28">
        <v>0</v>
      </c>
      <c r="J3485" s="28">
        <v>0</v>
      </c>
      <c r="K3485" s="28">
        <v>0</v>
      </c>
      <c r="L3485" s="29">
        <v>1100</v>
      </c>
    </row>
    <row r="3486" spans="1:12" x14ac:dyDescent="0.2">
      <c r="A3486" s="21" t="s">
        <v>32</v>
      </c>
      <c r="B3486" s="22" t="s">
        <v>2866</v>
      </c>
      <c r="C3486" s="22" t="s">
        <v>71</v>
      </c>
      <c r="D3486" s="28">
        <v>0</v>
      </c>
      <c r="E3486" s="28">
        <v>350</v>
      </c>
      <c r="F3486" s="28">
        <v>0</v>
      </c>
      <c r="G3486" s="28">
        <v>0</v>
      </c>
      <c r="H3486" s="28">
        <v>350</v>
      </c>
      <c r="I3486" s="28">
        <v>150</v>
      </c>
      <c r="J3486" s="28">
        <v>0</v>
      </c>
      <c r="K3486" s="28">
        <v>0</v>
      </c>
      <c r="L3486" s="29">
        <v>700</v>
      </c>
    </row>
    <row r="3487" spans="1:12" x14ac:dyDescent="0.2">
      <c r="A3487" s="21" t="s">
        <v>57</v>
      </c>
      <c r="B3487" s="22" t="s">
        <v>2867</v>
      </c>
      <c r="C3487" s="22" t="s">
        <v>71</v>
      </c>
      <c r="D3487" s="28">
        <v>525</v>
      </c>
      <c r="E3487" s="28">
        <v>0</v>
      </c>
      <c r="F3487" s="28">
        <v>200</v>
      </c>
      <c r="G3487" s="28">
        <v>0</v>
      </c>
      <c r="H3487" s="28">
        <v>0</v>
      </c>
      <c r="I3487" s="28">
        <v>0</v>
      </c>
      <c r="J3487" s="28">
        <v>0</v>
      </c>
      <c r="K3487" s="28">
        <v>0</v>
      </c>
      <c r="L3487" s="29">
        <v>525</v>
      </c>
    </row>
    <row r="3488" spans="1:12" x14ac:dyDescent="0.2">
      <c r="A3488" s="21" t="s">
        <v>60</v>
      </c>
      <c r="B3488" s="22" t="s">
        <v>2867</v>
      </c>
      <c r="C3488" s="30" t="s">
        <v>122</v>
      </c>
      <c r="D3488" s="28">
        <v>0</v>
      </c>
      <c r="E3488" s="28">
        <v>0</v>
      </c>
      <c r="F3488" s="28">
        <v>0</v>
      </c>
      <c r="G3488" s="28">
        <v>0</v>
      </c>
      <c r="H3488" s="28">
        <v>1800</v>
      </c>
      <c r="I3488" s="28">
        <v>0</v>
      </c>
      <c r="J3488" s="28">
        <v>0</v>
      </c>
      <c r="K3488" s="28">
        <v>0</v>
      </c>
      <c r="L3488" s="29">
        <v>0</v>
      </c>
    </row>
    <row r="3489" spans="1:12" x14ac:dyDescent="0.2">
      <c r="A3489" s="21" t="s">
        <v>112</v>
      </c>
      <c r="B3489" s="22" t="s">
        <v>2868</v>
      </c>
      <c r="C3489" s="22" t="s">
        <v>163</v>
      </c>
      <c r="D3489" s="28">
        <v>1200</v>
      </c>
      <c r="E3489" s="28">
        <v>0</v>
      </c>
      <c r="F3489" s="28">
        <v>0</v>
      </c>
      <c r="G3489" s="28">
        <v>0</v>
      </c>
      <c r="H3489" s="28">
        <v>0</v>
      </c>
      <c r="I3489" s="28">
        <v>0</v>
      </c>
      <c r="J3489" s="28">
        <v>0</v>
      </c>
      <c r="K3489" s="28">
        <v>0</v>
      </c>
      <c r="L3489" s="29">
        <v>0</v>
      </c>
    </row>
    <row r="3490" spans="1:12" x14ac:dyDescent="0.2">
      <c r="A3490" s="21" t="s">
        <v>114</v>
      </c>
      <c r="B3490" s="30" t="s">
        <v>2869</v>
      </c>
      <c r="C3490" s="30" t="s">
        <v>65</v>
      </c>
      <c r="D3490" s="28">
        <v>0</v>
      </c>
      <c r="E3490" s="28">
        <v>0</v>
      </c>
      <c r="F3490" s="28">
        <v>0</v>
      </c>
      <c r="G3490" s="28">
        <v>0</v>
      </c>
      <c r="H3490" s="28">
        <v>800</v>
      </c>
      <c r="I3490" s="28">
        <v>0</v>
      </c>
      <c r="J3490" s="28">
        <v>0</v>
      </c>
      <c r="K3490" s="28">
        <v>0</v>
      </c>
      <c r="L3490" s="29">
        <v>0</v>
      </c>
    </row>
    <row r="3491" spans="1:12" x14ac:dyDescent="0.2">
      <c r="A3491" s="21" t="s">
        <v>116</v>
      </c>
      <c r="B3491" s="30" t="s">
        <v>2870</v>
      </c>
      <c r="C3491" s="30" t="s">
        <v>2002</v>
      </c>
      <c r="D3491" s="28">
        <v>0</v>
      </c>
      <c r="E3491" s="28">
        <v>0</v>
      </c>
      <c r="F3491" s="28">
        <v>0</v>
      </c>
      <c r="G3491" s="28">
        <v>800</v>
      </c>
      <c r="H3491" s="28">
        <v>0</v>
      </c>
      <c r="I3491" s="28">
        <v>0</v>
      </c>
      <c r="J3491" s="28">
        <v>0</v>
      </c>
      <c r="K3491" s="28">
        <v>0</v>
      </c>
      <c r="L3491" s="29">
        <v>0</v>
      </c>
    </row>
    <row r="3492" spans="1:12" x14ac:dyDescent="0.2">
      <c r="A3492" s="21" t="s">
        <v>119</v>
      </c>
      <c r="B3492" s="22" t="s">
        <v>2871</v>
      </c>
      <c r="C3492" s="22" t="s">
        <v>31</v>
      </c>
      <c r="D3492" s="28">
        <v>0</v>
      </c>
      <c r="E3492" s="28">
        <v>0</v>
      </c>
      <c r="F3492" s="28">
        <v>0</v>
      </c>
      <c r="G3492" s="28">
        <v>0</v>
      </c>
      <c r="H3492" s="28">
        <v>0</v>
      </c>
      <c r="I3492" s="28">
        <v>0</v>
      </c>
      <c r="J3492" s="28">
        <v>0</v>
      </c>
      <c r="K3492" s="28">
        <v>800</v>
      </c>
      <c r="L3492" s="29">
        <v>0</v>
      </c>
    </row>
    <row r="3493" spans="1:12" x14ac:dyDescent="0.2">
      <c r="A3493" s="21" t="s">
        <v>121</v>
      </c>
      <c r="B3493" s="30" t="s">
        <v>2872</v>
      </c>
      <c r="C3493" s="30" t="s">
        <v>654</v>
      </c>
      <c r="D3493" s="28">
        <v>0</v>
      </c>
      <c r="E3493" s="28">
        <v>0</v>
      </c>
      <c r="F3493" s="28">
        <v>0</v>
      </c>
      <c r="G3493" s="28">
        <v>0</v>
      </c>
      <c r="H3493" s="28">
        <v>350</v>
      </c>
      <c r="I3493" s="28">
        <v>0</v>
      </c>
      <c r="J3493" s="28">
        <v>0</v>
      </c>
      <c r="K3493" s="28">
        <v>0</v>
      </c>
      <c r="L3493" s="29">
        <v>0</v>
      </c>
    </row>
    <row r="3494" spans="1:12" x14ac:dyDescent="0.2">
      <c r="A3494" s="21" t="s">
        <v>123</v>
      </c>
      <c r="B3494" s="22" t="s">
        <v>2837</v>
      </c>
      <c r="C3494" s="22" t="s">
        <v>1991</v>
      </c>
      <c r="D3494" s="28">
        <v>225</v>
      </c>
      <c r="E3494" s="28">
        <v>0</v>
      </c>
      <c r="F3494" s="28">
        <v>0</v>
      </c>
      <c r="G3494" s="28">
        <v>0</v>
      </c>
      <c r="H3494" s="28">
        <v>0</v>
      </c>
      <c r="I3494" s="28">
        <v>0</v>
      </c>
      <c r="J3494" s="28">
        <v>0</v>
      </c>
      <c r="K3494" s="28">
        <v>0</v>
      </c>
      <c r="L3494" s="29">
        <v>0</v>
      </c>
    </row>
    <row r="3495" spans="1:12" x14ac:dyDescent="0.2">
      <c r="A3495" s="21" t="s">
        <v>126</v>
      </c>
      <c r="B3495" s="22" t="s">
        <v>2873</v>
      </c>
      <c r="C3495" s="22" t="s">
        <v>71</v>
      </c>
      <c r="D3495" s="28">
        <v>225</v>
      </c>
      <c r="E3495" s="28">
        <v>0</v>
      </c>
      <c r="F3495" s="28">
        <v>0</v>
      </c>
      <c r="G3495" s="28">
        <v>0</v>
      </c>
      <c r="H3495" s="28">
        <v>0</v>
      </c>
      <c r="I3495" s="28">
        <v>0</v>
      </c>
      <c r="J3495" s="28">
        <v>0</v>
      </c>
      <c r="K3495" s="28">
        <v>0</v>
      </c>
      <c r="L3495" s="29">
        <v>0</v>
      </c>
    </row>
    <row r="3496" spans="1:12" x14ac:dyDescent="0.2">
      <c r="A3496" s="21" t="s">
        <v>129</v>
      </c>
      <c r="B3496" s="30" t="s">
        <v>2874</v>
      </c>
      <c r="C3496" s="30" t="s">
        <v>785</v>
      </c>
      <c r="D3496" s="28">
        <v>0</v>
      </c>
      <c r="E3496" s="28">
        <v>0</v>
      </c>
      <c r="F3496" s="28">
        <v>200</v>
      </c>
      <c r="G3496" s="28">
        <v>0</v>
      </c>
      <c r="H3496" s="28">
        <v>0</v>
      </c>
      <c r="I3496" s="28">
        <v>0</v>
      </c>
      <c r="J3496" s="28">
        <v>0</v>
      </c>
      <c r="K3496" s="28">
        <v>0</v>
      </c>
      <c r="L3496" s="29">
        <v>0</v>
      </c>
    </row>
    <row r="3497" spans="1:12" x14ac:dyDescent="0.2">
      <c r="A3497" s="21" t="s">
        <v>131</v>
      </c>
      <c r="B3497" s="30" t="s">
        <v>2875</v>
      </c>
      <c r="C3497" s="30" t="s">
        <v>65</v>
      </c>
      <c r="D3497" s="28">
        <v>0</v>
      </c>
      <c r="E3497" s="28">
        <v>0</v>
      </c>
      <c r="F3497" s="28">
        <v>0</v>
      </c>
      <c r="G3497" s="28">
        <v>0</v>
      </c>
      <c r="H3497" s="28">
        <v>0</v>
      </c>
      <c r="I3497" s="28">
        <v>150</v>
      </c>
      <c r="J3497" s="28">
        <v>0</v>
      </c>
      <c r="K3497" s="28">
        <v>0</v>
      </c>
      <c r="L3497" s="29">
        <v>0</v>
      </c>
    </row>
    <row r="3498" spans="1:12" x14ac:dyDescent="0.2">
      <c r="A3498" s="21" t="s">
        <v>134</v>
      </c>
      <c r="B3498" s="30" t="s">
        <v>2876</v>
      </c>
      <c r="C3498" s="30" t="s">
        <v>122</v>
      </c>
      <c r="D3498" s="28">
        <v>0</v>
      </c>
      <c r="E3498" s="28">
        <v>0</v>
      </c>
      <c r="F3498" s="28">
        <v>0</v>
      </c>
      <c r="G3498" s="28">
        <v>0</v>
      </c>
      <c r="H3498" s="28">
        <v>0</v>
      </c>
      <c r="I3498" s="28">
        <v>0</v>
      </c>
      <c r="J3498" s="28">
        <v>0</v>
      </c>
      <c r="K3498" s="28">
        <v>150</v>
      </c>
      <c r="L3498" s="29">
        <v>0</v>
      </c>
    </row>
    <row r="3499" spans="1:12" x14ac:dyDescent="0.2">
      <c r="A3499" s="61"/>
    </row>
    <row r="3500" spans="1:12" ht="12.75" customHeight="1" x14ac:dyDescent="0.2">
      <c r="A3500" s="203" t="s">
        <v>2877</v>
      </c>
      <c r="B3500" s="203"/>
      <c r="C3500" s="203"/>
      <c r="D3500" s="203"/>
      <c r="E3500" s="203"/>
      <c r="F3500" s="203"/>
      <c r="G3500" s="203"/>
      <c r="H3500" s="203"/>
      <c r="I3500" s="203"/>
      <c r="J3500" s="203"/>
      <c r="K3500" s="203"/>
      <c r="L3500" s="203"/>
    </row>
    <row r="3501" spans="1:12" ht="22.5" x14ac:dyDescent="0.2">
      <c r="A3501" s="18" t="s">
        <v>2</v>
      </c>
      <c r="B3501" s="19" t="s">
        <v>3</v>
      </c>
      <c r="C3501" s="19" t="s">
        <v>4</v>
      </c>
      <c r="D3501" s="19" t="s">
        <v>5</v>
      </c>
      <c r="E3501" s="19" t="s">
        <v>6</v>
      </c>
      <c r="F3501" s="19" t="s">
        <v>7</v>
      </c>
      <c r="G3501" s="19" t="s">
        <v>8</v>
      </c>
      <c r="H3501" s="19" t="s">
        <v>9</v>
      </c>
      <c r="I3501" s="19" t="s">
        <v>10</v>
      </c>
      <c r="J3501" s="19" t="s">
        <v>11</v>
      </c>
      <c r="K3501" s="19" t="s">
        <v>12</v>
      </c>
      <c r="L3501" s="20" t="s">
        <v>13</v>
      </c>
    </row>
    <row r="3502" spans="1:12" x14ac:dyDescent="0.2">
      <c r="A3502" s="21" t="s">
        <v>14</v>
      </c>
      <c r="B3502" s="22" t="s">
        <v>2868</v>
      </c>
      <c r="C3502" s="22" t="s">
        <v>163</v>
      </c>
      <c r="D3502" s="28">
        <v>0</v>
      </c>
      <c r="E3502" s="28">
        <v>800</v>
      </c>
      <c r="F3502" s="28">
        <v>0</v>
      </c>
      <c r="G3502" s="28">
        <v>0</v>
      </c>
      <c r="H3502" s="28">
        <v>1800</v>
      </c>
      <c r="I3502" s="28">
        <v>0</v>
      </c>
      <c r="J3502" s="28">
        <v>0</v>
      </c>
      <c r="K3502" s="28">
        <v>0</v>
      </c>
      <c r="L3502" s="29">
        <v>1800</v>
      </c>
    </row>
    <row r="3503" spans="1:12" x14ac:dyDescent="0.2">
      <c r="A3503" s="21" t="s">
        <v>17</v>
      </c>
      <c r="B3503" s="30" t="s">
        <v>2878</v>
      </c>
      <c r="C3503" s="30" t="s">
        <v>43</v>
      </c>
      <c r="D3503" s="28">
        <v>0</v>
      </c>
      <c r="E3503" s="28">
        <v>0</v>
      </c>
      <c r="F3503" s="28">
        <v>0</v>
      </c>
      <c r="G3503" s="28">
        <v>0</v>
      </c>
      <c r="H3503" s="28">
        <v>0</v>
      </c>
      <c r="I3503" s="28">
        <v>800</v>
      </c>
      <c r="J3503" s="28">
        <v>0</v>
      </c>
      <c r="K3503" s="28">
        <v>1800</v>
      </c>
      <c r="L3503" s="29">
        <v>1800</v>
      </c>
    </row>
    <row r="3504" spans="1:12" x14ac:dyDescent="0.2">
      <c r="A3504" s="21" t="s">
        <v>20</v>
      </c>
      <c r="B3504" s="22" t="s">
        <v>2879</v>
      </c>
      <c r="C3504" s="22" t="s">
        <v>253</v>
      </c>
      <c r="D3504" s="28">
        <v>525</v>
      </c>
      <c r="E3504" s="28">
        <v>150</v>
      </c>
      <c r="F3504" s="28">
        <v>1100</v>
      </c>
      <c r="G3504" s="28">
        <v>0</v>
      </c>
      <c r="H3504" s="28">
        <v>0</v>
      </c>
      <c r="I3504" s="28">
        <v>0</v>
      </c>
      <c r="J3504" s="28">
        <v>0</v>
      </c>
      <c r="K3504" s="28">
        <v>0</v>
      </c>
      <c r="L3504" s="29">
        <v>1625</v>
      </c>
    </row>
    <row r="3505" spans="1:13" x14ac:dyDescent="0.2">
      <c r="A3505" s="21" t="s">
        <v>21</v>
      </c>
      <c r="B3505" s="22" t="s">
        <v>2880</v>
      </c>
      <c r="C3505" s="22" t="s">
        <v>31</v>
      </c>
      <c r="D3505" s="28">
        <v>0</v>
      </c>
      <c r="E3505" s="28">
        <v>350</v>
      </c>
      <c r="F3505" s="28">
        <v>500</v>
      </c>
      <c r="G3505" s="28">
        <v>0</v>
      </c>
      <c r="H3505" s="28">
        <v>0</v>
      </c>
      <c r="I3505" s="28">
        <v>0</v>
      </c>
      <c r="J3505" s="28">
        <v>0</v>
      </c>
      <c r="K3505" s="28">
        <v>0</v>
      </c>
      <c r="L3505" s="29">
        <v>500</v>
      </c>
    </row>
    <row r="3506" spans="1:13" x14ac:dyDescent="0.2">
      <c r="A3506" s="21" t="s">
        <v>32</v>
      </c>
      <c r="B3506" s="22" t="s">
        <v>2881</v>
      </c>
      <c r="C3506" s="22" t="s">
        <v>1539</v>
      </c>
      <c r="D3506" s="28">
        <v>225</v>
      </c>
      <c r="E3506" s="28">
        <v>0</v>
      </c>
      <c r="F3506" s="28">
        <v>0</v>
      </c>
      <c r="G3506" s="28">
        <v>0</v>
      </c>
      <c r="H3506" s="28">
        <v>350</v>
      </c>
      <c r="I3506" s="28">
        <v>0</v>
      </c>
      <c r="J3506" s="28">
        <v>0</v>
      </c>
      <c r="K3506" s="28">
        <v>0</v>
      </c>
      <c r="L3506" s="29">
        <v>350</v>
      </c>
    </row>
    <row r="3507" spans="1:13" x14ac:dyDescent="0.2">
      <c r="A3507" s="21" t="s">
        <v>57</v>
      </c>
      <c r="B3507" s="22" t="s">
        <v>2882</v>
      </c>
      <c r="C3507" s="22" t="s">
        <v>34</v>
      </c>
      <c r="D3507" s="28">
        <v>0</v>
      </c>
      <c r="E3507" s="28">
        <v>150</v>
      </c>
      <c r="F3507" s="28">
        <v>0</v>
      </c>
      <c r="G3507" s="28">
        <v>0</v>
      </c>
      <c r="H3507" s="28">
        <v>350</v>
      </c>
      <c r="I3507" s="28">
        <v>0</v>
      </c>
      <c r="J3507" s="28">
        <v>0</v>
      </c>
      <c r="K3507" s="28">
        <v>0</v>
      </c>
      <c r="L3507" s="29">
        <v>350</v>
      </c>
    </row>
    <row r="3508" spans="1:13" x14ac:dyDescent="0.2">
      <c r="A3508" s="21" t="s">
        <v>60</v>
      </c>
      <c r="B3508" s="22" t="s">
        <v>2883</v>
      </c>
      <c r="C3508" s="22" t="s">
        <v>24</v>
      </c>
      <c r="D3508" s="28">
        <v>1200</v>
      </c>
      <c r="E3508" s="28">
        <v>0</v>
      </c>
      <c r="F3508" s="28">
        <v>0</v>
      </c>
      <c r="G3508" s="28">
        <v>0</v>
      </c>
      <c r="H3508" s="28">
        <v>0</v>
      </c>
      <c r="I3508" s="28">
        <v>0</v>
      </c>
      <c r="J3508" s="28">
        <v>0</v>
      </c>
      <c r="K3508" s="28">
        <v>0</v>
      </c>
      <c r="L3508" s="29">
        <v>0</v>
      </c>
    </row>
    <row r="3509" spans="1:13" x14ac:dyDescent="0.2">
      <c r="A3509" s="21" t="s">
        <v>112</v>
      </c>
      <c r="B3509" s="30" t="s">
        <v>2884</v>
      </c>
      <c r="C3509" s="30" t="s">
        <v>2885</v>
      </c>
      <c r="D3509" s="28">
        <v>0</v>
      </c>
      <c r="E3509" s="28">
        <v>0</v>
      </c>
      <c r="F3509" s="28">
        <v>0</v>
      </c>
      <c r="G3509" s="28">
        <v>0</v>
      </c>
      <c r="H3509" s="28">
        <v>800</v>
      </c>
      <c r="I3509" s="28">
        <v>0</v>
      </c>
      <c r="J3509" s="28">
        <v>0</v>
      </c>
      <c r="K3509" s="28">
        <v>0</v>
      </c>
      <c r="L3509" s="29">
        <v>0</v>
      </c>
    </row>
    <row r="3510" spans="1:13" x14ac:dyDescent="0.2">
      <c r="A3510" s="21" t="s">
        <v>114</v>
      </c>
      <c r="B3510" s="30" t="s">
        <v>2886</v>
      </c>
      <c r="C3510" s="30" t="s">
        <v>27</v>
      </c>
      <c r="D3510" s="28">
        <v>0</v>
      </c>
      <c r="E3510" s="28">
        <v>0</v>
      </c>
      <c r="F3510" s="28">
        <v>0</v>
      </c>
      <c r="G3510" s="28">
        <v>0</v>
      </c>
      <c r="H3510" s="28">
        <v>0</v>
      </c>
      <c r="I3510" s="28">
        <v>350</v>
      </c>
      <c r="J3510" s="28">
        <v>0</v>
      </c>
      <c r="K3510" s="28">
        <v>0</v>
      </c>
      <c r="L3510" s="29">
        <v>0</v>
      </c>
    </row>
    <row r="3511" spans="1:13" x14ac:dyDescent="0.2">
      <c r="A3511" s="21" t="s">
        <v>116</v>
      </c>
      <c r="B3511" s="22" t="s">
        <v>2865</v>
      </c>
      <c r="C3511" s="22" t="s">
        <v>122</v>
      </c>
      <c r="D3511" s="28">
        <v>225</v>
      </c>
      <c r="E3511" s="28">
        <v>0</v>
      </c>
      <c r="F3511" s="28">
        <v>0</v>
      </c>
      <c r="G3511" s="28">
        <v>0</v>
      </c>
      <c r="H3511" s="28">
        <v>0</v>
      </c>
      <c r="I3511" s="28">
        <v>0</v>
      </c>
      <c r="J3511" s="28">
        <v>0</v>
      </c>
      <c r="K3511" s="28">
        <v>0</v>
      </c>
      <c r="L3511" s="29">
        <v>0</v>
      </c>
    </row>
    <row r="3512" spans="1:13" x14ac:dyDescent="0.2">
      <c r="A3512" s="21" t="s">
        <v>119</v>
      </c>
      <c r="B3512" s="30" t="s">
        <v>2887</v>
      </c>
      <c r="C3512" s="30" t="s">
        <v>27</v>
      </c>
      <c r="D3512" s="28">
        <v>0</v>
      </c>
      <c r="E3512" s="28">
        <v>0</v>
      </c>
      <c r="F3512" s="28">
        <v>200</v>
      </c>
      <c r="G3512" s="28">
        <v>0</v>
      </c>
      <c r="H3512" s="28">
        <v>0</v>
      </c>
      <c r="I3512" s="28">
        <v>0</v>
      </c>
      <c r="J3512" s="28">
        <v>0</v>
      </c>
      <c r="K3512" s="28">
        <v>0</v>
      </c>
      <c r="L3512" s="29">
        <v>0</v>
      </c>
    </row>
    <row r="3513" spans="1:13" x14ac:dyDescent="0.2">
      <c r="A3513" s="21" t="s">
        <v>121</v>
      </c>
      <c r="B3513" s="30" t="s">
        <v>2888</v>
      </c>
      <c r="C3513" s="30" t="s">
        <v>155</v>
      </c>
      <c r="D3513" s="28">
        <v>0</v>
      </c>
      <c r="E3513" s="28">
        <v>0</v>
      </c>
      <c r="F3513" s="28">
        <v>0</v>
      </c>
      <c r="G3513" s="28">
        <v>0</v>
      </c>
      <c r="H3513" s="28">
        <v>0</v>
      </c>
      <c r="I3513" s="28">
        <v>150</v>
      </c>
      <c r="J3513" s="28">
        <v>0</v>
      </c>
      <c r="K3513" s="28">
        <v>0</v>
      </c>
      <c r="L3513" s="29">
        <v>0</v>
      </c>
    </row>
    <row r="3514" spans="1:13" x14ac:dyDescent="0.2">
      <c r="A3514" s="61"/>
    </row>
    <row r="3515" spans="1:13" ht="12.75" customHeight="1" x14ac:dyDescent="0.2">
      <c r="A3515" s="203" t="s">
        <v>2889</v>
      </c>
      <c r="B3515" s="203"/>
      <c r="C3515" s="203"/>
      <c r="D3515" s="203"/>
      <c r="E3515" s="203"/>
      <c r="F3515" s="203"/>
      <c r="G3515" s="203"/>
      <c r="H3515" s="203"/>
      <c r="I3515" s="203"/>
      <c r="J3515" s="203"/>
      <c r="K3515" s="203"/>
      <c r="L3515" s="203"/>
    </row>
    <row r="3516" spans="1:13" ht="22.5" x14ac:dyDescent="0.2">
      <c r="A3516" s="18" t="s">
        <v>2</v>
      </c>
      <c r="B3516" s="19" t="s">
        <v>3</v>
      </c>
      <c r="C3516" s="19" t="s">
        <v>4</v>
      </c>
      <c r="D3516" s="19" t="s">
        <v>5</v>
      </c>
      <c r="E3516" s="19" t="s">
        <v>6</v>
      </c>
      <c r="F3516" s="19" t="s">
        <v>7</v>
      </c>
      <c r="G3516" s="19" t="s">
        <v>8</v>
      </c>
      <c r="H3516" s="19" t="s">
        <v>9</v>
      </c>
      <c r="I3516" s="19" t="s">
        <v>10</v>
      </c>
      <c r="J3516" s="19" t="s">
        <v>11</v>
      </c>
      <c r="K3516" s="19" t="s">
        <v>12</v>
      </c>
      <c r="L3516" s="20" t="s">
        <v>13</v>
      </c>
    </row>
    <row r="3517" spans="1:13" x14ac:dyDescent="0.2">
      <c r="A3517" s="21" t="s">
        <v>14</v>
      </c>
      <c r="B3517" s="22" t="s">
        <v>2890</v>
      </c>
      <c r="C3517" s="22" t="s">
        <v>272</v>
      </c>
      <c r="D3517" s="23">
        <v>1200</v>
      </c>
      <c r="E3517" s="23">
        <v>800</v>
      </c>
      <c r="F3517" s="23">
        <v>1100</v>
      </c>
      <c r="G3517" s="23">
        <v>0</v>
      </c>
      <c r="H3517" s="23">
        <v>350</v>
      </c>
      <c r="I3517" s="23">
        <v>0</v>
      </c>
      <c r="J3517" s="23">
        <v>0</v>
      </c>
      <c r="K3517" s="23">
        <v>0</v>
      </c>
      <c r="L3517" s="24">
        <f>F3517+E3517+D3517</f>
        <v>3100</v>
      </c>
      <c r="M3517" t="s">
        <v>68</v>
      </c>
    </row>
    <row r="3518" spans="1:13" x14ac:dyDescent="0.2">
      <c r="A3518" s="21" t="s">
        <v>17</v>
      </c>
      <c r="B3518" s="25" t="s">
        <v>2891</v>
      </c>
      <c r="C3518" s="25" t="s">
        <v>122</v>
      </c>
      <c r="D3518" s="23">
        <v>0</v>
      </c>
      <c r="E3518" s="23">
        <v>0</v>
      </c>
      <c r="F3518" s="23">
        <v>500</v>
      </c>
      <c r="G3518" s="23">
        <v>0</v>
      </c>
      <c r="H3518" s="23">
        <v>800</v>
      </c>
      <c r="I3518" s="23">
        <v>0</v>
      </c>
      <c r="J3518" s="23">
        <v>0</v>
      </c>
      <c r="K3518" s="23">
        <v>0</v>
      </c>
      <c r="L3518" s="24">
        <v>800</v>
      </c>
    </row>
    <row r="3519" spans="1:13" x14ac:dyDescent="0.2">
      <c r="A3519" s="21" t="s">
        <v>20</v>
      </c>
      <c r="B3519" s="22" t="s">
        <v>2891</v>
      </c>
      <c r="C3519" s="22" t="s">
        <v>71</v>
      </c>
      <c r="D3519" s="23">
        <v>525</v>
      </c>
      <c r="E3519" s="23">
        <v>350</v>
      </c>
      <c r="F3519" s="23">
        <v>0</v>
      </c>
      <c r="G3519" s="23">
        <v>0</v>
      </c>
      <c r="H3519" s="23">
        <v>0</v>
      </c>
      <c r="I3519" s="23">
        <v>0</v>
      </c>
      <c r="J3519" s="23">
        <v>0</v>
      </c>
      <c r="K3519" s="23">
        <v>0</v>
      </c>
      <c r="L3519" s="24">
        <v>525</v>
      </c>
    </row>
    <row r="3520" spans="1:13" x14ac:dyDescent="0.2">
      <c r="A3520" s="21" t="s">
        <v>21</v>
      </c>
      <c r="B3520" s="22" t="s">
        <v>2892</v>
      </c>
      <c r="C3520" s="22" t="s">
        <v>27</v>
      </c>
      <c r="D3520" s="23">
        <v>0</v>
      </c>
      <c r="E3520" s="23">
        <v>0</v>
      </c>
      <c r="F3520" s="23">
        <v>0</v>
      </c>
      <c r="G3520" s="23">
        <v>0</v>
      </c>
      <c r="H3520" s="23">
        <v>0</v>
      </c>
      <c r="I3520" s="23">
        <v>0</v>
      </c>
      <c r="J3520" s="23">
        <v>0</v>
      </c>
      <c r="K3520" s="23">
        <v>1800</v>
      </c>
      <c r="L3520" s="24">
        <v>0</v>
      </c>
    </row>
    <row r="3521" spans="1:13" x14ac:dyDescent="0.2">
      <c r="A3521" s="21" t="s">
        <v>32</v>
      </c>
      <c r="B3521" s="25" t="s">
        <v>2893</v>
      </c>
      <c r="C3521" s="25" t="s">
        <v>1587</v>
      </c>
      <c r="D3521" s="23">
        <v>0</v>
      </c>
      <c r="E3521" s="23">
        <v>0</v>
      </c>
      <c r="F3521" s="23">
        <v>0</v>
      </c>
      <c r="G3521" s="23">
        <v>0</v>
      </c>
      <c r="H3521" s="23">
        <v>1800</v>
      </c>
      <c r="I3521" s="23">
        <v>0</v>
      </c>
      <c r="J3521" s="23">
        <v>0</v>
      </c>
      <c r="K3521" s="23">
        <v>0</v>
      </c>
      <c r="L3521" s="24">
        <v>0</v>
      </c>
    </row>
    <row r="3522" spans="1:13" x14ac:dyDescent="0.2">
      <c r="A3522" s="21" t="s">
        <v>57</v>
      </c>
      <c r="B3522" s="22" t="s">
        <v>2880</v>
      </c>
      <c r="C3522" s="22" t="s">
        <v>31</v>
      </c>
      <c r="D3522" s="23">
        <v>0</v>
      </c>
      <c r="E3522" s="23">
        <v>0</v>
      </c>
      <c r="F3522" s="23">
        <v>0</v>
      </c>
      <c r="G3522" s="23">
        <v>0</v>
      </c>
      <c r="H3522" s="23">
        <v>0</v>
      </c>
      <c r="I3522" s="23">
        <v>0</v>
      </c>
      <c r="J3522" s="23">
        <v>0</v>
      </c>
      <c r="K3522" s="23">
        <v>800</v>
      </c>
      <c r="L3522" s="24">
        <v>0</v>
      </c>
    </row>
    <row r="3523" spans="1:13" x14ac:dyDescent="0.2">
      <c r="A3523" s="21" t="s">
        <v>60</v>
      </c>
      <c r="B3523" s="25" t="s">
        <v>2879</v>
      </c>
      <c r="C3523" s="25" t="s">
        <v>216</v>
      </c>
      <c r="D3523" s="23">
        <v>0</v>
      </c>
      <c r="E3523" s="23">
        <v>0</v>
      </c>
      <c r="F3523" s="23">
        <v>0</v>
      </c>
      <c r="G3523" s="23">
        <v>0</v>
      </c>
      <c r="H3523" s="23">
        <v>350</v>
      </c>
      <c r="I3523" s="23">
        <v>0</v>
      </c>
      <c r="J3523" s="23">
        <v>0</v>
      </c>
      <c r="K3523" s="23">
        <v>0</v>
      </c>
      <c r="L3523" s="24">
        <v>0</v>
      </c>
    </row>
    <row r="3524" spans="1:13" x14ac:dyDescent="0.2">
      <c r="A3524" s="21" t="s">
        <v>112</v>
      </c>
      <c r="B3524" s="22" t="s">
        <v>2894</v>
      </c>
      <c r="C3524" s="22" t="s">
        <v>24</v>
      </c>
      <c r="D3524" s="23">
        <v>225</v>
      </c>
      <c r="E3524" s="23">
        <v>0</v>
      </c>
      <c r="F3524" s="23">
        <v>0</v>
      </c>
      <c r="G3524" s="23">
        <v>0</v>
      </c>
      <c r="H3524" s="23">
        <v>0</v>
      </c>
      <c r="I3524" s="23">
        <v>0</v>
      </c>
      <c r="J3524" s="23">
        <v>0</v>
      </c>
      <c r="K3524" s="23">
        <v>0</v>
      </c>
      <c r="L3524" s="24">
        <v>0</v>
      </c>
    </row>
    <row r="3525" spans="1:13" x14ac:dyDescent="0.2">
      <c r="A3525" s="21" t="s">
        <v>114</v>
      </c>
      <c r="B3525" s="22" t="s">
        <v>2895</v>
      </c>
      <c r="C3525" s="22" t="s">
        <v>122</v>
      </c>
      <c r="D3525" s="23">
        <v>225</v>
      </c>
      <c r="E3525" s="23">
        <v>0</v>
      </c>
      <c r="F3525" s="23">
        <v>0</v>
      </c>
      <c r="G3525" s="23">
        <v>0</v>
      </c>
      <c r="H3525" s="23">
        <v>0</v>
      </c>
      <c r="I3525" s="23">
        <v>0</v>
      </c>
      <c r="J3525" s="23">
        <v>0</v>
      </c>
      <c r="K3525" s="23">
        <v>0</v>
      </c>
      <c r="L3525" s="24">
        <v>0</v>
      </c>
    </row>
    <row r="3526" spans="1:13" x14ac:dyDescent="0.2">
      <c r="A3526" s="21" t="s">
        <v>116</v>
      </c>
      <c r="B3526" s="25" t="s">
        <v>2896</v>
      </c>
      <c r="C3526" s="25" t="s">
        <v>122</v>
      </c>
      <c r="D3526" s="23">
        <v>0</v>
      </c>
      <c r="E3526" s="23">
        <v>0</v>
      </c>
      <c r="F3526" s="23">
        <v>200</v>
      </c>
      <c r="G3526" s="23">
        <v>0</v>
      </c>
      <c r="H3526" s="23">
        <v>0</v>
      </c>
      <c r="I3526" s="23">
        <v>0</v>
      </c>
      <c r="J3526" s="23">
        <v>0</v>
      </c>
      <c r="K3526" s="23">
        <v>0</v>
      </c>
      <c r="L3526" s="24">
        <v>0</v>
      </c>
    </row>
    <row r="3527" spans="1:13" x14ac:dyDescent="0.2">
      <c r="A3527" s="21" t="s">
        <v>119</v>
      </c>
      <c r="B3527" s="25" t="s">
        <v>2897</v>
      </c>
      <c r="C3527" s="25" t="s">
        <v>71</v>
      </c>
      <c r="D3527" s="23">
        <v>0</v>
      </c>
      <c r="E3527" s="23">
        <v>0</v>
      </c>
      <c r="F3527" s="23">
        <v>200</v>
      </c>
      <c r="G3527" s="23">
        <v>0</v>
      </c>
      <c r="H3527" s="23">
        <v>0</v>
      </c>
      <c r="I3527" s="23">
        <v>0</v>
      </c>
      <c r="J3527" s="23">
        <v>0</v>
      </c>
      <c r="K3527" s="23">
        <v>0</v>
      </c>
      <c r="L3527" s="24">
        <v>0</v>
      </c>
    </row>
    <row r="3528" spans="1:13" x14ac:dyDescent="0.2">
      <c r="A3528" s="21" t="s">
        <v>121</v>
      </c>
      <c r="B3528" s="22" t="s">
        <v>2888</v>
      </c>
      <c r="C3528" s="22" t="s">
        <v>155</v>
      </c>
      <c r="D3528" s="23">
        <v>0</v>
      </c>
      <c r="E3528" s="23">
        <v>150</v>
      </c>
      <c r="F3528" s="23">
        <v>0</v>
      </c>
      <c r="G3528" s="23">
        <v>0</v>
      </c>
      <c r="H3528" s="23">
        <v>0</v>
      </c>
      <c r="I3528" s="23">
        <v>0</v>
      </c>
      <c r="J3528" s="23">
        <v>0</v>
      </c>
      <c r="K3528" s="23">
        <v>0</v>
      </c>
      <c r="L3528" s="24">
        <v>0</v>
      </c>
    </row>
    <row r="3529" spans="1:13" x14ac:dyDescent="0.2">
      <c r="A3529" s="61"/>
    </row>
    <row r="3530" spans="1:13" ht="12.75" customHeight="1" x14ac:dyDescent="0.2">
      <c r="A3530" s="203" t="s">
        <v>2898</v>
      </c>
      <c r="B3530" s="203"/>
      <c r="C3530" s="203"/>
      <c r="D3530" s="203"/>
      <c r="E3530" s="203"/>
      <c r="F3530" s="203"/>
      <c r="G3530" s="203"/>
      <c r="H3530" s="203"/>
      <c r="I3530" s="203"/>
      <c r="J3530" s="203"/>
      <c r="K3530" s="203"/>
      <c r="L3530" s="203"/>
    </row>
    <row r="3531" spans="1:13" ht="22.5" x14ac:dyDescent="0.2">
      <c r="A3531" s="18" t="s">
        <v>2</v>
      </c>
      <c r="B3531" s="19" t="s">
        <v>3</v>
      </c>
      <c r="C3531" s="19" t="s">
        <v>4</v>
      </c>
      <c r="D3531" s="19" t="s">
        <v>5</v>
      </c>
      <c r="E3531" s="19" t="s">
        <v>6</v>
      </c>
      <c r="F3531" s="19" t="s">
        <v>7</v>
      </c>
      <c r="G3531" s="19" t="s">
        <v>8</v>
      </c>
      <c r="H3531" s="19" t="s">
        <v>9</v>
      </c>
      <c r="I3531" s="19" t="s">
        <v>10</v>
      </c>
      <c r="J3531" s="19" t="s">
        <v>11</v>
      </c>
      <c r="K3531" s="19" t="s">
        <v>12</v>
      </c>
      <c r="L3531" s="20" t="s">
        <v>13</v>
      </c>
    </row>
    <row r="3532" spans="1:13" x14ac:dyDescent="0.2">
      <c r="A3532" s="21" t="s">
        <v>14</v>
      </c>
      <c r="B3532" s="22" t="s">
        <v>2899</v>
      </c>
      <c r="C3532" s="22" t="s">
        <v>43</v>
      </c>
      <c r="D3532" s="28">
        <v>1200</v>
      </c>
      <c r="E3532" s="28">
        <v>800</v>
      </c>
      <c r="F3532" s="28">
        <v>0</v>
      </c>
      <c r="G3532" s="28">
        <v>0</v>
      </c>
      <c r="H3532" s="28">
        <v>1800</v>
      </c>
      <c r="I3532" s="28">
        <v>800</v>
      </c>
      <c r="J3532" s="28">
        <v>0</v>
      </c>
      <c r="K3532" s="28">
        <v>0</v>
      </c>
      <c r="L3532" s="29">
        <f>I3532+H3532+D3532</f>
        <v>3800</v>
      </c>
      <c r="M3532" t="s">
        <v>68</v>
      </c>
    </row>
    <row r="3533" spans="1:13" x14ac:dyDescent="0.2">
      <c r="A3533" s="21" t="s">
        <v>17</v>
      </c>
      <c r="B3533" s="22" t="s">
        <v>2900</v>
      </c>
      <c r="C3533" s="22" t="s">
        <v>122</v>
      </c>
      <c r="D3533" s="28">
        <v>0</v>
      </c>
      <c r="E3533" s="28">
        <v>350</v>
      </c>
      <c r="F3533" s="28">
        <v>1100</v>
      </c>
      <c r="G3533" s="28">
        <v>0</v>
      </c>
      <c r="H3533" s="28">
        <v>800</v>
      </c>
      <c r="I3533" s="28">
        <v>0</v>
      </c>
      <c r="J3533" s="28">
        <v>0</v>
      </c>
      <c r="K3533" s="28">
        <v>0</v>
      </c>
      <c r="L3533" s="29">
        <v>1900</v>
      </c>
    </row>
    <row r="3534" spans="1:13" x14ac:dyDescent="0.2">
      <c r="A3534" s="21" t="s">
        <v>20</v>
      </c>
      <c r="B3534" s="22" t="s">
        <v>2901</v>
      </c>
      <c r="C3534" s="22" t="s">
        <v>24</v>
      </c>
      <c r="D3534" s="28">
        <v>525</v>
      </c>
      <c r="E3534" s="28">
        <v>0</v>
      </c>
      <c r="F3534" s="28">
        <v>0</v>
      </c>
      <c r="G3534" s="28">
        <v>0</v>
      </c>
      <c r="H3534" s="28">
        <v>0</v>
      </c>
      <c r="I3534" s="28">
        <v>0</v>
      </c>
      <c r="J3534" s="28">
        <v>0</v>
      </c>
      <c r="K3534" s="28">
        <v>0</v>
      </c>
      <c r="L3534" s="29">
        <v>0</v>
      </c>
    </row>
    <row r="3535" spans="1:13" x14ac:dyDescent="0.2">
      <c r="A3535" s="21" t="s">
        <v>21</v>
      </c>
      <c r="B3535" s="30" t="s">
        <v>2891</v>
      </c>
      <c r="C3535" s="30" t="s">
        <v>122</v>
      </c>
      <c r="D3535" s="28">
        <v>0</v>
      </c>
      <c r="E3535" s="28">
        <v>0</v>
      </c>
      <c r="F3535" s="28">
        <v>0</v>
      </c>
      <c r="G3535" s="28">
        <v>0</v>
      </c>
      <c r="H3535" s="28">
        <v>0</v>
      </c>
      <c r="I3535" s="28">
        <v>350</v>
      </c>
      <c r="J3535" s="28">
        <v>0</v>
      </c>
      <c r="K3535" s="28">
        <v>0</v>
      </c>
      <c r="L3535" s="29">
        <v>0</v>
      </c>
    </row>
    <row r="3536" spans="1:13" x14ac:dyDescent="0.2">
      <c r="A3536" s="21" t="s">
        <v>32</v>
      </c>
      <c r="B3536" s="22" t="s">
        <v>2902</v>
      </c>
      <c r="C3536" s="22" t="s">
        <v>71</v>
      </c>
      <c r="D3536" s="28">
        <v>225</v>
      </c>
      <c r="E3536" s="28">
        <v>0</v>
      </c>
      <c r="F3536" s="28">
        <v>0</v>
      </c>
      <c r="G3536" s="28">
        <v>0</v>
      </c>
      <c r="H3536" s="28">
        <v>0</v>
      </c>
      <c r="I3536" s="28">
        <v>0</v>
      </c>
      <c r="J3536" s="28">
        <v>0</v>
      </c>
      <c r="K3536" s="28">
        <v>0</v>
      </c>
      <c r="L3536" s="29">
        <v>0</v>
      </c>
    </row>
    <row r="3537" spans="1:13" x14ac:dyDescent="0.2">
      <c r="A3537" s="21" t="s">
        <v>57</v>
      </c>
      <c r="B3537" s="22" t="s">
        <v>2903</v>
      </c>
      <c r="C3537" s="22" t="s">
        <v>71</v>
      </c>
      <c r="D3537" s="28">
        <v>0</v>
      </c>
      <c r="E3537" s="28">
        <v>150</v>
      </c>
      <c r="F3537" s="28">
        <v>0</v>
      </c>
      <c r="G3537" s="28">
        <v>0</v>
      </c>
      <c r="H3537" s="28">
        <v>0</v>
      </c>
      <c r="I3537" s="28">
        <v>0</v>
      </c>
      <c r="J3537" s="28">
        <v>0</v>
      </c>
      <c r="K3537" s="28">
        <v>0</v>
      </c>
      <c r="L3537" s="29">
        <v>0</v>
      </c>
    </row>
    <row r="3538" spans="1:13" x14ac:dyDescent="0.2">
      <c r="A3538" s="21" t="s">
        <v>60</v>
      </c>
      <c r="B3538" s="22" t="s">
        <v>2904</v>
      </c>
      <c r="C3538" s="22" t="s">
        <v>71</v>
      </c>
      <c r="D3538" s="28">
        <v>0</v>
      </c>
      <c r="E3538" s="28">
        <v>150</v>
      </c>
      <c r="F3538" s="28">
        <v>0</v>
      </c>
      <c r="G3538" s="28">
        <v>0</v>
      </c>
      <c r="H3538" s="28">
        <v>0</v>
      </c>
      <c r="I3538" s="28">
        <v>0</v>
      </c>
      <c r="J3538" s="28">
        <v>0</v>
      </c>
      <c r="K3538" s="28">
        <v>0</v>
      </c>
      <c r="L3538" s="29">
        <v>0</v>
      </c>
    </row>
    <row r="3539" spans="1:13" x14ac:dyDescent="0.2">
      <c r="A3539" s="61"/>
    </row>
    <row r="3540" spans="1:13" ht="12.75" customHeight="1" x14ac:dyDescent="0.2">
      <c r="A3540" s="203" t="s">
        <v>2905</v>
      </c>
      <c r="B3540" s="203"/>
      <c r="C3540" s="203"/>
      <c r="D3540" s="203"/>
      <c r="E3540" s="203"/>
      <c r="F3540" s="203"/>
      <c r="G3540" s="203"/>
      <c r="H3540" s="203"/>
      <c r="I3540" s="203"/>
      <c r="J3540" s="203"/>
      <c r="K3540" s="203"/>
      <c r="L3540" s="203"/>
    </row>
    <row r="3541" spans="1:13" ht="22.5" x14ac:dyDescent="0.2">
      <c r="A3541" s="18" t="s">
        <v>2</v>
      </c>
      <c r="B3541" s="19" t="s">
        <v>3</v>
      </c>
      <c r="C3541" s="19" t="s">
        <v>4</v>
      </c>
      <c r="D3541" s="19" t="s">
        <v>5</v>
      </c>
      <c r="E3541" s="19" t="s">
        <v>6</v>
      </c>
      <c r="F3541" s="19" t="s">
        <v>7</v>
      </c>
      <c r="G3541" s="19" t="s">
        <v>8</v>
      </c>
      <c r="H3541" s="19" t="s">
        <v>9</v>
      </c>
      <c r="I3541" s="19" t="s">
        <v>10</v>
      </c>
      <c r="J3541" s="19" t="s">
        <v>11</v>
      </c>
      <c r="K3541" s="19" t="s">
        <v>12</v>
      </c>
      <c r="L3541" s="20" t="s">
        <v>13</v>
      </c>
    </row>
    <row r="3542" spans="1:13" x14ac:dyDescent="0.2">
      <c r="A3542" s="21" t="s">
        <v>14</v>
      </c>
      <c r="B3542" s="22" t="s">
        <v>2906</v>
      </c>
      <c r="C3542" s="22" t="s">
        <v>31</v>
      </c>
      <c r="D3542" s="28">
        <v>1200</v>
      </c>
      <c r="E3542" s="28">
        <v>800</v>
      </c>
      <c r="F3542" s="28">
        <v>0</v>
      </c>
      <c r="G3542" s="28">
        <v>1600</v>
      </c>
      <c r="H3542" s="28">
        <v>1800</v>
      </c>
      <c r="I3542" s="28">
        <v>0</v>
      </c>
      <c r="J3542" s="28">
        <v>0</v>
      </c>
      <c r="K3542" s="28">
        <v>0</v>
      </c>
      <c r="L3542" s="29">
        <f>H3542+G3542+D3542</f>
        <v>4600</v>
      </c>
      <c r="M3542" t="s">
        <v>68</v>
      </c>
    </row>
    <row r="3543" spans="1:13" x14ac:dyDescent="0.2">
      <c r="A3543" s="21" t="s">
        <v>17</v>
      </c>
      <c r="B3543" s="22" t="s">
        <v>2809</v>
      </c>
      <c r="C3543" s="22" t="s">
        <v>241</v>
      </c>
      <c r="D3543" s="28">
        <v>0</v>
      </c>
      <c r="E3543" s="28">
        <v>150</v>
      </c>
      <c r="F3543" s="28">
        <v>200</v>
      </c>
      <c r="G3543" s="28">
        <v>0</v>
      </c>
      <c r="H3543" s="28">
        <v>800</v>
      </c>
      <c r="I3543" s="28">
        <v>800</v>
      </c>
      <c r="J3543" s="28">
        <v>0</v>
      </c>
      <c r="K3543" s="28">
        <v>1800</v>
      </c>
      <c r="L3543" s="29">
        <f>K3543+I3543+H3543+F3543</f>
        <v>3600</v>
      </c>
      <c r="M3543" t="s">
        <v>68</v>
      </c>
    </row>
    <row r="3544" spans="1:13" x14ac:dyDescent="0.2">
      <c r="A3544" s="21" t="s">
        <v>20</v>
      </c>
      <c r="B3544" s="22" t="s">
        <v>2907</v>
      </c>
      <c r="C3544" s="22" t="s">
        <v>122</v>
      </c>
      <c r="D3544" s="28">
        <v>525</v>
      </c>
      <c r="E3544" s="28">
        <v>0</v>
      </c>
      <c r="F3544" s="28">
        <v>1100</v>
      </c>
      <c r="G3544" s="28">
        <v>800</v>
      </c>
      <c r="H3544" s="28">
        <v>0</v>
      </c>
      <c r="I3544" s="28">
        <v>0</v>
      </c>
      <c r="J3544" s="28">
        <v>0</v>
      </c>
      <c r="K3544" s="28">
        <v>0</v>
      </c>
      <c r="L3544" s="29">
        <v>1900</v>
      </c>
    </row>
    <row r="3545" spans="1:13" x14ac:dyDescent="0.2">
      <c r="A3545" s="21" t="s">
        <v>21</v>
      </c>
      <c r="B3545" s="30" t="s">
        <v>2899</v>
      </c>
      <c r="C3545" s="30" t="s">
        <v>43</v>
      </c>
      <c r="D3545" s="28">
        <v>0</v>
      </c>
      <c r="E3545" s="28">
        <v>0</v>
      </c>
      <c r="F3545" s="28">
        <v>0</v>
      </c>
      <c r="G3545" s="28">
        <v>0</v>
      </c>
      <c r="H3545" s="28">
        <v>0</v>
      </c>
      <c r="I3545" s="28">
        <v>0</v>
      </c>
      <c r="J3545" s="28">
        <v>1100</v>
      </c>
      <c r="K3545" s="28">
        <v>0</v>
      </c>
      <c r="L3545" s="29">
        <v>0</v>
      </c>
    </row>
    <row r="3546" spans="1:13" x14ac:dyDescent="0.2">
      <c r="A3546" s="21" t="s">
        <v>32</v>
      </c>
      <c r="B3546" s="30" t="s">
        <v>2908</v>
      </c>
      <c r="C3546" s="30" t="s">
        <v>2909</v>
      </c>
      <c r="D3546" s="28">
        <v>0</v>
      </c>
      <c r="E3546" s="28">
        <v>0</v>
      </c>
      <c r="F3546" s="28">
        <v>0</v>
      </c>
      <c r="G3546" s="28">
        <v>0</v>
      </c>
      <c r="H3546" s="28">
        <v>0</v>
      </c>
      <c r="I3546" s="28">
        <v>0</v>
      </c>
      <c r="J3546" s="28">
        <v>0</v>
      </c>
      <c r="K3546" s="28">
        <v>800</v>
      </c>
      <c r="L3546" s="29">
        <v>0</v>
      </c>
    </row>
    <row r="3547" spans="1:13" x14ac:dyDescent="0.2">
      <c r="A3547" s="21" t="s">
        <v>57</v>
      </c>
      <c r="B3547" s="30" t="s">
        <v>2910</v>
      </c>
      <c r="C3547" s="30" t="s">
        <v>31</v>
      </c>
      <c r="D3547" s="28">
        <v>0</v>
      </c>
      <c r="E3547" s="28">
        <v>0</v>
      </c>
      <c r="F3547" s="28">
        <v>500</v>
      </c>
      <c r="G3547" s="28">
        <v>0</v>
      </c>
      <c r="H3547" s="28">
        <v>0</v>
      </c>
      <c r="I3547" s="28">
        <v>0</v>
      </c>
      <c r="J3547" s="28">
        <v>0</v>
      </c>
      <c r="K3547" s="28">
        <v>0</v>
      </c>
      <c r="L3547" s="29">
        <v>0</v>
      </c>
    </row>
    <row r="3548" spans="1:13" x14ac:dyDescent="0.2">
      <c r="A3548" s="21" t="s">
        <v>60</v>
      </c>
      <c r="B3548" s="30" t="s">
        <v>2911</v>
      </c>
      <c r="C3548" s="30" t="s">
        <v>513</v>
      </c>
      <c r="D3548" s="28">
        <v>0</v>
      </c>
      <c r="E3548" s="28">
        <v>0</v>
      </c>
      <c r="F3548" s="28">
        <v>0</v>
      </c>
      <c r="G3548" s="28">
        <v>0</v>
      </c>
      <c r="H3548" s="28">
        <v>0</v>
      </c>
      <c r="I3548" s="28">
        <v>0</v>
      </c>
      <c r="J3548" s="28">
        <v>500</v>
      </c>
      <c r="K3548" s="28">
        <v>0</v>
      </c>
      <c r="L3548" s="29">
        <v>0</v>
      </c>
    </row>
    <row r="3549" spans="1:13" x14ac:dyDescent="0.2">
      <c r="A3549" s="21" t="s">
        <v>112</v>
      </c>
      <c r="B3549" s="30" t="s">
        <v>2912</v>
      </c>
      <c r="C3549" s="30" t="s">
        <v>71</v>
      </c>
      <c r="D3549" s="28">
        <v>0</v>
      </c>
      <c r="E3549" s="28">
        <v>0</v>
      </c>
      <c r="F3549" s="28">
        <v>0</v>
      </c>
      <c r="G3549" s="28">
        <v>0</v>
      </c>
      <c r="H3549" s="28">
        <v>0</v>
      </c>
      <c r="I3549" s="28">
        <v>350</v>
      </c>
      <c r="J3549" s="28">
        <v>0</v>
      </c>
      <c r="K3549" s="28">
        <v>0</v>
      </c>
      <c r="L3549" s="29">
        <v>0</v>
      </c>
    </row>
    <row r="3550" spans="1:13" x14ac:dyDescent="0.2">
      <c r="A3550" s="21" t="s">
        <v>114</v>
      </c>
      <c r="B3550" s="22" t="s">
        <v>2913</v>
      </c>
      <c r="C3550" s="22" t="s">
        <v>71</v>
      </c>
      <c r="D3550" s="28">
        <v>0</v>
      </c>
      <c r="E3550" s="28">
        <v>350</v>
      </c>
      <c r="F3550" s="28">
        <v>0</v>
      </c>
      <c r="G3550" s="28">
        <v>0</v>
      </c>
      <c r="H3550" s="28">
        <v>0</v>
      </c>
      <c r="I3550" s="28">
        <v>0</v>
      </c>
      <c r="J3550" s="28">
        <v>0</v>
      </c>
      <c r="K3550" s="28">
        <v>0</v>
      </c>
      <c r="L3550" s="29">
        <v>0</v>
      </c>
    </row>
    <row r="3551" spans="1:13" x14ac:dyDescent="0.2">
      <c r="A3551" s="21" t="s">
        <v>116</v>
      </c>
      <c r="B3551" s="30" t="s">
        <v>2914</v>
      </c>
      <c r="C3551" s="30" t="s">
        <v>71</v>
      </c>
      <c r="D3551" s="28">
        <v>0</v>
      </c>
      <c r="E3551" s="28">
        <v>0</v>
      </c>
      <c r="F3551" s="28">
        <v>0</v>
      </c>
      <c r="G3551" s="28">
        <v>0</v>
      </c>
      <c r="H3551" s="28">
        <v>350</v>
      </c>
      <c r="I3551" s="28">
        <v>0</v>
      </c>
      <c r="J3551" s="28">
        <v>0</v>
      </c>
      <c r="K3551" s="28">
        <v>0</v>
      </c>
      <c r="L3551" s="29">
        <v>0</v>
      </c>
    </row>
    <row r="3552" spans="1:13" x14ac:dyDescent="0.2">
      <c r="A3552" s="21" t="s">
        <v>119</v>
      </c>
      <c r="B3552" s="30" t="s">
        <v>2915</v>
      </c>
      <c r="C3552" s="30" t="s">
        <v>180</v>
      </c>
      <c r="D3552" s="28">
        <v>0</v>
      </c>
      <c r="E3552" s="28">
        <v>0</v>
      </c>
      <c r="F3552" s="28">
        <v>0</v>
      </c>
      <c r="G3552" s="28">
        <v>0</v>
      </c>
      <c r="H3552" s="28">
        <v>350</v>
      </c>
      <c r="I3552" s="28">
        <v>0</v>
      </c>
      <c r="J3552" s="28">
        <v>0</v>
      </c>
      <c r="K3552" s="28">
        <v>0</v>
      </c>
      <c r="L3552" s="29">
        <v>0</v>
      </c>
    </row>
    <row r="3553" spans="1:12" x14ac:dyDescent="0.2">
      <c r="A3553" s="21" t="s">
        <v>121</v>
      </c>
      <c r="B3553" s="30" t="s">
        <v>2916</v>
      </c>
      <c r="C3553" s="30" t="s">
        <v>1424</v>
      </c>
      <c r="D3553" s="28">
        <v>0</v>
      </c>
      <c r="E3553" s="28">
        <v>0</v>
      </c>
      <c r="F3553" s="28">
        <v>0</v>
      </c>
      <c r="G3553" s="28">
        <v>0</v>
      </c>
      <c r="H3553" s="28">
        <v>0</v>
      </c>
      <c r="I3553" s="28">
        <v>0</v>
      </c>
      <c r="J3553" s="28">
        <v>200</v>
      </c>
      <c r="K3553" s="28">
        <v>0</v>
      </c>
      <c r="L3553" s="29">
        <v>0</v>
      </c>
    </row>
    <row r="3554" spans="1:12" x14ac:dyDescent="0.2">
      <c r="A3554" s="21" t="s">
        <v>123</v>
      </c>
      <c r="B3554" s="30" t="s">
        <v>2917</v>
      </c>
      <c r="C3554" s="30" t="s">
        <v>513</v>
      </c>
      <c r="D3554" s="28">
        <v>0</v>
      </c>
      <c r="E3554" s="28">
        <v>0</v>
      </c>
      <c r="F3554" s="28">
        <v>0</v>
      </c>
      <c r="G3554" s="28">
        <v>0</v>
      </c>
      <c r="H3554" s="28">
        <v>0</v>
      </c>
      <c r="I3554" s="28">
        <v>0</v>
      </c>
      <c r="J3554" s="28">
        <v>200</v>
      </c>
      <c r="K3554" s="28">
        <v>0</v>
      </c>
      <c r="L3554" s="29">
        <v>0</v>
      </c>
    </row>
    <row r="3555" spans="1:12" x14ac:dyDescent="0.2">
      <c r="A3555" s="21" t="s">
        <v>126</v>
      </c>
      <c r="B3555" s="30" t="s">
        <v>2918</v>
      </c>
      <c r="C3555" s="30" t="s">
        <v>71</v>
      </c>
      <c r="D3555" s="28">
        <v>0</v>
      </c>
      <c r="E3555" s="28">
        <v>0</v>
      </c>
      <c r="F3555" s="28">
        <v>200</v>
      </c>
      <c r="G3555" s="28">
        <v>0</v>
      </c>
      <c r="H3555" s="28">
        <v>0</v>
      </c>
      <c r="I3555" s="28">
        <v>0</v>
      </c>
      <c r="J3555" s="28">
        <v>0</v>
      </c>
      <c r="K3555" s="28">
        <v>0</v>
      </c>
      <c r="L3555" s="29">
        <v>0</v>
      </c>
    </row>
    <row r="3556" spans="1:12" x14ac:dyDescent="0.2">
      <c r="A3556" s="21" t="s">
        <v>129</v>
      </c>
      <c r="B3556" s="22" t="s">
        <v>2919</v>
      </c>
      <c r="C3556" s="22" t="s">
        <v>31</v>
      </c>
      <c r="D3556" s="28">
        <v>0</v>
      </c>
      <c r="E3556" s="28">
        <v>150</v>
      </c>
      <c r="F3556" s="28">
        <v>0</v>
      </c>
      <c r="G3556" s="28">
        <v>0</v>
      </c>
      <c r="H3556" s="28">
        <v>0</v>
      </c>
      <c r="I3556" s="28">
        <v>0</v>
      </c>
      <c r="J3556" s="28">
        <v>0</v>
      </c>
      <c r="K3556" s="28">
        <v>0</v>
      </c>
      <c r="L3556" s="29">
        <v>0</v>
      </c>
    </row>
    <row r="3557" spans="1:12" x14ac:dyDescent="0.2">
      <c r="A3557" s="21" t="s">
        <v>131</v>
      </c>
      <c r="B3557" s="22" t="s">
        <v>2920</v>
      </c>
      <c r="C3557" s="22" t="s">
        <v>27</v>
      </c>
      <c r="D3557" s="28">
        <v>0</v>
      </c>
      <c r="E3557" s="28">
        <v>0</v>
      </c>
      <c r="F3557" s="28">
        <v>0</v>
      </c>
      <c r="G3557" s="28">
        <v>0</v>
      </c>
      <c r="H3557" s="28">
        <v>0</v>
      </c>
      <c r="I3557" s="28">
        <v>0</v>
      </c>
      <c r="J3557" s="28">
        <v>0</v>
      </c>
      <c r="K3557" s="28">
        <v>150</v>
      </c>
      <c r="L3557" s="29">
        <v>0</v>
      </c>
    </row>
    <row r="3558" spans="1:12" x14ac:dyDescent="0.2">
      <c r="A3558" s="61"/>
    </row>
    <row r="3559" spans="1:12" ht="12.75" customHeight="1" x14ac:dyDescent="0.2">
      <c r="A3559" s="203" t="s">
        <v>2921</v>
      </c>
      <c r="B3559" s="203"/>
      <c r="C3559" s="203"/>
      <c r="D3559" s="203"/>
      <c r="E3559" s="203"/>
      <c r="F3559" s="203"/>
      <c r="G3559" s="203"/>
      <c r="H3559" s="203"/>
      <c r="I3559" s="203"/>
      <c r="J3559" s="203"/>
      <c r="K3559" s="203"/>
      <c r="L3559" s="203"/>
    </row>
    <row r="3560" spans="1:12" ht="22.5" x14ac:dyDescent="0.2">
      <c r="A3560" s="18" t="s">
        <v>2</v>
      </c>
      <c r="B3560" s="19" t="s">
        <v>3</v>
      </c>
      <c r="C3560" s="19" t="s">
        <v>4</v>
      </c>
      <c r="D3560" s="19" t="s">
        <v>5</v>
      </c>
      <c r="E3560" s="19" t="s">
        <v>6</v>
      </c>
      <c r="F3560" s="19" t="s">
        <v>7</v>
      </c>
      <c r="G3560" s="19" t="s">
        <v>8</v>
      </c>
      <c r="H3560" s="19" t="s">
        <v>9</v>
      </c>
      <c r="I3560" s="19" t="s">
        <v>10</v>
      </c>
      <c r="J3560" s="19" t="s">
        <v>11</v>
      </c>
      <c r="K3560" s="19" t="s">
        <v>12</v>
      </c>
      <c r="L3560" s="20" t="s">
        <v>13</v>
      </c>
    </row>
    <row r="3561" spans="1:12" x14ac:dyDescent="0.2">
      <c r="A3561" s="21" t="s">
        <v>14</v>
      </c>
      <c r="B3561" s="22" t="s">
        <v>2906</v>
      </c>
      <c r="C3561" s="22" t="s">
        <v>31</v>
      </c>
      <c r="D3561" s="23">
        <v>1200</v>
      </c>
      <c r="E3561" s="23">
        <v>0</v>
      </c>
      <c r="F3561" s="23">
        <v>0</v>
      </c>
      <c r="G3561" s="23">
        <v>0</v>
      </c>
      <c r="H3561" s="23">
        <v>1800</v>
      </c>
      <c r="I3561" s="23">
        <v>0</v>
      </c>
      <c r="J3561" s="23">
        <v>0</v>
      </c>
      <c r="K3561" s="23">
        <v>0</v>
      </c>
      <c r="L3561" s="24">
        <v>1800</v>
      </c>
    </row>
    <row r="3562" spans="1:12" x14ac:dyDescent="0.2">
      <c r="A3562" s="21" t="s">
        <v>17</v>
      </c>
      <c r="B3562" s="22" t="s">
        <v>2899</v>
      </c>
      <c r="C3562" s="22" t="s">
        <v>43</v>
      </c>
      <c r="D3562" s="23">
        <v>225</v>
      </c>
      <c r="E3562" s="23">
        <v>350</v>
      </c>
      <c r="F3562" s="23">
        <v>0</v>
      </c>
      <c r="G3562" s="23">
        <v>0</v>
      </c>
      <c r="H3562" s="23">
        <v>800</v>
      </c>
      <c r="I3562" s="23">
        <v>0</v>
      </c>
      <c r="J3562" s="23">
        <v>0</v>
      </c>
      <c r="K3562" s="23">
        <v>0</v>
      </c>
      <c r="L3562" s="24">
        <v>1150</v>
      </c>
    </row>
    <row r="3563" spans="1:12" x14ac:dyDescent="0.2">
      <c r="A3563" s="21" t="s">
        <v>20</v>
      </c>
      <c r="B3563" s="22" t="s">
        <v>2890</v>
      </c>
      <c r="C3563" s="22" t="s">
        <v>272</v>
      </c>
      <c r="D3563" s="23">
        <v>0</v>
      </c>
      <c r="E3563" s="23">
        <v>800</v>
      </c>
      <c r="F3563" s="23">
        <v>0</v>
      </c>
      <c r="G3563" s="23">
        <v>0</v>
      </c>
      <c r="H3563" s="23">
        <v>350</v>
      </c>
      <c r="I3563" s="23">
        <v>0</v>
      </c>
      <c r="J3563" s="23">
        <v>0</v>
      </c>
      <c r="K3563" s="23">
        <v>0</v>
      </c>
      <c r="L3563" s="24">
        <v>800</v>
      </c>
    </row>
    <row r="3564" spans="1:12" x14ac:dyDescent="0.2">
      <c r="A3564" s="21" t="s">
        <v>21</v>
      </c>
      <c r="B3564" s="22" t="s">
        <v>2883</v>
      </c>
      <c r="C3564" s="22" t="s">
        <v>24</v>
      </c>
      <c r="D3564" s="23">
        <v>525</v>
      </c>
      <c r="E3564" s="23">
        <v>0</v>
      </c>
      <c r="F3564" s="23">
        <v>0</v>
      </c>
      <c r="G3564" s="23">
        <v>0</v>
      </c>
      <c r="H3564" s="23">
        <v>0</v>
      </c>
      <c r="I3564" s="23">
        <v>0</v>
      </c>
      <c r="J3564" s="23">
        <v>0</v>
      </c>
      <c r="K3564" s="23">
        <v>0</v>
      </c>
      <c r="L3564" s="24">
        <v>0</v>
      </c>
    </row>
    <row r="3565" spans="1:12" x14ac:dyDescent="0.2">
      <c r="A3565" s="21" t="s">
        <v>32</v>
      </c>
      <c r="B3565" s="25" t="s">
        <v>2922</v>
      </c>
      <c r="C3565" s="25" t="s">
        <v>2885</v>
      </c>
      <c r="D3565" s="23">
        <v>0</v>
      </c>
      <c r="E3565" s="23">
        <v>0</v>
      </c>
      <c r="F3565" s="23">
        <v>0</v>
      </c>
      <c r="G3565" s="23">
        <v>0</v>
      </c>
      <c r="H3565" s="23">
        <v>350</v>
      </c>
      <c r="I3565" s="23">
        <v>0</v>
      </c>
      <c r="J3565" s="23">
        <v>0</v>
      </c>
      <c r="K3565" s="23">
        <v>0</v>
      </c>
      <c r="L3565" s="24">
        <v>0</v>
      </c>
    </row>
    <row r="3566" spans="1:12" x14ac:dyDescent="0.2">
      <c r="A3566" s="21" t="s">
        <v>57</v>
      </c>
      <c r="B3566" s="22" t="s">
        <v>2902</v>
      </c>
      <c r="C3566" s="22" t="s">
        <v>71</v>
      </c>
      <c r="D3566" s="23">
        <v>225</v>
      </c>
      <c r="E3566" s="23">
        <v>0</v>
      </c>
      <c r="F3566" s="23">
        <v>0</v>
      </c>
      <c r="G3566" s="23">
        <v>0</v>
      </c>
      <c r="H3566" s="23">
        <v>0</v>
      </c>
      <c r="I3566" s="23">
        <v>0</v>
      </c>
      <c r="J3566" s="23">
        <v>0</v>
      </c>
      <c r="K3566" s="23">
        <v>0</v>
      </c>
      <c r="L3566" s="24">
        <v>0</v>
      </c>
    </row>
    <row r="3567" spans="1:12" x14ac:dyDescent="0.2">
      <c r="A3567" s="21" t="s">
        <v>60</v>
      </c>
      <c r="B3567" s="22" t="s">
        <v>2891</v>
      </c>
      <c r="C3567" s="22" t="s">
        <v>122</v>
      </c>
      <c r="D3567" s="23">
        <v>0</v>
      </c>
      <c r="E3567" s="23">
        <v>150</v>
      </c>
      <c r="F3567" s="23">
        <v>0</v>
      </c>
      <c r="G3567" s="23">
        <v>0</v>
      </c>
      <c r="H3567" s="23">
        <v>0</v>
      </c>
      <c r="I3567" s="23">
        <v>0</v>
      </c>
      <c r="J3567" s="23">
        <v>0</v>
      </c>
      <c r="K3567" s="23">
        <v>0</v>
      </c>
      <c r="L3567" s="24">
        <v>0</v>
      </c>
    </row>
    <row r="3568" spans="1:12" x14ac:dyDescent="0.2">
      <c r="A3568" s="21" t="s">
        <v>112</v>
      </c>
      <c r="B3568" s="22" t="s">
        <v>2900</v>
      </c>
      <c r="C3568" s="22" t="s">
        <v>122</v>
      </c>
      <c r="D3568" s="23">
        <v>0</v>
      </c>
      <c r="E3568" s="23">
        <v>150</v>
      </c>
      <c r="F3568" s="23">
        <v>0</v>
      </c>
      <c r="G3568" s="23">
        <v>0</v>
      </c>
      <c r="H3568" s="23">
        <v>0</v>
      </c>
      <c r="I3568" s="23">
        <v>0</v>
      </c>
      <c r="J3568" s="23">
        <v>0</v>
      </c>
      <c r="K3568" s="23">
        <v>0</v>
      </c>
      <c r="L3568" s="24">
        <v>0</v>
      </c>
    </row>
    <row r="3569" spans="1:13" x14ac:dyDescent="0.2">
      <c r="A3569" s="61"/>
    </row>
    <row r="3570" spans="1:13" ht="12.75" customHeight="1" x14ac:dyDescent="0.2">
      <c r="A3570" s="212" t="s">
        <v>2923</v>
      </c>
      <c r="B3570" s="212"/>
      <c r="C3570" s="212"/>
      <c r="D3570" s="212"/>
      <c r="E3570" s="212"/>
      <c r="F3570" s="212"/>
      <c r="G3570" s="212"/>
      <c r="H3570" s="212"/>
      <c r="I3570" s="212"/>
      <c r="J3570" s="212"/>
      <c r="K3570" s="212"/>
      <c r="L3570" s="212"/>
    </row>
    <row r="3571" spans="1:13" ht="22.5" x14ac:dyDescent="0.2">
      <c r="A3571" s="18" t="s">
        <v>2</v>
      </c>
      <c r="B3571" s="19" t="s">
        <v>3</v>
      </c>
      <c r="C3571" s="19" t="s">
        <v>4</v>
      </c>
      <c r="D3571" s="19" t="s">
        <v>5</v>
      </c>
      <c r="E3571" s="19" t="s">
        <v>6</v>
      </c>
      <c r="F3571" s="19" t="s">
        <v>7</v>
      </c>
      <c r="G3571" s="19" t="s">
        <v>8</v>
      </c>
      <c r="H3571" s="19" t="s">
        <v>9</v>
      </c>
      <c r="I3571" s="19" t="s">
        <v>10</v>
      </c>
      <c r="J3571" s="19" t="s">
        <v>11</v>
      </c>
      <c r="K3571" s="19" t="s">
        <v>12</v>
      </c>
      <c r="L3571" s="20" t="s">
        <v>13</v>
      </c>
    </row>
    <row r="3572" spans="1:13" x14ac:dyDescent="0.2">
      <c r="A3572" s="21" t="s">
        <v>14</v>
      </c>
      <c r="B3572" s="25" t="s">
        <v>2924</v>
      </c>
      <c r="C3572" s="25" t="s">
        <v>1782</v>
      </c>
      <c r="D3572" s="23">
        <v>0</v>
      </c>
      <c r="E3572" s="23">
        <v>0</v>
      </c>
      <c r="F3572" s="23">
        <v>0</v>
      </c>
      <c r="G3572" s="23">
        <v>0</v>
      </c>
      <c r="H3572" s="23">
        <v>1800</v>
      </c>
      <c r="I3572" s="23">
        <v>0</v>
      </c>
      <c r="J3572" s="23">
        <v>0</v>
      </c>
      <c r="K3572" s="23">
        <v>0</v>
      </c>
      <c r="L3572" s="24">
        <v>0</v>
      </c>
    </row>
    <row r="3573" spans="1:13" x14ac:dyDescent="0.2">
      <c r="A3573" s="21" t="s">
        <v>17</v>
      </c>
      <c r="B3573" s="22"/>
      <c r="C3573" s="22"/>
      <c r="D3573" s="23">
        <v>0</v>
      </c>
      <c r="E3573" s="23">
        <v>0</v>
      </c>
      <c r="F3573" s="23">
        <v>0</v>
      </c>
      <c r="G3573" s="23">
        <v>0</v>
      </c>
      <c r="H3573" s="23">
        <v>0</v>
      </c>
      <c r="I3573" s="23">
        <v>0</v>
      </c>
      <c r="J3573" s="23">
        <v>0</v>
      </c>
      <c r="K3573" s="23">
        <v>0</v>
      </c>
      <c r="L3573" s="24">
        <f>SUM(D3573:K3573)</f>
        <v>0</v>
      </c>
    </row>
    <row r="3574" spans="1:13" x14ac:dyDescent="0.2">
      <c r="A3574" s="61"/>
    </row>
    <row r="3575" spans="1:13" ht="12.75" customHeight="1" x14ac:dyDescent="0.2">
      <c r="A3575" s="230" t="s">
        <v>2925</v>
      </c>
      <c r="B3575" s="230"/>
      <c r="C3575" s="230"/>
      <c r="D3575" s="230"/>
      <c r="E3575" s="230"/>
      <c r="F3575" s="230"/>
      <c r="G3575" s="230"/>
      <c r="H3575" s="230"/>
      <c r="I3575" s="230"/>
      <c r="J3575" s="230"/>
      <c r="K3575" s="230"/>
      <c r="L3575" s="230"/>
    </row>
    <row r="3576" spans="1:13" ht="22.5" x14ac:dyDescent="0.2">
      <c r="A3576" s="26" t="s">
        <v>2</v>
      </c>
      <c r="B3576" s="27" t="s">
        <v>3</v>
      </c>
      <c r="C3576" s="27" t="s">
        <v>4</v>
      </c>
      <c r="D3576" s="27" t="s">
        <v>5</v>
      </c>
      <c r="E3576" s="27" t="s">
        <v>6</v>
      </c>
      <c r="F3576" s="27" t="s">
        <v>7</v>
      </c>
      <c r="G3576" s="27" t="s">
        <v>8</v>
      </c>
      <c r="H3576" s="27" t="s">
        <v>9</v>
      </c>
      <c r="I3576" s="27" t="s">
        <v>10</v>
      </c>
      <c r="J3576" s="27" t="s">
        <v>11</v>
      </c>
      <c r="K3576" s="27" t="s">
        <v>12</v>
      </c>
      <c r="L3576" s="20" t="s">
        <v>13</v>
      </c>
    </row>
    <row r="3577" spans="1:13" x14ac:dyDescent="0.2">
      <c r="A3577" s="21" t="s">
        <v>14</v>
      </c>
      <c r="B3577" s="22" t="s">
        <v>2926</v>
      </c>
      <c r="C3577" s="22" t="s">
        <v>122</v>
      </c>
      <c r="D3577" s="28">
        <v>1200</v>
      </c>
      <c r="E3577" s="28">
        <v>150</v>
      </c>
      <c r="F3577" s="28">
        <v>0</v>
      </c>
      <c r="G3577" s="28">
        <v>0</v>
      </c>
      <c r="H3577" s="28">
        <v>1800</v>
      </c>
      <c r="I3577" s="28">
        <v>150</v>
      </c>
      <c r="J3577" s="28">
        <v>0</v>
      </c>
      <c r="K3577" s="28">
        <v>1800</v>
      </c>
      <c r="L3577" s="29">
        <f>K3577+H3577+E3577+D3577</f>
        <v>4950</v>
      </c>
      <c r="M3577" t="s">
        <v>68</v>
      </c>
    </row>
    <row r="3578" spans="1:13" x14ac:dyDescent="0.2">
      <c r="A3578" s="21" t="s">
        <v>17</v>
      </c>
      <c r="B3578" s="30" t="s">
        <v>2927</v>
      </c>
      <c r="C3578" s="30" t="s">
        <v>122</v>
      </c>
      <c r="D3578" s="28">
        <v>0</v>
      </c>
      <c r="E3578" s="28">
        <v>0</v>
      </c>
      <c r="F3578" s="28">
        <v>0</v>
      </c>
      <c r="G3578" s="28">
        <v>1600</v>
      </c>
      <c r="H3578" s="28">
        <v>800</v>
      </c>
      <c r="I3578" s="28">
        <v>800</v>
      </c>
      <c r="J3578" s="28">
        <v>0</v>
      </c>
      <c r="K3578" s="28">
        <v>0</v>
      </c>
      <c r="L3578" s="29">
        <v>2400</v>
      </c>
    </row>
    <row r="3579" spans="1:13" x14ac:dyDescent="0.2">
      <c r="A3579" s="21" t="s">
        <v>20</v>
      </c>
      <c r="B3579" s="22" t="s">
        <v>2928</v>
      </c>
      <c r="C3579" s="22" t="s">
        <v>106</v>
      </c>
      <c r="D3579" s="28">
        <v>0</v>
      </c>
      <c r="E3579" s="28">
        <v>800</v>
      </c>
      <c r="F3579" s="28">
        <v>1100</v>
      </c>
      <c r="G3579" s="28">
        <v>0</v>
      </c>
      <c r="H3579" s="28">
        <v>0</v>
      </c>
      <c r="I3579" s="28">
        <v>0</v>
      </c>
      <c r="J3579" s="28">
        <v>0</v>
      </c>
      <c r="K3579" s="28">
        <v>0</v>
      </c>
      <c r="L3579" s="29">
        <v>1100</v>
      </c>
    </row>
    <row r="3580" spans="1:13" x14ac:dyDescent="0.2">
      <c r="A3580" s="21" t="s">
        <v>21</v>
      </c>
      <c r="B3580" s="22" t="s">
        <v>2929</v>
      </c>
      <c r="C3580" s="22" t="s">
        <v>34</v>
      </c>
      <c r="D3580" s="28">
        <v>0</v>
      </c>
      <c r="E3580" s="28">
        <v>350</v>
      </c>
      <c r="F3580" s="28">
        <v>200</v>
      </c>
      <c r="G3580" s="28">
        <v>0</v>
      </c>
      <c r="H3580" s="28">
        <v>0</v>
      </c>
      <c r="I3580" s="28">
        <v>0</v>
      </c>
      <c r="J3580" s="28">
        <v>0</v>
      </c>
      <c r="K3580" s="28">
        <v>0</v>
      </c>
      <c r="L3580" s="29">
        <v>350</v>
      </c>
    </row>
    <row r="3581" spans="1:13" x14ac:dyDescent="0.2">
      <c r="A3581" s="21" t="s">
        <v>32</v>
      </c>
      <c r="B3581" s="30" t="s">
        <v>2930</v>
      </c>
      <c r="C3581" s="30" t="s">
        <v>34</v>
      </c>
      <c r="D3581" s="28">
        <v>0</v>
      </c>
      <c r="E3581" s="28">
        <v>0</v>
      </c>
      <c r="F3581" s="28">
        <v>0</v>
      </c>
      <c r="G3581" s="28">
        <v>0</v>
      </c>
      <c r="H3581" s="28">
        <v>350</v>
      </c>
      <c r="I3581" s="28">
        <v>0</v>
      </c>
      <c r="J3581" s="28">
        <v>0</v>
      </c>
      <c r="K3581" s="28">
        <v>150</v>
      </c>
      <c r="L3581" s="29">
        <v>350</v>
      </c>
    </row>
    <row r="3582" spans="1:13" x14ac:dyDescent="0.2">
      <c r="A3582" s="21" t="s">
        <v>57</v>
      </c>
      <c r="B3582" s="30" t="s">
        <v>2931</v>
      </c>
      <c r="C3582" s="30" t="s">
        <v>43</v>
      </c>
      <c r="D3582" s="28">
        <v>0</v>
      </c>
      <c r="E3582" s="28">
        <v>0</v>
      </c>
      <c r="F3582" s="28">
        <v>200</v>
      </c>
      <c r="G3582" s="28">
        <v>0</v>
      </c>
      <c r="H3582" s="28">
        <v>350</v>
      </c>
      <c r="I3582" s="28">
        <v>0</v>
      </c>
      <c r="J3582" s="28">
        <v>0</v>
      </c>
      <c r="K3582" s="28">
        <v>0</v>
      </c>
      <c r="L3582" s="29">
        <v>350</v>
      </c>
    </row>
    <row r="3583" spans="1:13" x14ac:dyDescent="0.2">
      <c r="A3583" s="21" t="s">
        <v>60</v>
      </c>
      <c r="B3583" s="30" t="s">
        <v>2932</v>
      </c>
      <c r="C3583" s="30" t="s">
        <v>2933</v>
      </c>
      <c r="D3583" s="28">
        <v>0</v>
      </c>
      <c r="E3583" s="28">
        <v>0</v>
      </c>
      <c r="F3583" s="28">
        <v>0</v>
      </c>
      <c r="G3583" s="28">
        <v>800</v>
      </c>
      <c r="H3583" s="28">
        <v>0</v>
      </c>
      <c r="I3583" s="28">
        <v>0</v>
      </c>
      <c r="J3583" s="28">
        <v>0</v>
      </c>
      <c r="K3583" s="28">
        <v>0</v>
      </c>
      <c r="L3583" s="29">
        <v>0</v>
      </c>
    </row>
    <row r="3584" spans="1:13" x14ac:dyDescent="0.2">
      <c r="A3584" s="21" t="s">
        <v>112</v>
      </c>
      <c r="B3584" s="30" t="s">
        <v>2934</v>
      </c>
      <c r="C3584" s="30" t="s">
        <v>841</v>
      </c>
      <c r="D3584" s="28">
        <v>0</v>
      </c>
      <c r="E3584" s="28">
        <v>0</v>
      </c>
      <c r="F3584" s="28">
        <v>0</v>
      </c>
      <c r="G3584" s="28">
        <v>0</v>
      </c>
      <c r="H3584" s="28">
        <v>0</v>
      </c>
      <c r="I3584" s="28">
        <v>0</v>
      </c>
      <c r="J3584" s="28">
        <v>0</v>
      </c>
      <c r="K3584" s="28">
        <v>800</v>
      </c>
      <c r="L3584" s="29">
        <v>0</v>
      </c>
    </row>
    <row r="3585" spans="1:13" x14ac:dyDescent="0.2">
      <c r="A3585" s="21" t="s">
        <v>114</v>
      </c>
      <c r="B3585" s="22" t="s">
        <v>2935</v>
      </c>
      <c r="C3585" s="22" t="s">
        <v>106</v>
      </c>
      <c r="D3585" s="28">
        <v>525</v>
      </c>
      <c r="E3585" s="28">
        <v>0</v>
      </c>
      <c r="F3585" s="28">
        <v>0</v>
      </c>
      <c r="G3585" s="28">
        <v>0</v>
      </c>
      <c r="H3585" s="28">
        <v>0</v>
      </c>
      <c r="I3585" s="28">
        <v>0</v>
      </c>
      <c r="J3585" s="28">
        <v>0</v>
      </c>
      <c r="K3585" s="28">
        <v>0</v>
      </c>
      <c r="L3585" s="29">
        <v>0</v>
      </c>
    </row>
    <row r="3586" spans="1:13" x14ac:dyDescent="0.2">
      <c r="A3586" s="21" t="s">
        <v>116</v>
      </c>
      <c r="B3586" s="30" t="s">
        <v>2936</v>
      </c>
      <c r="C3586" s="30" t="s">
        <v>2012</v>
      </c>
      <c r="D3586" s="28">
        <v>0</v>
      </c>
      <c r="E3586" s="28">
        <v>0</v>
      </c>
      <c r="F3586" s="28">
        <v>500</v>
      </c>
      <c r="G3586" s="28">
        <v>0</v>
      </c>
      <c r="H3586" s="28">
        <v>0</v>
      </c>
      <c r="I3586" s="28">
        <v>0</v>
      </c>
      <c r="J3586" s="28">
        <v>0</v>
      </c>
      <c r="K3586" s="28">
        <v>0</v>
      </c>
      <c r="L3586" s="29">
        <v>0</v>
      </c>
    </row>
    <row r="3587" spans="1:13" x14ac:dyDescent="0.2">
      <c r="A3587" s="21" t="s">
        <v>119</v>
      </c>
      <c r="B3587" s="30" t="s">
        <v>2937</v>
      </c>
      <c r="C3587" s="30" t="s">
        <v>31</v>
      </c>
      <c r="D3587" s="28">
        <v>0</v>
      </c>
      <c r="E3587" s="28">
        <v>0</v>
      </c>
      <c r="F3587" s="28">
        <v>0</v>
      </c>
      <c r="G3587" s="28">
        <v>0</v>
      </c>
      <c r="H3587" s="28">
        <v>0</v>
      </c>
      <c r="I3587" s="28">
        <v>350</v>
      </c>
      <c r="J3587" s="28">
        <v>0</v>
      </c>
      <c r="K3587" s="28">
        <v>0</v>
      </c>
      <c r="L3587" s="29">
        <v>0</v>
      </c>
    </row>
    <row r="3588" spans="1:13" x14ac:dyDescent="0.2">
      <c r="A3588" s="21" t="s">
        <v>121</v>
      </c>
      <c r="B3588" s="22" t="s">
        <v>2938</v>
      </c>
      <c r="C3588" s="22" t="s">
        <v>216</v>
      </c>
      <c r="D3588" s="28">
        <v>225</v>
      </c>
      <c r="E3588" s="28">
        <v>0</v>
      </c>
      <c r="F3588" s="28">
        <v>0</v>
      </c>
      <c r="G3588" s="28">
        <v>0</v>
      </c>
      <c r="H3588" s="28">
        <v>0</v>
      </c>
      <c r="I3588" s="28">
        <v>0</v>
      </c>
      <c r="J3588" s="28">
        <v>0</v>
      </c>
      <c r="K3588" s="28">
        <v>0</v>
      </c>
      <c r="L3588" s="29">
        <v>0</v>
      </c>
    </row>
    <row r="3589" spans="1:13" x14ac:dyDescent="0.2">
      <c r="A3589" s="21" t="s">
        <v>123</v>
      </c>
      <c r="B3589" s="22" t="s">
        <v>2939</v>
      </c>
      <c r="C3589" s="22" t="s">
        <v>242</v>
      </c>
      <c r="D3589" s="28">
        <v>225</v>
      </c>
      <c r="E3589" s="28">
        <v>0</v>
      </c>
      <c r="F3589" s="28">
        <v>0</v>
      </c>
      <c r="G3589" s="28">
        <v>0</v>
      </c>
      <c r="H3589" s="28">
        <v>0</v>
      </c>
      <c r="I3589" s="28">
        <v>0</v>
      </c>
      <c r="J3589" s="28">
        <v>0</v>
      </c>
      <c r="K3589" s="28">
        <v>0</v>
      </c>
      <c r="L3589" s="29">
        <v>0</v>
      </c>
    </row>
    <row r="3590" spans="1:13" x14ac:dyDescent="0.2">
      <c r="A3590" s="21" t="s">
        <v>126</v>
      </c>
      <c r="B3590" s="30" t="s">
        <v>2940</v>
      </c>
      <c r="C3590" s="30" t="s">
        <v>377</v>
      </c>
      <c r="D3590" s="28">
        <v>0</v>
      </c>
      <c r="E3590" s="28">
        <v>0</v>
      </c>
      <c r="F3590" s="28">
        <v>0</v>
      </c>
      <c r="G3590" s="28">
        <v>0</v>
      </c>
      <c r="H3590" s="28">
        <v>0</v>
      </c>
      <c r="I3590" s="28">
        <v>150</v>
      </c>
      <c r="J3590" s="28">
        <v>0</v>
      </c>
      <c r="K3590" s="28">
        <v>0</v>
      </c>
      <c r="L3590" s="29">
        <v>0</v>
      </c>
    </row>
    <row r="3591" spans="1:13" x14ac:dyDescent="0.2">
      <c r="A3591" s="21" t="s">
        <v>129</v>
      </c>
      <c r="B3591" s="22" t="s">
        <v>2941</v>
      </c>
      <c r="C3591" s="22" t="s">
        <v>1597</v>
      </c>
      <c r="D3591" s="28">
        <v>0</v>
      </c>
      <c r="E3591" s="28">
        <v>150</v>
      </c>
      <c r="F3591" s="28">
        <v>0</v>
      </c>
      <c r="G3591" s="28">
        <v>0</v>
      </c>
      <c r="H3591" s="28">
        <v>0</v>
      </c>
      <c r="I3591" s="28">
        <v>0</v>
      </c>
      <c r="J3591" s="28">
        <v>0</v>
      </c>
      <c r="K3591" s="28">
        <v>0</v>
      </c>
      <c r="L3591" s="29">
        <v>0</v>
      </c>
    </row>
    <row r="3592" spans="1:13" x14ac:dyDescent="0.2">
      <c r="A3592" s="21" t="s">
        <v>131</v>
      </c>
      <c r="B3592" s="22" t="s">
        <v>2942</v>
      </c>
      <c r="C3592" s="22" t="s">
        <v>27</v>
      </c>
      <c r="D3592" s="28">
        <v>0</v>
      </c>
      <c r="E3592" s="28">
        <v>0</v>
      </c>
      <c r="F3592" s="28">
        <v>0</v>
      </c>
      <c r="G3592" s="28">
        <v>0</v>
      </c>
      <c r="H3592" s="28">
        <v>0</v>
      </c>
      <c r="I3592" s="28">
        <v>0</v>
      </c>
      <c r="J3592" s="28">
        <v>0</v>
      </c>
      <c r="K3592" s="28">
        <v>150</v>
      </c>
      <c r="L3592" s="29">
        <v>0</v>
      </c>
    </row>
    <row r="3593" spans="1:13" x14ac:dyDescent="0.2">
      <c r="A3593" s="61"/>
    </row>
    <row r="3594" spans="1:13" ht="12.75" customHeight="1" x14ac:dyDescent="0.2">
      <c r="A3594" s="230" t="s">
        <v>2943</v>
      </c>
      <c r="B3594" s="230"/>
      <c r="C3594" s="230"/>
      <c r="D3594" s="230"/>
      <c r="E3594" s="230"/>
      <c r="F3594" s="230"/>
      <c r="G3594" s="230"/>
      <c r="H3594" s="230"/>
      <c r="I3594" s="230"/>
      <c r="J3594" s="230"/>
      <c r="K3594" s="230"/>
      <c r="L3594" s="230"/>
    </row>
    <row r="3595" spans="1:13" ht="22.5" x14ac:dyDescent="0.2">
      <c r="A3595" s="26" t="s">
        <v>2</v>
      </c>
      <c r="B3595" s="27" t="s">
        <v>3</v>
      </c>
      <c r="C3595" s="27" t="s">
        <v>4</v>
      </c>
      <c r="D3595" s="27" t="s">
        <v>5</v>
      </c>
      <c r="E3595" s="27" t="s">
        <v>6</v>
      </c>
      <c r="F3595" s="27" t="s">
        <v>7</v>
      </c>
      <c r="G3595" s="27" t="s">
        <v>8</v>
      </c>
      <c r="H3595" s="27" t="s">
        <v>9</v>
      </c>
      <c r="I3595" s="27" t="s">
        <v>10</v>
      </c>
      <c r="J3595" s="27" t="s">
        <v>11</v>
      </c>
      <c r="K3595" s="27" t="s">
        <v>12</v>
      </c>
      <c r="L3595" s="20" t="s">
        <v>13</v>
      </c>
    </row>
    <row r="3596" spans="1:13" x14ac:dyDescent="0.2">
      <c r="A3596" s="21" t="s">
        <v>14</v>
      </c>
      <c r="B3596" s="22" t="s">
        <v>2944</v>
      </c>
      <c r="C3596" s="22" t="s">
        <v>1573</v>
      </c>
      <c r="D3596" s="28">
        <v>0</v>
      </c>
      <c r="E3596" s="28">
        <v>150</v>
      </c>
      <c r="F3596" s="28">
        <v>1100</v>
      </c>
      <c r="G3596" s="28">
        <v>0</v>
      </c>
      <c r="H3596" s="28">
        <v>1800</v>
      </c>
      <c r="I3596" s="28">
        <v>800</v>
      </c>
      <c r="J3596" s="28">
        <v>0</v>
      </c>
      <c r="K3596" s="28">
        <v>0</v>
      </c>
      <c r="L3596" s="29">
        <f>I3596+H3596+F3596</f>
        <v>3700</v>
      </c>
      <c r="M3596" t="s">
        <v>68</v>
      </c>
    </row>
    <row r="3597" spans="1:13" x14ac:dyDescent="0.2">
      <c r="A3597" s="21" t="s">
        <v>17</v>
      </c>
      <c r="B3597" s="22" t="s">
        <v>2945</v>
      </c>
      <c r="C3597" s="22" t="s">
        <v>71</v>
      </c>
      <c r="D3597" s="28">
        <v>0</v>
      </c>
      <c r="E3597" s="28">
        <v>350</v>
      </c>
      <c r="F3597" s="28">
        <v>0</v>
      </c>
      <c r="G3597" s="28">
        <v>1600</v>
      </c>
      <c r="H3597" s="28">
        <v>0</v>
      </c>
      <c r="I3597" s="28">
        <v>0</v>
      </c>
      <c r="J3597" s="28">
        <v>1100</v>
      </c>
      <c r="K3597" s="28">
        <v>0</v>
      </c>
      <c r="L3597" s="29">
        <f>J3597+G3597</f>
        <v>2700</v>
      </c>
    </row>
    <row r="3598" spans="1:13" x14ac:dyDescent="0.2">
      <c r="A3598" s="21" t="s">
        <v>20</v>
      </c>
      <c r="B3598" s="22" t="s">
        <v>2946</v>
      </c>
      <c r="C3598" s="22" t="s">
        <v>106</v>
      </c>
      <c r="D3598" s="28">
        <v>225</v>
      </c>
      <c r="E3598" s="28">
        <v>0</v>
      </c>
      <c r="F3598" s="28">
        <v>0</v>
      </c>
      <c r="G3598" s="28">
        <v>0</v>
      </c>
      <c r="H3598" s="28">
        <v>0</v>
      </c>
      <c r="I3598" s="28">
        <v>0</v>
      </c>
      <c r="J3598" s="28">
        <v>0</v>
      </c>
      <c r="K3598" s="28">
        <v>1800</v>
      </c>
      <c r="L3598" s="29">
        <v>1800</v>
      </c>
    </row>
    <row r="3599" spans="1:13" x14ac:dyDescent="0.2">
      <c r="A3599" s="21" t="s">
        <v>21</v>
      </c>
      <c r="B3599" s="30" t="s">
        <v>2947</v>
      </c>
      <c r="C3599" s="30" t="s">
        <v>2948</v>
      </c>
      <c r="D3599" s="28">
        <v>0</v>
      </c>
      <c r="E3599" s="28">
        <v>0</v>
      </c>
      <c r="F3599" s="28">
        <v>0</v>
      </c>
      <c r="G3599" s="28">
        <v>350</v>
      </c>
      <c r="H3599" s="28">
        <v>0</v>
      </c>
      <c r="I3599" s="28">
        <v>150</v>
      </c>
      <c r="J3599" s="28">
        <v>500</v>
      </c>
      <c r="K3599" s="28">
        <v>0</v>
      </c>
      <c r="L3599" s="29">
        <v>850</v>
      </c>
    </row>
    <row r="3600" spans="1:13" x14ac:dyDescent="0.2">
      <c r="A3600" s="21" t="s">
        <v>32</v>
      </c>
      <c r="B3600" s="30" t="s">
        <v>2949</v>
      </c>
      <c r="C3600" s="30" t="s">
        <v>155</v>
      </c>
      <c r="D3600" s="28">
        <v>0</v>
      </c>
      <c r="E3600" s="28">
        <v>0</v>
      </c>
      <c r="F3600" s="28">
        <v>200</v>
      </c>
      <c r="G3600" s="28">
        <v>0</v>
      </c>
      <c r="H3600" s="28">
        <v>0</v>
      </c>
      <c r="I3600" s="28">
        <v>350</v>
      </c>
      <c r="J3600" s="28">
        <v>0</v>
      </c>
      <c r="K3600" s="28">
        <v>0</v>
      </c>
      <c r="L3600" s="29">
        <v>350</v>
      </c>
    </row>
    <row r="3601" spans="1:12" x14ac:dyDescent="0.2">
      <c r="A3601" s="21" t="s">
        <v>57</v>
      </c>
      <c r="B3601" s="22" t="s">
        <v>2950</v>
      </c>
      <c r="C3601" s="22" t="s">
        <v>31</v>
      </c>
      <c r="D3601" s="28">
        <v>1200</v>
      </c>
      <c r="E3601" s="28">
        <v>0</v>
      </c>
      <c r="F3601" s="28">
        <v>0</v>
      </c>
      <c r="G3601" s="28">
        <v>0</v>
      </c>
      <c r="H3601" s="28">
        <v>0</v>
      </c>
      <c r="I3601" s="28">
        <v>0</v>
      </c>
      <c r="J3601" s="28">
        <v>0</v>
      </c>
      <c r="K3601" s="28">
        <v>0</v>
      </c>
      <c r="L3601" s="29">
        <v>0</v>
      </c>
    </row>
    <row r="3602" spans="1:12" x14ac:dyDescent="0.2">
      <c r="A3602" s="21" t="s">
        <v>60</v>
      </c>
      <c r="B3602" s="30" t="s">
        <v>2951</v>
      </c>
      <c r="C3602" s="30" t="s">
        <v>43</v>
      </c>
      <c r="D3602" s="28">
        <v>0</v>
      </c>
      <c r="E3602" s="28">
        <v>0</v>
      </c>
      <c r="F3602" s="28">
        <v>0</v>
      </c>
      <c r="G3602" s="28">
        <v>800</v>
      </c>
      <c r="H3602" s="28">
        <v>0</v>
      </c>
      <c r="I3602" s="28">
        <v>0</v>
      </c>
      <c r="J3602" s="28">
        <v>0</v>
      </c>
      <c r="K3602" s="28">
        <v>0</v>
      </c>
      <c r="L3602" s="29">
        <v>0</v>
      </c>
    </row>
    <row r="3603" spans="1:12" x14ac:dyDescent="0.2">
      <c r="A3603" s="21" t="s">
        <v>112</v>
      </c>
      <c r="B3603" s="22" t="s">
        <v>2952</v>
      </c>
      <c r="C3603" s="22" t="s">
        <v>106</v>
      </c>
      <c r="D3603" s="28">
        <v>0</v>
      </c>
      <c r="E3603" s="28">
        <v>800</v>
      </c>
      <c r="F3603" s="28">
        <v>0</v>
      </c>
      <c r="G3603" s="28">
        <v>0</v>
      </c>
      <c r="H3603" s="28">
        <v>0</v>
      </c>
      <c r="I3603" s="28">
        <v>0</v>
      </c>
      <c r="J3603" s="28">
        <v>0</v>
      </c>
      <c r="K3603" s="28">
        <v>0</v>
      </c>
      <c r="L3603" s="29">
        <v>0</v>
      </c>
    </row>
    <row r="3604" spans="1:12" x14ac:dyDescent="0.2">
      <c r="A3604" s="21" t="s">
        <v>114</v>
      </c>
      <c r="B3604" s="30" t="s">
        <v>2953</v>
      </c>
      <c r="C3604" s="30" t="s">
        <v>2954</v>
      </c>
      <c r="D3604" s="28">
        <v>0</v>
      </c>
      <c r="E3604" s="28">
        <v>0</v>
      </c>
      <c r="F3604" s="28">
        <v>0</v>
      </c>
      <c r="G3604" s="28">
        <v>0</v>
      </c>
      <c r="H3604" s="28">
        <v>800</v>
      </c>
      <c r="I3604" s="28">
        <v>0</v>
      </c>
      <c r="J3604" s="28">
        <v>0</v>
      </c>
      <c r="K3604" s="28">
        <v>0</v>
      </c>
      <c r="L3604" s="29">
        <v>0</v>
      </c>
    </row>
    <row r="3605" spans="1:12" x14ac:dyDescent="0.2">
      <c r="A3605" s="21" t="s">
        <v>116</v>
      </c>
      <c r="B3605" s="30" t="s">
        <v>2955</v>
      </c>
      <c r="C3605" s="30" t="s">
        <v>31</v>
      </c>
      <c r="D3605" s="28">
        <v>0</v>
      </c>
      <c r="E3605" s="28">
        <v>0</v>
      </c>
      <c r="F3605" s="28">
        <v>0</v>
      </c>
      <c r="G3605" s="28">
        <v>0</v>
      </c>
      <c r="H3605" s="28">
        <v>0</v>
      </c>
      <c r="I3605" s="28">
        <v>0</v>
      </c>
      <c r="J3605" s="28">
        <v>0</v>
      </c>
      <c r="K3605" s="28">
        <v>800</v>
      </c>
      <c r="L3605" s="29">
        <v>0</v>
      </c>
    </row>
    <row r="3606" spans="1:12" x14ac:dyDescent="0.2">
      <c r="A3606" s="21" t="s">
        <v>119</v>
      </c>
      <c r="B3606" s="22" t="s">
        <v>2956</v>
      </c>
      <c r="C3606" s="22" t="s">
        <v>207</v>
      </c>
      <c r="D3606" s="28">
        <v>525</v>
      </c>
      <c r="E3606" s="28">
        <v>0</v>
      </c>
      <c r="F3606" s="28">
        <v>0</v>
      </c>
      <c r="G3606" s="28">
        <v>0</v>
      </c>
      <c r="H3606" s="28">
        <v>0</v>
      </c>
      <c r="I3606" s="28">
        <v>0</v>
      </c>
      <c r="J3606" s="28">
        <v>0</v>
      </c>
      <c r="K3606" s="28">
        <v>0</v>
      </c>
      <c r="L3606" s="29">
        <v>0</v>
      </c>
    </row>
    <row r="3607" spans="1:12" x14ac:dyDescent="0.2">
      <c r="A3607" s="21" t="s">
        <v>121</v>
      </c>
      <c r="B3607" s="30" t="s">
        <v>2957</v>
      </c>
      <c r="C3607" s="30" t="s">
        <v>2012</v>
      </c>
      <c r="D3607" s="28">
        <v>0</v>
      </c>
      <c r="E3607" s="28">
        <v>0</v>
      </c>
      <c r="F3607" s="28">
        <v>500</v>
      </c>
      <c r="G3607" s="28">
        <v>0</v>
      </c>
      <c r="H3607" s="28">
        <v>0</v>
      </c>
      <c r="I3607" s="28">
        <v>0</v>
      </c>
      <c r="J3607" s="28">
        <v>0</v>
      </c>
      <c r="K3607" s="28">
        <v>0</v>
      </c>
      <c r="L3607" s="29">
        <v>0</v>
      </c>
    </row>
    <row r="3608" spans="1:12" x14ac:dyDescent="0.2">
      <c r="A3608" s="21" t="s">
        <v>123</v>
      </c>
      <c r="B3608" s="30" t="s">
        <v>2958</v>
      </c>
      <c r="C3608" s="30" t="s">
        <v>128</v>
      </c>
      <c r="D3608" s="28">
        <v>0</v>
      </c>
      <c r="E3608" s="28">
        <v>0</v>
      </c>
      <c r="F3608" s="28">
        <v>0</v>
      </c>
      <c r="G3608" s="28">
        <v>350</v>
      </c>
      <c r="H3608" s="28">
        <v>0</v>
      </c>
      <c r="I3608" s="28">
        <v>0</v>
      </c>
      <c r="J3608" s="28">
        <v>0</v>
      </c>
      <c r="K3608" s="28">
        <v>0</v>
      </c>
      <c r="L3608" s="29">
        <v>0</v>
      </c>
    </row>
    <row r="3609" spans="1:12" x14ac:dyDescent="0.2">
      <c r="A3609" s="21" t="s">
        <v>126</v>
      </c>
      <c r="B3609" s="30" t="s">
        <v>2959</v>
      </c>
      <c r="C3609" s="30" t="s">
        <v>723</v>
      </c>
      <c r="D3609" s="28">
        <v>0</v>
      </c>
      <c r="E3609" s="28">
        <v>0</v>
      </c>
      <c r="F3609" s="28">
        <v>0</v>
      </c>
      <c r="G3609" s="28">
        <v>0</v>
      </c>
      <c r="H3609" s="28">
        <v>350</v>
      </c>
      <c r="I3609" s="28">
        <v>0</v>
      </c>
      <c r="J3609" s="28">
        <v>0</v>
      </c>
      <c r="K3609" s="28">
        <v>0</v>
      </c>
      <c r="L3609" s="29">
        <v>0</v>
      </c>
    </row>
    <row r="3610" spans="1:12" x14ac:dyDescent="0.2">
      <c r="A3610" s="21" t="s">
        <v>129</v>
      </c>
      <c r="B3610" s="30" t="s">
        <v>2960</v>
      </c>
      <c r="C3610" s="30" t="s">
        <v>459</v>
      </c>
      <c r="D3610" s="28">
        <v>0</v>
      </c>
      <c r="E3610" s="28">
        <v>0</v>
      </c>
      <c r="F3610" s="28">
        <v>0</v>
      </c>
      <c r="G3610" s="28">
        <v>0</v>
      </c>
      <c r="H3610" s="28">
        <v>350</v>
      </c>
      <c r="I3610" s="28">
        <v>0</v>
      </c>
      <c r="J3610" s="28">
        <v>0</v>
      </c>
      <c r="K3610" s="28">
        <v>0</v>
      </c>
      <c r="L3610" s="29">
        <v>0</v>
      </c>
    </row>
    <row r="3611" spans="1:12" x14ac:dyDescent="0.2">
      <c r="A3611" s="21" t="s">
        <v>131</v>
      </c>
      <c r="B3611" s="22" t="s">
        <v>2961</v>
      </c>
      <c r="C3611" s="22" t="s">
        <v>34</v>
      </c>
      <c r="D3611" s="28">
        <v>225</v>
      </c>
      <c r="E3611" s="28">
        <v>0</v>
      </c>
      <c r="F3611" s="28">
        <v>0</v>
      </c>
      <c r="G3611" s="28">
        <v>0</v>
      </c>
      <c r="H3611" s="28">
        <v>0</v>
      </c>
      <c r="I3611" s="28">
        <v>0</v>
      </c>
      <c r="J3611" s="28">
        <v>0</v>
      </c>
      <c r="K3611" s="28">
        <v>0</v>
      </c>
      <c r="L3611" s="29">
        <v>0</v>
      </c>
    </row>
    <row r="3612" spans="1:12" x14ac:dyDescent="0.2">
      <c r="A3612" s="21" t="s">
        <v>134</v>
      </c>
      <c r="B3612" s="30" t="s">
        <v>2962</v>
      </c>
      <c r="C3612" s="30" t="s">
        <v>71</v>
      </c>
      <c r="D3612" s="28">
        <v>0</v>
      </c>
      <c r="E3612" s="28">
        <v>0</v>
      </c>
      <c r="F3612" s="28">
        <v>200</v>
      </c>
      <c r="G3612" s="28">
        <v>0</v>
      </c>
      <c r="H3612" s="28">
        <v>0</v>
      </c>
      <c r="I3612" s="28">
        <v>0</v>
      </c>
      <c r="J3612" s="28">
        <v>0</v>
      </c>
      <c r="K3612" s="28">
        <v>0</v>
      </c>
      <c r="L3612" s="29">
        <v>0</v>
      </c>
    </row>
    <row r="3613" spans="1:12" x14ac:dyDescent="0.2">
      <c r="A3613" s="21" t="s">
        <v>136</v>
      </c>
      <c r="B3613" s="30" t="s">
        <v>2963</v>
      </c>
      <c r="C3613" s="30" t="s">
        <v>43</v>
      </c>
      <c r="D3613" s="28">
        <v>0</v>
      </c>
      <c r="E3613" s="28">
        <v>0</v>
      </c>
      <c r="F3613" s="28">
        <v>0</v>
      </c>
      <c r="G3613" s="28">
        <v>0</v>
      </c>
      <c r="H3613" s="28">
        <v>0</v>
      </c>
      <c r="I3613" s="28">
        <v>150</v>
      </c>
      <c r="J3613" s="28">
        <v>0</v>
      </c>
      <c r="K3613" s="28">
        <v>0</v>
      </c>
      <c r="L3613" s="29">
        <v>0</v>
      </c>
    </row>
    <row r="3614" spans="1:12" x14ac:dyDescent="0.2">
      <c r="A3614" s="21" t="s">
        <v>366</v>
      </c>
      <c r="B3614" s="22" t="s">
        <v>2964</v>
      </c>
      <c r="C3614" s="22" t="s">
        <v>65</v>
      </c>
      <c r="D3614" s="28">
        <v>0</v>
      </c>
      <c r="E3614" s="28">
        <v>150</v>
      </c>
      <c r="F3614" s="28">
        <v>0</v>
      </c>
      <c r="G3614" s="28">
        <v>0</v>
      </c>
      <c r="H3614" s="28">
        <v>0</v>
      </c>
      <c r="I3614" s="28">
        <v>0</v>
      </c>
      <c r="J3614" s="28">
        <v>0</v>
      </c>
      <c r="K3614" s="28">
        <v>0</v>
      </c>
      <c r="L3614" s="29">
        <v>0</v>
      </c>
    </row>
    <row r="3615" spans="1:12" x14ac:dyDescent="0.2">
      <c r="A3615" s="21" t="s">
        <v>368</v>
      </c>
      <c r="B3615" s="22" t="s">
        <v>2965</v>
      </c>
      <c r="C3615" s="22" t="s">
        <v>392</v>
      </c>
      <c r="D3615" s="28">
        <v>0</v>
      </c>
      <c r="E3615" s="28">
        <v>0</v>
      </c>
      <c r="F3615" s="28">
        <v>0</v>
      </c>
      <c r="G3615" s="28">
        <v>0</v>
      </c>
      <c r="H3615" s="28">
        <v>0</v>
      </c>
      <c r="I3615" s="28">
        <v>0</v>
      </c>
      <c r="J3615" s="28">
        <v>0</v>
      </c>
      <c r="K3615" s="28">
        <v>150</v>
      </c>
      <c r="L3615" s="29">
        <v>0</v>
      </c>
    </row>
    <row r="3616" spans="1:12" x14ac:dyDescent="0.2">
      <c r="A3616" s="21" t="s">
        <v>369</v>
      </c>
      <c r="B3616" s="22" t="s">
        <v>2937</v>
      </c>
      <c r="C3616" s="22" t="s">
        <v>242</v>
      </c>
      <c r="D3616" s="28">
        <v>0</v>
      </c>
      <c r="E3616" s="28">
        <v>0</v>
      </c>
      <c r="F3616" s="28">
        <v>0</v>
      </c>
      <c r="G3616" s="28">
        <v>0</v>
      </c>
      <c r="H3616" s="28">
        <v>0</v>
      </c>
      <c r="I3616" s="28">
        <v>0</v>
      </c>
      <c r="J3616" s="28">
        <v>0</v>
      </c>
      <c r="K3616" s="28">
        <v>150</v>
      </c>
      <c r="L3616" s="29">
        <v>0</v>
      </c>
    </row>
    <row r="3617" spans="1:13" x14ac:dyDescent="0.2">
      <c r="A3617" s="61"/>
    </row>
    <row r="3618" spans="1:13" ht="12.75" customHeight="1" x14ac:dyDescent="0.2">
      <c r="A3618" s="230" t="s">
        <v>2966</v>
      </c>
      <c r="B3618" s="230"/>
      <c r="C3618" s="230"/>
      <c r="D3618" s="230"/>
      <c r="E3618" s="230"/>
      <c r="F3618" s="230"/>
      <c r="G3618" s="230"/>
      <c r="H3618" s="230"/>
      <c r="I3618" s="230"/>
      <c r="J3618" s="230"/>
      <c r="K3618" s="230"/>
      <c r="L3618" s="230"/>
    </row>
    <row r="3619" spans="1:13" ht="22.5" x14ac:dyDescent="0.2">
      <c r="A3619" s="26" t="s">
        <v>2</v>
      </c>
      <c r="B3619" s="27" t="s">
        <v>3</v>
      </c>
      <c r="C3619" s="27" t="s">
        <v>4</v>
      </c>
      <c r="D3619" s="27" t="s">
        <v>5</v>
      </c>
      <c r="E3619" s="27" t="s">
        <v>6</v>
      </c>
      <c r="F3619" s="27" t="s">
        <v>7</v>
      </c>
      <c r="G3619" s="27" t="s">
        <v>8</v>
      </c>
      <c r="H3619" s="27" t="s">
        <v>9</v>
      </c>
      <c r="I3619" s="27" t="s">
        <v>10</v>
      </c>
      <c r="J3619" s="27" t="s">
        <v>11</v>
      </c>
      <c r="K3619" s="27" t="s">
        <v>12</v>
      </c>
      <c r="L3619" s="20" t="s">
        <v>13</v>
      </c>
    </row>
    <row r="3620" spans="1:13" x14ac:dyDescent="0.2">
      <c r="A3620" s="21" t="s">
        <v>14</v>
      </c>
      <c r="B3620" s="30" t="s">
        <v>2967</v>
      </c>
      <c r="C3620" s="30" t="s">
        <v>31</v>
      </c>
      <c r="D3620" s="28">
        <v>0</v>
      </c>
      <c r="E3620" s="28">
        <v>0</v>
      </c>
      <c r="F3620" s="28">
        <v>1100</v>
      </c>
      <c r="G3620" s="28">
        <v>1600</v>
      </c>
      <c r="H3620" s="28">
        <v>1800</v>
      </c>
      <c r="I3620" s="28">
        <v>800</v>
      </c>
      <c r="J3620" s="28">
        <v>1100</v>
      </c>
      <c r="K3620" s="28">
        <v>0</v>
      </c>
      <c r="L3620" s="29">
        <f>J3620+H3620+G3620+F3620</f>
        <v>5600</v>
      </c>
      <c r="M3620" t="s">
        <v>68</v>
      </c>
    </row>
    <row r="3621" spans="1:13" x14ac:dyDescent="0.2">
      <c r="A3621" s="21" t="s">
        <v>17</v>
      </c>
      <c r="B3621" s="30" t="s">
        <v>2968</v>
      </c>
      <c r="C3621" s="30" t="s">
        <v>71</v>
      </c>
      <c r="D3621" s="28">
        <v>0</v>
      </c>
      <c r="E3621" s="28">
        <v>0</v>
      </c>
      <c r="F3621" s="28">
        <v>0</v>
      </c>
      <c r="G3621" s="28">
        <v>0</v>
      </c>
      <c r="H3621" s="28">
        <v>0</v>
      </c>
      <c r="I3621" s="28">
        <v>150</v>
      </c>
      <c r="J3621" s="28">
        <v>0</v>
      </c>
      <c r="K3621" s="28">
        <v>1800</v>
      </c>
      <c r="L3621" s="29">
        <v>1800</v>
      </c>
    </row>
    <row r="3622" spans="1:13" x14ac:dyDescent="0.2">
      <c r="A3622" s="21" t="s">
        <v>20</v>
      </c>
      <c r="B3622" s="22" t="s">
        <v>2969</v>
      </c>
      <c r="C3622" s="22" t="s">
        <v>498</v>
      </c>
      <c r="D3622" s="28">
        <v>525</v>
      </c>
      <c r="E3622" s="28">
        <v>800</v>
      </c>
      <c r="F3622" s="28">
        <v>500</v>
      </c>
      <c r="G3622" s="28">
        <v>0</v>
      </c>
      <c r="H3622" s="28">
        <v>0</v>
      </c>
      <c r="I3622" s="28">
        <v>0</v>
      </c>
      <c r="J3622" s="28">
        <v>0</v>
      </c>
      <c r="K3622" s="28">
        <v>0</v>
      </c>
      <c r="L3622" s="29">
        <v>1325</v>
      </c>
    </row>
    <row r="3623" spans="1:13" x14ac:dyDescent="0.2">
      <c r="A3623" s="21" t="s">
        <v>21</v>
      </c>
      <c r="B3623" s="22" t="s">
        <v>2970</v>
      </c>
      <c r="C3623" s="22" t="s">
        <v>106</v>
      </c>
      <c r="D3623" s="28">
        <v>1200</v>
      </c>
      <c r="E3623" s="28">
        <v>350</v>
      </c>
      <c r="F3623" s="28">
        <v>0</v>
      </c>
      <c r="G3623" s="28">
        <v>0</v>
      </c>
      <c r="H3623" s="28">
        <v>0</v>
      </c>
      <c r="I3623" s="28">
        <v>0</v>
      </c>
      <c r="J3623" s="28">
        <v>0</v>
      </c>
      <c r="K3623" s="28">
        <v>0</v>
      </c>
      <c r="L3623" s="29">
        <v>1200</v>
      </c>
    </row>
    <row r="3624" spans="1:13" x14ac:dyDescent="0.2">
      <c r="A3624" s="21" t="s">
        <v>32</v>
      </c>
      <c r="B3624" s="30" t="s">
        <v>2971</v>
      </c>
      <c r="C3624" s="30" t="s">
        <v>65</v>
      </c>
      <c r="D3624" s="28">
        <v>0</v>
      </c>
      <c r="E3624" s="28">
        <v>0</v>
      </c>
      <c r="F3624" s="28">
        <v>0</v>
      </c>
      <c r="G3624" s="28">
        <v>350</v>
      </c>
      <c r="H3624" s="28">
        <v>0</v>
      </c>
      <c r="I3624" s="28">
        <v>0</v>
      </c>
      <c r="J3624" s="28">
        <v>0</v>
      </c>
      <c r="K3624" s="28">
        <v>150</v>
      </c>
      <c r="L3624" s="29">
        <v>350</v>
      </c>
    </row>
    <row r="3625" spans="1:13" x14ac:dyDescent="0.2">
      <c r="A3625" s="21" t="s">
        <v>57</v>
      </c>
      <c r="B3625" s="30" t="s">
        <v>2972</v>
      </c>
      <c r="C3625" s="30" t="s">
        <v>97</v>
      </c>
      <c r="D3625" s="28">
        <v>0</v>
      </c>
      <c r="E3625" s="28">
        <v>0</v>
      </c>
      <c r="F3625" s="28">
        <v>0</v>
      </c>
      <c r="G3625" s="28">
        <v>800</v>
      </c>
      <c r="H3625" s="28">
        <v>0</v>
      </c>
      <c r="I3625" s="28">
        <v>0</v>
      </c>
      <c r="J3625" s="28">
        <v>0</v>
      </c>
      <c r="K3625" s="28">
        <v>0</v>
      </c>
      <c r="L3625" s="29">
        <v>0</v>
      </c>
    </row>
    <row r="3626" spans="1:13" x14ac:dyDescent="0.2">
      <c r="A3626" s="21" t="s">
        <v>60</v>
      </c>
      <c r="B3626" s="30" t="s">
        <v>2973</v>
      </c>
      <c r="C3626" s="30" t="s">
        <v>34</v>
      </c>
      <c r="D3626" s="28">
        <v>0</v>
      </c>
      <c r="E3626" s="28">
        <v>0</v>
      </c>
      <c r="F3626" s="28">
        <v>0</v>
      </c>
      <c r="G3626" s="28">
        <v>0</v>
      </c>
      <c r="H3626" s="28">
        <v>800</v>
      </c>
      <c r="I3626" s="28">
        <v>0</v>
      </c>
      <c r="J3626" s="28">
        <v>0</v>
      </c>
      <c r="K3626" s="28">
        <v>0</v>
      </c>
      <c r="L3626" s="29">
        <v>0</v>
      </c>
    </row>
    <row r="3627" spans="1:13" x14ac:dyDescent="0.2">
      <c r="A3627" s="21" t="s">
        <v>112</v>
      </c>
      <c r="B3627" s="30" t="s">
        <v>2974</v>
      </c>
      <c r="C3627" s="30" t="s">
        <v>392</v>
      </c>
      <c r="D3627" s="28">
        <v>0</v>
      </c>
      <c r="E3627" s="28">
        <v>0</v>
      </c>
      <c r="F3627" s="28">
        <v>0</v>
      </c>
      <c r="G3627" s="28">
        <v>0</v>
      </c>
      <c r="H3627" s="28">
        <v>0</v>
      </c>
      <c r="I3627" s="28">
        <v>0</v>
      </c>
      <c r="J3627" s="28">
        <v>0</v>
      </c>
      <c r="K3627" s="28">
        <v>800</v>
      </c>
      <c r="L3627" s="29">
        <v>0</v>
      </c>
    </row>
    <row r="3628" spans="1:13" x14ac:dyDescent="0.2">
      <c r="A3628" s="21" t="s">
        <v>114</v>
      </c>
      <c r="B3628" s="30" t="s">
        <v>2975</v>
      </c>
      <c r="C3628" s="30" t="s">
        <v>513</v>
      </c>
      <c r="D3628" s="28">
        <v>0</v>
      </c>
      <c r="E3628" s="28">
        <v>0</v>
      </c>
      <c r="F3628" s="28">
        <v>0</v>
      </c>
      <c r="G3628" s="28">
        <v>0</v>
      </c>
      <c r="H3628" s="28">
        <v>0</v>
      </c>
      <c r="I3628" s="28">
        <v>0</v>
      </c>
      <c r="J3628" s="28">
        <v>500</v>
      </c>
      <c r="K3628" s="28">
        <v>0</v>
      </c>
      <c r="L3628" s="29">
        <v>0</v>
      </c>
    </row>
    <row r="3629" spans="1:13" x14ac:dyDescent="0.2">
      <c r="A3629" s="21" t="s">
        <v>116</v>
      </c>
      <c r="B3629" s="30" t="s">
        <v>2976</v>
      </c>
      <c r="C3629" s="30" t="s">
        <v>207</v>
      </c>
      <c r="D3629" s="28">
        <v>0</v>
      </c>
      <c r="E3629" s="28">
        <v>0</v>
      </c>
      <c r="F3629" s="28">
        <v>0</v>
      </c>
      <c r="G3629" s="28">
        <v>0</v>
      </c>
      <c r="H3629" s="28">
        <v>0</v>
      </c>
      <c r="I3629" s="28">
        <v>350</v>
      </c>
      <c r="J3629" s="28">
        <v>0</v>
      </c>
      <c r="K3629" s="28">
        <v>0</v>
      </c>
      <c r="L3629" s="29">
        <v>0</v>
      </c>
    </row>
    <row r="3630" spans="1:13" x14ac:dyDescent="0.2">
      <c r="A3630" s="21" t="s">
        <v>119</v>
      </c>
      <c r="B3630" s="30" t="s">
        <v>2977</v>
      </c>
      <c r="C3630" s="30" t="s">
        <v>38</v>
      </c>
      <c r="D3630" s="28">
        <v>0</v>
      </c>
      <c r="E3630" s="28">
        <v>0</v>
      </c>
      <c r="F3630" s="28">
        <v>0</v>
      </c>
      <c r="G3630" s="28">
        <v>350</v>
      </c>
      <c r="H3630" s="28">
        <v>0</v>
      </c>
      <c r="I3630" s="28">
        <v>0</v>
      </c>
      <c r="J3630" s="28">
        <v>0</v>
      </c>
      <c r="K3630" s="28">
        <v>0</v>
      </c>
      <c r="L3630" s="29">
        <v>0</v>
      </c>
    </row>
    <row r="3631" spans="1:13" x14ac:dyDescent="0.2">
      <c r="A3631" s="21" t="s">
        <v>121</v>
      </c>
      <c r="B3631" s="30" t="s">
        <v>2969</v>
      </c>
      <c r="C3631" s="30" t="s">
        <v>133</v>
      </c>
      <c r="D3631" s="28">
        <v>0</v>
      </c>
      <c r="E3631" s="28">
        <v>0</v>
      </c>
      <c r="F3631" s="28">
        <v>0</v>
      </c>
      <c r="G3631" s="28">
        <v>0</v>
      </c>
      <c r="H3631" s="28">
        <v>350</v>
      </c>
      <c r="I3631" s="28">
        <v>0</v>
      </c>
      <c r="J3631" s="28">
        <v>0</v>
      </c>
      <c r="K3631" s="28">
        <v>0</v>
      </c>
      <c r="L3631" s="29">
        <v>0</v>
      </c>
    </row>
    <row r="3632" spans="1:13" x14ac:dyDescent="0.2">
      <c r="A3632" s="21" t="s">
        <v>123</v>
      </c>
      <c r="B3632" s="30" t="s">
        <v>2978</v>
      </c>
      <c r="C3632" s="30" t="s">
        <v>163</v>
      </c>
      <c r="D3632" s="28">
        <v>0</v>
      </c>
      <c r="E3632" s="28">
        <v>0</v>
      </c>
      <c r="F3632" s="28">
        <v>0</v>
      </c>
      <c r="G3632" s="28">
        <v>0</v>
      </c>
      <c r="H3632" s="28">
        <v>350</v>
      </c>
      <c r="I3632" s="28">
        <v>0</v>
      </c>
      <c r="J3632" s="28">
        <v>0</v>
      </c>
      <c r="K3632" s="28">
        <v>0</v>
      </c>
      <c r="L3632" s="29">
        <v>0</v>
      </c>
    </row>
    <row r="3633" spans="1:12" x14ac:dyDescent="0.2">
      <c r="A3633" s="21" t="s">
        <v>126</v>
      </c>
      <c r="B3633" s="22" t="s">
        <v>2979</v>
      </c>
      <c r="C3633" s="22" t="s">
        <v>2664</v>
      </c>
      <c r="D3633" s="28">
        <v>225</v>
      </c>
      <c r="E3633" s="28">
        <v>0</v>
      </c>
      <c r="F3633" s="28">
        <v>0</v>
      </c>
      <c r="G3633" s="28">
        <v>0</v>
      </c>
      <c r="H3633" s="28">
        <v>0</v>
      </c>
      <c r="I3633" s="28">
        <v>0</v>
      </c>
      <c r="J3633" s="28">
        <v>0</v>
      </c>
      <c r="K3633" s="28">
        <v>0</v>
      </c>
      <c r="L3633" s="29">
        <v>0</v>
      </c>
    </row>
    <row r="3634" spans="1:12" x14ac:dyDescent="0.2">
      <c r="A3634" s="21" t="s">
        <v>129</v>
      </c>
      <c r="B3634" s="22" t="s">
        <v>2980</v>
      </c>
      <c r="C3634" s="22" t="s">
        <v>2981</v>
      </c>
      <c r="D3634" s="28">
        <v>225</v>
      </c>
      <c r="E3634" s="28">
        <v>0</v>
      </c>
      <c r="F3634" s="28">
        <v>0</v>
      </c>
      <c r="G3634" s="28">
        <v>0</v>
      </c>
      <c r="H3634" s="28">
        <v>0</v>
      </c>
      <c r="I3634" s="28">
        <v>0</v>
      </c>
      <c r="J3634" s="28">
        <v>0</v>
      </c>
      <c r="K3634" s="28">
        <v>0</v>
      </c>
      <c r="L3634" s="29">
        <v>0</v>
      </c>
    </row>
    <row r="3635" spans="1:12" x14ac:dyDescent="0.2">
      <c r="A3635" s="21" t="s">
        <v>131</v>
      </c>
      <c r="B3635" s="30" t="s">
        <v>2982</v>
      </c>
      <c r="C3635" s="30" t="s">
        <v>71</v>
      </c>
      <c r="D3635" s="28">
        <v>0</v>
      </c>
      <c r="E3635" s="28">
        <v>0</v>
      </c>
      <c r="F3635" s="28">
        <v>0</v>
      </c>
      <c r="G3635" s="28">
        <v>0</v>
      </c>
      <c r="H3635" s="28">
        <v>0</v>
      </c>
      <c r="I3635" s="28">
        <v>0</v>
      </c>
      <c r="J3635" s="28">
        <v>200</v>
      </c>
      <c r="K3635" s="28">
        <v>0</v>
      </c>
      <c r="L3635" s="29">
        <v>0</v>
      </c>
    </row>
    <row r="3636" spans="1:12" x14ac:dyDescent="0.2">
      <c r="A3636" s="21" t="s">
        <v>134</v>
      </c>
      <c r="B3636" s="30" t="s">
        <v>2983</v>
      </c>
      <c r="C3636" s="30" t="s">
        <v>71</v>
      </c>
      <c r="D3636" s="28">
        <v>0</v>
      </c>
      <c r="E3636" s="28">
        <v>0</v>
      </c>
      <c r="F3636" s="28">
        <v>200</v>
      </c>
      <c r="G3636" s="28">
        <v>0</v>
      </c>
      <c r="H3636" s="28">
        <v>0</v>
      </c>
      <c r="I3636" s="28">
        <v>0</v>
      </c>
      <c r="J3636" s="28">
        <v>0</v>
      </c>
      <c r="K3636" s="28">
        <v>0</v>
      </c>
      <c r="L3636" s="29">
        <v>0</v>
      </c>
    </row>
    <row r="3637" spans="1:12" x14ac:dyDescent="0.2">
      <c r="A3637" s="21" t="s">
        <v>136</v>
      </c>
      <c r="B3637" s="30" t="s">
        <v>2984</v>
      </c>
      <c r="C3637" s="30" t="s">
        <v>71</v>
      </c>
      <c r="D3637" s="28">
        <v>0</v>
      </c>
      <c r="E3637" s="28">
        <v>0</v>
      </c>
      <c r="F3637" s="28">
        <v>200</v>
      </c>
      <c r="G3637" s="28">
        <v>0</v>
      </c>
      <c r="H3637" s="28">
        <v>0</v>
      </c>
      <c r="I3637" s="28">
        <v>0</v>
      </c>
      <c r="J3637" s="28">
        <v>0</v>
      </c>
      <c r="K3637" s="28">
        <v>0</v>
      </c>
      <c r="L3637" s="29">
        <v>0</v>
      </c>
    </row>
    <row r="3638" spans="1:12" x14ac:dyDescent="0.2">
      <c r="A3638" s="21" t="s">
        <v>366</v>
      </c>
      <c r="B3638" s="30" t="s">
        <v>2985</v>
      </c>
      <c r="C3638" s="30" t="s">
        <v>122</v>
      </c>
      <c r="D3638" s="28">
        <v>0</v>
      </c>
      <c r="E3638" s="28">
        <v>0</v>
      </c>
      <c r="F3638" s="28">
        <v>0</v>
      </c>
      <c r="G3638" s="28">
        <v>0</v>
      </c>
      <c r="H3638" s="28">
        <v>0</v>
      </c>
      <c r="I3638" s="28">
        <v>150</v>
      </c>
      <c r="J3638" s="28">
        <v>0</v>
      </c>
      <c r="K3638" s="28">
        <v>0</v>
      </c>
      <c r="L3638" s="29">
        <v>0</v>
      </c>
    </row>
    <row r="3639" spans="1:12" x14ac:dyDescent="0.2">
      <c r="A3639" s="21" t="s">
        <v>368</v>
      </c>
      <c r="B3639" s="22" t="s">
        <v>2986</v>
      </c>
      <c r="C3639" s="22" t="s">
        <v>122</v>
      </c>
      <c r="D3639" s="28">
        <v>0</v>
      </c>
      <c r="E3639" s="28">
        <v>150</v>
      </c>
      <c r="F3639" s="28">
        <v>0</v>
      </c>
      <c r="G3639" s="28">
        <v>0</v>
      </c>
      <c r="H3639" s="28">
        <v>0</v>
      </c>
      <c r="I3639" s="28">
        <v>0</v>
      </c>
      <c r="J3639" s="28">
        <v>0</v>
      </c>
      <c r="K3639" s="28">
        <v>0</v>
      </c>
      <c r="L3639" s="29">
        <v>0</v>
      </c>
    </row>
    <row r="3640" spans="1:12" x14ac:dyDescent="0.2">
      <c r="A3640" s="21" t="s">
        <v>369</v>
      </c>
      <c r="B3640" s="22" t="s">
        <v>2987</v>
      </c>
      <c r="C3640" s="22" t="s">
        <v>43</v>
      </c>
      <c r="D3640" s="28">
        <v>0</v>
      </c>
      <c r="E3640" s="28">
        <v>150</v>
      </c>
      <c r="F3640" s="28">
        <v>0</v>
      </c>
      <c r="G3640" s="28">
        <v>0</v>
      </c>
      <c r="H3640" s="28">
        <v>0</v>
      </c>
      <c r="I3640" s="28">
        <v>0</v>
      </c>
      <c r="J3640" s="28">
        <v>0</v>
      </c>
      <c r="K3640" s="28">
        <v>0</v>
      </c>
      <c r="L3640" s="29">
        <v>0</v>
      </c>
    </row>
    <row r="3641" spans="1:12" x14ac:dyDescent="0.2">
      <c r="A3641" s="21" t="s">
        <v>524</v>
      </c>
      <c r="B3641" s="22" t="s">
        <v>2988</v>
      </c>
      <c r="C3641" s="22" t="s">
        <v>457</v>
      </c>
      <c r="D3641" s="28">
        <v>0</v>
      </c>
      <c r="E3641" s="28">
        <v>0</v>
      </c>
      <c r="F3641" s="28">
        <v>0</v>
      </c>
      <c r="G3641" s="28">
        <v>0</v>
      </c>
      <c r="H3641" s="28">
        <v>0</v>
      </c>
      <c r="I3641" s="28">
        <v>0</v>
      </c>
      <c r="J3641" s="28">
        <v>0</v>
      </c>
      <c r="K3641" s="28">
        <v>150</v>
      </c>
      <c r="L3641" s="29">
        <v>0</v>
      </c>
    </row>
    <row r="3642" spans="1:12" x14ac:dyDescent="0.2">
      <c r="A3642" s="61"/>
    </row>
    <row r="3643" spans="1:12" ht="12.75" customHeight="1" x14ac:dyDescent="0.2">
      <c r="A3643" s="230" t="s">
        <v>2989</v>
      </c>
      <c r="B3643" s="230"/>
      <c r="C3643" s="230"/>
      <c r="D3643" s="230"/>
      <c r="E3643" s="230"/>
      <c r="F3643" s="230"/>
      <c r="G3643" s="230"/>
      <c r="H3643" s="230"/>
      <c r="I3643" s="230"/>
      <c r="J3643" s="230"/>
      <c r="K3643" s="230"/>
      <c r="L3643" s="230"/>
    </row>
    <row r="3644" spans="1:12" ht="22.5" x14ac:dyDescent="0.2">
      <c r="A3644" s="26" t="s">
        <v>2</v>
      </c>
      <c r="B3644" s="27" t="s">
        <v>3</v>
      </c>
      <c r="C3644" s="27" t="s">
        <v>4</v>
      </c>
      <c r="D3644" s="27" t="s">
        <v>5</v>
      </c>
      <c r="E3644" s="27" t="s">
        <v>6</v>
      </c>
      <c r="F3644" s="27" t="s">
        <v>7</v>
      </c>
      <c r="G3644" s="27" t="s">
        <v>8</v>
      </c>
      <c r="H3644" s="27" t="s">
        <v>9</v>
      </c>
      <c r="I3644" s="27" t="s">
        <v>10</v>
      </c>
      <c r="J3644" s="27" t="s">
        <v>11</v>
      </c>
      <c r="K3644" s="27" t="s">
        <v>12</v>
      </c>
      <c r="L3644" s="20" t="s">
        <v>13</v>
      </c>
    </row>
    <row r="3645" spans="1:12" x14ac:dyDescent="0.2">
      <c r="A3645" s="21" t="s">
        <v>14</v>
      </c>
      <c r="B3645" s="22" t="s">
        <v>2990</v>
      </c>
      <c r="C3645" s="22" t="s">
        <v>34</v>
      </c>
      <c r="D3645" s="28">
        <v>0</v>
      </c>
      <c r="E3645" s="28">
        <v>800</v>
      </c>
      <c r="F3645" s="28">
        <v>1100</v>
      </c>
      <c r="G3645" s="28">
        <v>0</v>
      </c>
      <c r="H3645" s="28">
        <v>0</v>
      </c>
      <c r="I3645" s="28">
        <v>0</v>
      </c>
      <c r="J3645" s="28">
        <v>0</v>
      </c>
      <c r="K3645" s="28">
        <v>0</v>
      </c>
      <c r="L3645" s="29">
        <v>1100</v>
      </c>
    </row>
    <row r="3646" spans="1:12" x14ac:dyDescent="0.2">
      <c r="A3646" s="21" t="s">
        <v>17</v>
      </c>
      <c r="B3646" s="30" t="s">
        <v>2991</v>
      </c>
      <c r="C3646" s="30" t="s">
        <v>2652</v>
      </c>
      <c r="D3646" s="28">
        <v>0</v>
      </c>
      <c r="E3646" s="28">
        <v>0</v>
      </c>
      <c r="F3646" s="28">
        <v>0</v>
      </c>
      <c r="G3646" s="28">
        <v>800</v>
      </c>
      <c r="H3646" s="28">
        <v>0</v>
      </c>
      <c r="I3646" s="28">
        <v>0</v>
      </c>
      <c r="J3646" s="28">
        <v>1100</v>
      </c>
      <c r="K3646" s="28">
        <v>0</v>
      </c>
      <c r="L3646" s="29">
        <v>1100</v>
      </c>
    </row>
    <row r="3647" spans="1:12" x14ac:dyDescent="0.2">
      <c r="A3647" s="21" t="s">
        <v>20</v>
      </c>
      <c r="B3647" s="22" t="s">
        <v>2992</v>
      </c>
      <c r="C3647" s="22" t="s">
        <v>122</v>
      </c>
      <c r="D3647" s="28">
        <v>0</v>
      </c>
      <c r="E3647" s="28">
        <v>350</v>
      </c>
      <c r="F3647" s="28">
        <v>200</v>
      </c>
      <c r="G3647" s="28">
        <v>0</v>
      </c>
      <c r="H3647" s="28">
        <v>0</v>
      </c>
      <c r="I3647" s="28">
        <v>0</v>
      </c>
      <c r="J3647" s="28">
        <v>0</v>
      </c>
      <c r="K3647" s="28">
        <v>0</v>
      </c>
      <c r="L3647" s="29">
        <v>350</v>
      </c>
    </row>
    <row r="3648" spans="1:12" x14ac:dyDescent="0.2">
      <c r="A3648" s="21" t="s">
        <v>21</v>
      </c>
      <c r="B3648" s="30" t="s">
        <v>2993</v>
      </c>
      <c r="C3648" s="30" t="s">
        <v>412</v>
      </c>
      <c r="D3648" s="28">
        <v>0</v>
      </c>
      <c r="E3648" s="28">
        <v>0</v>
      </c>
      <c r="F3648" s="28">
        <v>0</v>
      </c>
      <c r="G3648" s="28">
        <v>0</v>
      </c>
      <c r="H3648" s="28">
        <v>350</v>
      </c>
      <c r="I3648" s="28">
        <v>0</v>
      </c>
      <c r="J3648" s="28">
        <v>0</v>
      </c>
      <c r="K3648" s="28">
        <v>150</v>
      </c>
      <c r="L3648" s="29">
        <v>350</v>
      </c>
    </row>
    <row r="3649" spans="1:12" x14ac:dyDescent="0.2">
      <c r="A3649" s="21" t="s">
        <v>32</v>
      </c>
      <c r="B3649" s="30" t="s">
        <v>2994</v>
      </c>
      <c r="C3649" s="30" t="s">
        <v>522</v>
      </c>
      <c r="D3649" s="28">
        <v>0</v>
      </c>
      <c r="E3649" s="28">
        <v>0</v>
      </c>
      <c r="F3649" s="28">
        <v>0</v>
      </c>
      <c r="G3649" s="28">
        <v>0</v>
      </c>
      <c r="H3649" s="28">
        <v>1800</v>
      </c>
      <c r="I3649" s="28">
        <v>0</v>
      </c>
      <c r="J3649" s="28">
        <v>0</v>
      </c>
      <c r="K3649" s="28">
        <v>0</v>
      </c>
      <c r="L3649" s="29">
        <v>0</v>
      </c>
    </row>
    <row r="3650" spans="1:12" x14ac:dyDescent="0.2">
      <c r="A3650" s="21" t="s">
        <v>57</v>
      </c>
      <c r="B3650" s="30" t="s">
        <v>2969</v>
      </c>
      <c r="C3650" s="30" t="s">
        <v>133</v>
      </c>
      <c r="D3650" s="28">
        <v>0</v>
      </c>
      <c r="E3650" s="28">
        <v>0</v>
      </c>
      <c r="F3650" s="28">
        <v>0</v>
      </c>
      <c r="G3650" s="28">
        <v>0</v>
      </c>
      <c r="H3650" s="28">
        <v>0</v>
      </c>
      <c r="I3650" s="28">
        <v>0</v>
      </c>
      <c r="J3650" s="28">
        <v>0</v>
      </c>
      <c r="K3650" s="28">
        <v>1800</v>
      </c>
      <c r="L3650" s="29">
        <v>0</v>
      </c>
    </row>
    <row r="3651" spans="1:12" x14ac:dyDescent="0.2">
      <c r="A3651" s="21" t="s">
        <v>60</v>
      </c>
      <c r="B3651" s="30" t="s">
        <v>2995</v>
      </c>
      <c r="C3651" s="30" t="s">
        <v>73</v>
      </c>
      <c r="D3651" s="28">
        <v>0</v>
      </c>
      <c r="E3651" s="28">
        <v>0</v>
      </c>
      <c r="F3651" s="28">
        <v>0</v>
      </c>
      <c r="G3651" s="28">
        <v>1600</v>
      </c>
      <c r="H3651" s="28">
        <v>0</v>
      </c>
      <c r="I3651" s="28">
        <v>0</v>
      </c>
      <c r="J3651" s="28">
        <v>0</v>
      </c>
      <c r="K3651" s="28">
        <v>0</v>
      </c>
      <c r="L3651" s="29">
        <v>0</v>
      </c>
    </row>
    <row r="3652" spans="1:12" x14ac:dyDescent="0.2">
      <c r="A3652" s="21" t="s">
        <v>112</v>
      </c>
      <c r="B3652" s="22" t="s">
        <v>2996</v>
      </c>
      <c r="C3652" s="22" t="s">
        <v>24</v>
      </c>
      <c r="D3652" s="28">
        <v>1200</v>
      </c>
      <c r="E3652" s="28">
        <v>0</v>
      </c>
      <c r="F3652" s="28">
        <v>0</v>
      </c>
      <c r="G3652" s="28">
        <v>0</v>
      </c>
      <c r="H3652" s="28">
        <v>0</v>
      </c>
      <c r="I3652" s="28">
        <v>0</v>
      </c>
      <c r="J3652" s="28">
        <v>0</v>
      </c>
      <c r="K3652" s="28">
        <v>0</v>
      </c>
      <c r="L3652" s="29">
        <v>0</v>
      </c>
    </row>
    <row r="3653" spans="1:12" x14ac:dyDescent="0.2">
      <c r="A3653" s="21" t="s">
        <v>114</v>
      </c>
      <c r="B3653" s="30" t="s">
        <v>2997</v>
      </c>
      <c r="C3653" s="30" t="s">
        <v>122</v>
      </c>
      <c r="D3653" s="28">
        <v>0</v>
      </c>
      <c r="E3653" s="28">
        <v>0</v>
      </c>
      <c r="F3653" s="28">
        <v>0</v>
      </c>
      <c r="G3653" s="28">
        <v>0</v>
      </c>
      <c r="H3653" s="28">
        <v>0</v>
      </c>
      <c r="I3653" s="28">
        <v>800</v>
      </c>
      <c r="J3653" s="28">
        <v>0</v>
      </c>
      <c r="K3653" s="28">
        <v>0</v>
      </c>
      <c r="L3653" s="29">
        <v>0</v>
      </c>
    </row>
    <row r="3654" spans="1:12" x14ac:dyDescent="0.2">
      <c r="A3654" s="21" t="s">
        <v>116</v>
      </c>
      <c r="B3654" s="30" t="s">
        <v>2998</v>
      </c>
      <c r="C3654" s="30" t="s">
        <v>55</v>
      </c>
      <c r="D3654" s="28">
        <v>0</v>
      </c>
      <c r="E3654" s="28">
        <v>0</v>
      </c>
      <c r="F3654" s="28">
        <v>0</v>
      </c>
      <c r="G3654" s="28">
        <v>0</v>
      </c>
      <c r="H3654" s="28">
        <v>800</v>
      </c>
      <c r="I3654" s="28">
        <v>0</v>
      </c>
      <c r="J3654" s="28">
        <v>0</v>
      </c>
      <c r="K3654" s="28">
        <v>0</v>
      </c>
      <c r="L3654" s="29">
        <v>0</v>
      </c>
    </row>
    <row r="3655" spans="1:12" x14ac:dyDescent="0.2">
      <c r="A3655" s="21" t="s">
        <v>119</v>
      </c>
      <c r="B3655" s="22" t="s">
        <v>2976</v>
      </c>
      <c r="C3655" s="22" t="s">
        <v>207</v>
      </c>
      <c r="D3655" s="28">
        <v>0</v>
      </c>
      <c r="E3655" s="28">
        <v>0</v>
      </c>
      <c r="F3655" s="28">
        <v>0</v>
      </c>
      <c r="G3655" s="28">
        <v>0</v>
      </c>
      <c r="H3655" s="28">
        <v>0</v>
      </c>
      <c r="I3655" s="28">
        <v>0</v>
      </c>
      <c r="J3655" s="28">
        <v>0</v>
      </c>
      <c r="K3655" s="28">
        <v>800</v>
      </c>
      <c r="L3655" s="29">
        <v>0</v>
      </c>
    </row>
    <row r="3656" spans="1:12" x14ac:dyDescent="0.2">
      <c r="A3656" s="21" t="s">
        <v>121</v>
      </c>
      <c r="B3656" s="22" t="s">
        <v>2987</v>
      </c>
      <c r="C3656" s="22" t="s">
        <v>43</v>
      </c>
      <c r="D3656" s="28">
        <v>525</v>
      </c>
      <c r="E3656" s="28">
        <v>0</v>
      </c>
      <c r="F3656" s="28">
        <v>0</v>
      </c>
      <c r="G3656" s="28">
        <v>0</v>
      </c>
      <c r="H3656" s="28">
        <v>0</v>
      </c>
      <c r="I3656" s="28">
        <v>0</v>
      </c>
      <c r="J3656" s="28">
        <v>0</v>
      </c>
      <c r="K3656" s="28">
        <v>0</v>
      </c>
      <c r="L3656" s="29">
        <v>0</v>
      </c>
    </row>
    <row r="3657" spans="1:12" x14ac:dyDescent="0.2">
      <c r="A3657" s="21" t="s">
        <v>123</v>
      </c>
      <c r="B3657" s="30" t="s">
        <v>2999</v>
      </c>
      <c r="C3657" s="30" t="s">
        <v>106</v>
      </c>
      <c r="D3657" s="28">
        <v>0</v>
      </c>
      <c r="E3657" s="28">
        <v>0</v>
      </c>
      <c r="F3657" s="28">
        <v>500</v>
      </c>
      <c r="G3657" s="28">
        <v>0</v>
      </c>
      <c r="H3657" s="28">
        <v>0</v>
      </c>
      <c r="I3657" s="28">
        <v>0</v>
      </c>
      <c r="J3657" s="28">
        <v>0</v>
      </c>
      <c r="K3657" s="28">
        <v>0</v>
      </c>
      <c r="L3657" s="29">
        <v>0</v>
      </c>
    </row>
    <row r="3658" spans="1:12" x14ac:dyDescent="0.2">
      <c r="A3658" s="21" t="s">
        <v>126</v>
      </c>
      <c r="B3658" s="30" t="s">
        <v>3000</v>
      </c>
      <c r="C3658" s="30" t="s">
        <v>71</v>
      </c>
      <c r="D3658" s="28">
        <v>0</v>
      </c>
      <c r="E3658" s="28">
        <v>0</v>
      </c>
      <c r="F3658" s="28">
        <v>0</v>
      </c>
      <c r="G3658" s="28">
        <v>0</v>
      </c>
      <c r="H3658" s="28">
        <v>0</v>
      </c>
      <c r="I3658" s="28">
        <v>350</v>
      </c>
      <c r="J3658" s="28">
        <v>0</v>
      </c>
      <c r="K3658" s="28">
        <v>0</v>
      </c>
      <c r="L3658" s="29">
        <v>0</v>
      </c>
    </row>
    <row r="3659" spans="1:12" x14ac:dyDescent="0.2">
      <c r="A3659" s="21" t="s">
        <v>129</v>
      </c>
      <c r="B3659" s="30" t="s">
        <v>3001</v>
      </c>
      <c r="C3659" s="30" t="s">
        <v>71</v>
      </c>
      <c r="D3659" s="28">
        <v>0</v>
      </c>
      <c r="E3659" s="28">
        <v>0</v>
      </c>
      <c r="F3659" s="28">
        <v>0</v>
      </c>
      <c r="G3659" s="28">
        <v>350</v>
      </c>
      <c r="H3659" s="28">
        <v>0</v>
      </c>
      <c r="I3659" s="28">
        <v>0</v>
      </c>
      <c r="J3659" s="28">
        <v>0</v>
      </c>
      <c r="K3659" s="28">
        <v>0</v>
      </c>
      <c r="L3659" s="29">
        <v>0</v>
      </c>
    </row>
    <row r="3660" spans="1:12" x14ac:dyDescent="0.2">
      <c r="A3660" s="21" t="s">
        <v>131</v>
      </c>
      <c r="B3660" s="30" t="s">
        <v>3002</v>
      </c>
      <c r="C3660" s="30" t="s">
        <v>3003</v>
      </c>
      <c r="D3660" s="28">
        <v>0</v>
      </c>
      <c r="E3660" s="28">
        <v>0</v>
      </c>
      <c r="F3660" s="28">
        <v>0</v>
      </c>
      <c r="G3660" s="28">
        <v>0</v>
      </c>
      <c r="H3660" s="28">
        <v>350</v>
      </c>
      <c r="I3660" s="28">
        <v>0</v>
      </c>
      <c r="J3660" s="28">
        <v>0</v>
      </c>
      <c r="K3660" s="28">
        <v>0</v>
      </c>
      <c r="L3660" s="29">
        <v>0</v>
      </c>
    </row>
    <row r="3661" spans="1:12" x14ac:dyDescent="0.2">
      <c r="A3661" s="21" t="s">
        <v>134</v>
      </c>
      <c r="B3661" s="22" t="s">
        <v>3004</v>
      </c>
      <c r="C3661" s="22" t="s">
        <v>71</v>
      </c>
      <c r="D3661" s="28">
        <v>225</v>
      </c>
      <c r="E3661" s="28">
        <v>0</v>
      </c>
      <c r="F3661" s="28">
        <v>0</v>
      </c>
      <c r="G3661" s="28">
        <v>0</v>
      </c>
      <c r="H3661" s="28">
        <v>0</v>
      </c>
      <c r="I3661" s="28">
        <v>0</v>
      </c>
      <c r="J3661" s="28">
        <v>0</v>
      </c>
      <c r="K3661" s="28">
        <v>0</v>
      </c>
      <c r="L3661" s="29">
        <v>0</v>
      </c>
    </row>
    <row r="3662" spans="1:12" x14ac:dyDescent="0.2">
      <c r="A3662" s="21" t="s">
        <v>136</v>
      </c>
      <c r="B3662" s="22" t="s">
        <v>3005</v>
      </c>
      <c r="C3662" s="22" t="s">
        <v>43</v>
      </c>
      <c r="D3662" s="28">
        <v>225</v>
      </c>
      <c r="E3662" s="28">
        <v>0</v>
      </c>
      <c r="F3662" s="28">
        <v>0</v>
      </c>
      <c r="G3662" s="28">
        <v>0</v>
      </c>
      <c r="H3662" s="28">
        <v>0</v>
      </c>
      <c r="I3662" s="28">
        <v>0</v>
      </c>
      <c r="J3662" s="28">
        <v>0</v>
      </c>
      <c r="K3662" s="28">
        <v>0</v>
      </c>
      <c r="L3662" s="29">
        <v>0</v>
      </c>
    </row>
    <row r="3663" spans="1:12" x14ac:dyDescent="0.2">
      <c r="A3663" s="21" t="s">
        <v>366</v>
      </c>
      <c r="B3663" s="30" t="s">
        <v>3006</v>
      </c>
      <c r="C3663" s="30" t="s">
        <v>122</v>
      </c>
      <c r="D3663" s="28">
        <v>0</v>
      </c>
      <c r="E3663" s="28">
        <v>0</v>
      </c>
      <c r="F3663" s="28">
        <v>200</v>
      </c>
      <c r="G3663" s="28">
        <v>0</v>
      </c>
      <c r="H3663" s="28">
        <v>0</v>
      </c>
      <c r="I3663" s="28">
        <v>0</v>
      </c>
      <c r="J3663" s="28">
        <v>0</v>
      </c>
      <c r="K3663" s="28">
        <v>0</v>
      </c>
      <c r="L3663" s="29">
        <v>0</v>
      </c>
    </row>
    <row r="3664" spans="1:12" x14ac:dyDescent="0.2">
      <c r="A3664" s="21" t="s">
        <v>368</v>
      </c>
      <c r="B3664" s="30" t="s">
        <v>3007</v>
      </c>
      <c r="C3664" s="30" t="s">
        <v>43</v>
      </c>
      <c r="D3664" s="28">
        <v>0</v>
      </c>
      <c r="E3664" s="28">
        <v>0</v>
      </c>
      <c r="F3664" s="28">
        <v>0</v>
      </c>
      <c r="G3664" s="28">
        <v>0</v>
      </c>
      <c r="H3664" s="28">
        <v>0</v>
      </c>
      <c r="I3664" s="28">
        <v>150</v>
      </c>
      <c r="J3664" s="28">
        <v>0</v>
      </c>
      <c r="K3664" s="28">
        <v>0</v>
      </c>
      <c r="L3664" s="29">
        <v>0</v>
      </c>
    </row>
    <row r="3665" spans="1:13" x14ac:dyDescent="0.2">
      <c r="A3665" s="21" t="s">
        <v>369</v>
      </c>
      <c r="B3665" s="30" t="s">
        <v>3002</v>
      </c>
      <c r="C3665" s="30" t="s">
        <v>1378</v>
      </c>
      <c r="D3665" s="28">
        <v>0</v>
      </c>
      <c r="E3665" s="28">
        <v>0</v>
      </c>
      <c r="F3665" s="28">
        <v>0</v>
      </c>
      <c r="G3665" s="28">
        <v>0</v>
      </c>
      <c r="H3665" s="28">
        <v>0</v>
      </c>
      <c r="I3665" s="28">
        <v>150</v>
      </c>
      <c r="J3665" s="28">
        <v>0</v>
      </c>
      <c r="K3665" s="28">
        <v>0</v>
      </c>
      <c r="L3665" s="29">
        <v>0</v>
      </c>
    </row>
    <row r="3666" spans="1:13" x14ac:dyDescent="0.2">
      <c r="A3666" s="21" t="s">
        <v>524</v>
      </c>
      <c r="B3666" s="22" t="s">
        <v>3008</v>
      </c>
      <c r="C3666" s="22" t="s">
        <v>2558</v>
      </c>
      <c r="D3666" s="28">
        <v>0</v>
      </c>
      <c r="E3666" s="28">
        <v>150</v>
      </c>
      <c r="F3666" s="28">
        <v>0</v>
      </c>
      <c r="G3666" s="28">
        <v>0</v>
      </c>
      <c r="H3666" s="28">
        <v>0</v>
      </c>
      <c r="I3666" s="28">
        <v>0</v>
      </c>
      <c r="J3666" s="28">
        <v>0</v>
      </c>
      <c r="K3666" s="28">
        <v>0</v>
      </c>
      <c r="L3666" s="29">
        <v>0</v>
      </c>
    </row>
    <row r="3667" spans="1:13" x14ac:dyDescent="0.2">
      <c r="A3667" s="21" t="s">
        <v>570</v>
      </c>
      <c r="B3667" s="22" t="s">
        <v>3009</v>
      </c>
      <c r="C3667" s="22" t="s">
        <v>3010</v>
      </c>
      <c r="D3667" s="28">
        <v>0</v>
      </c>
      <c r="E3667" s="28">
        <v>150</v>
      </c>
      <c r="F3667" s="28">
        <v>0</v>
      </c>
      <c r="G3667" s="28">
        <v>0</v>
      </c>
      <c r="H3667" s="28">
        <v>0</v>
      </c>
      <c r="I3667" s="28">
        <v>0</v>
      </c>
      <c r="J3667" s="28">
        <v>0</v>
      </c>
      <c r="K3667" s="28">
        <v>0</v>
      </c>
      <c r="L3667" s="29">
        <v>0</v>
      </c>
    </row>
    <row r="3668" spans="1:13" x14ac:dyDescent="0.2">
      <c r="A3668" s="21" t="s">
        <v>3011</v>
      </c>
      <c r="B3668" s="22" t="s">
        <v>3012</v>
      </c>
      <c r="C3668" s="22" t="s">
        <v>43</v>
      </c>
      <c r="D3668" s="28">
        <v>0</v>
      </c>
      <c r="E3668" s="28">
        <v>0</v>
      </c>
      <c r="F3668" s="28">
        <v>0</v>
      </c>
      <c r="G3668" s="28">
        <v>0</v>
      </c>
      <c r="H3668" s="28">
        <v>0</v>
      </c>
      <c r="I3668" s="28">
        <v>0</v>
      </c>
      <c r="J3668" s="28">
        <v>0</v>
      </c>
      <c r="K3668" s="28">
        <v>150</v>
      </c>
      <c r="L3668" s="29">
        <v>0</v>
      </c>
    </row>
    <row r="3669" spans="1:13" x14ac:dyDescent="0.2">
      <c r="A3669" s="61"/>
    </row>
    <row r="3670" spans="1:13" ht="12.75" customHeight="1" x14ac:dyDescent="0.2">
      <c r="A3670" s="230" t="s">
        <v>3013</v>
      </c>
      <c r="B3670" s="230"/>
      <c r="C3670" s="230"/>
      <c r="D3670" s="230"/>
      <c r="E3670" s="230"/>
      <c r="F3670" s="230"/>
      <c r="G3670" s="230"/>
      <c r="H3670" s="230"/>
      <c r="I3670" s="230"/>
      <c r="J3670" s="230"/>
      <c r="K3670" s="230"/>
      <c r="L3670" s="230"/>
    </row>
    <row r="3671" spans="1:13" ht="22.5" x14ac:dyDescent="0.2">
      <c r="A3671" s="26" t="s">
        <v>2</v>
      </c>
      <c r="B3671" s="27" t="s">
        <v>3</v>
      </c>
      <c r="C3671" s="27" t="s">
        <v>4</v>
      </c>
      <c r="D3671" s="27" t="s">
        <v>5</v>
      </c>
      <c r="E3671" s="27" t="s">
        <v>6</v>
      </c>
      <c r="F3671" s="27" t="s">
        <v>7</v>
      </c>
      <c r="G3671" s="27" t="s">
        <v>8</v>
      </c>
      <c r="H3671" s="27" t="s">
        <v>9</v>
      </c>
      <c r="I3671" s="27" t="s">
        <v>10</v>
      </c>
      <c r="J3671" s="27" t="s">
        <v>11</v>
      </c>
      <c r="K3671" s="27" t="s">
        <v>12</v>
      </c>
      <c r="L3671" s="20" t="s">
        <v>13</v>
      </c>
    </row>
    <row r="3672" spans="1:13" x14ac:dyDescent="0.2">
      <c r="A3672" s="21" t="s">
        <v>14</v>
      </c>
      <c r="B3672" s="22" t="s">
        <v>3014</v>
      </c>
      <c r="C3672" s="22" t="s">
        <v>43</v>
      </c>
      <c r="D3672" s="28">
        <v>225</v>
      </c>
      <c r="E3672" s="28">
        <v>150</v>
      </c>
      <c r="F3672" s="28">
        <v>0</v>
      </c>
      <c r="G3672" s="28">
        <v>1600</v>
      </c>
      <c r="H3672" s="28">
        <v>350</v>
      </c>
      <c r="I3672" s="28">
        <v>0</v>
      </c>
      <c r="J3672" s="28">
        <v>0</v>
      </c>
      <c r="K3672" s="28">
        <v>1800</v>
      </c>
      <c r="L3672" s="29">
        <f>K3672+H3672+G3672+D3672</f>
        <v>3975</v>
      </c>
      <c r="M3672" t="s">
        <v>68</v>
      </c>
    </row>
    <row r="3673" spans="1:13" x14ac:dyDescent="0.2">
      <c r="A3673" s="21" t="s">
        <v>17</v>
      </c>
      <c r="B3673" s="22" t="s">
        <v>3015</v>
      </c>
      <c r="C3673" s="22" t="s">
        <v>1573</v>
      </c>
      <c r="D3673" s="28">
        <v>0</v>
      </c>
      <c r="E3673" s="28">
        <v>800</v>
      </c>
      <c r="F3673" s="28">
        <v>1100</v>
      </c>
      <c r="G3673" s="28">
        <v>0</v>
      </c>
      <c r="H3673" s="28">
        <v>1800</v>
      </c>
      <c r="I3673" s="28">
        <v>0</v>
      </c>
      <c r="J3673" s="28">
        <v>0</v>
      </c>
      <c r="K3673" s="28">
        <v>800</v>
      </c>
      <c r="L3673" s="29">
        <f>H3673+F3673+E3673</f>
        <v>3700</v>
      </c>
      <c r="M3673" t="s">
        <v>68</v>
      </c>
    </row>
    <row r="3674" spans="1:13" x14ac:dyDescent="0.2">
      <c r="A3674" s="21" t="s">
        <v>20</v>
      </c>
      <c r="B3674" s="22" t="s">
        <v>3016</v>
      </c>
      <c r="C3674" s="22" t="s">
        <v>31</v>
      </c>
      <c r="D3674" s="28">
        <v>1200</v>
      </c>
      <c r="E3674" s="28">
        <v>350</v>
      </c>
      <c r="F3674" s="28">
        <v>0</v>
      </c>
      <c r="G3674" s="28">
        <v>0</v>
      </c>
      <c r="H3674" s="28">
        <v>0</v>
      </c>
      <c r="I3674" s="28">
        <v>0</v>
      </c>
      <c r="J3674" s="28">
        <v>0</v>
      </c>
      <c r="K3674" s="28">
        <v>0</v>
      </c>
      <c r="L3674" s="29">
        <v>1200</v>
      </c>
    </row>
    <row r="3675" spans="1:13" x14ac:dyDescent="0.2">
      <c r="A3675" s="21" t="s">
        <v>21</v>
      </c>
      <c r="B3675" s="30" t="s">
        <v>3017</v>
      </c>
      <c r="C3675" s="30" t="s">
        <v>1947</v>
      </c>
      <c r="D3675" s="28">
        <v>0</v>
      </c>
      <c r="E3675" s="28">
        <v>0</v>
      </c>
      <c r="F3675" s="28">
        <v>500</v>
      </c>
      <c r="G3675" s="28">
        <v>0</v>
      </c>
      <c r="H3675" s="28">
        <v>0</v>
      </c>
      <c r="I3675" s="28">
        <v>800</v>
      </c>
      <c r="J3675" s="28">
        <v>0</v>
      </c>
      <c r="K3675" s="28">
        <v>0</v>
      </c>
      <c r="L3675" s="29">
        <v>800</v>
      </c>
    </row>
    <row r="3676" spans="1:13" x14ac:dyDescent="0.2">
      <c r="A3676" s="21" t="s">
        <v>32</v>
      </c>
      <c r="B3676" s="22" t="s">
        <v>3018</v>
      </c>
      <c r="C3676" s="22" t="s">
        <v>3019</v>
      </c>
      <c r="D3676" s="28">
        <v>0</v>
      </c>
      <c r="E3676" s="28">
        <v>150</v>
      </c>
      <c r="F3676" s="28">
        <v>200</v>
      </c>
      <c r="G3676" s="28">
        <v>0</v>
      </c>
      <c r="H3676" s="28">
        <v>350</v>
      </c>
      <c r="I3676" s="28">
        <v>0</v>
      </c>
      <c r="J3676" s="28">
        <v>0</v>
      </c>
      <c r="K3676" s="28">
        <v>0</v>
      </c>
      <c r="L3676" s="29">
        <v>550</v>
      </c>
    </row>
    <row r="3677" spans="1:13" x14ac:dyDescent="0.2">
      <c r="A3677" s="21" t="s">
        <v>57</v>
      </c>
      <c r="B3677" s="30" t="s">
        <v>3020</v>
      </c>
      <c r="C3677" s="30" t="s">
        <v>31</v>
      </c>
      <c r="D3677" s="28">
        <v>0</v>
      </c>
      <c r="E3677" s="28">
        <v>0</v>
      </c>
      <c r="F3677" s="28">
        <v>0</v>
      </c>
      <c r="G3677" s="28">
        <v>0</v>
      </c>
      <c r="H3677" s="28">
        <v>0</v>
      </c>
      <c r="I3677" s="28">
        <v>0</v>
      </c>
      <c r="J3677" s="28">
        <v>1100</v>
      </c>
      <c r="K3677" s="28">
        <v>0</v>
      </c>
      <c r="L3677" s="29">
        <v>0</v>
      </c>
    </row>
    <row r="3678" spans="1:13" x14ac:dyDescent="0.2">
      <c r="A3678" s="21" t="s">
        <v>60</v>
      </c>
      <c r="B3678" s="30" t="s">
        <v>3007</v>
      </c>
      <c r="C3678" s="30" t="s">
        <v>43</v>
      </c>
      <c r="D3678" s="28">
        <v>0</v>
      </c>
      <c r="E3678" s="28">
        <v>0</v>
      </c>
      <c r="F3678" s="28">
        <v>0</v>
      </c>
      <c r="G3678" s="28">
        <v>800</v>
      </c>
      <c r="H3678" s="28">
        <v>0</v>
      </c>
      <c r="I3678" s="28">
        <v>0</v>
      </c>
      <c r="J3678" s="28">
        <v>0</v>
      </c>
      <c r="K3678" s="28">
        <v>0</v>
      </c>
      <c r="L3678" s="29">
        <v>0</v>
      </c>
    </row>
    <row r="3679" spans="1:13" x14ac:dyDescent="0.2">
      <c r="A3679" s="21" t="s">
        <v>112</v>
      </c>
      <c r="B3679" s="30" t="s">
        <v>2996</v>
      </c>
      <c r="C3679" s="30" t="s">
        <v>803</v>
      </c>
      <c r="D3679" s="28">
        <v>0</v>
      </c>
      <c r="E3679" s="28">
        <v>0</v>
      </c>
      <c r="F3679" s="28">
        <v>0</v>
      </c>
      <c r="G3679" s="28">
        <v>0</v>
      </c>
      <c r="H3679" s="28">
        <v>800</v>
      </c>
      <c r="I3679" s="28">
        <v>0</v>
      </c>
      <c r="J3679" s="28">
        <v>0</v>
      </c>
      <c r="K3679" s="28">
        <v>0</v>
      </c>
      <c r="L3679" s="29">
        <v>0</v>
      </c>
    </row>
    <row r="3680" spans="1:13" x14ac:dyDescent="0.2">
      <c r="A3680" s="21" t="s">
        <v>114</v>
      </c>
      <c r="B3680" s="22" t="s">
        <v>3021</v>
      </c>
      <c r="C3680" s="22" t="s">
        <v>24</v>
      </c>
      <c r="D3680" s="28">
        <v>525</v>
      </c>
      <c r="E3680" s="28">
        <v>0</v>
      </c>
      <c r="F3680" s="28">
        <v>0</v>
      </c>
      <c r="G3680" s="28">
        <v>0</v>
      </c>
      <c r="H3680" s="28">
        <v>0</v>
      </c>
      <c r="I3680" s="28">
        <v>0</v>
      </c>
      <c r="J3680" s="28">
        <v>0</v>
      </c>
      <c r="K3680" s="28">
        <v>0</v>
      </c>
      <c r="L3680" s="29">
        <v>0</v>
      </c>
    </row>
    <row r="3681" spans="1:13" x14ac:dyDescent="0.2">
      <c r="A3681" s="21" t="s">
        <v>116</v>
      </c>
      <c r="B3681" s="30" t="s">
        <v>3022</v>
      </c>
      <c r="C3681" s="30" t="s">
        <v>585</v>
      </c>
      <c r="D3681" s="28">
        <v>0</v>
      </c>
      <c r="E3681" s="28">
        <v>0</v>
      </c>
      <c r="F3681" s="28">
        <v>0</v>
      </c>
      <c r="G3681" s="28">
        <v>0</v>
      </c>
      <c r="H3681" s="28">
        <v>0</v>
      </c>
      <c r="I3681" s="28">
        <v>350</v>
      </c>
      <c r="J3681" s="28">
        <v>0</v>
      </c>
      <c r="K3681" s="28">
        <v>0</v>
      </c>
      <c r="L3681" s="29">
        <v>0</v>
      </c>
    </row>
    <row r="3682" spans="1:13" x14ac:dyDescent="0.2">
      <c r="A3682" s="21" t="s">
        <v>119</v>
      </c>
      <c r="B3682" s="30" t="s">
        <v>3023</v>
      </c>
      <c r="C3682" s="30" t="s">
        <v>71</v>
      </c>
      <c r="D3682" s="28">
        <v>0</v>
      </c>
      <c r="E3682" s="28">
        <v>0</v>
      </c>
      <c r="F3682" s="28">
        <v>0</v>
      </c>
      <c r="G3682" s="28">
        <v>350</v>
      </c>
      <c r="H3682" s="28">
        <v>0</v>
      </c>
      <c r="I3682" s="28">
        <v>0</v>
      </c>
      <c r="J3682" s="28">
        <v>0</v>
      </c>
      <c r="K3682" s="28">
        <v>0</v>
      </c>
      <c r="L3682" s="29">
        <v>0</v>
      </c>
    </row>
    <row r="3683" spans="1:13" x14ac:dyDescent="0.2">
      <c r="A3683" s="21" t="s">
        <v>121</v>
      </c>
      <c r="B3683" s="30" t="s">
        <v>3024</v>
      </c>
      <c r="C3683" s="30" t="s">
        <v>34</v>
      </c>
      <c r="D3683" s="28">
        <v>0</v>
      </c>
      <c r="E3683" s="28">
        <v>0</v>
      </c>
      <c r="F3683" s="28">
        <v>0</v>
      </c>
      <c r="G3683" s="28">
        <v>350</v>
      </c>
      <c r="H3683" s="28">
        <v>0</v>
      </c>
      <c r="I3683" s="28">
        <v>0</v>
      </c>
      <c r="J3683" s="28">
        <v>0</v>
      </c>
      <c r="K3683" s="28">
        <v>0</v>
      </c>
      <c r="L3683" s="29">
        <v>0</v>
      </c>
    </row>
    <row r="3684" spans="1:13" x14ac:dyDescent="0.2">
      <c r="A3684" s="21" t="s">
        <v>123</v>
      </c>
      <c r="B3684" s="22" t="s">
        <v>3025</v>
      </c>
      <c r="C3684" s="22" t="s">
        <v>522</v>
      </c>
      <c r="D3684" s="28">
        <v>225</v>
      </c>
      <c r="E3684" s="28">
        <v>0</v>
      </c>
      <c r="F3684" s="28">
        <v>0</v>
      </c>
      <c r="G3684" s="28">
        <v>0</v>
      </c>
      <c r="H3684" s="28">
        <v>0</v>
      </c>
      <c r="I3684" s="28">
        <v>0</v>
      </c>
      <c r="J3684" s="28">
        <v>0</v>
      </c>
      <c r="K3684" s="28">
        <v>0</v>
      </c>
      <c r="L3684" s="29">
        <v>0</v>
      </c>
    </row>
    <row r="3685" spans="1:13" x14ac:dyDescent="0.2">
      <c r="A3685" s="21" t="s">
        <v>126</v>
      </c>
      <c r="B3685" s="30" t="s">
        <v>3026</v>
      </c>
      <c r="C3685" s="30" t="s">
        <v>71</v>
      </c>
      <c r="D3685" s="28">
        <v>0</v>
      </c>
      <c r="E3685" s="28">
        <v>0</v>
      </c>
      <c r="F3685" s="28">
        <v>200</v>
      </c>
      <c r="G3685" s="28">
        <v>0</v>
      </c>
      <c r="H3685" s="28">
        <v>0</v>
      </c>
      <c r="I3685" s="28">
        <v>0</v>
      </c>
      <c r="J3685" s="28">
        <v>0</v>
      </c>
      <c r="K3685" s="28">
        <v>0</v>
      </c>
      <c r="L3685" s="29">
        <v>0</v>
      </c>
    </row>
    <row r="3686" spans="1:13" x14ac:dyDescent="0.2">
      <c r="A3686" s="21" t="s">
        <v>129</v>
      </c>
      <c r="B3686" s="22" t="s">
        <v>3027</v>
      </c>
      <c r="C3686" s="30" t="s">
        <v>207</v>
      </c>
      <c r="D3686" s="28">
        <v>0</v>
      </c>
      <c r="E3686" s="28">
        <v>0</v>
      </c>
      <c r="F3686" s="28">
        <v>0</v>
      </c>
      <c r="G3686" s="28">
        <v>0</v>
      </c>
      <c r="H3686" s="28">
        <v>0</v>
      </c>
      <c r="I3686" s="28">
        <v>150</v>
      </c>
      <c r="J3686" s="28">
        <v>0</v>
      </c>
      <c r="K3686" s="28">
        <v>0</v>
      </c>
      <c r="L3686" s="29">
        <v>0</v>
      </c>
    </row>
    <row r="3687" spans="1:13" x14ac:dyDescent="0.2">
      <c r="A3687" s="21" t="s">
        <v>131</v>
      </c>
      <c r="B3687" s="30" t="s">
        <v>3028</v>
      </c>
      <c r="C3687" s="30" t="s">
        <v>81</v>
      </c>
      <c r="D3687" s="28">
        <v>0</v>
      </c>
      <c r="E3687" s="28">
        <v>0</v>
      </c>
      <c r="F3687" s="28">
        <v>0</v>
      </c>
      <c r="G3687" s="28">
        <v>0</v>
      </c>
      <c r="H3687" s="28">
        <v>0</v>
      </c>
      <c r="I3687" s="28">
        <v>150</v>
      </c>
      <c r="J3687" s="28">
        <v>0</v>
      </c>
      <c r="K3687" s="28">
        <v>0</v>
      </c>
      <c r="L3687" s="29">
        <v>0</v>
      </c>
    </row>
    <row r="3688" spans="1:13" x14ac:dyDescent="0.2">
      <c r="A3688" s="21" t="s">
        <v>134</v>
      </c>
      <c r="B3688" s="30" t="s">
        <v>3029</v>
      </c>
      <c r="C3688" s="30" t="s">
        <v>24</v>
      </c>
      <c r="D3688" s="28">
        <v>0</v>
      </c>
      <c r="E3688" s="28">
        <v>0</v>
      </c>
      <c r="F3688" s="28">
        <v>0</v>
      </c>
      <c r="G3688" s="28">
        <v>0</v>
      </c>
      <c r="H3688" s="28">
        <v>0</v>
      </c>
      <c r="I3688" s="28">
        <v>0</v>
      </c>
      <c r="J3688" s="28">
        <v>0</v>
      </c>
      <c r="K3688" s="28">
        <v>150</v>
      </c>
      <c r="L3688" s="29">
        <v>0</v>
      </c>
    </row>
    <row r="3689" spans="1:13" x14ac:dyDescent="0.2">
      <c r="A3689" s="21" t="s">
        <v>136</v>
      </c>
      <c r="B3689" s="30" t="s">
        <v>2999</v>
      </c>
      <c r="C3689" s="30" t="s">
        <v>106</v>
      </c>
      <c r="D3689" s="28">
        <v>0</v>
      </c>
      <c r="E3689" s="28">
        <v>0</v>
      </c>
      <c r="F3689" s="28">
        <v>0</v>
      </c>
      <c r="G3689" s="28">
        <v>0</v>
      </c>
      <c r="H3689" s="28">
        <v>0</v>
      </c>
      <c r="I3689" s="28">
        <v>0</v>
      </c>
      <c r="J3689" s="28">
        <v>0</v>
      </c>
      <c r="K3689" s="28">
        <v>150</v>
      </c>
      <c r="L3689" s="29">
        <v>0</v>
      </c>
    </row>
    <row r="3690" spans="1:13" x14ac:dyDescent="0.2">
      <c r="A3690" s="61"/>
    </row>
    <row r="3691" spans="1:13" ht="12.75" customHeight="1" x14ac:dyDescent="0.2">
      <c r="A3691" s="230" t="s">
        <v>3030</v>
      </c>
      <c r="B3691" s="230"/>
      <c r="C3691" s="230"/>
      <c r="D3691" s="230"/>
      <c r="E3691" s="230"/>
      <c r="F3691" s="230"/>
      <c r="G3691" s="230"/>
      <c r="H3691" s="230"/>
      <c r="I3691" s="230"/>
      <c r="J3691" s="230"/>
      <c r="K3691" s="230"/>
      <c r="L3691" s="230"/>
    </row>
    <row r="3692" spans="1:13" ht="22.5" x14ac:dyDescent="0.2">
      <c r="A3692" s="26" t="s">
        <v>2</v>
      </c>
      <c r="B3692" s="27" t="s">
        <v>3</v>
      </c>
      <c r="C3692" s="27" t="s">
        <v>4</v>
      </c>
      <c r="D3692" s="27" t="s">
        <v>5</v>
      </c>
      <c r="E3692" s="27" t="s">
        <v>6</v>
      </c>
      <c r="F3692" s="27" t="s">
        <v>7</v>
      </c>
      <c r="G3692" s="27" t="s">
        <v>8</v>
      </c>
      <c r="H3692" s="27" t="s">
        <v>9</v>
      </c>
      <c r="I3692" s="27" t="s">
        <v>10</v>
      </c>
      <c r="J3692" s="27" t="s">
        <v>11</v>
      </c>
      <c r="K3692" s="27" t="s">
        <v>12</v>
      </c>
      <c r="L3692" s="20" t="s">
        <v>13</v>
      </c>
    </row>
    <row r="3693" spans="1:13" x14ac:dyDescent="0.2">
      <c r="A3693" s="21" t="s">
        <v>14</v>
      </c>
      <c r="B3693" s="22" t="s">
        <v>3031</v>
      </c>
      <c r="C3693" s="22" t="s">
        <v>27</v>
      </c>
      <c r="D3693" s="28">
        <v>225</v>
      </c>
      <c r="E3693" s="28">
        <v>350</v>
      </c>
      <c r="F3693" s="28">
        <v>1100</v>
      </c>
      <c r="G3693" s="28">
        <v>0</v>
      </c>
      <c r="H3693" s="28">
        <v>0</v>
      </c>
      <c r="I3693" s="28">
        <v>150</v>
      </c>
      <c r="J3693" s="28">
        <v>0</v>
      </c>
      <c r="K3693" s="28">
        <v>1800</v>
      </c>
      <c r="L3693" s="29">
        <f>F3693+E3693+D3693+K3693</f>
        <v>3475</v>
      </c>
      <c r="M3693" t="s">
        <v>68</v>
      </c>
    </row>
    <row r="3694" spans="1:13" x14ac:dyDescent="0.2">
      <c r="A3694" s="21" t="s">
        <v>17</v>
      </c>
      <c r="B3694" s="22" t="s">
        <v>3032</v>
      </c>
      <c r="C3694" s="22" t="s">
        <v>71</v>
      </c>
      <c r="D3694" s="28">
        <v>0</v>
      </c>
      <c r="E3694" s="28">
        <v>800</v>
      </c>
      <c r="F3694" s="28">
        <v>200</v>
      </c>
      <c r="G3694" s="28">
        <v>0</v>
      </c>
      <c r="H3694" s="28">
        <v>0</v>
      </c>
      <c r="I3694" s="28">
        <v>800</v>
      </c>
      <c r="J3694" s="28">
        <v>0</v>
      </c>
      <c r="K3694" s="28">
        <v>0</v>
      </c>
      <c r="L3694" s="29">
        <v>1600</v>
      </c>
    </row>
    <row r="3695" spans="1:13" x14ac:dyDescent="0.2">
      <c r="A3695" s="21" t="s">
        <v>20</v>
      </c>
      <c r="B3695" s="30" t="s">
        <v>3033</v>
      </c>
      <c r="C3695" s="30" t="s">
        <v>1378</v>
      </c>
      <c r="D3695" s="28">
        <v>0</v>
      </c>
      <c r="E3695" s="28">
        <v>0</v>
      </c>
      <c r="F3695" s="28">
        <v>0</v>
      </c>
      <c r="G3695" s="28">
        <v>0</v>
      </c>
      <c r="H3695" s="28">
        <v>350</v>
      </c>
      <c r="I3695" s="28">
        <v>150</v>
      </c>
      <c r="J3695" s="28">
        <v>0</v>
      </c>
      <c r="K3695" s="28">
        <v>0</v>
      </c>
      <c r="L3695" s="29">
        <v>350</v>
      </c>
    </row>
    <row r="3696" spans="1:13" x14ac:dyDescent="0.2">
      <c r="A3696" s="21" t="s">
        <v>21</v>
      </c>
      <c r="B3696" s="30" t="s">
        <v>3034</v>
      </c>
      <c r="C3696" s="30" t="s">
        <v>81</v>
      </c>
      <c r="D3696" s="28">
        <v>0</v>
      </c>
      <c r="E3696" s="28">
        <v>0</v>
      </c>
      <c r="F3696" s="28">
        <v>0</v>
      </c>
      <c r="G3696" s="28">
        <v>0</v>
      </c>
      <c r="H3696" s="28">
        <v>1800</v>
      </c>
      <c r="I3696" s="28">
        <v>0</v>
      </c>
      <c r="J3696" s="28">
        <v>0</v>
      </c>
      <c r="K3696" s="28">
        <v>0</v>
      </c>
      <c r="L3696" s="29">
        <v>0</v>
      </c>
    </row>
    <row r="3697" spans="1:12" x14ac:dyDescent="0.2">
      <c r="A3697" s="21" t="s">
        <v>32</v>
      </c>
      <c r="B3697" s="22" t="s">
        <v>3035</v>
      </c>
      <c r="C3697" s="22" t="s">
        <v>24</v>
      </c>
      <c r="D3697" s="28">
        <v>1200</v>
      </c>
      <c r="E3697" s="28">
        <v>0</v>
      </c>
      <c r="F3697" s="28">
        <v>0</v>
      </c>
      <c r="G3697" s="28">
        <v>0</v>
      </c>
      <c r="H3697" s="28">
        <v>0</v>
      </c>
      <c r="I3697" s="28">
        <v>0</v>
      </c>
      <c r="J3697" s="28">
        <v>0</v>
      </c>
      <c r="K3697" s="28">
        <v>0</v>
      </c>
      <c r="L3697" s="29">
        <v>0</v>
      </c>
    </row>
    <row r="3698" spans="1:12" x14ac:dyDescent="0.2">
      <c r="A3698" s="21" t="s">
        <v>57</v>
      </c>
      <c r="B3698" s="30" t="s">
        <v>3036</v>
      </c>
      <c r="C3698" s="30" t="s">
        <v>777</v>
      </c>
      <c r="D3698" s="28">
        <v>0</v>
      </c>
      <c r="E3698" s="28">
        <v>0</v>
      </c>
      <c r="F3698" s="28">
        <v>0</v>
      </c>
      <c r="G3698" s="28">
        <v>0</v>
      </c>
      <c r="H3698" s="91">
        <v>800</v>
      </c>
      <c r="I3698" s="28">
        <v>0</v>
      </c>
      <c r="J3698" s="28">
        <v>0</v>
      </c>
      <c r="K3698" s="28">
        <v>0</v>
      </c>
      <c r="L3698" s="29">
        <v>0</v>
      </c>
    </row>
    <row r="3699" spans="1:12" x14ac:dyDescent="0.2">
      <c r="A3699" s="21" t="s">
        <v>60</v>
      </c>
      <c r="B3699" s="22" t="s">
        <v>3037</v>
      </c>
      <c r="C3699" s="22" t="s">
        <v>31</v>
      </c>
      <c r="D3699" s="28">
        <v>0</v>
      </c>
      <c r="E3699" s="28">
        <v>0</v>
      </c>
      <c r="F3699" s="28">
        <v>0</v>
      </c>
      <c r="G3699" s="28">
        <v>0</v>
      </c>
      <c r="H3699" s="28">
        <v>0</v>
      </c>
      <c r="I3699" s="28">
        <v>0</v>
      </c>
      <c r="J3699" s="28">
        <v>0</v>
      </c>
      <c r="K3699" s="28">
        <v>800</v>
      </c>
      <c r="L3699" s="29">
        <v>0</v>
      </c>
    </row>
    <row r="3700" spans="1:12" x14ac:dyDescent="0.2">
      <c r="A3700" s="21" t="s">
        <v>112</v>
      </c>
      <c r="B3700" s="22" t="s">
        <v>3038</v>
      </c>
      <c r="C3700" s="22" t="s">
        <v>24</v>
      </c>
      <c r="D3700" s="28">
        <v>525</v>
      </c>
      <c r="E3700" s="28">
        <v>0</v>
      </c>
      <c r="F3700" s="28">
        <v>0</v>
      </c>
      <c r="G3700" s="28">
        <v>0</v>
      </c>
      <c r="H3700" s="28">
        <v>0</v>
      </c>
      <c r="I3700" s="28">
        <v>0</v>
      </c>
      <c r="J3700" s="28">
        <v>0</v>
      </c>
      <c r="K3700" s="28">
        <v>0</v>
      </c>
      <c r="L3700" s="29">
        <v>0</v>
      </c>
    </row>
    <row r="3701" spans="1:12" x14ac:dyDescent="0.2">
      <c r="A3701" s="21" t="s">
        <v>114</v>
      </c>
      <c r="B3701" s="30" t="s">
        <v>3039</v>
      </c>
      <c r="C3701" s="30" t="s">
        <v>53</v>
      </c>
      <c r="D3701" s="28">
        <v>0</v>
      </c>
      <c r="E3701" s="28">
        <v>0</v>
      </c>
      <c r="F3701" s="28">
        <v>500</v>
      </c>
      <c r="G3701" s="28">
        <v>0</v>
      </c>
      <c r="H3701" s="28">
        <v>0</v>
      </c>
      <c r="I3701" s="28">
        <v>0</v>
      </c>
      <c r="J3701" s="28">
        <v>0</v>
      </c>
      <c r="K3701" s="28">
        <v>0</v>
      </c>
      <c r="L3701" s="29">
        <v>0</v>
      </c>
    </row>
    <row r="3702" spans="1:12" x14ac:dyDescent="0.2">
      <c r="A3702" s="21" t="s">
        <v>116</v>
      </c>
      <c r="B3702" s="30" t="s">
        <v>3040</v>
      </c>
      <c r="C3702" s="30" t="s">
        <v>34</v>
      </c>
      <c r="D3702" s="28">
        <v>0</v>
      </c>
      <c r="E3702" s="28">
        <v>0</v>
      </c>
      <c r="F3702" s="28">
        <v>0</v>
      </c>
      <c r="G3702" s="28">
        <v>0</v>
      </c>
      <c r="H3702" s="28">
        <v>350</v>
      </c>
      <c r="I3702" s="28">
        <v>0</v>
      </c>
      <c r="J3702" s="28">
        <v>0</v>
      </c>
      <c r="K3702" s="28">
        <v>0</v>
      </c>
      <c r="L3702" s="29">
        <v>0</v>
      </c>
    </row>
    <row r="3703" spans="1:12" x14ac:dyDescent="0.2">
      <c r="A3703" s="21" t="s">
        <v>119</v>
      </c>
      <c r="B3703" s="30" t="s">
        <v>3034</v>
      </c>
      <c r="C3703" s="30" t="s">
        <v>34</v>
      </c>
      <c r="D3703" s="28">
        <v>0</v>
      </c>
      <c r="E3703" s="28">
        <v>0</v>
      </c>
      <c r="F3703" s="28">
        <v>0</v>
      </c>
      <c r="G3703" s="28">
        <v>0</v>
      </c>
      <c r="H3703" s="28">
        <v>0</v>
      </c>
      <c r="I3703" s="28">
        <v>350</v>
      </c>
      <c r="J3703" s="28">
        <v>0</v>
      </c>
      <c r="K3703" s="28">
        <v>0</v>
      </c>
      <c r="L3703" s="29">
        <v>0</v>
      </c>
    </row>
    <row r="3704" spans="1:12" x14ac:dyDescent="0.2">
      <c r="A3704" s="21" t="s">
        <v>121</v>
      </c>
      <c r="B3704" s="22" t="s">
        <v>3041</v>
      </c>
      <c r="C3704" s="22" t="s">
        <v>53</v>
      </c>
      <c r="D3704" s="28">
        <v>225</v>
      </c>
      <c r="E3704" s="28">
        <v>0</v>
      </c>
      <c r="F3704" s="28">
        <v>0</v>
      </c>
      <c r="G3704" s="28">
        <v>0</v>
      </c>
      <c r="H3704" s="28">
        <v>0</v>
      </c>
      <c r="I3704" s="28">
        <v>0</v>
      </c>
      <c r="J3704" s="28">
        <v>0</v>
      </c>
      <c r="K3704" s="28">
        <v>0</v>
      </c>
      <c r="L3704" s="29">
        <v>0</v>
      </c>
    </row>
    <row r="3705" spans="1:12" x14ac:dyDescent="0.2">
      <c r="A3705" s="21" t="s">
        <v>123</v>
      </c>
      <c r="B3705" s="30" t="s">
        <v>3042</v>
      </c>
      <c r="C3705" s="30" t="s">
        <v>71</v>
      </c>
      <c r="D3705" s="28">
        <v>0</v>
      </c>
      <c r="E3705" s="28">
        <v>0</v>
      </c>
      <c r="F3705" s="28">
        <v>200</v>
      </c>
      <c r="G3705" s="28">
        <v>0</v>
      </c>
      <c r="H3705" s="28">
        <v>0</v>
      </c>
      <c r="I3705" s="28">
        <v>0</v>
      </c>
      <c r="J3705" s="28">
        <v>0</v>
      </c>
      <c r="K3705" s="28">
        <v>0</v>
      </c>
      <c r="L3705" s="29">
        <v>0</v>
      </c>
    </row>
    <row r="3706" spans="1:12" x14ac:dyDescent="0.2">
      <c r="A3706" s="21" t="s">
        <v>126</v>
      </c>
      <c r="B3706" s="22" t="s">
        <v>3043</v>
      </c>
      <c r="C3706" s="22" t="s">
        <v>122</v>
      </c>
      <c r="D3706" s="28">
        <v>0</v>
      </c>
      <c r="E3706" s="28">
        <v>150</v>
      </c>
      <c r="F3706" s="28">
        <v>0</v>
      </c>
      <c r="G3706" s="28">
        <v>0</v>
      </c>
      <c r="H3706" s="28">
        <v>0</v>
      </c>
      <c r="I3706" s="28">
        <v>0</v>
      </c>
      <c r="J3706" s="28">
        <v>0</v>
      </c>
      <c r="K3706" s="28">
        <v>0</v>
      </c>
      <c r="L3706" s="29">
        <v>0</v>
      </c>
    </row>
    <row r="3707" spans="1:12" x14ac:dyDescent="0.2">
      <c r="A3707" s="21" t="s">
        <v>129</v>
      </c>
      <c r="B3707" s="22" t="s">
        <v>3044</v>
      </c>
      <c r="C3707" s="22" t="s">
        <v>24</v>
      </c>
      <c r="D3707" s="28">
        <v>0</v>
      </c>
      <c r="E3707" s="28">
        <v>150</v>
      </c>
      <c r="F3707" s="28">
        <v>0</v>
      </c>
      <c r="G3707" s="28">
        <v>0</v>
      </c>
      <c r="H3707" s="28">
        <v>0</v>
      </c>
      <c r="I3707" s="28">
        <v>0</v>
      </c>
      <c r="J3707" s="28">
        <v>0</v>
      </c>
      <c r="K3707" s="28">
        <v>0</v>
      </c>
      <c r="L3707" s="29">
        <v>0</v>
      </c>
    </row>
    <row r="3708" spans="1:12" x14ac:dyDescent="0.2">
      <c r="A3708" s="21" t="s">
        <v>131</v>
      </c>
      <c r="B3708" s="22" t="s">
        <v>3045</v>
      </c>
      <c r="C3708" s="22" t="s">
        <v>847</v>
      </c>
      <c r="D3708" s="28">
        <v>0</v>
      </c>
      <c r="E3708" s="28">
        <v>0</v>
      </c>
      <c r="F3708" s="28">
        <v>0</v>
      </c>
      <c r="G3708" s="28">
        <v>0</v>
      </c>
      <c r="H3708" s="28">
        <v>0</v>
      </c>
      <c r="I3708" s="28">
        <v>0</v>
      </c>
      <c r="J3708" s="28">
        <v>0</v>
      </c>
      <c r="K3708" s="28">
        <v>150</v>
      </c>
      <c r="L3708" s="29">
        <v>0</v>
      </c>
    </row>
    <row r="3709" spans="1:12" x14ac:dyDescent="0.2">
      <c r="A3709" s="21" t="s">
        <v>134</v>
      </c>
      <c r="B3709" s="22" t="s">
        <v>3046</v>
      </c>
      <c r="C3709" s="22" t="s">
        <v>31</v>
      </c>
      <c r="D3709" s="28">
        <v>0</v>
      </c>
      <c r="E3709" s="28">
        <v>0</v>
      </c>
      <c r="F3709" s="28">
        <v>0</v>
      </c>
      <c r="G3709" s="28">
        <v>0</v>
      </c>
      <c r="H3709" s="28">
        <v>0</v>
      </c>
      <c r="I3709" s="28">
        <v>0</v>
      </c>
      <c r="J3709" s="28">
        <v>0</v>
      </c>
      <c r="K3709" s="28">
        <v>150</v>
      </c>
      <c r="L3709" s="29">
        <v>0</v>
      </c>
    </row>
    <row r="3710" spans="1:12" x14ac:dyDescent="0.2">
      <c r="A3710" s="61"/>
    </row>
    <row r="3711" spans="1:12" ht="12.75" customHeight="1" x14ac:dyDescent="0.2">
      <c r="A3711" s="230" t="s">
        <v>3047</v>
      </c>
      <c r="B3711" s="230"/>
      <c r="C3711" s="230"/>
      <c r="D3711" s="230"/>
      <c r="E3711" s="230"/>
      <c r="F3711" s="230"/>
      <c r="G3711" s="230"/>
      <c r="H3711" s="230"/>
      <c r="I3711" s="230"/>
      <c r="J3711" s="230"/>
      <c r="K3711" s="230"/>
      <c r="L3711" s="230"/>
    </row>
    <row r="3712" spans="1:12" ht="22.5" x14ac:dyDescent="0.2">
      <c r="A3712" s="26" t="s">
        <v>2</v>
      </c>
      <c r="B3712" s="27" t="s">
        <v>3</v>
      </c>
      <c r="C3712" s="27" t="s">
        <v>4</v>
      </c>
      <c r="D3712" s="27" t="s">
        <v>5</v>
      </c>
      <c r="E3712" s="27" t="s">
        <v>6</v>
      </c>
      <c r="F3712" s="27" t="s">
        <v>7</v>
      </c>
      <c r="G3712" s="27" t="s">
        <v>8</v>
      </c>
      <c r="H3712" s="27" t="s">
        <v>9</v>
      </c>
      <c r="I3712" s="27" t="s">
        <v>10</v>
      </c>
      <c r="J3712" s="27" t="s">
        <v>11</v>
      </c>
      <c r="K3712" s="27" t="s">
        <v>12</v>
      </c>
      <c r="L3712" s="20" t="s">
        <v>13</v>
      </c>
    </row>
    <row r="3713" spans="1:13" x14ac:dyDescent="0.2">
      <c r="A3713" s="21" t="s">
        <v>14</v>
      </c>
      <c r="B3713" s="22" t="s">
        <v>3048</v>
      </c>
      <c r="C3713" s="22" t="s">
        <v>31</v>
      </c>
      <c r="D3713" s="28">
        <v>1200</v>
      </c>
      <c r="E3713" s="28">
        <v>350</v>
      </c>
      <c r="F3713" s="28">
        <v>1100</v>
      </c>
      <c r="G3713" s="28">
        <v>1600</v>
      </c>
      <c r="H3713" s="28">
        <v>800</v>
      </c>
      <c r="I3713" s="28">
        <v>0</v>
      </c>
      <c r="J3713" s="28">
        <v>1100</v>
      </c>
      <c r="K3713" s="28">
        <v>0</v>
      </c>
      <c r="L3713" s="29">
        <f>J3713+H3713+G3713+F3713+D3713</f>
        <v>5800</v>
      </c>
      <c r="M3713" t="s">
        <v>194</v>
      </c>
    </row>
    <row r="3714" spans="1:13" x14ac:dyDescent="0.2">
      <c r="A3714" s="21" t="s">
        <v>17</v>
      </c>
      <c r="B3714" s="22" t="s">
        <v>3049</v>
      </c>
      <c r="C3714" s="22" t="s">
        <v>43</v>
      </c>
      <c r="D3714" s="28">
        <v>225</v>
      </c>
      <c r="E3714" s="28">
        <v>0</v>
      </c>
      <c r="F3714" s="28">
        <v>0</v>
      </c>
      <c r="G3714" s="28">
        <v>0</v>
      </c>
      <c r="H3714" s="28">
        <v>350</v>
      </c>
      <c r="I3714" s="28">
        <v>0</v>
      </c>
      <c r="J3714" s="28">
        <v>0</v>
      </c>
      <c r="K3714" s="28">
        <v>0</v>
      </c>
      <c r="L3714" s="29">
        <v>350</v>
      </c>
    </row>
    <row r="3715" spans="1:13" x14ac:dyDescent="0.2">
      <c r="A3715" s="21" t="s">
        <v>20</v>
      </c>
      <c r="B3715" s="30" t="s">
        <v>3050</v>
      </c>
      <c r="C3715" s="30" t="s">
        <v>333</v>
      </c>
      <c r="D3715" s="28">
        <v>0</v>
      </c>
      <c r="E3715" s="28">
        <v>0</v>
      </c>
      <c r="F3715" s="28">
        <v>0</v>
      </c>
      <c r="G3715" s="28">
        <v>0</v>
      </c>
      <c r="H3715" s="28">
        <v>0</v>
      </c>
      <c r="I3715" s="28">
        <v>150</v>
      </c>
      <c r="J3715" s="28">
        <v>0</v>
      </c>
      <c r="K3715" s="28">
        <v>150</v>
      </c>
      <c r="L3715" s="29">
        <v>150</v>
      </c>
    </row>
    <row r="3716" spans="1:13" x14ac:dyDescent="0.2">
      <c r="A3716" s="21" t="s">
        <v>21</v>
      </c>
      <c r="B3716" s="30" t="s">
        <v>3031</v>
      </c>
      <c r="C3716" s="30" t="s">
        <v>27</v>
      </c>
      <c r="D3716" s="28">
        <v>0</v>
      </c>
      <c r="E3716" s="28">
        <v>0</v>
      </c>
      <c r="F3716" s="28">
        <v>0</v>
      </c>
      <c r="G3716" s="28">
        <v>0</v>
      </c>
      <c r="H3716" s="28">
        <v>1800</v>
      </c>
      <c r="I3716" s="28">
        <v>0</v>
      </c>
      <c r="J3716" s="28">
        <v>0</v>
      </c>
      <c r="K3716" s="28">
        <v>0</v>
      </c>
      <c r="L3716" s="29">
        <v>0</v>
      </c>
    </row>
    <row r="3717" spans="1:13" x14ac:dyDescent="0.2">
      <c r="A3717" s="21" t="s">
        <v>32</v>
      </c>
      <c r="B3717" s="30" t="s">
        <v>3043</v>
      </c>
      <c r="C3717" s="30" t="s">
        <v>122</v>
      </c>
      <c r="D3717" s="28">
        <v>0</v>
      </c>
      <c r="E3717" s="28">
        <v>0</v>
      </c>
      <c r="F3717" s="28">
        <v>0</v>
      </c>
      <c r="G3717" s="28">
        <v>0</v>
      </c>
      <c r="H3717" s="28">
        <v>0</v>
      </c>
      <c r="I3717" s="28">
        <v>0</v>
      </c>
      <c r="J3717" s="28">
        <v>0</v>
      </c>
      <c r="K3717" s="28">
        <v>1800</v>
      </c>
      <c r="L3717" s="29">
        <v>0</v>
      </c>
    </row>
    <row r="3718" spans="1:13" x14ac:dyDescent="0.2">
      <c r="A3718" s="21" t="s">
        <v>57</v>
      </c>
      <c r="B3718" s="30" t="s">
        <v>3051</v>
      </c>
      <c r="C3718" s="30" t="s">
        <v>122</v>
      </c>
      <c r="D3718" s="28">
        <v>0</v>
      </c>
      <c r="E3718" s="28">
        <v>0</v>
      </c>
      <c r="F3718" s="28">
        <v>0</v>
      </c>
      <c r="G3718" s="28">
        <v>0</v>
      </c>
      <c r="H3718" s="28">
        <v>0</v>
      </c>
      <c r="I3718" s="28">
        <v>800</v>
      </c>
      <c r="J3718" s="28">
        <v>0</v>
      </c>
      <c r="K3718" s="28">
        <v>0</v>
      </c>
      <c r="L3718" s="29">
        <v>0</v>
      </c>
    </row>
    <row r="3719" spans="1:13" x14ac:dyDescent="0.2">
      <c r="A3719" s="21" t="s">
        <v>60</v>
      </c>
      <c r="B3719" s="22" t="s">
        <v>3052</v>
      </c>
      <c r="C3719" s="22" t="s">
        <v>53</v>
      </c>
      <c r="D3719" s="28">
        <v>0</v>
      </c>
      <c r="E3719" s="28">
        <v>800</v>
      </c>
      <c r="F3719" s="28">
        <v>0</v>
      </c>
      <c r="G3719" s="28">
        <v>0</v>
      </c>
      <c r="H3719" s="28">
        <v>0</v>
      </c>
      <c r="I3719" s="28">
        <v>0</v>
      </c>
      <c r="J3719" s="28">
        <v>0</v>
      </c>
      <c r="K3719" s="28">
        <v>0</v>
      </c>
      <c r="L3719" s="29">
        <v>0</v>
      </c>
    </row>
    <row r="3720" spans="1:13" x14ac:dyDescent="0.2">
      <c r="A3720" s="21" t="s">
        <v>112</v>
      </c>
      <c r="B3720" s="22" t="s">
        <v>3053</v>
      </c>
      <c r="C3720" s="22" t="s">
        <v>2343</v>
      </c>
      <c r="D3720" s="28">
        <v>0</v>
      </c>
      <c r="E3720" s="28">
        <v>0</v>
      </c>
      <c r="F3720" s="28">
        <v>0</v>
      </c>
      <c r="G3720" s="28">
        <v>0</v>
      </c>
      <c r="H3720" s="28">
        <v>0</v>
      </c>
      <c r="I3720" s="28">
        <v>0</v>
      </c>
      <c r="J3720" s="28">
        <v>0</v>
      </c>
      <c r="K3720" s="28">
        <v>800</v>
      </c>
      <c r="L3720" s="29">
        <v>0</v>
      </c>
    </row>
    <row r="3721" spans="1:13" x14ac:dyDescent="0.2">
      <c r="A3721" s="21" t="s">
        <v>114</v>
      </c>
      <c r="B3721" s="22" t="s">
        <v>3054</v>
      </c>
      <c r="C3721" s="22" t="s">
        <v>511</v>
      </c>
      <c r="D3721" s="28">
        <v>525</v>
      </c>
      <c r="E3721" s="28">
        <v>0</v>
      </c>
      <c r="F3721" s="28">
        <v>0</v>
      </c>
      <c r="G3721" s="28">
        <v>0</v>
      </c>
      <c r="H3721" s="28">
        <v>0</v>
      </c>
      <c r="I3721" s="28">
        <v>0</v>
      </c>
      <c r="J3721" s="28">
        <v>0</v>
      </c>
      <c r="K3721" s="28">
        <v>0</v>
      </c>
      <c r="L3721" s="29">
        <v>0</v>
      </c>
    </row>
    <row r="3722" spans="1:13" x14ac:dyDescent="0.2">
      <c r="A3722" s="21" t="s">
        <v>116</v>
      </c>
      <c r="B3722" s="30" t="s">
        <v>3055</v>
      </c>
      <c r="C3722" s="30" t="s">
        <v>71</v>
      </c>
      <c r="D3722" s="28">
        <v>0</v>
      </c>
      <c r="E3722" s="28">
        <v>0</v>
      </c>
      <c r="F3722" s="28">
        <v>500</v>
      </c>
      <c r="G3722" s="28">
        <v>0</v>
      </c>
      <c r="H3722" s="28">
        <v>0</v>
      </c>
      <c r="I3722" s="28">
        <v>0</v>
      </c>
      <c r="J3722" s="28">
        <v>0</v>
      </c>
      <c r="K3722" s="28">
        <v>0</v>
      </c>
      <c r="L3722" s="29">
        <v>0</v>
      </c>
    </row>
    <row r="3723" spans="1:13" x14ac:dyDescent="0.2">
      <c r="A3723" s="21" t="s">
        <v>119</v>
      </c>
      <c r="B3723" s="30" t="s">
        <v>3056</v>
      </c>
      <c r="C3723" s="30" t="s">
        <v>847</v>
      </c>
      <c r="D3723" s="28">
        <v>0</v>
      </c>
      <c r="E3723" s="28">
        <v>0</v>
      </c>
      <c r="F3723" s="28">
        <v>0</v>
      </c>
      <c r="G3723" s="28">
        <v>0</v>
      </c>
      <c r="H3723" s="28">
        <v>0</v>
      </c>
      <c r="I3723" s="28">
        <v>350</v>
      </c>
      <c r="J3723" s="28">
        <v>0</v>
      </c>
      <c r="K3723" s="28">
        <v>0</v>
      </c>
      <c r="L3723" s="29">
        <v>0</v>
      </c>
    </row>
    <row r="3724" spans="1:13" x14ac:dyDescent="0.2">
      <c r="A3724" s="21" t="s">
        <v>121</v>
      </c>
      <c r="B3724" s="30" t="s">
        <v>3057</v>
      </c>
      <c r="C3724" s="30" t="s">
        <v>122</v>
      </c>
      <c r="D3724" s="28">
        <v>0</v>
      </c>
      <c r="E3724" s="28">
        <v>0</v>
      </c>
      <c r="F3724" s="28">
        <v>0</v>
      </c>
      <c r="G3724" s="28">
        <v>0</v>
      </c>
      <c r="H3724" s="28">
        <v>350</v>
      </c>
      <c r="I3724" s="28">
        <v>0</v>
      </c>
      <c r="J3724" s="28">
        <v>0</v>
      </c>
      <c r="K3724" s="28">
        <v>0</v>
      </c>
      <c r="L3724" s="29">
        <v>0</v>
      </c>
    </row>
    <row r="3725" spans="1:13" x14ac:dyDescent="0.2">
      <c r="A3725" s="21" t="s">
        <v>123</v>
      </c>
      <c r="B3725" s="30" t="s">
        <v>3058</v>
      </c>
      <c r="C3725" s="30" t="s">
        <v>122</v>
      </c>
      <c r="D3725" s="28">
        <v>0</v>
      </c>
      <c r="E3725" s="28">
        <v>0</v>
      </c>
      <c r="F3725" s="28">
        <v>200</v>
      </c>
      <c r="G3725" s="28">
        <v>0</v>
      </c>
      <c r="H3725" s="28">
        <v>0</v>
      </c>
      <c r="I3725" s="28">
        <v>0</v>
      </c>
      <c r="J3725" s="28">
        <v>0</v>
      </c>
      <c r="K3725" s="28">
        <v>0</v>
      </c>
      <c r="L3725" s="29">
        <v>0</v>
      </c>
    </row>
    <row r="3726" spans="1:13" x14ac:dyDescent="0.2">
      <c r="A3726" s="21" t="s">
        <v>126</v>
      </c>
      <c r="B3726" s="30" t="s">
        <v>3057</v>
      </c>
      <c r="C3726" s="30" t="s">
        <v>110</v>
      </c>
      <c r="D3726" s="28">
        <v>0</v>
      </c>
      <c r="E3726" s="28">
        <v>0</v>
      </c>
      <c r="F3726" s="28">
        <v>200</v>
      </c>
      <c r="G3726" s="28">
        <v>0</v>
      </c>
      <c r="H3726" s="28">
        <v>0</v>
      </c>
      <c r="I3726" s="28">
        <v>0</v>
      </c>
      <c r="J3726" s="28">
        <v>0</v>
      </c>
      <c r="K3726" s="28">
        <v>0</v>
      </c>
      <c r="L3726" s="29">
        <v>0</v>
      </c>
    </row>
    <row r="3727" spans="1:13" x14ac:dyDescent="0.2">
      <c r="A3727" s="21" t="s">
        <v>129</v>
      </c>
      <c r="B3727" s="30" t="s">
        <v>3046</v>
      </c>
      <c r="C3727" s="30" t="s">
        <v>31</v>
      </c>
      <c r="D3727" s="28">
        <v>0</v>
      </c>
      <c r="E3727" s="28">
        <v>0</v>
      </c>
      <c r="F3727" s="28">
        <v>0</v>
      </c>
      <c r="G3727" s="28">
        <v>0</v>
      </c>
      <c r="H3727" s="28">
        <v>0</v>
      </c>
      <c r="I3727" s="28">
        <v>150</v>
      </c>
      <c r="J3727" s="28">
        <v>0</v>
      </c>
      <c r="K3727" s="28">
        <v>0</v>
      </c>
      <c r="L3727" s="29">
        <v>0</v>
      </c>
    </row>
    <row r="3728" spans="1:13" x14ac:dyDescent="0.2">
      <c r="A3728" s="21" t="s">
        <v>131</v>
      </c>
      <c r="B3728" s="22" t="s">
        <v>3059</v>
      </c>
      <c r="C3728" s="22" t="s">
        <v>31</v>
      </c>
      <c r="D3728" s="28">
        <v>0</v>
      </c>
      <c r="E3728" s="28">
        <v>150</v>
      </c>
      <c r="F3728" s="28">
        <v>0</v>
      </c>
      <c r="G3728" s="28">
        <v>0</v>
      </c>
      <c r="H3728" s="28">
        <v>0</v>
      </c>
      <c r="I3728" s="28">
        <v>0</v>
      </c>
      <c r="J3728" s="28">
        <v>0</v>
      </c>
      <c r="K3728" s="28">
        <v>0</v>
      </c>
      <c r="L3728" s="29">
        <v>0</v>
      </c>
    </row>
    <row r="3729" spans="1:12" x14ac:dyDescent="0.2">
      <c r="A3729" s="21" t="s">
        <v>134</v>
      </c>
      <c r="B3729" s="22" t="s">
        <v>3060</v>
      </c>
      <c r="C3729" s="22" t="s">
        <v>34</v>
      </c>
      <c r="D3729" s="28">
        <v>0</v>
      </c>
      <c r="E3729" s="28">
        <v>0</v>
      </c>
      <c r="F3729" s="28">
        <v>0</v>
      </c>
      <c r="G3729" s="28">
        <v>0</v>
      </c>
      <c r="H3729" s="28">
        <v>0</v>
      </c>
      <c r="I3729" s="28">
        <v>0</v>
      </c>
      <c r="J3729" s="28">
        <v>0</v>
      </c>
      <c r="K3729" s="28">
        <v>150</v>
      </c>
      <c r="L3729" s="29">
        <v>0</v>
      </c>
    </row>
    <row r="3730" spans="1:12" x14ac:dyDescent="0.2">
      <c r="A3730" s="61"/>
    </row>
    <row r="3731" spans="1:12" ht="12.75" customHeight="1" x14ac:dyDescent="0.2">
      <c r="A3731" s="230" t="s">
        <v>3061</v>
      </c>
      <c r="B3731" s="230"/>
      <c r="C3731" s="230"/>
      <c r="D3731" s="230"/>
      <c r="E3731" s="230"/>
      <c r="F3731" s="230"/>
      <c r="G3731" s="230"/>
      <c r="H3731" s="230"/>
      <c r="I3731" s="230"/>
      <c r="J3731" s="230"/>
      <c r="K3731" s="230"/>
      <c r="L3731" s="230"/>
    </row>
    <row r="3732" spans="1:12" ht="22.5" x14ac:dyDescent="0.2">
      <c r="A3732" s="26" t="s">
        <v>2</v>
      </c>
      <c r="B3732" s="27" t="s">
        <v>3</v>
      </c>
      <c r="C3732" s="27" t="s">
        <v>4</v>
      </c>
      <c r="D3732" s="27" t="s">
        <v>5</v>
      </c>
      <c r="E3732" s="27" t="s">
        <v>6</v>
      </c>
      <c r="F3732" s="27" t="s">
        <v>7</v>
      </c>
      <c r="G3732" s="27" t="s">
        <v>8</v>
      </c>
      <c r="H3732" s="27" t="s">
        <v>9</v>
      </c>
      <c r="I3732" s="27" t="s">
        <v>10</v>
      </c>
      <c r="J3732" s="27" t="s">
        <v>11</v>
      </c>
      <c r="K3732" s="27" t="s">
        <v>12</v>
      </c>
      <c r="L3732" s="20" t="s">
        <v>13</v>
      </c>
    </row>
    <row r="3733" spans="1:12" x14ac:dyDescent="0.2">
      <c r="A3733" s="21" t="s">
        <v>14</v>
      </c>
      <c r="B3733" s="22" t="s">
        <v>3062</v>
      </c>
      <c r="C3733" s="22" t="s">
        <v>106</v>
      </c>
      <c r="D3733" s="28">
        <v>0</v>
      </c>
      <c r="E3733" s="28">
        <v>800</v>
      </c>
      <c r="F3733" s="28">
        <v>1100</v>
      </c>
      <c r="G3733" s="28">
        <v>0</v>
      </c>
      <c r="H3733" s="28">
        <v>1800</v>
      </c>
      <c r="I3733" s="28">
        <v>0</v>
      </c>
      <c r="J3733" s="28">
        <v>0</v>
      </c>
      <c r="K3733" s="28">
        <v>0</v>
      </c>
      <c r="L3733" s="29">
        <f t="shared" ref="L3733:L3747" si="2">SUM(D3733:K3733)</f>
        <v>3700</v>
      </c>
    </row>
    <row r="3734" spans="1:12" x14ac:dyDescent="0.2">
      <c r="A3734" s="21" t="s">
        <v>17</v>
      </c>
      <c r="B3734" s="22" t="s">
        <v>3063</v>
      </c>
      <c r="C3734" s="22" t="s">
        <v>71</v>
      </c>
      <c r="D3734" s="28">
        <v>225</v>
      </c>
      <c r="E3734" s="28">
        <v>0</v>
      </c>
      <c r="F3734" s="28">
        <v>0</v>
      </c>
      <c r="G3734" s="28">
        <v>0</v>
      </c>
      <c r="H3734" s="28">
        <v>800</v>
      </c>
      <c r="I3734" s="28">
        <v>800</v>
      </c>
      <c r="J3734" s="28">
        <v>0</v>
      </c>
      <c r="K3734" s="28">
        <v>0</v>
      </c>
      <c r="L3734" s="29">
        <f t="shared" si="2"/>
        <v>1825</v>
      </c>
    </row>
    <row r="3735" spans="1:12" x14ac:dyDescent="0.2">
      <c r="A3735" s="21" t="s">
        <v>20</v>
      </c>
      <c r="B3735" s="22" t="s">
        <v>3064</v>
      </c>
      <c r="C3735" s="22" t="s">
        <v>122</v>
      </c>
      <c r="D3735" s="28">
        <v>525</v>
      </c>
      <c r="E3735" s="28">
        <v>350</v>
      </c>
      <c r="F3735" s="28">
        <v>0</v>
      </c>
      <c r="G3735" s="28">
        <v>0</v>
      </c>
      <c r="H3735" s="28">
        <v>0</v>
      </c>
      <c r="I3735" s="28">
        <v>150</v>
      </c>
      <c r="J3735" s="28">
        <v>0</v>
      </c>
      <c r="K3735" s="28">
        <v>0</v>
      </c>
      <c r="L3735" s="29">
        <f t="shared" si="2"/>
        <v>1025</v>
      </c>
    </row>
    <row r="3736" spans="1:12" x14ac:dyDescent="0.2">
      <c r="A3736" s="21" t="s">
        <v>21</v>
      </c>
      <c r="B3736" s="30" t="s">
        <v>3065</v>
      </c>
      <c r="C3736" s="30" t="s">
        <v>3066</v>
      </c>
      <c r="D3736" s="28">
        <v>0</v>
      </c>
      <c r="E3736" s="28">
        <v>0</v>
      </c>
      <c r="F3736" s="28">
        <v>0</v>
      </c>
      <c r="G3736" s="28">
        <v>0</v>
      </c>
      <c r="H3736" s="28">
        <v>350</v>
      </c>
      <c r="I3736" s="28">
        <v>0</v>
      </c>
      <c r="J3736" s="28">
        <v>0</v>
      </c>
      <c r="K3736" s="28">
        <v>800</v>
      </c>
      <c r="L3736" s="29">
        <f t="shared" si="2"/>
        <v>1150</v>
      </c>
    </row>
    <row r="3737" spans="1:12" x14ac:dyDescent="0.2">
      <c r="A3737" s="21" t="s">
        <v>32</v>
      </c>
      <c r="B3737" s="30" t="s">
        <v>3067</v>
      </c>
      <c r="C3737" s="30" t="s">
        <v>155</v>
      </c>
      <c r="D3737" s="28">
        <v>0</v>
      </c>
      <c r="E3737" s="28">
        <v>0</v>
      </c>
      <c r="F3737" s="28">
        <v>500</v>
      </c>
      <c r="G3737" s="28">
        <v>0</v>
      </c>
      <c r="H3737" s="28">
        <v>350</v>
      </c>
      <c r="I3737" s="28">
        <v>0</v>
      </c>
      <c r="J3737" s="28">
        <v>0</v>
      </c>
      <c r="K3737" s="28">
        <v>0</v>
      </c>
      <c r="L3737" s="29">
        <f t="shared" si="2"/>
        <v>850</v>
      </c>
    </row>
    <row r="3738" spans="1:12" x14ac:dyDescent="0.2">
      <c r="A3738" s="21" t="s">
        <v>57</v>
      </c>
      <c r="B3738" s="22" t="s">
        <v>3068</v>
      </c>
      <c r="C3738" s="22" t="s">
        <v>3069</v>
      </c>
      <c r="D3738" s="28">
        <v>0</v>
      </c>
      <c r="E3738" s="28">
        <v>0</v>
      </c>
      <c r="F3738" s="28">
        <v>0</v>
      </c>
      <c r="G3738" s="28">
        <v>0</v>
      </c>
      <c r="H3738" s="28">
        <v>0</v>
      </c>
      <c r="I3738" s="28">
        <v>0</v>
      </c>
      <c r="J3738" s="28">
        <v>0</v>
      </c>
      <c r="K3738" s="28">
        <v>1800</v>
      </c>
      <c r="L3738" s="29">
        <f t="shared" si="2"/>
        <v>1800</v>
      </c>
    </row>
    <row r="3739" spans="1:12" x14ac:dyDescent="0.2">
      <c r="A3739" s="21" t="s">
        <v>60</v>
      </c>
      <c r="B3739" s="22" t="s">
        <v>3070</v>
      </c>
      <c r="C3739" s="22" t="s">
        <v>43</v>
      </c>
      <c r="D3739" s="28">
        <v>1200</v>
      </c>
      <c r="E3739" s="28">
        <v>0</v>
      </c>
      <c r="F3739" s="28">
        <v>0</v>
      </c>
      <c r="G3739" s="28">
        <v>0</v>
      </c>
      <c r="H3739" s="28">
        <v>0</v>
      </c>
      <c r="I3739" s="28">
        <v>0</v>
      </c>
      <c r="J3739" s="28">
        <v>0</v>
      </c>
      <c r="K3739" s="28">
        <v>0</v>
      </c>
      <c r="L3739" s="29">
        <f t="shared" si="2"/>
        <v>1200</v>
      </c>
    </row>
    <row r="3740" spans="1:12" x14ac:dyDescent="0.2">
      <c r="A3740" s="21" t="s">
        <v>112</v>
      </c>
      <c r="B3740" s="30" t="s">
        <v>3071</v>
      </c>
      <c r="C3740" s="30" t="s">
        <v>71</v>
      </c>
      <c r="D3740" s="28">
        <v>0</v>
      </c>
      <c r="E3740" s="28">
        <v>0</v>
      </c>
      <c r="F3740" s="28">
        <v>0</v>
      </c>
      <c r="G3740" s="28">
        <v>0</v>
      </c>
      <c r="H3740" s="28">
        <v>0</v>
      </c>
      <c r="I3740" s="28">
        <v>350</v>
      </c>
      <c r="J3740" s="28">
        <v>0</v>
      </c>
      <c r="K3740" s="28">
        <v>0</v>
      </c>
      <c r="L3740" s="29">
        <f t="shared" si="2"/>
        <v>350</v>
      </c>
    </row>
    <row r="3741" spans="1:12" x14ac:dyDescent="0.2">
      <c r="A3741" s="21" t="s">
        <v>114</v>
      </c>
      <c r="B3741" s="22" t="s">
        <v>3072</v>
      </c>
      <c r="C3741" s="22" t="s">
        <v>71</v>
      </c>
      <c r="D3741" s="28">
        <v>225</v>
      </c>
      <c r="E3741" s="28">
        <v>0</v>
      </c>
      <c r="F3741" s="28">
        <v>0</v>
      </c>
      <c r="G3741" s="28">
        <v>0</v>
      </c>
      <c r="H3741" s="28">
        <v>0</v>
      </c>
      <c r="I3741" s="28">
        <v>0</v>
      </c>
      <c r="J3741" s="28">
        <v>0</v>
      </c>
      <c r="K3741" s="28">
        <v>0</v>
      </c>
      <c r="L3741" s="29">
        <f t="shared" si="2"/>
        <v>225</v>
      </c>
    </row>
    <row r="3742" spans="1:12" x14ac:dyDescent="0.2">
      <c r="A3742" s="21" t="s">
        <v>116</v>
      </c>
      <c r="B3742" s="30" t="s">
        <v>3073</v>
      </c>
      <c r="C3742" s="30" t="s">
        <v>27</v>
      </c>
      <c r="D3742" s="28">
        <v>0</v>
      </c>
      <c r="E3742" s="28">
        <v>0</v>
      </c>
      <c r="F3742" s="28">
        <v>200</v>
      </c>
      <c r="G3742" s="28">
        <v>0</v>
      </c>
      <c r="H3742" s="28">
        <v>0</v>
      </c>
      <c r="I3742" s="28">
        <v>0</v>
      </c>
      <c r="J3742" s="28">
        <v>0</v>
      </c>
      <c r="K3742" s="28">
        <v>0</v>
      </c>
      <c r="L3742" s="29">
        <f t="shared" si="2"/>
        <v>200</v>
      </c>
    </row>
    <row r="3743" spans="1:12" x14ac:dyDescent="0.2">
      <c r="A3743" s="21" t="s">
        <v>119</v>
      </c>
      <c r="B3743" s="30" t="s">
        <v>3074</v>
      </c>
      <c r="C3743" s="30" t="s">
        <v>71</v>
      </c>
      <c r="D3743" s="28">
        <v>0</v>
      </c>
      <c r="E3743" s="28">
        <v>0</v>
      </c>
      <c r="F3743" s="28">
        <v>200</v>
      </c>
      <c r="G3743" s="28">
        <v>0</v>
      </c>
      <c r="H3743" s="28">
        <v>0</v>
      </c>
      <c r="I3743" s="28">
        <v>0</v>
      </c>
      <c r="J3743" s="28">
        <v>0</v>
      </c>
      <c r="K3743" s="28">
        <v>0</v>
      </c>
      <c r="L3743" s="29">
        <f t="shared" si="2"/>
        <v>200</v>
      </c>
    </row>
    <row r="3744" spans="1:12" x14ac:dyDescent="0.2">
      <c r="A3744" s="21" t="s">
        <v>121</v>
      </c>
      <c r="B3744" s="30" t="s">
        <v>3075</v>
      </c>
      <c r="C3744" s="30" t="s">
        <v>122</v>
      </c>
      <c r="D3744" s="28">
        <v>0</v>
      </c>
      <c r="E3744" s="28">
        <v>0</v>
      </c>
      <c r="F3744" s="28">
        <v>0</v>
      </c>
      <c r="G3744" s="28">
        <v>0</v>
      </c>
      <c r="H3744" s="28">
        <v>0</v>
      </c>
      <c r="I3744" s="28">
        <v>150</v>
      </c>
      <c r="J3744" s="28">
        <v>0</v>
      </c>
      <c r="K3744" s="28">
        <v>0</v>
      </c>
      <c r="L3744" s="29">
        <f t="shared" si="2"/>
        <v>150</v>
      </c>
    </row>
    <row r="3745" spans="1:12" x14ac:dyDescent="0.2">
      <c r="A3745" s="21" t="s">
        <v>123</v>
      </c>
      <c r="B3745" s="22" t="s">
        <v>3076</v>
      </c>
      <c r="C3745" s="22" t="s">
        <v>34</v>
      </c>
      <c r="D3745" s="28">
        <v>0</v>
      </c>
      <c r="E3745" s="28">
        <v>150</v>
      </c>
      <c r="F3745" s="28">
        <v>0</v>
      </c>
      <c r="G3745" s="28">
        <v>0</v>
      </c>
      <c r="H3745" s="28">
        <v>0</v>
      </c>
      <c r="I3745" s="28">
        <v>0</v>
      </c>
      <c r="J3745" s="28">
        <v>0</v>
      </c>
      <c r="K3745" s="28">
        <v>0</v>
      </c>
      <c r="L3745" s="29">
        <f t="shared" si="2"/>
        <v>150</v>
      </c>
    </row>
    <row r="3746" spans="1:12" x14ac:dyDescent="0.2">
      <c r="A3746" s="21" t="s">
        <v>126</v>
      </c>
      <c r="B3746" s="22" t="s">
        <v>3077</v>
      </c>
      <c r="C3746" s="22" t="s">
        <v>2699</v>
      </c>
      <c r="D3746" s="28">
        <v>0</v>
      </c>
      <c r="E3746" s="28">
        <v>0</v>
      </c>
      <c r="F3746" s="28">
        <v>0</v>
      </c>
      <c r="G3746" s="28">
        <v>0</v>
      </c>
      <c r="H3746" s="28">
        <v>0</v>
      </c>
      <c r="I3746" s="28">
        <v>0</v>
      </c>
      <c r="J3746" s="28">
        <v>0</v>
      </c>
      <c r="K3746" s="28">
        <v>150</v>
      </c>
      <c r="L3746" s="29">
        <f t="shared" si="2"/>
        <v>150</v>
      </c>
    </row>
    <row r="3747" spans="1:12" x14ac:dyDescent="0.2">
      <c r="A3747" s="21" t="s">
        <v>129</v>
      </c>
      <c r="B3747" s="22" t="s">
        <v>3078</v>
      </c>
      <c r="C3747" s="22" t="s">
        <v>133</v>
      </c>
      <c r="D3747" s="28">
        <v>0</v>
      </c>
      <c r="E3747" s="28">
        <v>0</v>
      </c>
      <c r="F3747" s="28">
        <v>0</v>
      </c>
      <c r="G3747" s="28">
        <v>0</v>
      </c>
      <c r="H3747" s="28">
        <v>0</v>
      </c>
      <c r="I3747" s="28">
        <v>0</v>
      </c>
      <c r="J3747" s="28">
        <v>0</v>
      </c>
      <c r="K3747" s="28">
        <v>150</v>
      </c>
      <c r="L3747" s="29">
        <f t="shared" si="2"/>
        <v>150</v>
      </c>
    </row>
    <row r="3748" spans="1:12" x14ac:dyDescent="0.2">
      <c r="A3748" s="61"/>
    </row>
    <row r="3749" spans="1:12" ht="12.75" customHeight="1" x14ac:dyDescent="0.2">
      <c r="A3749" s="230" t="s">
        <v>3079</v>
      </c>
      <c r="B3749" s="230"/>
      <c r="C3749" s="230"/>
      <c r="D3749" s="230"/>
      <c r="E3749" s="230"/>
      <c r="F3749" s="230"/>
      <c r="G3749" s="230"/>
      <c r="H3749" s="230"/>
      <c r="I3749" s="230"/>
      <c r="J3749" s="230"/>
      <c r="K3749" s="230"/>
      <c r="L3749" s="230"/>
    </row>
    <row r="3750" spans="1:12" ht="22.5" x14ac:dyDescent="0.2">
      <c r="A3750" s="26" t="s">
        <v>2</v>
      </c>
      <c r="B3750" s="27" t="s">
        <v>3</v>
      </c>
      <c r="C3750" s="27" t="s">
        <v>4</v>
      </c>
      <c r="D3750" s="27" t="s">
        <v>5</v>
      </c>
      <c r="E3750" s="27" t="s">
        <v>6</v>
      </c>
      <c r="F3750" s="27" t="s">
        <v>7</v>
      </c>
      <c r="G3750" s="27" t="s">
        <v>8</v>
      </c>
      <c r="H3750" s="27" t="s">
        <v>9</v>
      </c>
      <c r="I3750" s="27" t="s">
        <v>10</v>
      </c>
      <c r="J3750" s="27" t="s">
        <v>11</v>
      </c>
      <c r="K3750" s="27" t="s">
        <v>12</v>
      </c>
      <c r="L3750" s="20" t="s">
        <v>13</v>
      </c>
    </row>
    <row r="3751" spans="1:12" x14ac:dyDescent="0.2">
      <c r="A3751" s="21" t="s">
        <v>14</v>
      </c>
      <c r="B3751" s="30" t="s">
        <v>3080</v>
      </c>
      <c r="C3751" s="30" t="s">
        <v>196</v>
      </c>
      <c r="D3751" s="28">
        <v>0</v>
      </c>
      <c r="E3751" s="28">
        <v>0</v>
      </c>
      <c r="F3751" s="28">
        <v>200</v>
      </c>
      <c r="G3751" s="28">
        <v>0</v>
      </c>
      <c r="H3751" s="28">
        <v>0</v>
      </c>
      <c r="I3751" s="28">
        <v>0</v>
      </c>
      <c r="J3751" s="28">
        <v>0</v>
      </c>
      <c r="K3751" s="28">
        <v>1800</v>
      </c>
      <c r="L3751" s="29">
        <v>1800</v>
      </c>
    </row>
    <row r="3752" spans="1:12" x14ac:dyDescent="0.2">
      <c r="A3752" s="21" t="s">
        <v>17</v>
      </c>
      <c r="B3752" s="22" t="s">
        <v>3081</v>
      </c>
      <c r="C3752" s="22" t="s">
        <v>122</v>
      </c>
      <c r="D3752" s="28">
        <v>525</v>
      </c>
      <c r="E3752" s="28">
        <v>800</v>
      </c>
      <c r="F3752" s="28">
        <v>0</v>
      </c>
      <c r="G3752" s="28">
        <v>0</v>
      </c>
      <c r="H3752" s="28">
        <v>0</v>
      </c>
      <c r="I3752" s="28">
        <v>0</v>
      </c>
      <c r="J3752" s="28">
        <v>0</v>
      </c>
      <c r="K3752" s="28">
        <v>800</v>
      </c>
      <c r="L3752" s="29">
        <v>1600</v>
      </c>
    </row>
    <row r="3753" spans="1:12" x14ac:dyDescent="0.2">
      <c r="A3753" s="21" t="s">
        <v>20</v>
      </c>
      <c r="B3753" s="22" t="s">
        <v>3082</v>
      </c>
      <c r="C3753" s="22" t="s">
        <v>43</v>
      </c>
      <c r="D3753" s="28">
        <v>225</v>
      </c>
      <c r="E3753" s="28">
        <v>350</v>
      </c>
      <c r="F3753" s="28">
        <v>0</v>
      </c>
      <c r="G3753" s="28">
        <v>0</v>
      </c>
      <c r="H3753" s="28">
        <v>0</v>
      </c>
      <c r="I3753" s="28">
        <v>0</v>
      </c>
      <c r="J3753" s="28">
        <v>0</v>
      </c>
      <c r="K3753" s="28">
        <v>0</v>
      </c>
      <c r="L3753" s="29">
        <v>350</v>
      </c>
    </row>
    <row r="3754" spans="1:12" x14ac:dyDescent="0.2">
      <c r="A3754" s="21" t="s">
        <v>21</v>
      </c>
      <c r="B3754" s="30" t="s">
        <v>3083</v>
      </c>
      <c r="C3754" s="30" t="s">
        <v>27</v>
      </c>
      <c r="D3754" s="28">
        <v>0</v>
      </c>
      <c r="E3754" s="28">
        <v>0</v>
      </c>
      <c r="F3754" s="28">
        <v>0</v>
      </c>
      <c r="G3754" s="28">
        <v>0</v>
      </c>
      <c r="H3754" s="28">
        <v>0</v>
      </c>
      <c r="I3754" s="28">
        <v>150</v>
      </c>
      <c r="J3754" s="28">
        <v>0</v>
      </c>
      <c r="K3754" s="28">
        <v>150</v>
      </c>
      <c r="L3754" s="29">
        <v>150</v>
      </c>
    </row>
    <row r="3755" spans="1:12" x14ac:dyDescent="0.2">
      <c r="A3755" s="21" t="s">
        <v>32</v>
      </c>
      <c r="B3755" s="30" t="s">
        <v>3084</v>
      </c>
      <c r="C3755" s="30" t="s">
        <v>3085</v>
      </c>
      <c r="D3755" s="28">
        <v>0</v>
      </c>
      <c r="E3755" s="28">
        <v>0</v>
      </c>
      <c r="F3755" s="28">
        <v>0</v>
      </c>
      <c r="G3755" s="28">
        <v>0</v>
      </c>
      <c r="H3755" s="28">
        <v>1800</v>
      </c>
      <c r="I3755" s="28">
        <v>0</v>
      </c>
      <c r="J3755" s="28">
        <v>0</v>
      </c>
      <c r="K3755" s="28">
        <v>0</v>
      </c>
      <c r="L3755" s="29">
        <v>0</v>
      </c>
    </row>
    <row r="3756" spans="1:12" x14ac:dyDescent="0.2">
      <c r="A3756" s="21" t="s">
        <v>57</v>
      </c>
      <c r="B3756" s="22" t="s">
        <v>3062</v>
      </c>
      <c r="C3756" s="22" t="s">
        <v>106</v>
      </c>
      <c r="D3756" s="28">
        <v>1200</v>
      </c>
      <c r="E3756" s="28">
        <v>0</v>
      </c>
      <c r="F3756" s="28">
        <v>0</v>
      </c>
      <c r="G3756" s="28">
        <v>0</v>
      </c>
      <c r="H3756" s="28">
        <v>0</v>
      </c>
      <c r="I3756" s="28">
        <v>0</v>
      </c>
      <c r="J3756" s="28">
        <v>0</v>
      </c>
      <c r="K3756" s="28">
        <v>0</v>
      </c>
      <c r="L3756" s="29">
        <v>0</v>
      </c>
    </row>
    <row r="3757" spans="1:12" x14ac:dyDescent="0.2">
      <c r="A3757" s="21" t="s">
        <v>60</v>
      </c>
      <c r="B3757" s="30" t="s">
        <v>3086</v>
      </c>
      <c r="C3757" s="30" t="s">
        <v>3087</v>
      </c>
      <c r="D3757" s="28">
        <v>0</v>
      </c>
      <c r="E3757" s="28">
        <v>0</v>
      </c>
      <c r="F3757" s="28">
        <v>1100</v>
      </c>
      <c r="G3757" s="28">
        <v>0</v>
      </c>
      <c r="H3757" s="28">
        <v>0</v>
      </c>
      <c r="I3757" s="28">
        <v>0</v>
      </c>
      <c r="J3757" s="28">
        <v>0</v>
      </c>
      <c r="K3757" s="28">
        <v>0</v>
      </c>
      <c r="L3757" s="29">
        <v>0</v>
      </c>
    </row>
    <row r="3758" spans="1:12" x14ac:dyDescent="0.2">
      <c r="A3758" s="21" t="s">
        <v>112</v>
      </c>
      <c r="B3758" s="30" t="s">
        <v>3088</v>
      </c>
      <c r="C3758" s="30" t="s">
        <v>1080</v>
      </c>
      <c r="D3758" s="28">
        <v>0</v>
      </c>
      <c r="E3758" s="28">
        <v>0</v>
      </c>
      <c r="F3758" s="28">
        <v>0</v>
      </c>
      <c r="G3758" s="28">
        <v>0</v>
      </c>
      <c r="H3758" s="28">
        <v>0</v>
      </c>
      <c r="I3758" s="28">
        <v>800</v>
      </c>
      <c r="J3758" s="28">
        <v>0</v>
      </c>
      <c r="K3758" s="28">
        <v>0</v>
      </c>
      <c r="L3758" s="29">
        <v>0</v>
      </c>
    </row>
    <row r="3759" spans="1:12" x14ac:dyDescent="0.2">
      <c r="A3759" s="21" t="s">
        <v>114</v>
      </c>
      <c r="B3759" s="30" t="s">
        <v>3089</v>
      </c>
      <c r="C3759" s="30" t="s">
        <v>3090</v>
      </c>
      <c r="D3759" s="28">
        <v>0</v>
      </c>
      <c r="E3759" s="28">
        <v>0</v>
      </c>
      <c r="F3759" s="28">
        <v>0</v>
      </c>
      <c r="G3759" s="28">
        <v>0</v>
      </c>
      <c r="H3759" s="28">
        <v>800</v>
      </c>
      <c r="I3759" s="28">
        <v>0</v>
      </c>
      <c r="J3759" s="28">
        <v>0</v>
      </c>
      <c r="K3759" s="28">
        <v>0</v>
      </c>
      <c r="L3759" s="29">
        <v>0</v>
      </c>
    </row>
    <row r="3760" spans="1:12" x14ac:dyDescent="0.2">
      <c r="A3760" s="21" t="s">
        <v>116</v>
      </c>
      <c r="B3760" s="30" t="s">
        <v>3091</v>
      </c>
      <c r="C3760" s="30" t="s">
        <v>895</v>
      </c>
      <c r="D3760" s="28">
        <v>0</v>
      </c>
      <c r="E3760" s="28">
        <v>0</v>
      </c>
      <c r="F3760" s="28">
        <v>500</v>
      </c>
      <c r="G3760" s="28">
        <v>0</v>
      </c>
      <c r="H3760" s="28">
        <v>0</v>
      </c>
      <c r="I3760" s="28">
        <v>0</v>
      </c>
      <c r="J3760" s="28">
        <v>0</v>
      </c>
      <c r="K3760" s="28">
        <v>0</v>
      </c>
      <c r="L3760" s="29">
        <v>0</v>
      </c>
    </row>
    <row r="3761" spans="1:12" x14ac:dyDescent="0.2">
      <c r="A3761" s="21" t="s">
        <v>119</v>
      </c>
      <c r="B3761" s="30" t="s">
        <v>3092</v>
      </c>
      <c r="C3761" s="30" t="s">
        <v>412</v>
      </c>
      <c r="D3761" s="28">
        <v>0</v>
      </c>
      <c r="E3761" s="28">
        <v>0</v>
      </c>
      <c r="F3761" s="28">
        <v>0</v>
      </c>
      <c r="G3761" s="28">
        <v>0</v>
      </c>
      <c r="H3761" s="28">
        <v>0</v>
      </c>
      <c r="I3761" s="28">
        <v>350</v>
      </c>
      <c r="J3761" s="28">
        <v>0</v>
      </c>
      <c r="K3761" s="28">
        <v>0</v>
      </c>
      <c r="L3761" s="29">
        <v>0</v>
      </c>
    </row>
    <row r="3762" spans="1:12" x14ac:dyDescent="0.2">
      <c r="A3762" s="21" t="s">
        <v>121</v>
      </c>
      <c r="B3762" s="30" t="s">
        <v>3093</v>
      </c>
      <c r="C3762" s="30" t="s">
        <v>122</v>
      </c>
      <c r="D3762" s="28">
        <v>0</v>
      </c>
      <c r="E3762" s="28">
        <v>0</v>
      </c>
      <c r="F3762" s="28">
        <v>0</v>
      </c>
      <c r="G3762" s="28">
        <v>0</v>
      </c>
      <c r="H3762" s="28">
        <v>350</v>
      </c>
      <c r="I3762" s="28">
        <v>0</v>
      </c>
      <c r="J3762" s="28">
        <v>0</v>
      </c>
      <c r="K3762" s="28">
        <v>0</v>
      </c>
      <c r="L3762" s="29">
        <v>0</v>
      </c>
    </row>
    <row r="3763" spans="1:12" x14ac:dyDescent="0.2">
      <c r="A3763" s="21" t="s">
        <v>123</v>
      </c>
      <c r="B3763" s="30" t="s">
        <v>3094</v>
      </c>
      <c r="C3763" s="30" t="s">
        <v>81</v>
      </c>
      <c r="D3763" s="28">
        <v>0</v>
      </c>
      <c r="E3763" s="28">
        <v>0</v>
      </c>
      <c r="F3763" s="28">
        <v>0</v>
      </c>
      <c r="G3763" s="28">
        <v>0</v>
      </c>
      <c r="H3763" s="28">
        <v>350</v>
      </c>
      <c r="I3763" s="28">
        <v>0</v>
      </c>
      <c r="J3763" s="28">
        <v>0</v>
      </c>
      <c r="K3763" s="28">
        <v>0</v>
      </c>
      <c r="L3763" s="29">
        <v>0</v>
      </c>
    </row>
    <row r="3764" spans="1:12" x14ac:dyDescent="0.2">
      <c r="A3764" s="21" t="s">
        <v>126</v>
      </c>
      <c r="B3764" s="22" t="s">
        <v>3095</v>
      </c>
      <c r="C3764" s="22" t="s">
        <v>43</v>
      </c>
      <c r="D3764" s="28">
        <v>225</v>
      </c>
      <c r="E3764" s="28">
        <v>0</v>
      </c>
      <c r="F3764" s="28">
        <v>0</v>
      </c>
      <c r="G3764" s="28">
        <v>0</v>
      </c>
      <c r="H3764" s="28">
        <v>0</v>
      </c>
      <c r="I3764" s="28">
        <v>0</v>
      </c>
      <c r="J3764" s="28">
        <v>0</v>
      </c>
      <c r="K3764" s="28">
        <v>0</v>
      </c>
      <c r="L3764" s="29">
        <v>0</v>
      </c>
    </row>
    <row r="3765" spans="1:12" x14ac:dyDescent="0.2">
      <c r="A3765" s="21" t="s">
        <v>129</v>
      </c>
      <c r="B3765" s="30" t="s">
        <v>3096</v>
      </c>
      <c r="C3765" s="30" t="s">
        <v>3097</v>
      </c>
      <c r="D3765" s="28">
        <v>0</v>
      </c>
      <c r="E3765" s="28">
        <v>0</v>
      </c>
      <c r="F3765" s="28">
        <v>0</v>
      </c>
      <c r="G3765" s="28">
        <v>0</v>
      </c>
      <c r="H3765" s="28">
        <v>0</v>
      </c>
      <c r="I3765" s="28">
        <v>150</v>
      </c>
      <c r="J3765" s="28">
        <v>0</v>
      </c>
      <c r="K3765" s="28">
        <v>0</v>
      </c>
      <c r="L3765" s="29">
        <v>0</v>
      </c>
    </row>
    <row r="3766" spans="1:12" x14ac:dyDescent="0.2">
      <c r="A3766" s="21" t="s">
        <v>131</v>
      </c>
      <c r="B3766" s="22" t="s">
        <v>3098</v>
      </c>
      <c r="C3766" s="22" t="s">
        <v>122</v>
      </c>
      <c r="D3766" s="28">
        <v>0</v>
      </c>
      <c r="E3766" s="28">
        <v>150</v>
      </c>
      <c r="F3766" s="28">
        <v>0</v>
      </c>
      <c r="G3766" s="28">
        <v>0</v>
      </c>
      <c r="H3766" s="28">
        <v>0</v>
      </c>
      <c r="I3766" s="28">
        <v>0</v>
      </c>
      <c r="J3766" s="28">
        <v>0</v>
      </c>
      <c r="K3766" s="28">
        <v>0</v>
      </c>
      <c r="L3766" s="29">
        <v>0</v>
      </c>
    </row>
    <row r="3767" spans="1:12" x14ac:dyDescent="0.2">
      <c r="A3767" s="21" t="s">
        <v>134</v>
      </c>
      <c r="B3767" s="22" t="s">
        <v>3099</v>
      </c>
      <c r="C3767" s="22" t="s">
        <v>27</v>
      </c>
      <c r="D3767" s="28">
        <v>0</v>
      </c>
      <c r="E3767" s="28">
        <v>0</v>
      </c>
      <c r="F3767" s="28">
        <v>0</v>
      </c>
      <c r="G3767" s="28">
        <v>0</v>
      </c>
      <c r="H3767" s="28">
        <v>0</v>
      </c>
      <c r="I3767" s="28">
        <v>0</v>
      </c>
      <c r="J3767" s="28">
        <v>0</v>
      </c>
      <c r="K3767" s="28">
        <v>150</v>
      </c>
      <c r="L3767" s="29">
        <v>0</v>
      </c>
    </row>
    <row r="3768" spans="1:12" x14ac:dyDescent="0.2">
      <c r="A3768" s="61"/>
    </row>
    <row r="3769" spans="1:12" ht="12.75" customHeight="1" x14ac:dyDescent="0.2">
      <c r="A3769" s="203" t="s">
        <v>3100</v>
      </c>
      <c r="B3769" s="203"/>
      <c r="C3769" s="203"/>
      <c r="D3769" s="203"/>
      <c r="E3769" s="203"/>
      <c r="F3769" s="203"/>
      <c r="G3769" s="203"/>
      <c r="H3769" s="203"/>
      <c r="I3769" s="203"/>
      <c r="J3769" s="203"/>
      <c r="K3769" s="203"/>
      <c r="L3769" s="203"/>
    </row>
    <row r="3770" spans="1:12" ht="22.5" x14ac:dyDescent="0.2">
      <c r="A3770" s="26" t="s">
        <v>2</v>
      </c>
      <c r="B3770" s="27" t="s">
        <v>3</v>
      </c>
      <c r="C3770" s="27" t="s">
        <v>4</v>
      </c>
      <c r="D3770" s="27" t="s">
        <v>5</v>
      </c>
      <c r="E3770" s="27" t="s">
        <v>6</v>
      </c>
      <c r="F3770" s="27" t="s">
        <v>7</v>
      </c>
      <c r="G3770" s="27" t="s">
        <v>8</v>
      </c>
      <c r="H3770" s="27" t="s">
        <v>9</v>
      </c>
      <c r="I3770" s="27" t="s">
        <v>10</v>
      </c>
      <c r="J3770" s="27" t="s">
        <v>11</v>
      </c>
      <c r="K3770" s="27" t="s">
        <v>12</v>
      </c>
      <c r="L3770" s="20" t="s">
        <v>13</v>
      </c>
    </row>
    <row r="3771" spans="1:12" x14ac:dyDescent="0.2">
      <c r="A3771" s="21" t="s">
        <v>14</v>
      </c>
      <c r="B3771" s="30" t="s">
        <v>3101</v>
      </c>
      <c r="C3771" s="30" t="s">
        <v>106</v>
      </c>
      <c r="D3771" s="28">
        <v>0</v>
      </c>
      <c r="E3771" s="28">
        <v>0</v>
      </c>
      <c r="F3771" s="28">
        <v>1100</v>
      </c>
      <c r="G3771" s="28">
        <v>0</v>
      </c>
      <c r="H3771" s="28">
        <v>350</v>
      </c>
      <c r="I3771" s="28">
        <v>0</v>
      </c>
      <c r="J3771" s="28">
        <v>0</v>
      </c>
      <c r="K3771" s="28">
        <v>1800</v>
      </c>
      <c r="L3771" s="29">
        <v>2900</v>
      </c>
    </row>
    <row r="3772" spans="1:12" x14ac:dyDescent="0.2">
      <c r="A3772" s="21" t="s">
        <v>17</v>
      </c>
      <c r="B3772" s="30" t="s">
        <v>3102</v>
      </c>
      <c r="C3772" s="30" t="s">
        <v>106</v>
      </c>
      <c r="D3772" s="28">
        <v>0</v>
      </c>
      <c r="E3772" s="28">
        <v>0</v>
      </c>
      <c r="F3772" s="28">
        <v>500</v>
      </c>
      <c r="G3772" s="28">
        <v>0</v>
      </c>
      <c r="H3772" s="28">
        <v>1800</v>
      </c>
      <c r="I3772" s="28">
        <v>0</v>
      </c>
      <c r="J3772" s="28">
        <v>0</v>
      </c>
      <c r="K3772" s="28">
        <v>0</v>
      </c>
      <c r="L3772" s="29">
        <v>1800</v>
      </c>
    </row>
    <row r="3773" spans="1:12" x14ac:dyDescent="0.2">
      <c r="A3773" s="21" t="s">
        <v>20</v>
      </c>
      <c r="B3773" s="22" t="s">
        <v>3103</v>
      </c>
      <c r="C3773" s="22" t="s">
        <v>272</v>
      </c>
      <c r="D3773" s="28">
        <v>1200</v>
      </c>
      <c r="E3773" s="28">
        <v>800</v>
      </c>
      <c r="F3773" s="28">
        <v>0</v>
      </c>
      <c r="G3773" s="28">
        <v>0</v>
      </c>
      <c r="H3773" s="28">
        <v>0</v>
      </c>
      <c r="I3773" s="28">
        <v>0</v>
      </c>
      <c r="J3773" s="28">
        <v>0</v>
      </c>
      <c r="K3773" s="28">
        <v>0</v>
      </c>
      <c r="L3773" s="29">
        <v>1200</v>
      </c>
    </row>
    <row r="3774" spans="1:12" x14ac:dyDescent="0.2">
      <c r="A3774" s="21" t="s">
        <v>21</v>
      </c>
      <c r="B3774" s="22" t="s">
        <v>3104</v>
      </c>
      <c r="C3774" s="22" t="s">
        <v>216</v>
      </c>
      <c r="D3774" s="28">
        <v>525</v>
      </c>
      <c r="E3774" s="28">
        <v>0</v>
      </c>
      <c r="F3774" s="28">
        <v>0</v>
      </c>
      <c r="G3774" s="28">
        <v>0</v>
      </c>
      <c r="H3774" s="28">
        <v>350</v>
      </c>
      <c r="I3774" s="28">
        <v>0</v>
      </c>
      <c r="J3774" s="28">
        <v>0</v>
      </c>
      <c r="K3774" s="28">
        <v>0</v>
      </c>
      <c r="L3774" s="29">
        <v>525</v>
      </c>
    </row>
    <row r="3775" spans="1:12" x14ac:dyDescent="0.2">
      <c r="A3775" s="21" t="s">
        <v>32</v>
      </c>
      <c r="B3775" s="30" t="s">
        <v>3105</v>
      </c>
      <c r="C3775" s="30" t="s">
        <v>71</v>
      </c>
      <c r="D3775" s="28">
        <v>0</v>
      </c>
      <c r="E3775" s="28">
        <v>0</v>
      </c>
      <c r="F3775" s="28">
        <v>0</v>
      </c>
      <c r="G3775" s="28">
        <v>0</v>
      </c>
      <c r="H3775" s="28">
        <v>0</v>
      </c>
      <c r="I3775" s="28">
        <v>800</v>
      </c>
      <c r="J3775" s="28">
        <v>0</v>
      </c>
      <c r="K3775" s="28">
        <v>0</v>
      </c>
      <c r="L3775" s="29">
        <v>0</v>
      </c>
    </row>
    <row r="3776" spans="1:12" x14ac:dyDescent="0.2">
      <c r="A3776" s="21" t="s">
        <v>57</v>
      </c>
      <c r="B3776" s="30" t="s">
        <v>3106</v>
      </c>
      <c r="C3776" s="30" t="s">
        <v>419</v>
      </c>
      <c r="D3776" s="28">
        <v>0</v>
      </c>
      <c r="E3776" s="28">
        <v>0</v>
      </c>
      <c r="F3776" s="28">
        <v>0</v>
      </c>
      <c r="G3776" s="28">
        <v>0</v>
      </c>
      <c r="H3776" s="28">
        <v>800</v>
      </c>
      <c r="I3776" s="28">
        <v>0</v>
      </c>
      <c r="J3776" s="28">
        <v>0</v>
      </c>
      <c r="K3776" s="28">
        <v>0</v>
      </c>
      <c r="L3776" s="29">
        <v>0</v>
      </c>
    </row>
    <row r="3777" spans="1:12" x14ac:dyDescent="0.2">
      <c r="A3777" s="21" t="s">
        <v>60</v>
      </c>
      <c r="B3777" s="30" t="s">
        <v>2929</v>
      </c>
      <c r="C3777" s="30" t="s">
        <v>34</v>
      </c>
      <c r="D3777" s="28">
        <v>0</v>
      </c>
      <c r="E3777" s="28">
        <v>0</v>
      </c>
      <c r="F3777" s="28">
        <v>0</v>
      </c>
      <c r="G3777" s="28">
        <v>0</v>
      </c>
      <c r="H3777" s="28">
        <v>0</v>
      </c>
      <c r="I3777" s="28">
        <v>0</v>
      </c>
      <c r="J3777" s="28">
        <v>0</v>
      </c>
      <c r="K3777" s="28">
        <v>800</v>
      </c>
      <c r="L3777" s="29">
        <v>0</v>
      </c>
    </row>
    <row r="3778" spans="1:12" x14ac:dyDescent="0.2">
      <c r="A3778" s="21" t="s">
        <v>112</v>
      </c>
      <c r="B3778" s="30" t="s">
        <v>2936</v>
      </c>
      <c r="C3778" s="30" t="s">
        <v>3107</v>
      </c>
      <c r="D3778" s="28">
        <v>0</v>
      </c>
      <c r="E3778" s="28">
        <v>0</v>
      </c>
      <c r="F3778" s="28">
        <v>0</v>
      </c>
      <c r="G3778" s="28">
        <v>0</v>
      </c>
      <c r="H3778" s="28">
        <v>0</v>
      </c>
      <c r="I3778" s="28">
        <v>350</v>
      </c>
      <c r="J3778" s="28">
        <v>0</v>
      </c>
      <c r="K3778" s="28">
        <v>0</v>
      </c>
      <c r="L3778" s="29">
        <v>0</v>
      </c>
    </row>
    <row r="3779" spans="1:12" x14ac:dyDescent="0.2">
      <c r="A3779" s="21" t="s">
        <v>114</v>
      </c>
      <c r="B3779" s="22" t="s">
        <v>3108</v>
      </c>
      <c r="C3779" s="22" t="s">
        <v>272</v>
      </c>
      <c r="D3779" s="28">
        <v>0</v>
      </c>
      <c r="E3779" s="28">
        <v>350</v>
      </c>
      <c r="F3779" s="28">
        <v>0</v>
      </c>
      <c r="G3779" s="28">
        <v>0</v>
      </c>
      <c r="H3779" s="28">
        <v>0</v>
      </c>
      <c r="I3779" s="28">
        <v>0</v>
      </c>
      <c r="J3779" s="28">
        <v>0</v>
      </c>
      <c r="K3779" s="28">
        <v>0</v>
      </c>
      <c r="L3779" s="29">
        <v>0</v>
      </c>
    </row>
    <row r="3780" spans="1:12" x14ac:dyDescent="0.2">
      <c r="A3780" s="21" t="s">
        <v>116</v>
      </c>
      <c r="B3780" s="22" t="s">
        <v>3109</v>
      </c>
      <c r="C3780" s="22" t="s">
        <v>43</v>
      </c>
      <c r="D3780" s="28">
        <v>225</v>
      </c>
      <c r="E3780" s="28">
        <v>0</v>
      </c>
      <c r="F3780" s="28">
        <v>0</v>
      </c>
      <c r="G3780" s="28">
        <v>0</v>
      </c>
      <c r="H3780" s="28">
        <v>0</v>
      </c>
      <c r="I3780" s="28">
        <v>0</v>
      </c>
      <c r="J3780" s="28">
        <v>0</v>
      </c>
      <c r="K3780" s="28">
        <v>0</v>
      </c>
      <c r="L3780" s="29">
        <v>0</v>
      </c>
    </row>
    <row r="3781" spans="1:12" x14ac:dyDescent="0.2">
      <c r="A3781" s="21" t="s">
        <v>119</v>
      </c>
      <c r="B3781" s="22" t="s">
        <v>3110</v>
      </c>
      <c r="C3781" s="22" t="s">
        <v>71</v>
      </c>
      <c r="D3781" s="28">
        <v>225</v>
      </c>
      <c r="E3781" s="28">
        <v>0</v>
      </c>
      <c r="F3781" s="28">
        <v>0</v>
      </c>
      <c r="G3781" s="28">
        <v>0</v>
      </c>
      <c r="H3781" s="28">
        <v>0</v>
      </c>
      <c r="I3781" s="28">
        <v>0</v>
      </c>
      <c r="J3781" s="28">
        <v>0</v>
      </c>
      <c r="K3781" s="28">
        <v>0</v>
      </c>
      <c r="L3781" s="29">
        <v>0</v>
      </c>
    </row>
    <row r="3782" spans="1:12" x14ac:dyDescent="0.2">
      <c r="A3782" s="21" t="s">
        <v>121</v>
      </c>
      <c r="B3782" s="30" t="s">
        <v>3111</v>
      </c>
      <c r="C3782" s="30" t="s">
        <v>803</v>
      </c>
      <c r="D3782" s="28">
        <v>0</v>
      </c>
      <c r="E3782" s="28">
        <v>0</v>
      </c>
      <c r="F3782" s="28">
        <v>200</v>
      </c>
      <c r="G3782" s="28">
        <v>0</v>
      </c>
      <c r="H3782" s="28">
        <v>0</v>
      </c>
      <c r="I3782" s="28">
        <v>0</v>
      </c>
      <c r="J3782" s="28">
        <v>0</v>
      </c>
      <c r="K3782" s="28">
        <v>0</v>
      </c>
      <c r="L3782" s="29">
        <v>0</v>
      </c>
    </row>
    <row r="3783" spans="1:12" x14ac:dyDescent="0.2">
      <c r="A3783" s="21" t="s">
        <v>123</v>
      </c>
      <c r="B3783" s="30" t="s">
        <v>3108</v>
      </c>
      <c r="C3783" s="30" t="s">
        <v>169</v>
      </c>
      <c r="D3783" s="28">
        <v>0</v>
      </c>
      <c r="E3783" s="28">
        <v>0</v>
      </c>
      <c r="F3783" s="28">
        <v>200</v>
      </c>
      <c r="G3783" s="28">
        <v>0</v>
      </c>
      <c r="H3783" s="28">
        <v>0</v>
      </c>
      <c r="I3783" s="28">
        <v>0</v>
      </c>
      <c r="J3783" s="28">
        <v>0</v>
      </c>
      <c r="K3783" s="28">
        <v>0</v>
      </c>
      <c r="L3783" s="29">
        <v>0</v>
      </c>
    </row>
    <row r="3784" spans="1:12" x14ac:dyDescent="0.2">
      <c r="A3784" s="21" t="s">
        <v>126</v>
      </c>
      <c r="B3784" s="22" t="s">
        <v>3112</v>
      </c>
      <c r="C3784" s="22" t="s">
        <v>71</v>
      </c>
      <c r="D3784" s="28">
        <v>0</v>
      </c>
      <c r="E3784" s="28">
        <v>150</v>
      </c>
      <c r="F3784" s="28">
        <v>0</v>
      </c>
      <c r="G3784" s="28">
        <v>0</v>
      </c>
      <c r="H3784" s="28">
        <v>0</v>
      </c>
      <c r="I3784" s="28">
        <v>0</v>
      </c>
      <c r="J3784" s="28">
        <v>0</v>
      </c>
      <c r="K3784" s="28">
        <v>0</v>
      </c>
      <c r="L3784" s="29">
        <v>0</v>
      </c>
    </row>
    <row r="3785" spans="1:12" x14ac:dyDescent="0.2">
      <c r="A3785" s="21" t="s">
        <v>129</v>
      </c>
      <c r="B3785" s="22" t="s">
        <v>3113</v>
      </c>
      <c r="C3785" s="22" t="s">
        <v>392</v>
      </c>
      <c r="D3785" s="28">
        <v>0</v>
      </c>
      <c r="E3785" s="28">
        <v>150</v>
      </c>
      <c r="F3785" s="28">
        <v>0</v>
      </c>
      <c r="G3785" s="28">
        <v>0</v>
      </c>
      <c r="H3785" s="28">
        <v>0</v>
      </c>
      <c r="I3785" s="28">
        <v>0</v>
      </c>
      <c r="J3785" s="28">
        <v>0</v>
      </c>
      <c r="K3785" s="28">
        <v>0</v>
      </c>
      <c r="L3785" s="29">
        <v>0</v>
      </c>
    </row>
    <row r="3786" spans="1:12" x14ac:dyDescent="0.2">
      <c r="A3786" s="21" t="s">
        <v>131</v>
      </c>
      <c r="B3786" s="22" t="s">
        <v>3114</v>
      </c>
      <c r="C3786" s="22" t="s">
        <v>24</v>
      </c>
      <c r="D3786" s="28">
        <v>0</v>
      </c>
      <c r="E3786" s="28">
        <v>0</v>
      </c>
      <c r="F3786" s="28">
        <v>0</v>
      </c>
      <c r="G3786" s="28">
        <v>0</v>
      </c>
      <c r="H3786" s="28">
        <v>0</v>
      </c>
      <c r="I3786" s="28">
        <v>0</v>
      </c>
      <c r="J3786" s="28">
        <v>0</v>
      </c>
      <c r="K3786" s="28">
        <v>150</v>
      </c>
      <c r="L3786" s="29">
        <v>0</v>
      </c>
    </row>
    <row r="3787" spans="1:12" x14ac:dyDescent="0.2">
      <c r="A3787" s="61"/>
    </row>
    <row r="3788" spans="1:12" ht="12.75" customHeight="1" x14ac:dyDescent="0.2">
      <c r="A3788" s="203" t="s">
        <v>3115</v>
      </c>
      <c r="B3788" s="203"/>
      <c r="C3788" s="203"/>
      <c r="D3788" s="203"/>
      <c r="E3788" s="203"/>
      <c r="F3788" s="203"/>
      <c r="G3788" s="203"/>
      <c r="H3788" s="203"/>
      <c r="I3788" s="203"/>
      <c r="J3788" s="203"/>
      <c r="K3788" s="203"/>
      <c r="L3788" s="203"/>
    </row>
    <row r="3789" spans="1:12" ht="22.5" x14ac:dyDescent="0.2">
      <c r="A3789" s="26" t="s">
        <v>2</v>
      </c>
      <c r="B3789" s="27" t="s">
        <v>3</v>
      </c>
      <c r="C3789" s="27" t="s">
        <v>4</v>
      </c>
      <c r="D3789" s="27" t="s">
        <v>5</v>
      </c>
      <c r="E3789" s="27" t="s">
        <v>6</v>
      </c>
      <c r="F3789" s="27" t="s">
        <v>7</v>
      </c>
      <c r="G3789" s="27" t="s">
        <v>8</v>
      </c>
      <c r="H3789" s="27" t="s">
        <v>9</v>
      </c>
      <c r="I3789" s="27" t="s">
        <v>10</v>
      </c>
      <c r="J3789" s="27" t="s">
        <v>11</v>
      </c>
      <c r="K3789" s="27" t="s">
        <v>12</v>
      </c>
      <c r="L3789" s="20" t="s">
        <v>13</v>
      </c>
    </row>
    <row r="3790" spans="1:12" x14ac:dyDescent="0.2">
      <c r="A3790" s="21" t="s">
        <v>14</v>
      </c>
      <c r="B3790" s="30" t="s">
        <v>3116</v>
      </c>
      <c r="C3790" s="30" t="s">
        <v>71</v>
      </c>
      <c r="D3790" s="28">
        <v>0</v>
      </c>
      <c r="E3790" s="28">
        <v>0</v>
      </c>
      <c r="F3790" s="28">
        <v>0</v>
      </c>
      <c r="G3790" s="28">
        <v>0</v>
      </c>
      <c r="H3790" s="28">
        <v>1800</v>
      </c>
      <c r="I3790" s="28">
        <v>350</v>
      </c>
      <c r="J3790" s="28">
        <v>0</v>
      </c>
      <c r="K3790" s="28">
        <v>0</v>
      </c>
      <c r="L3790" s="29">
        <v>1800</v>
      </c>
    </row>
    <row r="3791" spans="1:12" x14ac:dyDescent="0.2">
      <c r="A3791" s="21" t="s">
        <v>17</v>
      </c>
      <c r="B3791" s="22" t="s">
        <v>3117</v>
      </c>
      <c r="C3791" s="22" t="s">
        <v>55</v>
      </c>
      <c r="D3791" s="28">
        <v>1200</v>
      </c>
      <c r="E3791" s="28">
        <v>350</v>
      </c>
      <c r="F3791" s="28">
        <v>0</v>
      </c>
      <c r="G3791" s="28">
        <v>0</v>
      </c>
      <c r="H3791" s="28">
        <v>0</v>
      </c>
      <c r="I3791" s="28">
        <v>0</v>
      </c>
      <c r="J3791" s="28">
        <v>0</v>
      </c>
      <c r="K3791" s="28">
        <v>0</v>
      </c>
      <c r="L3791" s="29">
        <v>1200</v>
      </c>
    </row>
    <row r="3792" spans="1:12" x14ac:dyDescent="0.2">
      <c r="A3792" s="21" t="s">
        <v>20</v>
      </c>
      <c r="B3792" s="30" t="s">
        <v>3118</v>
      </c>
      <c r="C3792" s="30" t="s">
        <v>71</v>
      </c>
      <c r="D3792" s="28">
        <v>0</v>
      </c>
      <c r="E3792" s="28">
        <v>0</v>
      </c>
      <c r="F3792" s="28">
        <v>0</v>
      </c>
      <c r="G3792" s="28">
        <v>0</v>
      </c>
      <c r="H3792" s="28">
        <v>800</v>
      </c>
      <c r="I3792" s="28">
        <v>800</v>
      </c>
      <c r="J3792" s="28">
        <v>0</v>
      </c>
      <c r="K3792" s="28">
        <v>0</v>
      </c>
      <c r="L3792" s="29">
        <v>800</v>
      </c>
    </row>
    <row r="3793" spans="1:12" x14ac:dyDescent="0.2">
      <c r="A3793" s="21" t="s">
        <v>21</v>
      </c>
      <c r="B3793" s="30" t="s">
        <v>3113</v>
      </c>
      <c r="C3793" s="30" t="s">
        <v>392</v>
      </c>
      <c r="D3793" s="28">
        <v>0</v>
      </c>
      <c r="E3793" s="28">
        <v>0</v>
      </c>
      <c r="F3793" s="28">
        <v>0</v>
      </c>
      <c r="G3793" s="28">
        <v>0</v>
      </c>
      <c r="H3793" s="28">
        <v>350</v>
      </c>
      <c r="I3793" s="28">
        <v>150</v>
      </c>
      <c r="J3793" s="28">
        <v>0</v>
      </c>
      <c r="K3793" s="28">
        <v>0</v>
      </c>
      <c r="L3793" s="29">
        <v>350</v>
      </c>
    </row>
    <row r="3794" spans="1:12" x14ac:dyDescent="0.2">
      <c r="A3794" s="21" t="s">
        <v>32</v>
      </c>
      <c r="B3794" s="30" t="s">
        <v>3113</v>
      </c>
      <c r="C3794" s="30" t="s">
        <v>392</v>
      </c>
      <c r="D3794" s="28">
        <v>0</v>
      </c>
      <c r="E3794" s="28">
        <v>0</v>
      </c>
      <c r="F3794" s="28">
        <v>0</v>
      </c>
      <c r="G3794" s="28">
        <v>0</v>
      </c>
      <c r="H3794" s="28">
        <v>0</v>
      </c>
      <c r="I3794" s="28">
        <v>0</v>
      </c>
      <c r="J3794" s="28">
        <v>0</v>
      </c>
      <c r="K3794" s="28">
        <v>1800</v>
      </c>
      <c r="L3794" s="29">
        <v>0</v>
      </c>
    </row>
    <row r="3795" spans="1:12" x14ac:dyDescent="0.2">
      <c r="A3795" s="21" t="s">
        <v>57</v>
      </c>
      <c r="B3795" s="30" t="s">
        <v>3119</v>
      </c>
      <c r="C3795" s="30" t="s">
        <v>31</v>
      </c>
      <c r="D3795" s="28">
        <v>0</v>
      </c>
      <c r="E3795" s="28">
        <v>0</v>
      </c>
      <c r="F3795" s="28">
        <v>0</v>
      </c>
      <c r="G3795" s="28">
        <v>1600</v>
      </c>
      <c r="H3795" s="28">
        <v>0</v>
      </c>
      <c r="I3795" s="28">
        <v>0</v>
      </c>
      <c r="J3795" s="28">
        <v>0</v>
      </c>
      <c r="K3795" s="28">
        <v>0</v>
      </c>
      <c r="L3795" s="29">
        <v>0</v>
      </c>
    </row>
    <row r="3796" spans="1:12" x14ac:dyDescent="0.2">
      <c r="A3796" s="21" t="s">
        <v>60</v>
      </c>
      <c r="B3796" s="30" t="s">
        <v>3120</v>
      </c>
      <c r="C3796" s="30" t="s">
        <v>71</v>
      </c>
      <c r="D3796" s="28">
        <v>0</v>
      </c>
      <c r="E3796" s="28">
        <v>0</v>
      </c>
      <c r="F3796" s="28">
        <v>1100</v>
      </c>
      <c r="G3796" s="28">
        <v>0</v>
      </c>
      <c r="H3796" s="28">
        <v>0</v>
      </c>
      <c r="I3796" s="28">
        <v>0</v>
      </c>
      <c r="J3796" s="28">
        <v>0</v>
      </c>
      <c r="K3796" s="28">
        <v>0</v>
      </c>
      <c r="L3796" s="29">
        <v>0</v>
      </c>
    </row>
    <row r="3797" spans="1:12" x14ac:dyDescent="0.2">
      <c r="A3797" s="21" t="s">
        <v>112</v>
      </c>
      <c r="B3797" s="22" t="s">
        <v>3121</v>
      </c>
      <c r="C3797" s="22" t="s">
        <v>498</v>
      </c>
      <c r="D3797" s="28">
        <v>0</v>
      </c>
      <c r="E3797" s="28">
        <v>800</v>
      </c>
      <c r="F3797" s="28">
        <v>0</v>
      </c>
      <c r="G3797" s="28">
        <v>0</v>
      </c>
      <c r="H3797" s="28">
        <v>0</v>
      </c>
      <c r="I3797" s="28">
        <v>0</v>
      </c>
      <c r="J3797" s="28">
        <v>0</v>
      </c>
      <c r="K3797" s="28">
        <v>0</v>
      </c>
      <c r="L3797" s="29">
        <v>0</v>
      </c>
    </row>
    <row r="3798" spans="1:12" x14ac:dyDescent="0.2">
      <c r="A3798" s="21" t="s">
        <v>114</v>
      </c>
      <c r="B3798" s="30" t="s">
        <v>3101</v>
      </c>
      <c r="C3798" s="30" t="s">
        <v>86</v>
      </c>
      <c r="D3798" s="28">
        <v>0</v>
      </c>
      <c r="E3798" s="28">
        <v>0</v>
      </c>
      <c r="F3798" s="28">
        <v>0</v>
      </c>
      <c r="G3798" s="28">
        <v>800</v>
      </c>
      <c r="H3798" s="28">
        <v>0</v>
      </c>
      <c r="I3798" s="28">
        <v>0</v>
      </c>
      <c r="J3798" s="28">
        <v>0</v>
      </c>
      <c r="K3798" s="28">
        <v>0</v>
      </c>
      <c r="L3798" s="29">
        <v>0</v>
      </c>
    </row>
    <row r="3799" spans="1:12" x14ac:dyDescent="0.2">
      <c r="A3799" s="21" t="s">
        <v>116</v>
      </c>
      <c r="B3799" s="22" t="s">
        <v>3122</v>
      </c>
      <c r="C3799" s="22" t="s">
        <v>122</v>
      </c>
      <c r="D3799" s="28">
        <v>0</v>
      </c>
      <c r="E3799" s="28">
        <v>0</v>
      </c>
      <c r="F3799" s="28">
        <v>0</v>
      </c>
      <c r="G3799" s="28">
        <v>0</v>
      </c>
      <c r="H3799" s="28">
        <v>0</v>
      </c>
      <c r="I3799" s="28">
        <v>0</v>
      </c>
      <c r="J3799" s="28">
        <v>0</v>
      </c>
      <c r="K3799" s="28">
        <v>800</v>
      </c>
      <c r="L3799" s="29">
        <v>0</v>
      </c>
    </row>
    <row r="3800" spans="1:12" x14ac:dyDescent="0.2">
      <c r="A3800" s="21" t="s">
        <v>119</v>
      </c>
      <c r="B3800" s="22" t="s">
        <v>3123</v>
      </c>
      <c r="C3800" s="22" t="s">
        <v>233</v>
      </c>
      <c r="D3800" s="28">
        <v>525</v>
      </c>
      <c r="E3800" s="28">
        <v>0</v>
      </c>
      <c r="F3800" s="28">
        <v>0</v>
      </c>
      <c r="G3800" s="28">
        <v>0</v>
      </c>
      <c r="H3800" s="28">
        <v>0</v>
      </c>
      <c r="I3800" s="28">
        <v>0</v>
      </c>
      <c r="J3800" s="28">
        <v>0</v>
      </c>
      <c r="K3800" s="28">
        <v>0</v>
      </c>
      <c r="L3800" s="29">
        <v>0</v>
      </c>
    </row>
    <row r="3801" spans="1:12" x14ac:dyDescent="0.2">
      <c r="A3801" s="21" t="s">
        <v>121</v>
      </c>
      <c r="B3801" s="30" t="s">
        <v>3124</v>
      </c>
      <c r="C3801" s="30" t="s">
        <v>233</v>
      </c>
      <c r="D3801" s="28">
        <v>0</v>
      </c>
      <c r="E3801" s="28">
        <v>0</v>
      </c>
      <c r="F3801" s="28">
        <v>500</v>
      </c>
      <c r="G3801" s="28">
        <v>0</v>
      </c>
      <c r="H3801" s="28">
        <v>0</v>
      </c>
      <c r="I3801" s="28">
        <v>0</v>
      </c>
      <c r="J3801" s="28">
        <v>0</v>
      </c>
      <c r="K3801" s="28">
        <v>0</v>
      </c>
      <c r="L3801" s="29">
        <v>0</v>
      </c>
    </row>
    <row r="3802" spans="1:12" x14ac:dyDescent="0.2">
      <c r="A3802" s="21" t="s">
        <v>123</v>
      </c>
      <c r="B3802" s="30" t="s">
        <v>3110</v>
      </c>
      <c r="C3802" s="30" t="s">
        <v>71</v>
      </c>
      <c r="D3802" s="28">
        <v>0</v>
      </c>
      <c r="E3802" s="28">
        <v>0</v>
      </c>
      <c r="F3802" s="28">
        <v>0</v>
      </c>
      <c r="G3802" s="28">
        <v>0</v>
      </c>
      <c r="H3802" s="28">
        <v>350</v>
      </c>
      <c r="I3802" s="28">
        <v>0</v>
      </c>
      <c r="J3802" s="28">
        <v>0</v>
      </c>
      <c r="K3802" s="28">
        <v>0</v>
      </c>
      <c r="L3802" s="29">
        <v>0</v>
      </c>
    </row>
    <row r="3803" spans="1:12" x14ac:dyDescent="0.2">
      <c r="A3803" s="21" t="s">
        <v>126</v>
      </c>
      <c r="B3803" s="30" t="s">
        <v>3125</v>
      </c>
      <c r="C3803" s="30" t="s">
        <v>635</v>
      </c>
      <c r="D3803" s="28">
        <v>0</v>
      </c>
      <c r="E3803" s="28">
        <v>0</v>
      </c>
      <c r="F3803" s="28">
        <v>0</v>
      </c>
      <c r="G3803" s="28">
        <v>350</v>
      </c>
      <c r="H3803" s="28">
        <v>0</v>
      </c>
      <c r="I3803" s="28">
        <v>0</v>
      </c>
      <c r="J3803" s="28">
        <v>0</v>
      </c>
      <c r="K3803" s="28">
        <v>0</v>
      </c>
      <c r="L3803" s="29">
        <v>0</v>
      </c>
    </row>
    <row r="3804" spans="1:12" x14ac:dyDescent="0.2">
      <c r="A3804" s="21" t="s">
        <v>129</v>
      </c>
      <c r="B3804" s="30" t="s">
        <v>3126</v>
      </c>
      <c r="C3804" s="30" t="s">
        <v>1360</v>
      </c>
      <c r="D3804" s="28">
        <v>0</v>
      </c>
      <c r="E3804" s="28">
        <v>0</v>
      </c>
      <c r="F3804" s="28">
        <v>0</v>
      </c>
      <c r="G3804" s="28">
        <v>350</v>
      </c>
      <c r="H3804" s="28">
        <v>0</v>
      </c>
      <c r="I3804" s="28">
        <v>0</v>
      </c>
      <c r="J3804" s="28">
        <v>0</v>
      </c>
      <c r="K3804" s="28">
        <v>0</v>
      </c>
      <c r="L3804" s="29">
        <v>0</v>
      </c>
    </row>
    <row r="3805" spans="1:12" x14ac:dyDescent="0.2">
      <c r="A3805" s="21" t="s">
        <v>131</v>
      </c>
      <c r="B3805" s="22" t="s">
        <v>3127</v>
      </c>
      <c r="C3805" s="22" t="s">
        <v>24</v>
      </c>
      <c r="D3805" s="28">
        <v>225</v>
      </c>
      <c r="E3805" s="28">
        <v>0</v>
      </c>
      <c r="F3805" s="28">
        <v>0</v>
      </c>
      <c r="G3805" s="28">
        <v>0</v>
      </c>
      <c r="H3805" s="28">
        <v>0</v>
      </c>
      <c r="I3805" s="28">
        <v>0</v>
      </c>
      <c r="J3805" s="28">
        <v>0</v>
      </c>
      <c r="K3805" s="28">
        <v>0</v>
      </c>
      <c r="L3805" s="29">
        <v>0</v>
      </c>
    </row>
    <row r="3806" spans="1:12" x14ac:dyDescent="0.2">
      <c r="A3806" s="21" t="s">
        <v>134</v>
      </c>
      <c r="B3806" s="22" t="s">
        <v>3128</v>
      </c>
      <c r="C3806" s="22" t="s">
        <v>31</v>
      </c>
      <c r="D3806" s="28">
        <v>225</v>
      </c>
      <c r="E3806" s="28">
        <v>0</v>
      </c>
      <c r="F3806" s="28">
        <v>0</v>
      </c>
      <c r="G3806" s="28">
        <v>0</v>
      </c>
      <c r="H3806" s="28">
        <v>0</v>
      </c>
      <c r="I3806" s="28">
        <v>0</v>
      </c>
      <c r="J3806" s="28">
        <v>0</v>
      </c>
      <c r="K3806" s="28">
        <v>0</v>
      </c>
      <c r="L3806" s="29">
        <v>0</v>
      </c>
    </row>
    <row r="3807" spans="1:12" x14ac:dyDescent="0.2">
      <c r="A3807" s="21" t="s">
        <v>136</v>
      </c>
      <c r="B3807" s="30" t="s">
        <v>3129</v>
      </c>
      <c r="C3807" s="30" t="s">
        <v>71</v>
      </c>
      <c r="D3807" s="28">
        <v>0</v>
      </c>
      <c r="E3807" s="28">
        <v>0</v>
      </c>
      <c r="F3807" s="28">
        <v>200</v>
      </c>
      <c r="G3807" s="28">
        <v>0</v>
      </c>
      <c r="H3807" s="28">
        <v>0</v>
      </c>
      <c r="I3807" s="28">
        <v>0</v>
      </c>
      <c r="J3807" s="28">
        <v>0</v>
      </c>
      <c r="K3807" s="28">
        <v>0</v>
      </c>
      <c r="L3807" s="29">
        <v>0</v>
      </c>
    </row>
    <row r="3808" spans="1:12" x14ac:dyDescent="0.2">
      <c r="A3808" s="21" t="s">
        <v>366</v>
      </c>
      <c r="B3808" s="30" t="s">
        <v>3130</v>
      </c>
      <c r="C3808" s="30" t="s">
        <v>104</v>
      </c>
      <c r="D3808" s="28">
        <v>0</v>
      </c>
      <c r="E3808" s="28">
        <v>0</v>
      </c>
      <c r="F3808" s="28">
        <v>200</v>
      </c>
      <c r="G3808" s="28">
        <v>0</v>
      </c>
      <c r="H3808" s="28">
        <v>0</v>
      </c>
      <c r="I3808" s="28">
        <v>0</v>
      </c>
      <c r="J3808" s="28">
        <v>0</v>
      </c>
      <c r="K3808" s="28">
        <v>0</v>
      </c>
      <c r="L3808" s="29">
        <v>0</v>
      </c>
    </row>
    <row r="3809" spans="1:12" x14ac:dyDescent="0.2">
      <c r="A3809" s="21" t="s">
        <v>368</v>
      </c>
      <c r="B3809" s="30" t="s">
        <v>3131</v>
      </c>
      <c r="C3809" s="30" t="s">
        <v>3132</v>
      </c>
      <c r="D3809" s="28">
        <v>0</v>
      </c>
      <c r="E3809" s="28">
        <v>0</v>
      </c>
      <c r="F3809" s="28">
        <v>0</v>
      </c>
      <c r="G3809" s="28">
        <v>0</v>
      </c>
      <c r="H3809" s="28">
        <v>0</v>
      </c>
      <c r="I3809" s="28">
        <v>150</v>
      </c>
      <c r="J3809" s="28">
        <v>0</v>
      </c>
      <c r="K3809" s="28">
        <v>0</v>
      </c>
      <c r="L3809" s="29">
        <v>0</v>
      </c>
    </row>
    <row r="3810" spans="1:12" x14ac:dyDescent="0.2">
      <c r="A3810" s="21" t="s">
        <v>369</v>
      </c>
      <c r="B3810" s="22" t="s">
        <v>3133</v>
      </c>
      <c r="C3810" s="22" t="s">
        <v>97</v>
      </c>
      <c r="D3810" s="28">
        <v>0</v>
      </c>
      <c r="E3810" s="28">
        <v>150</v>
      </c>
      <c r="F3810" s="28">
        <v>0</v>
      </c>
      <c r="G3810" s="28">
        <v>0</v>
      </c>
      <c r="H3810" s="28">
        <v>0</v>
      </c>
      <c r="I3810" s="28">
        <v>0</v>
      </c>
      <c r="J3810" s="28">
        <v>0</v>
      </c>
      <c r="K3810" s="28">
        <v>0</v>
      </c>
      <c r="L3810" s="29">
        <v>0</v>
      </c>
    </row>
    <row r="3811" spans="1:12" x14ac:dyDescent="0.2">
      <c r="A3811" s="21" t="s">
        <v>524</v>
      </c>
      <c r="B3811" s="22" t="s">
        <v>3134</v>
      </c>
      <c r="C3811" s="22" t="s">
        <v>71</v>
      </c>
      <c r="D3811" s="28">
        <v>0</v>
      </c>
      <c r="E3811" s="28">
        <v>150</v>
      </c>
      <c r="F3811" s="28">
        <v>0</v>
      </c>
      <c r="G3811" s="28">
        <v>0</v>
      </c>
      <c r="H3811" s="28">
        <v>0</v>
      </c>
      <c r="I3811" s="28">
        <v>0</v>
      </c>
      <c r="J3811" s="28">
        <v>0</v>
      </c>
      <c r="K3811" s="28">
        <v>0</v>
      </c>
      <c r="L3811" s="29">
        <v>0</v>
      </c>
    </row>
    <row r="3812" spans="1:12" x14ac:dyDescent="0.2">
      <c r="A3812" s="21" t="s">
        <v>570</v>
      </c>
      <c r="B3812" s="22" t="s">
        <v>3111</v>
      </c>
      <c r="C3812" s="22" t="s">
        <v>24</v>
      </c>
      <c r="D3812" s="28">
        <v>0</v>
      </c>
      <c r="E3812" s="28">
        <v>0</v>
      </c>
      <c r="F3812" s="28">
        <v>0</v>
      </c>
      <c r="G3812" s="28">
        <v>0</v>
      </c>
      <c r="H3812" s="28">
        <v>0</v>
      </c>
      <c r="I3812" s="28">
        <v>0</v>
      </c>
      <c r="J3812" s="28">
        <v>0</v>
      </c>
      <c r="K3812" s="28">
        <v>150</v>
      </c>
      <c r="L3812" s="29">
        <v>0</v>
      </c>
    </row>
    <row r="3813" spans="1:12" x14ac:dyDescent="0.2">
      <c r="A3813" s="21" t="s">
        <v>3011</v>
      </c>
      <c r="B3813" s="22" t="s">
        <v>3135</v>
      </c>
      <c r="C3813" s="22" t="s">
        <v>71</v>
      </c>
      <c r="D3813" s="28">
        <v>0</v>
      </c>
      <c r="E3813" s="28">
        <v>0</v>
      </c>
      <c r="F3813" s="28">
        <v>0</v>
      </c>
      <c r="G3813" s="28">
        <v>0</v>
      </c>
      <c r="H3813" s="28">
        <v>0</v>
      </c>
      <c r="I3813" s="28">
        <v>0</v>
      </c>
      <c r="J3813" s="28">
        <v>0</v>
      </c>
      <c r="K3813" s="28">
        <v>150</v>
      </c>
      <c r="L3813" s="29">
        <v>0</v>
      </c>
    </row>
    <row r="3814" spans="1:12" x14ac:dyDescent="0.2">
      <c r="A3814" s="61"/>
    </row>
    <row r="3815" spans="1:12" ht="12.75" customHeight="1" x14ac:dyDescent="0.2">
      <c r="A3815" s="203" t="s">
        <v>3136</v>
      </c>
      <c r="B3815" s="203"/>
      <c r="C3815" s="203"/>
      <c r="D3815" s="203"/>
      <c r="E3815" s="203"/>
      <c r="F3815" s="203"/>
      <c r="G3815" s="203"/>
      <c r="H3815" s="203"/>
      <c r="I3815" s="203"/>
      <c r="J3815" s="203"/>
      <c r="K3815" s="203"/>
      <c r="L3815" s="203"/>
    </row>
    <row r="3816" spans="1:12" ht="22.5" x14ac:dyDescent="0.2">
      <c r="A3816" s="26" t="s">
        <v>2</v>
      </c>
      <c r="B3816" s="27" t="s">
        <v>3</v>
      </c>
      <c r="C3816" s="27" t="s">
        <v>4</v>
      </c>
      <c r="D3816" s="27" t="s">
        <v>5</v>
      </c>
      <c r="E3816" s="27" t="s">
        <v>6</v>
      </c>
      <c r="F3816" s="27" t="s">
        <v>7</v>
      </c>
      <c r="G3816" s="27" t="s">
        <v>8</v>
      </c>
      <c r="H3816" s="27" t="s">
        <v>9</v>
      </c>
      <c r="I3816" s="27" t="s">
        <v>10</v>
      </c>
      <c r="J3816" s="27" t="s">
        <v>11</v>
      </c>
      <c r="K3816" s="27" t="s">
        <v>12</v>
      </c>
      <c r="L3816" s="20" t="s">
        <v>13</v>
      </c>
    </row>
    <row r="3817" spans="1:12" x14ac:dyDescent="0.2">
      <c r="A3817" s="21" t="s">
        <v>14</v>
      </c>
      <c r="B3817" s="30" t="s">
        <v>3137</v>
      </c>
      <c r="C3817" s="30" t="s">
        <v>122</v>
      </c>
      <c r="D3817" s="28">
        <v>0</v>
      </c>
      <c r="E3817" s="28">
        <v>0</v>
      </c>
      <c r="F3817" s="28">
        <v>1100</v>
      </c>
      <c r="G3817" s="28">
        <v>0</v>
      </c>
      <c r="H3817" s="28">
        <v>1800</v>
      </c>
      <c r="I3817" s="28">
        <v>0</v>
      </c>
      <c r="J3817" s="28">
        <v>0</v>
      </c>
      <c r="K3817" s="28">
        <v>800</v>
      </c>
      <c r="L3817" s="29">
        <v>2900</v>
      </c>
    </row>
    <row r="3818" spans="1:12" x14ac:dyDescent="0.2">
      <c r="A3818" s="21" t="s">
        <v>17</v>
      </c>
      <c r="B3818" s="30" t="s">
        <v>3138</v>
      </c>
      <c r="C3818" s="30" t="s">
        <v>106</v>
      </c>
      <c r="D3818" s="28">
        <v>0</v>
      </c>
      <c r="E3818" s="28">
        <v>0</v>
      </c>
      <c r="F3818" s="28">
        <v>0</v>
      </c>
      <c r="G3818" s="28">
        <v>1600</v>
      </c>
      <c r="H3818" s="28">
        <v>0</v>
      </c>
      <c r="I3818" s="28">
        <v>0</v>
      </c>
      <c r="J3818" s="28">
        <v>0</v>
      </c>
      <c r="K3818" s="28">
        <v>1800</v>
      </c>
      <c r="L3818" s="29">
        <v>1800</v>
      </c>
    </row>
    <row r="3819" spans="1:12" x14ac:dyDescent="0.2">
      <c r="A3819" s="21" t="s">
        <v>20</v>
      </c>
      <c r="B3819" s="22" t="s">
        <v>3139</v>
      </c>
      <c r="C3819" s="22" t="s">
        <v>222</v>
      </c>
      <c r="D3819" s="28">
        <v>1200</v>
      </c>
      <c r="E3819" s="28">
        <v>800</v>
      </c>
      <c r="F3819" s="28">
        <v>0</v>
      </c>
      <c r="G3819" s="28">
        <v>0</v>
      </c>
      <c r="H3819" s="28">
        <v>0</v>
      </c>
      <c r="I3819" s="28">
        <v>0</v>
      </c>
      <c r="J3819" s="28">
        <v>0</v>
      </c>
      <c r="K3819" s="28">
        <v>0</v>
      </c>
      <c r="L3819" s="29">
        <v>1200</v>
      </c>
    </row>
    <row r="3820" spans="1:12" x14ac:dyDescent="0.2">
      <c r="A3820" s="21" t="s">
        <v>21</v>
      </c>
      <c r="B3820" s="30" t="s">
        <v>3140</v>
      </c>
      <c r="C3820" s="30" t="s">
        <v>31</v>
      </c>
      <c r="D3820" s="28">
        <v>0</v>
      </c>
      <c r="E3820" s="28">
        <v>0</v>
      </c>
      <c r="F3820" s="28">
        <v>0</v>
      </c>
      <c r="G3820" s="28">
        <v>0</v>
      </c>
      <c r="H3820" s="28">
        <v>800</v>
      </c>
      <c r="I3820" s="28">
        <v>800</v>
      </c>
      <c r="J3820" s="28">
        <v>0</v>
      </c>
      <c r="K3820" s="28">
        <v>0</v>
      </c>
      <c r="L3820" s="29">
        <v>800</v>
      </c>
    </row>
    <row r="3821" spans="1:12" x14ac:dyDescent="0.2">
      <c r="A3821" s="21" t="s">
        <v>32</v>
      </c>
      <c r="B3821" s="22" t="s">
        <v>3141</v>
      </c>
      <c r="C3821" s="22" t="s">
        <v>24</v>
      </c>
      <c r="D3821" s="28">
        <v>525</v>
      </c>
      <c r="E3821" s="28">
        <v>150</v>
      </c>
      <c r="F3821" s="28">
        <v>0</v>
      </c>
      <c r="G3821" s="28">
        <v>0</v>
      </c>
      <c r="H3821" s="28">
        <v>0</v>
      </c>
      <c r="I3821" s="28">
        <v>0</v>
      </c>
      <c r="J3821" s="28">
        <v>0</v>
      </c>
      <c r="K3821" s="28">
        <v>0</v>
      </c>
      <c r="L3821" s="29">
        <v>525</v>
      </c>
    </row>
    <row r="3822" spans="1:12" x14ac:dyDescent="0.2">
      <c r="A3822" s="21" t="s">
        <v>57</v>
      </c>
      <c r="B3822" s="30" t="s">
        <v>3142</v>
      </c>
      <c r="C3822" s="30" t="s">
        <v>180</v>
      </c>
      <c r="D3822" s="28">
        <v>0</v>
      </c>
      <c r="E3822" s="28">
        <v>0</v>
      </c>
      <c r="F3822" s="28">
        <v>0</v>
      </c>
      <c r="G3822" s="28">
        <v>0</v>
      </c>
      <c r="H3822" s="28">
        <v>0</v>
      </c>
      <c r="I3822" s="28">
        <v>0</v>
      </c>
      <c r="J3822" s="28">
        <v>1100</v>
      </c>
      <c r="K3822" s="28">
        <v>0</v>
      </c>
      <c r="L3822" s="29">
        <v>0</v>
      </c>
    </row>
    <row r="3823" spans="1:12" x14ac:dyDescent="0.2">
      <c r="A3823" s="21" t="s">
        <v>60</v>
      </c>
      <c r="B3823" s="30" t="s">
        <v>3143</v>
      </c>
      <c r="C3823" s="30" t="s">
        <v>97</v>
      </c>
      <c r="D3823" s="28">
        <v>0</v>
      </c>
      <c r="E3823" s="28">
        <v>0</v>
      </c>
      <c r="F3823" s="28">
        <v>0</v>
      </c>
      <c r="G3823" s="28">
        <v>800</v>
      </c>
      <c r="H3823" s="28">
        <v>0</v>
      </c>
      <c r="I3823" s="28">
        <v>0</v>
      </c>
      <c r="J3823" s="28">
        <v>0</v>
      </c>
      <c r="K3823" s="28">
        <v>0</v>
      </c>
      <c r="L3823" s="29">
        <v>0</v>
      </c>
    </row>
    <row r="3824" spans="1:12" x14ac:dyDescent="0.2">
      <c r="A3824" s="21" t="s">
        <v>112</v>
      </c>
      <c r="B3824" s="30" t="s">
        <v>3139</v>
      </c>
      <c r="C3824" s="30" t="s">
        <v>1898</v>
      </c>
      <c r="D3824" s="28">
        <v>0</v>
      </c>
      <c r="E3824" s="28">
        <v>0</v>
      </c>
      <c r="F3824" s="28">
        <v>500</v>
      </c>
      <c r="G3824" s="28">
        <v>0</v>
      </c>
      <c r="H3824" s="28">
        <v>0</v>
      </c>
      <c r="I3824" s="28">
        <v>0</v>
      </c>
      <c r="J3824" s="28">
        <v>0</v>
      </c>
      <c r="K3824" s="28">
        <v>0</v>
      </c>
      <c r="L3824" s="29">
        <v>0</v>
      </c>
    </row>
    <row r="3825" spans="1:12" x14ac:dyDescent="0.2">
      <c r="A3825" s="21" t="s">
        <v>114</v>
      </c>
      <c r="B3825" s="30" t="s">
        <v>3144</v>
      </c>
      <c r="C3825" s="30" t="s">
        <v>745</v>
      </c>
      <c r="D3825" s="28">
        <v>0</v>
      </c>
      <c r="E3825" s="28">
        <v>0</v>
      </c>
      <c r="F3825" s="28">
        <v>0</v>
      </c>
      <c r="G3825" s="28">
        <v>0</v>
      </c>
      <c r="H3825" s="28">
        <v>0</v>
      </c>
      <c r="I3825" s="28">
        <v>0</v>
      </c>
      <c r="J3825" s="28">
        <v>500</v>
      </c>
      <c r="K3825" s="28">
        <v>0</v>
      </c>
      <c r="L3825" s="29">
        <v>0</v>
      </c>
    </row>
    <row r="3826" spans="1:12" x14ac:dyDescent="0.2">
      <c r="A3826" s="21" t="s">
        <v>116</v>
      </c>
      <c r="B3826" s="30" t="s">
        <v>3145</v>
      </c>
      <c r="C3826" s="30" t="s">
        <v>1495</v>
      </c>
      <c r="D3826" s="28">
        <v>0</v>
      </c>
      <c r="E3826" s="28">
        <v>0</v>
      </c>
      <c r="F3826" s="28">
        <v>0</v>
      </c>
      <c r="G3826" s="28">
        <v>0</v>
      </c>
      <c r="H3826" s="28">
        <v>0</v>
      </c>
      <c r="I3826" s="28">
        <v>350</v>
      </c>
      <c r="J3826" s="28">
        <v>0</v>
      </c>
      <c r="K3826" s="28">
        <v>0</v>
      </c>
      <c r="L3826" s="29">
        <v>0</v>
      </c>
    </row>
    <row r="3827" spans="1:12" x14ac:dyDescent="0.2">
      <c r="A3827" s="21" t="s">
        <v>119</v>
      </c>
      <c r="B3827" s="30" t="s">
        <v>3146</v>
      </c>
      <c r="C3827" s="30" t="s">
        <v>233</v>
      </c>
      <c r="D3827" s="28">
        <v>0</v>
      </c>
      <c r="E3827" s="28">
        <v>0</v>
      </c>
      <c r="F3827" s="28">
        <v>0</v>
      </c>
      <c r="G3827" s="28">
        <v>350</v>
      </c>
      <c r="H3827" s="28">
        <v>0</v>
      </c>
      <c r="I3827" s="28">
        <v>0</v>
      </c>
      <c r="J3827" s="28">
        <v>0</v>
      </c>
      <c r="K3827" s="28">
        <v>0</v>
      </c>
      <c r="L3827" s="29">
        <v>0</v>
      </c>
    </row>
    <row r="3828" spans="1:12" x14ac:dyDescent="0.2">
      <c r="A3828" s="21" t="s">
        <v>121</v>
      </c>
      <c r="B3828" s="30" t="s">
        <v>3147</v>
      </c>
      <c r="C3828" s="30" t="s">
        <v>86</v>
      </c>
      <c r="D3828" s="28">
        <v>0</v>
      </c>
      <c r="E3828" s="28">
        <v>0</v>
      </c>
      <c r="F3828" s="28">
        <v>0</v>
      </c>
      <c r="G3828" s="28">
        <v>350</v>
      </c>
      <c r="H3828" s="28">
        <v>0</v>
      </c>
      <c r="I3828" s="28">
        <v>0</v>
      </c>
      <c r="J3828" s="28">
        <v>0</v>
      </c>
      <c r="K3828" s="28">
        <v>0</v>
      </c>
      <c r="L3828" s="29">
        <v>0</v>
      </c>
    </row>
    <row r="3829" spans="1:12" x14ac:dyDescent="0.2">
      <c r="A3829" s="21" t="s">
        <v>123</v>
      </c>
      <c r="B3829" s="30" t="s">
        <v>2950</v>
      </c>
      <c r="C3829" s="30" t="s">
        <v>31</v>
      </c>
      <c r="D3829" s="28">
        <v>0</v>
      </c>
      <c r="E3829" s="28">
        <v>0</v>
      </c>
      <c r="F3829" s="28">
        <v>0</v>
      </c>
      <c r="G3829" s="28">
        <v>0</v>
      </c>
      <c r="H3829" s="28">
        <v>350</v>
      </c>
      <c r="I3829" s="28">
        <v>0</v>
      </c>
      <c r="J3829" s="28">
        <v>0</v>
      </c>
      <c r="K3829" s="28">
        <v>0</v>
      </c>
      <c r="L3829" s="29">
        <v>0</v>
      </c>
    </row>
    <row r="3830" spans="1:12" x14ac:dyDescent="0.2">
      <c r="A3830" s="21" t="s">
        <v>126</v>
      </c>
      <c r="B3830" s="30" t="s">
        <v>3148</v>
      </c>
      <c r="C3830" s="30" t="s">
        <v>911</v>
      </c>
      <c r="D3830" s="28">
        <v>0</v>
      </c>
      <c r="E3830" s="28">
        <v>0</v>
      </c>
      <c r="F3830" s="28">
        <v>0</v>
      </c>
      <c r="G3830" s="28">
        <v>0</v>
      </c>
      <c r="H3830" s="28">
        <v>350</v>
      </c>
      <c r="I3830" s="28">
        <v>0</v>
      </c>
      <c r="J3830" s="28">
        <v>0</v>
      </c>
      <c r="K3830" s="28">
        <v>0</v>
      </c>
      <c r="L3830" s="29">
        <v>0</v>
      </c>
    </row>
    <row r="3831" spans="1:12" x14ac:dyDescent="0.2">
      <c r="A3831" s="21" t="s">
        <v>129</v>
      </c>
      <c r="B3831" s="22" t="s">
        <v>3149</v>
      </c>
      <c r="C3831" s="22" t="s">
        <v>3150</v>
      </c>
      <c r="D3831" s="28">
        <v>0</v>
      </c>
      <c r="E3831" s="28">
        <v>350</v>
      </c>
      <c r="F3831" s="28">
        <v>0</v>
      </c>
      <c r="G3831" s="28">
        <v>0</v>
      </c>
      <c r="H3831" s="28">
        <v>0</v>
      </c>
      <c r="I3831" s="28">
        <v>0</v>
      </c>
      <c r="J3831" s="28">
        <v>0</v>
      </c>
      <c r="K3831" s="28">
        <v>0</v>
      </c>
      <c r="L3831" s="29">
        <v>0</v>
      </c>
    </row>
    <row r="3832" spans="1:12" x14ac:dyDescent="0.2">
      <c r="A3832" s="21" t="s">
        <v>131</v>
      </c>
      <c r="B3832" s="22" t="s">
        <v>3151</v>
      </c>
      <c r="C3832" s="22" t="s">
        <v>1738</v>
      </c>
      <c r="D3832" s="28">
        <v>225</v>
      </c>
      <c r="E3832" s="28">
        <v>0</v>
      </c>
      <c r="F3832" s="28">
        <v>0</v>
      </c>
      <c r="G3832" s="28">
        <v>0</v>
      </c>
      <c r="H3832" s="28">
        <v>0</v>
      </c>
      <c r="I3832" s="28">
        <v>0</v>
      </c>
      <c r="J3832" s="28">
        <v>0</v>
      </c>
      <c r="K3832" s="28">
        <v>0</v>
      </c>
      <c r="L3832" s="29">
        <v>0</v>
      </c>
    </row>
    <row r="3833" spans="1:12" x14ac:dyDescent="0.2">
      <c r="A3833" s="21" t="s">
        <v>134</v>
      </c>
      <c r="B3833" s="22" t="s">
        <v>3152</v>
      </c>
      <c r="C3833" s="22" t="s">
        <v>911</v>
      </c>
      <c r="D3833" s="28">
        <v>225</v>
      </c>
      <c r="E3833" s="28">
        <v>0</v>
      </c>
      <c r="F3833" s="28">
        <v>0</v>
      </c>
      <c r="G3833" s="28">
        <v>0</v>
      </c>
      <c r="H3833" s="28">
        <v>0</v>
      </c>
      <c r="I3833" s="28">
        <v>0</v>
      </c>
      <c r="J3833" s="28">
        <v>0</v>
      </c>
      <c r="K3833" s="28">
        <v>0</v>
      </c>
      <c r="L3833" s="29">
        <v>0</v>
      </c>
    </row>
    <row r="3834" spans="1:12" x14ac:dyDescent="0.2">
      <c r="A3834" s="21" t="s">
        <v>136</v>
      </c>
      <c r="B3834" s="30" t="s">
        <v>3153</v>
      </c>
      <c r="C3834" s="30" t="s">
        <v>38</v>
      </c>
      <c r="D3834" s="28">
        <v>0</v>
      </c>
      <c r="E3834" s="28">
        <v>0</v>
      </c>
      <c r="F3834" s="28">
        <v>0</v>
      </c>
      <c r="G3834" s="28">
        <v>0</v>
      </c>
      <c r="H3834" s="28">
        <v>0</v>
      </c>
      <c r="I3834" s="28">
        <v>0</v>
      </c>
      <c r="J3834" s="28">
        <v>200</v>
      </c>
      <c r="K3834" s="28">
        <v>0</v>
      </c>
      <c r="L3834" s="29">
        <v>0</v>
      </c>
    </row>
    <row r="3835" spans="1:12" x14ac:dyDescent="0.2">
      <c r="A3835" s="21" t="s">
        <v>366</v>
      </c>
      <c r="B3835" s="30" t="s">
        <v>3154</v>
      </c>
      <c r="C3835" s="30" t="s">
        <v>1409</v>
      </c>
      <c r="D3835" s="28">
        <v>0</v>
      </c>
      <c r="E3835" s="28">
        <v>0</v>
      </c>
      <c r="F3835" s="28">
        <v>0</v>
      </c>
      <c r="G3835" s="28">
        <v>0</v>
      </c>
      <c r="H3835" s="28">
        <v>0</v>
      </c>
      <c r="I3835" s="28">
        <v>0</v>
      </c>
      <c r="J3835" s="28">
        <v>200</v>
      </c>
      <c r="K3835" s="28">
        <v>0</v>
      </c>
      <c r="L3835" s="29">
        <v>0</v>
      </c>
    </row>
    <row r="3836" spans="1:12" x14ac:dyDescent="0.2">
      <c r="A3836" s="21" t="s">
        <v>368</v>
      </c>
      <c r="B3836" s="30" t="s">
        <v>3155</v>
      </c>
      <c r="C3836" s="30" t="s">
        <v>408</v>
      </c>
      <c r="D3836" s="28">
        <v>0</v>
      </c>
      <c r="E3836" s="28">
        <v>0</v>
      </c>
      <c r="F3836" s="28">
        <v>200</v>
      </c>
      <c r="G3836" s="28">
        <v>0</v>
      </c>
      <c r="H3836" s="28">
        <v>0</v>
      </c>
      <c r="I3836" s="28">
        <v>0</v>
      </c>
      <c r="J3836" s="28">
        <v>0</v>
      </c>
      <c r="K3836" s="28">
        <v>0</v>
      </c>
      <c r="L3836" s="29">
        <v>0</v>
      </c>
    </row>
    <row r="3837" spans="1:12" x14ac:dyDescent="0.2">
      <c r="A3837" s="21" t="s">
        <v>369</v>
      </c>
      <c r="B3837" s="30" t="s">
        <v>3156</v>
      </c>
      <c r="C3837" s="30" t="s">
        <v>3157</v>
      </c>
      <c r="D3837" s="28">
        <v>0</v>
      </c>
      <c r="E3837" s="28">
        <v>0</v>
      </c>
      <c r="F3837" s="28">
        <v>200</v>
      </c>
      <c r="G3837" s="28">
        <v>0</v>
      </c>
      <c r="H3837" s="28">
        <v>0</v>
      </c>
      <c r="I3837" s="28">
        <v>0</v>
      </c>
      <c r="J3837" s="28">
        <v>0</v>
      </c>
      <c r="K3837" s="28">
        <v>0</v>
      </c>
      <c r="L3837" s="29">
        <v>0</v>
      </c>
    </row>
    <row r="3838" spans="1:12" x14ac:dyDescent="0.2">
      <c r="A3838" s="21" t="s">
        <v>524</v>
      </c>
      <c r="B3838" s="30" t="s">
        <v>3158</v>
      </c>
      <c r="C3838" s="30" t="s">
        <v>55</v>
      </c>
      <c r="D3838" s="28">
        <v>0</v>
      </c>
      <c r="E3838" s="28">
        <v>0</v>
      </c>
      <c r="F3838" s="28">
        <v>0</v>
      </c>
      <c r="G3838" s="28">
        <v>0</v>
      </c>
      <c r="H3838" s="28">
        <v>0</v>
      </c>
      <c r="I3838" s="28">
        <v>150</v>
      </c>
      <c r="J3838" s="28">
        <v>0</v>
      </c>
      <c r="K3838" s="28">
        <v>0</v>
      </c>
      <c r="L3838" s="29">
        <v>0</v>
      </c>
    </row>
    <row r="3839" spans="1:12" x14ac:dyDescent="0.2">
      <c r="A3839" s="21" t="s">
        <v>570</v>
      </c>
      <c r="B3839" s="30" t="s">
        <v>3159</v>
      </c>
      <c r="C3839" s="30" t="s">
        <v>73</v>
      </c>
      <c r="D3839" s="28">
        <v>0</v>
      </c>
      <c r="E3839" s="28">
        <v>0</v>
      </c>
      <c r="F3839" s="28">
        <v>0</v>
      </c>
      <c r="G3839" s="28">
        <v>0</v>
      </c>
      <c r="H3839" s="28">
        <v>0</v>
      </c>
      <c r="I3839" s="28">
        <v>150</v>
      </c>
      <c r="J3839" s="28">
        <v>0</v>
      </c>
      <c r="K3839" s="28">
        <v>0</v>
      </c>
      <c r="L3839" s="29">
        <v>0</v>
      </c>
    </row>
    <row r="3840" spans="1:12" x14ac:dyDescent="0.2">
      <c r="A3840" s="21" t="s">
        <v>3011</v>
      </c>
      <c r="B3840" s="22" t="s">
        <v>3160</v>
      </c>
      <c r="C3840" s="22" t="s">
        <v>24</v>
      </c>
      <c r="D3840" s="28">
        <v>0</v>
      </c>
      <c r="E3840" s="28">
        <v>150</v>
      </c>
      <c r="F3840" s="28">
        <v>0</v>
      </c>
      <c r="G3840" s="28">
        <v>0</v>
      </c>
      <c r="H3840" s="28">
        <v>0</v>
      </c>
      <c r="I3840" s="28">
        <v>0</v>
      </c>
      <c r="J3840" s="28">
        <v>0</v>
      </c>
      <c r="K3840" s="28">
        <v>0</v>
      </c>
      <c r="L3840" s="29">
        <v>0</v>
      </c>
    </row>
    <row r="3841" spans="1:13" x14ac:dyDescent="0.2">
      <c r="A3841" s="21" t="s">
        <v>3161</v>
      </c>
      <c r="B3841" s="22" t="s">
        <v>3121</v>
      </c>
      <c r="C3841" s="22" t="s">
        <v>133</v>
      </c>
      <c r="D3841" s="28">
        <v>0</v>
      </c>
      <c r="E3841" s="28">
        <v>0</v>
      </c>
      <c r="F3841" s="28">
        <v>0</v>
      </c>
      <c r="G3841" s="28">
        <v>0</v>
      </c>
      <c r="H3841" s="28">
        <v>0</v>
      </c>
      <c r="I3841" s="28">
        <v>0</v>
      </c>
      <c r="J3841" s="28">
        <v>0</v>
      </c>
      <c r="K3841" s="28">
        <v>150</v>
      </c>
      <c r="L3841" s="29">
        <v>0</v>
      </c>
    </row>
    <row r="3842" spans="1:13" x14ac:dyDescent="0.2">
      <c r="A3842" s="21" t="s">
        <v>3162</v>
      </c>
      <c r="B3842" s="22" t="s">
        <v>3163</v>
      </c>
      <c r="C3842" s="22" t="s">
        <v>122</v>
      </c>
      <c r="D3842" s="28">
        <v>0</v>
      </c>
      <c r="E3842" s="28">
        <v>0</v>
      </c>
      <c r="F3842" s="28">
        <v>0</v>
      </c>
      <c r="G3842" s="28">
        <v>0</v>
      </c>
      <c r="H3842" s="28">
        <v>0</v>
      </c>
      <c r="I3842" s="28">
        <v>0</v>
      </c>
      <c r="J3842" s="28">
        <v>0</v>
      </c>
      <c r="K3842" s="28">
        <v>150</v>
      </c>
      <c r="L3842" s="29">
        <v>0</v>
      </c>
    </row>
    <row r="3843" spans="1:13" x14ac:dyDescent="0.2">
      <c r="A3843" s="61"/>
    </row>
    <row r="3844" spans="1:13" ht="12.75" customHeight="1" x14ac:dyDescent="0.2">
      <c r="A3844" s="203" t="s">
        <v>3164</v>
      </c>
      <c r="B3844" s="203"/>
      <c r="C3844" s="203"/>
      <c r="D3844" s="203"/>
      <c r="E3844" s="203"/>
      <c r="F3844" s="203"/>
      <c r="G3844" s="203"/>
      <c r="H3844" s="203"/>
      <c r="I3844" s="203"/>
      <c r="J3844" s="203"/>
      <c r="K3844" s="203"/>
      <c r="L3844" s="203"/>
    </row>
    <row r="3845" spans="1:13" ht="22.5" x14ac:dyDescent="0.2">
      <c r="A3845" s="26" t="s">
        <v>2</v>
      </c>
      <c r="B3845" s="27" t="s">
        <v>3</v>
      </c>
      <c r="C3845" s="27" t="s">
        <v>4</v>
      </c>
      <c r="D3845" s="27" t="s">
        <v>5</v>
      </c>
      <c r="E3845" s="27" t="s">
        <v>6</v>
      </c>
      <c r="F3845" s="27" t="s">
        <v>7</v>
      </c>
      <c r="G3845" s="27" t="s">
        <v>8</v>
      </c>
      <c r="H3845" s="27" t="s">
        <v>9</v>
      </c>
      <c r="I3845" s="27" t="s">
        <v>10</v>
      </c>
      <c r="J3845" s="27" t="s">
        <v>11</v>
      </c>
      <c r="K3845" s="27" t="s">
        <v>12</v>
      </c>
      <c r="L3845" s="20" t="s">
        <v>13</v>
      </c>
    </row>
    <row r="3846" spans="1:13" x14ac:dyDescent="0.2">
      <c r="A3846" s="21" t="s">
        <v>14</v>
      </c>
      <c r="B3846" s="22" t="s">
        <v>3165</v>
      </c>
      <c r="C3846" s="22" t="s">
        <v>122</v>
      </c>
      <c r="D3846" s="28">
        <v>0</v>
      </c>
      <c r="E3846" s="28">
        <v>150</v>
      </c>
      <c r="F3846" s="28">
        <v>1100</v>
      </c>
      <c r="G3846" s="28">
        <v>0</v>
      </c>
      <c r="H3846" s="28">
        <v>800</v>
      </c>
      <c r="I3846" s="28">
        <v>0</v>
      </c>
      <c r="J3846" s="28">
        <v>0</v>
      </c>
      <c r="K3846" s="28">
        <v>0</v>
      </c>
      <c r="L3846" s="29">
        <v>1900</v>
      </c>
    </row>
    <row r="3847" spans="1:13" x14ac:dyDescent="0.2">
      <c r="A3847" s="21" t="s">
        <v>17</v>
      </c>
      <c r="B3847" s="30" t="s">
        <v>3166</v>
      </c>
      <c r="C3847" s="30" t="s">
        <v>522</v>
      </c>
      <c r="D3847" s="28">
        <v>0</v>
      </c>
      <c r="E3847" s="28">
        <v>0</v>
      </c>
      <c r="F3847" s="28">
        <v>0</v>
      </c>
      <c r="G3847" s="28">
        <v>1600</v>
      </c>
      <c r="H3847" s="28">
        <v>0</v>
      </c>
      <c r="I3847" s="28">
        <v>0</v>
      </c>
      <c r="J3847" s="28">
        <v>200</v>
      </c>
      <c r="K3847" s="28">
        <v>0</v>
      </c>
      <c r="L3847" s="29">
        <v>1600</v>
      </c>
    </row>
    <row r="3848" spans="1:13" x14ac:dyDescent="0.2">
      <c r="A3848" s="21" t="s">
        <v>20</v>
      </c>
      <c r="B3848" s="22" t="s">
        <v>3167</v>
      </c>
      <c r="C3848" s="22" t="s">
        <v>27</v>
      </c>
      <c r="D3848" s="28">
        <v>525</v>
      </c>
      <c r="E3848" s="28">
        <v>350</v>
      </c>
      <c r="F3848" s="28">
        <v>500</v>
      </c>
      <c r="G3848" s="28">
        <v>0</v>
      </c>
      <c r="H3848" s="28">
        <v>0</v>
      </c>
      <c r="I3848" s="28">
        <v>0</v>
      </c>
      <c r="J3848" s="28">
        <v>0</v>
      </c>
      <c r="K3848" s="28">
        <v>0</v>
      </c>
      <c r="L3848" s="29">
        <v>1025</v>
      </c>
    </row>
    <row r="3849" spans="1:13" x14ac:dyDescent="0.2">
      <c r="A3849" s="21" t="s">
        <v>21</v>
      </c>
      <c r="B3849" s="22" t="s">
        <v>3168</v>
      </c>
      <c r="C3849" s="22" t="s">
        <v>71</v>
      </c>
      <c r="D3849" s="28">
        <v>0</v>
      </c>
      <c r="E3849" s="28">
        <v>150</v>
      </c>
      <c r="F3849" s="28">
        <v>0</v>
      </c>
      <c r="G3849" s="28">
        <v>0</v>
      </c>
      <c r="H3849" s="28">
        <v>0</v>
      </c>
      <c r="I3849" s="28">
        <v>0</v>
      </c>
      <c r="J3849" s="28">
        <v>1100</v>
      </c>
      <c r="K3849" s="28">
        <v>0</v>
      </c>
      <c r="L3849" s="29">
        <v>1100</v>
      </c>
    </row>
    <row r="3850" spans="1:13" x14ac:dyDescent="0.2">
      <c r="A3850" s="21" t="s">
        <v>32</v>
      </c>
      <c r="B3850" s="30" t="s">
        <v>3169</v>
      </c>
      <c r="C3850" s="30" t="s">
        <v>180</v>
      </c>
      <c r="D3850" s="28">
        <v>0</v>
      </c>
      <c r="E3850" s="28">
        <v>0</v>
      </c>
      <c r="F3850" s="28">
        <v>200</v>
      </c>
      <c r="G3850" s="28">
        <v>0</v>
      </c>
      <c r="H3850" s="28">
        <v>0</v>
      </c>
      <c r="I3850" s="28">
        <v>0</v>
      </c>
      <c r="J3850" s="28">
        <v>0</v>
      </c>
      <c r="K3850" s="28">
        <v>150</v>
      </c>
      <c r="L3850" s="29">
        <v>200</v>
      </c>
    </row>
    <row r="3851" spans="1:13" x14ac:dyDescent="0.2">
      <c r="A3851" s="21" t="s">
        <v>57</v>
      </c>
      <c r="B3851" s="30" t="s">
        <v>3170</v>
      </c>
      <c r="C3851" s="30" t="s">
        <v>71</v>
      </c>
      <c r="D3851" s="28">
        <v>0</v>
      </c>
      <c r="E3851" s="28">
        <v>0</v>
      </c>
      <c r="F3851" s="28">
        <v>0</v>
      </c>
      <c r="G3851" s="28">
        <v>0</v>
      </c>
      <c r="H3851" s="28">
        <v>1800</v>
      </c>
      <c r="I3851" s="28">
        <v>0</v>
      </c>
      <c r="J3851" s="28">
        <v>0</v>
      </c>
      <c r="K3851" s="28">
        <v>0</v>
      </c>
      <c r="L3851" s="29">
        <v>0</v>
      </c>
    </row>
    <row r="3852" spans="1:13" x14ac:dyDescent="0.2">
      <c r="A3852" s="21" t="s">
        <v>60</v>
      </c>
      <c r="B3852" s="22" t="s">
        <v>3171</v>
      </c>
      <c r="C3852" s="22" t="s">
        <v>71</v>
      </c>
      <c r="D3852" s="28">
        <v>0</v>
      </c>
      <c r="E3852" s="28">
        <v>0</v>
      </c>
      <c r="F3852" s="28">
        <v>0</v>
      </c>
      <c r="G3852" s="28">
        <v>0</v>
      </c>
      <c r="H3852" s="28">
        <v>0</v>
      </c>
      <c r="I3852" s="28">
        <v>0</v>
      </c>
      <c r="J3852" s="28">
        <v>0</v>
      </c>
      <c r="K3852" s="28">
        <v>1800</v>
      </c>
      <c r="L3852" s="29">
        <v>0</v>
      </c>
    </row>
    <row r="3853" spans="1:13" x14ac:dyDescent="0.2">
      <c r="A3853" s="21" t="s">
        <v>112</v>
      </c>
      <c r="B3853" s="22" t="s">
        <v>3172</v>
      </c>
      <c r="C3853" s="22" t="s">
        <v>3173</v>
      </c>
      <c r="D3853" s="28">
        <v>1200</v>
      </c>
      <c r="E3853" s="28">
        <v>0</v>
      </c>
      <c r="F3853" s="28">
        <v>0</v>
      </c>
      <c r="G3853" s="28">
        <v>0</v>
      </c>
      <c r="H3853" s="28">
        <v>0</v>
      </c>
      <c r="I3853" s="28">
        <v>0</v>
      </c>
      <c r="J3853" s="28">
        <v>0</v>
      </c>
      <c r="K3853" s="28">
        <v>0</v>
      </c>
      <c r="L3853" s="29">
        <v>0</v>
      </c>
    </row>
    <row r="3854" spans="1:13" x14ac:dyDescent="0.2">
      <c r="A3854" s="21" t="s">
        <v>114</v>
      </c>
      <c r="B3854" s="30" t="s">
        <v>3174</v>
      </c>
      <c r="C3854" s="30" t="s">
        <v>53</v>
      </c>
      <c r="D3854" s="28">
        <v>0</v>
      </c>
      <c r="E3854" s="28">
        <v>0</v>
      </c>
      <c r="F3854" s="28">
        <v>0</v>
      </c>
      <c r="G3854" s="28">
        <v>0</v>
      </c>
      <c r="H3854" s="28">
        <v>0</v>
      </c>
      <c r="I3854" s="28">
        <v>800</v>
      </c>
      <c r="J3854" s="28">
        <v>0</v>
      </c>
      <c r="K3854" s="28">
        <v>0</v>
      </c>
      <c r="L3854" s="29">
        <v>0</v>
      </c>
      <c r="M3854" s="54"/>
    </row>
    <row r="3855" spans="1:13" x14ac:dyDescent="0.2">
      <c r="A3855" s="21" t="s">
        <v>116</v>
      </c>
      <c r="B3855" s="30" t="s">
        <v>3175</v>
      </c>
      <c r="C3855" s="30" t="s">
        <v>122</v>
      </c>
      <c r="D3855" s="28">
        <v>0</v>
      </c>
      <c r="E3855" s="28">
        <v>0</v>
      </c>
      <c r="F3855" s="28">
        <v>0</v>
      </c>
      <c r="G3855" s="28">
        <v>800</v>
      </c>
      <c r="H3855" s="28">
        <v>0</v>
      </c>
      <c r="I3855" s="28">
        <v>0</v>
      </c>
      <c r="J3855" s="28">
        <v>0</v>
      </c>
      <c r="K3855" s="28">
        <v>0</v>
      </c>
      <c r="L3855" s="29">
        <v>0</v>
      </c>
      <c r="M3855" s="54"/>
    </row>
    <row r="3856" spans="1:13" x14ac:dyDescent="0.2">
      <c r="A3856" s="21" t="s">
        <v>119</v>
      </c>
      <c r="B3856" s="22" t="s">
        <v>3176</v>
      </c>
      <c r="C3856" s="22" t="s">
        <v>31</v>
      </c>
      <c r="D3856" s="28">
        <v>0</v>
      </c>
      <c r="E3856" s="28">
        <v>800</v>
      </c>
      <c r="F3856" s="28">
        <v>0</v>
      </c>
      <c r="G3856" s="28">
        <v>0</v>
      </c>
      <c r="H3856" s="28">
        <v>0</v>
      </c>
      <c r="I3856" s="28">
        <v>0</v>
      </c>
      <c r="J3856" s="28">
        <v>0</v>
      </c>
      <c r="K3856" s="28">
        <v>0</v>
      </c>
      <c r="L3856" s="29">
        <v>0</v>
      </c>
      <c r="M3856" s="54"/>
    </row>
    <row r="3857" spans="1:13" x14ac:dyDescent="0.2">
      <c r="A3857" s="21" t="s">
        <v>121</v>
      </c>
      <c r="B3857" s="30" t="s">
        <v>3177</v>
      </c>
      <c r="C3857" s="30" t="s">
        <v>249</v>
      </c>
      <c r="D3857" s="28">
        <v>0</v>
      </c>
      <c r="E3857" s="28">
        <v>0</v>
      </c>
      <c r="F3857" s="28">
        <v>0</v>
      </c>
      <c r="G3857" s="28">
        <v>0</v>
      </c>
      <c r="H3857" s="28">
        <v>0</v>
      </c>
      <c r="I3857" s="28">
        <v>0</v>
      </c>
      <c r="J3857" s="28">
        <v>0</v>
      </c>
      <c r="K3857" s="28">
        <v>800</v>
      </c>
      <c r="L3857" s="29">
        <v>0</v>
      </c>
      <c r="M3857" s="54"/>
    </row>
    <row r="3858" spans="1:13" x14ac:dyDescent="0.2">
      <c r="A3858" s="21" t="s">
        <v>123</v>
      </c>
      <c r="B3858" s="30" t="s">
        <v>3178</v>
      </c>
      <c r="C3858" s="30" t="s">
        <v>3179</v>
      </c>
      <c r="D3858" s="28">
        <v>0</v>
      </c>
      <c r="E3858" s="28">
        <v>0</v>
      </c>
      <c r="F3858" s="28">
        <v>0</v>
      </c>
      <c r="G3858" s="28">
        <v>0</v>
      </c>
      <c r="H3858" s="28">
        <v>0</v>
      </c>
      <c r="I3858" s="28">
        <v>0</v>
      </c>
      <c r="J3858" s="28">
        <v>500</v>
      </c>
      <c r="K3858" s="28">
        <v>0</v>
      </c>
      <c r="L3858" s="29">
        <v>0</v>
      </c>
      <c r="M3858" s="54"/>
    </row>
    <row r="3859" spans="1:13" x14ac:dyDescent="0.2">
      <c r="A3859" s="21" t="s">
        <v>126</v>
      </c>
      <c r="B3859" s="30" t="s">
        <v>3180</v>
      </c>
      <c r="C3859" s="30" t="s">
        <v>43</v>
      </c>
      <c r="D3859" s="28">
        <v>0</v>
      </c>
      <c r="E3859" s="28">
        <v>0</v>
      </c>
      <c r="F3859" s="28">
        <v>0</v>
      </c>
      <c r="G3859" s="28">
        <v>0</v>
      </c>
      <c r="H3859" s="28">
        <v>0</v>
      </c>
      <c r="I3859" s="28">
        <v>350</v>
      </c>
      <c r="J3859" s="28">
        <v>0</v>
      </c>
      <c r="K3859" s="28">
        <v>0</v>
      </c>
      <c r="L3859" s="29">
        <v>0</v>
      </c>
    </row>
    <row r="3860" spans="1:13" x14ac:dyDescent="0.2">
      <c r="A3860" s="21" t="s">
        <v>129</v>
      </c>
      <c r="B3860" s="30" t="s">
        <v>3181</v>
      </c>
      <c r="C3860" s="30" t="s">
        <v>3182</v>
      </c>
      <c r="D3860" s="28">
        <v>0</v>
      </c>
      <c r="E3860" s="28">
        <v>0</v>
      </c>
      <c r="F3860" s="28">
        <v>0</v>
      </c>
      <c r="G3860" s="28">
        <v>350</v>
      </c>
      <c r="H3860" s="28">
        <v>0</v>
      </c>
      <c r="I3860" s="28">
        <v>0</v>
      </c>
      <c r="J3860" s="28">
        <v>0</v>
      </c>
      <c r="K3860" s="28">
        <v>0</v>
      </c>
      <c r="L3860" s="29">
        <v>0</v>
      </c>
    </row>
    <row r="3861" spans="1:13" x14ac:dyDescent="0.2">
      <c r="A3861" s="21" t="s">
        <v>131</v>
      </c>
      <c r="B3861" s="30" t="s">
        <v>3183</v>
      </c>
      <c r="C3861" s="30" t="s">
        <v>43</v>
      </c>
      <c r="D3861" s="28">
        <v>0</v>
      </c>
      <c r="E3861" s="28">
        <v>0</v>
      </c>
      <c r="F3861" s="28">
        <v>0</v>
      </c>
      <c r="G3861" s="28">
        <v>350</v>
      </c>
      <c r="H3861" s="28">
        <v>0</v>
      </c>
      <c r="I3861" s="28">
        <v>0</v>
      </c>
      <c r="J3861" s="28">
        <v>0</v>
      </c>
      <c r="K3861" s="28">
        <v>0</v>
      </c>
      <c r="L3861" s="29">
        <v>0</v>
      </c>
    </row>
    <row r="3862" spans="1:13" x14ac:dyDescent="0.2">
      <c r="A3862" s="21" t="s">
        <v>134</v>
      </c>
      <c r="B3862" s="30" t="s">
        <v>3184</v>
      </c>
      <c r="C3862" s="30" t="s">
        <v>169</v>
      </c>
      <c r="D3862" s="28">
        <v>0</v>
      </c>
      <c r="E3862" s="28">
        <v>0</v>
      </c>
      <c r="F3862" s="28">
        <v>0</v>
      </c>
      <c r="G3862" s="28">
        <v>0</v>
      </c>
      <c r="H3862" s="28">
        <v>350</v>
      </c>
      <c r="I3862" s="28">
        <v>0</v>
      </c>
      <c r="J3862" s="28">
        <v>0</v>
      </c>
      <c r="K3862" s="28">
        <v>0</v>
      </c>
      <c r="L3862" s="29">
        <v>0</v>
      </c>
    </row>
    <row r="3863" spans="1:13" x14ac:dyDescent="0.2">
      <c r="A3863" s="21" t="s">
        <v>136</v>
      </c>
      <c r="B3863" s="30" t="s">
        <v>3185</v>
      </c>
      <c r="C3863" s="30" t="s">
        <v>1947</v>
      </c>
      <c r="D3863" s="28">
        <v>0</v>
      </c>
      <c r="E3863" s="28">
        <v>0</v>
      </c>
      <c r="F3863" s="28">
        <v>0</v>
      </c>
      <c r="G3863" s="28">
        <v>0</v>
      </c>
      <c r="H3863" s="28">
        <v>350</v>
      </c>
      <c r="I3863" s="28">
        <v>0</v>
      </c>
      <c r="J3863" s="28">
        <v>0</v>
      </c>
      <c r="K3863" s="28">
        <v>0</v>
      </c>
      <c r="L3863" s="29">
        <v>0</v>
      </c>
    </row>
    <row r="3864" spans="1:13" x14ac:dyDescent="0.2">
      <c r="A3864" s="21" t="s">
        <v>366</v>
      </c>
      <c r="B3864" s="22" t="s">
        <v>3186</v>
      </c>
      <c r="C3864" s="22" t="s">
        <v>31</v>
      </c>
      <c r="D3864" s="28">
        <v>225</v>
      </c>
      <c r="E3864" s="28">
        <v>0</v>
      </c>
      <c r="F3864" s="28">
        <v>0</v>
      </c>
      <c r="G3864" s="28">
        <v>0</v>
      </c>
      <c r="H3864" s="28">
        <v>0</v>
      </c>
      <c r="I3864" s="28">
        <v>0</v>
      </c>
      <c r="J3864" s="28">
        <v>0</v>
      </c>
      <c r="K3864" s="28">
        <v>0</v>
      </c>
      <c r="L3864" s="29">
        <v>0</v>
      </c>
    </row>
    <row r="3865" spans="1:13" x14ac:dyDescent="0.2">
      <c r="A3865" s="21" t="s">
        <v>368</v>
      </c>
      <c r="B3865" s="22" t="s">
        <v>3170</v>
      </c>
      <c r="C3865" s="22" t="s">
        <v>122</v>
      </c>
      <c r="D3865" s="28">
        <v>225</v>
      </c>
      <c r="E3865" s="28">
        <v>0</v>
      </c>
      <c r="F3865" s="28">
        <v>0</v>
      </c>
      <c r="G3865" s="28">
        <v>0</v>
      </c>
      <c r="H3865" s="28">
        <v>0</v>
      </c>
      <c r="I3865" s="28">
        <v>0</v>
      </c>
      <c r="J3865" s="28">
        <v>0</v>
      </c>
      <c r="K3865" s="28">
        <v>0</v>
      </c>
      <c r="L3865" s="29">
        <v>0</v>
      </c>
    </row>
    <row r="3866" spans="1:13" x14ac:dyDescent="0.2">
      <c r="A3866" s="21" t="s">
        <v>369</v>
      </c>
      <c r="B3866" s="30" t="s">
        <v>3187</v>
      </c>
      <c r="C3866" s="30" t="s">
        <v>654</v>
      </c>
      <c r="D3866" s="28">
        <v>0</v>
      </c>
      <c r="E3866" s="28">
        <v>0</v>
      </c>
      <c r="F3866" s="28">
        <v>0</v>
      </c>
      <c r="G3866" s="28">
        <v>0</v>
      </c>
      <c r="H3866" s="28">
        <v>0</v>
      </c>
      <c r="I3866" s="28">
        <v>0</v>
      </c>
      <c r="J3866" s="28">
        <v>200</v>
      </c>
      <c r="K3866" s="28">
        <v>0</v>
      </c>
      <c r="L3866" s="29">
        <v>0</v>
      </c>
    </row>
    <row r="3867" spans="1:13" x14ac:dyDescent="0.2">
      <c r="A3867" s="21" t="s">
        <v>524</v>
      </c>
      <c r="B3867" s="30" t="s">
        <v>3188</v>
      </c>
      <c r="C3867" s="30" t="s">
        <v>27</v>
      </c>
      <c r="D3867" s="28">
        <v>0</v>
      </c>
      <c r="E3867" s="28">
        <v>0</v>
      </c>
      <c r="F3867" s="28">
        <v>200</v>
      </c>
      <c r="G3867" s="28">
        <v>0</v>
      </c>
      <c r="H3867" s="28">
        <v>0</v>
      </c>
      <c r="I3867" s="28">
        <v>0</v>
      </c>
      <c r="J3867" s="28">
        <v>0</v>
      </c>
      <c r="K3867" s="28">
        <v>0</v>
      </c>
      <c r="L3867" s="29">
        <v>0</v>
      </c>
    </row>
    <row r="3868" spans="1:13" x14ac:dyDescent="0.2">
      <c r="A3868" s="21" t="s">
        <v>570</v>
      </c>
      <c r="B3868" s="30" t="s">
        <v>3149</v>
      </c>
      <c r="C3868" s="30" t="s">
        <v>3189</v>
      </c>
      <c r="D3868" s="28">
        <v>0</v>
      </c>
      <c r="E3868" s="28">
        <v>0</v>
      </c>
      <c r="F3868" s="28">
        <v>0</v>
      </c>
      <c r="G3868" s="28">
        <v>0</v>
      </c>
      <c r="H3868" s="28">
        <v>0</v>
      </c>
      <c r="I3868" s="28">
        <v>150</v>
      </c>
      <c r="J3868" s="28">
        <v>0</v>
      </c>
      <c r="K3868" s="28">
        <v>0</v>
      </c>
      <c r="L3868" s="29">
        <v>0</v>
      </c>
    </row>
    <row r="3869" spans="1:13" x14ac:dyDescent="0.2">
      <c r="A3869" s="21" t="s">
        <v>3011</v>
      </c>
      <c r="B3869" s="30" t="s">
        <v>3190</v>
      </c>
      <c r="C3869" s="30" t="s">
        <v>412</v>
      </c>
      <c r="D3869" s="28">
        <v>0</v>
      </c>
      <c r="E3869" s="28">
        <v>0</v>
      </c>
      <c r="F3869" s="28">
        <v>0</v>
      </c>
      <c r="G3869" s="28">
        <v>0</v>
      </c>
      <c r="H3869" s="28">
        <v>0</v>
      </c>
      <c r="I3869" s="28">
        <v>150</v>
      </c>
      <c r="J3869" s="28">
        <v>0</v>
      </c>
      <c r="K3869" s="28">
        <v>0</v>
      </c>
      <c r="L3869" s="29">
        <v>0</v>
      </c>
    </row>
    <row r="3870" spans="1:13" x14ac:dyDescent="0.2">
      <c r="A3870" s="21" t="s">
        <v>3161</v>
      </c>
      <c r="B3870" s="30" t="s">
        <v>3191</v>
      </c>
      <c r="C3870" s="30" t="s">
        <v>34</v>
      </c>
      <c r="D3870" s="28">
        <v>0</v>
      </c>
      <c r="E3870" s="28">
        <v>0</v>
      </c>
      <c r="F3870" s="28">
        <v>0</v>
      </c>
      <c r="G3870" s="28">
        <v>0</v>
      </c>
      <c r="H3870" s="28">
        <v>0</v>
      </c>
      <c r="I3870" s="28">
        <v>0</v>
      </c>
      <c r="J3870" s="28">
        <v>0</v>
      </c>
      <c r="K3870" s="28">
        <v>150</v>
      </c>
      <c r="L3870" s="29">
        <v>0</v>
      </c>
    </row>
    <row r="3871" spans="1:13" x14ac:dyDescent="0.2">
      <c r="A3871" s="61"/>
    </row>
    <row r="3872" spans="1:13" ht="12.75" customHeight="1" x14ac:dyDescent="0.2">
      <c r="A3872" s="203" t="s">
        <v>3192</v>
      </c>
      <c r="B3872" s="203"/>
      <c r="C3872" s="203"/>
      <c r="D3872" s="203"/>
      <c r="E3872" s="203"/>
      <c r="F3872" s="203"/>
      <c r="G3872" s="203"/>
      <c r="H3872" s="203"/>
      <c r="I3872" s="203"/>
      <c r="J3872" s="203"/>
      <c r="K3872" s="203"/>
      <c r="L3872" s="203"/>
    </row>
    <row r="3873" spans="1:13" ht="22.5" x14ac:dyDescent="0.2">
      <c r="A3873" s="26" t="s">
        <v>2</v>
      </c>
      <c r="B3873" s="27" t="s">
        <v>3</v>
      </c>
      <c r="C3873" s="27" t="s">
        <v>4</v>
      </c>
      <c r="D3873" s="27" t="s">
        <v>5</v>
      </c>
      <c r="E3873" s="27" t="s">
        <v>6</v>
      </c>
      <c r="F3873" s="27" t="s">
        <v>7</v>
      </c>
      <c r="G3873" s="27" t="s">
        <v>8</v>
      </c>
      <c r="H3873" s="27" t="s">
        <v>9</v>
      </c>
      <c r="I3873" s="27" t="s">
        <v>10</v>
      </c>
      <c r="J3873" s="27" t="s">
        <v>11</v>
      </c>
      <c r="K3873" s="27" t="s">
        <v>12</v>
      </c>
      <c r="L3873" s="20" t="s">
        <v>13</v>
      </c>
    </row>
    <row r="3874" spans="1:13" x14ac:dyDescent="0.2">
      <c r="A3874" s="21" t="s">
        <v>14</v>
      </c>
      <c r="B3874" s="22" t="s">
        <v>3193</v>
      </c>
      <c r="C3874" s="22" t="s">
        <v>155</v>
      </c>
      <c r="D3874" s="28">
        <v>1200</v>
      </c>
      <c r="E3874" s="28">
        <v>350</v>
      </c>
      <c r="F3874" s="28">
        <v>500</v>
      </c>
      <c r="G3874" s="28">
        <v>0</v>
      </c>
      <c r="H3874" s="28">
        <v>350</v>
      </c>
      <c r="I3874" s="28">
        <v>0</v>
      </c>
      <c r="J3874" s="28">
        <v>0</v>
      </c>
      <c r="K3874" s="28">
        <v>0</v>
      </c>
      <c r="L3874" s="29">
        <f>H3874+F3874+D3874</f>
        <v>2050</v>
      </c>
      <c r="M3874" t="s">
        <v>68</v>
      </c>
    </row>
    <row r="3875" spans="1:13" x14ac:dyDescent="0.2">
      <c r="A3875" s="21" t="s">
        <v>17</v>
      </c>
      <c r="B3875" s="30" t="s">
        <v>3194</v>
      </c>
      <c r="C3875" s="30" t="s">
        <v>1409</v>
      </c>
      <c r="D3875" s="28">
        <v>0</v>
      </c>
      <c r="E3875" s="28">
        <v>0</v>
      </c>
      <c r="F3875" s="28">
        <v>0</v>
      </c>
      <c r="G3875" s="28">
        <v>0</v>
      </c>
      <c r="H3875" s="28">
        <v>0</v>
      </c>
      <c r="I3875" s="28">
        <v>0</v>
      </c>
      <c r="J3875" s="28">
        <v>1100</v>
      </c>
      <c r="K3875" s="28">
        <v>1800</v>
      </c>
      <c r="L3875" s="29">
        <v>1800</v>
      </c>
    </row>
    <row r="3876" spans="1:13" x14ac:dyDescent="0.2">
      <c r="A3876" s="21" t="s">
        <v>20</v>
      </c>
      <c r="B3876" s="30" t="s">
        <v>3195</v>
      </c>
      <c r="C3876" s="30" t="s">
        <v>155</v>
      </c>
      <c r="D3876" s="28">
        <v>0</v>
      </c>
      <c r="E3876" s="28">
        <v>0</v>
      </c>
      <c r="F3876" s="28">
        <v>0</v>
      </c>
      <c r="G3876" s="28">
        <v>0</v>
      </c>
      <c r="H3876" s="28">
        <v>350</v>
      </c>
      <c r="I3876" s="28">
        <v>800</v>
      </c>
      <c r="J3876" s="28">
        <v>0</v>
      </c>
      <c r="K3876" s="28">
        <v>0</v>
      </c>
      <c r="L3876" s="29">
        <v>800</v>
      </c>
    </row>
    <row r="3877" spans="1:13" x14ac:dyDescent="0.2">
      <c r="A3877" s="21" t="s">
        <v>21</v>
      </c>
      <c r="B3877" s="22" t="s">
        <v>3196</v>
      </c>
      <c r="C3877" s="22" t="s">
        <v>71</v>
      </c>
      <c r="D3877" s="28">
        <v>225</v>
      </c>
      <c r="E3877" s="28">
        <v>150</v>
      </c>
      <c r="F3877" s="28">
        <v>0</v>
      </c>
      <c r="G3877" s="28">
        <v>0</v>
      </c>
      <c r="H3877" s="28">
        <v>0</v>
      </c>
      <c r="I3877" s="28">
        <v>0</v>
      </c>
      <c r="J3877" s="28">
        <v>0</v>
      </c>
      <c r="K3877" s="28">
        <v>0</v>
      </c>
      <c r="L3877" s="29">
        <v>225</v>
      </c>
    </row>
    <row r="3878" spans="1:13" x14ac:dyDescent="0.2">
      <c r="A3878" s="21" t="s">
        <v>32</v>
      </c>
      <c r="B3878" s="30" t="s">
        <v>3197</v>
      </c>
      <c r="C3878" s="30" t="s">
        <v>71</v>
      </c>
      <c r="D3878" s="28">
        <v>0</v>
      </c>
      <c r="E3878" s="28">
        <v>0</v>
      </c>
      <c r="F3878" s="28">
        <v>0</v>
      </c>
      <c r="G3878" s="28">
        <v>0</v>
      </c>
      <c r="H3878" s="28">
        <v>1800</v>
      </c>
      <c r="I3878" s="28">
        <v>0</v>
      </c>
      <c r="J3878" s="28">
        <v>0</v>
      </c>
      <c r="K3878" s="28">
        <v>0</v>
      </c>
      <c r="L3878" s="29">
        <v>0</v>
      </c>
    </row>
    <row r="3879" spans="1:13" x14ac:dyDescent="0.2">
      <c r="A3879" s="21" t="s">
        <v>57</v>
      </c>
      <c r="B3879" s="30" t="s">
        <v>3198</v>
      </c>
      <c r="C3879" s="30" t="s">
        <v>71</v>
      </c>
      <c r="D3879" s="28">
        <v>0</v>
      </c>
      <c r="E3879" s="28">
        <v>0</v>
      </c>
      <c r="F3879" s="28">
        <v>0</v>
      </c>
      <c r="G3879" s="28">
        <v>1600</v>
      </c>
      <c r="H3879" s="28">
        <v>0</v>
      </c>
      <c r="I3879" s="28">
        <v>0</v>
      </c>
      <c r="J3879" s="28">
        <v>0</v>
      </c>
      <c r="K3879" s="28">
        <v>0</v>
      </c>
      <c r="L3879" s="29">
        <v>0</v>
      </c>
    </row>
    <row r="3880" spans="1:13" x14ac:dyDescent="0.2">
      <c r="A3880" s="21" t="s">
        <v>60</v>
      </c>
      <c r="B3880" s="30" t="s">
        <v>3199</v>
      </c>
      <c r="C3880" s="30" t="s">
        <v>163</v>
      </c>
      <c r="D3880" s="28">
        <v>0</v>
      </c>
      <c r="E3880" s="28">
        <v>0</v>
      </c>
      <c r="F3880" s="28">
        <v>1100</v>
      </c>
      <c r="G3880" s="28">
        <v>0</v>
      </c>
      <c r="H3880" s="28">
        <v>0</v>
      </c>
      <c r="I3880" s="28">
        <v>0</v>
      </c>
      <c r="J3880" s="28">
        <v>0</v>
      </c>
      <c r="K3880" s="28">
        <v>0</v>
      </c>
      <c r="L3880" s="29">
        <v>0</v>
      </c>
    </row>
    <row r="3881" spans="1:13" x14ac:dyDescent="0.2">
      <c r="A3881" s="21" t="s">
        <v>112</v>
      </c>
      <c r="B3881" s="30" t="s">
        <v>3200</v>
      </c>
      <c r="C3881" s="30" t="s">
        <v>592</v>
      </c>
      <c r="D3881" s="28">
        <v>0</v>
      </c>
      <c r="E3881" s="28">
        <v>0</v>
      </c>
      <c r="F3881" s="28">
        <v>0</v>
      </c>
      <c r="G3881" s="28">
        <v>800</v>
      </c>
      <c r="H3881" s="28">
        <v>0</v>
      </c>
      <c r="I3881" s="28">
        <v>0</v>
      </c>
      <c r="J3881" s="28">
        <v>0</v>
      </c>
      <c r="K3881" s="28">
        <v>0</v>
      </c>
      <c r="L3881" s="29">
        <v>0</v>
      </c>
    </row>
    <row r="3882" spans="1:13" x14ac:dyDescent="0.2">
      <c r="A3882" s="21" t="s">
        <v>114</v>
      </c>
      <c r="B3882" s="30" t="s">
        <v>3201</v>
      </c>
      <c r="C3882" s="30" t="s">
        <v>419</v>
      </c>
      <c r="D3882" s="28">
        <v>0</v>
      </c>
      <c r="E3882" s="28">
        <v>0</v>
      </c>
      <c r="F3882" s="28">
        <v>0</v>
      </c>
      <c r="G3882" s="28">
        <v>0</v>
      </c>
      <c r="H3882" s="28">
        <v>800</v>
      </c>
      <c r="I3882" s="28">
        <v>0</v>
      </c>
      <c r="J3882" s="28">
        <v>0</v>
      </c>
      <c r="K3882" s="28">
        <v>0</v>
      </c>
      <c r="L3882" s="29">
        <v>0</v>
      </c>
    </row>
    <row r="3883" spans="1:13" x14ac:dyDescent="0.2">
      <c r="A3883" s="21" t="s">
        <v>116</v>
      </c>
      <c r="B3883" s="22" t="s">
        <v>3202</v>
      </c>
      <c r="C3883" s="22" t="s">
        <v>498</v>
      </c>
      <c r="D3883" s="28">
        <v>0</v>
      </c>
      <c r="E3883" s="28">
        <v>800</v>
      </c>
      <c r="F3883" s="28">
        <v>0</v>
      </c>
      <c r="G3883" s="28">
        <v>0</v>
      </c>
      <c r="H3883" s="28">
        <v>0</v>
      </c>
      <c r="I3883" s="28">
        <v>0</v>
      </c>
      <c r="J3883" s="28">
        <v>0</v>
      </c>
      <c r="K3883" s="28">
        <v>0</v>
      </c>
      <c r="L3883" s="29">
        <v>0</v>
      </c>
    </row>
    <row r="3884" spans="1:13" x14ac:dyDescent="0.2">
      <c r="A3884" s="21" t="s">
        <v>119</v>
      </c>
      <c r="B3884" s="22" t="s">
        <v>3203</v>
      </c>
      <c r="C3884" s="22" t="s">
        <v>71</v>
      </c>
      <c r="D3884" s="28">
        <v>0</v>
      </c>
      <c r="E3884" s="28">
        <v>0</v>
      </c>
      <c r="F3884" s="28">
        <v>0</v>
      </c>
      <c r="G3884" s="28">
        <v>0</v>
      </c>
      <c r="H3884" s="28">
        <v>0</v>
      </c>
      <c r="I3884" s="28">
        <v>0</v>
      </c>
      <c r="J3884" s="28">
        <v>0</v>
      </c>
      <c r="K3884" s="28">
        <v>800</v>
      </c>
      <c r="L3884" s="29">
        <v>0</v>
      </c>
    </row>
    <row r="3885" spans="1:13" x14ac:dyDescent="0.2">
      <c r="A3885" s="21" t="s">
        <v>121</v>
      </c>
      <c r="B3885" s="22" t="s">
        <v>3204</v>
      </c>
      <c r="C3885" s="22" t="s">
        <v>43</v>
      </c>
      <c r="D3885" s="28">
        <v>525</v>
      </c>
      <c r="E3885" s="28">
        <v>0</v>
      </c>
      <c r="F3885" s="28">
        <v>0</v>
      </c>
      <c r="G3885" s="28">
        <v>0</v>
      </c>
      <c r="H3885" s="28">
        <v>0</v>
      </c>
      <c r="I3885" s="28">
        <v>0</v>
      </c>
      <c r="J3885" s="28">
        <v>0</v>
      </c>
      <c r="K3885" s="28">
        <v>0</v>
      </c>
      <c r="L3885" s="29">
        <v>0</v>
      </c>
    </row>
    <row r="3886" spans="1:13" x14ac:dyDescent="0.2">
      <c r="A3886" s="21" t="s">
        <v>123</v>
      </c>
      <c r="B3886" s="30" t="s">
        <v>3205</v>
      </c>
      <c r="C3886" s="30" t="s">
        <v>513</v>
      </c>
      <c r="D3886" s="28">
        <v>0</v>
      </c>
      <c r="E3886" s="28">
        <v>0</v>
      </c>
      <c r="F3886" s="28">
        <v>0</v>
      </c>
      <c r="G3886" s="28">
        <v>0</v>
      </c>
      <c r="H3886" s="28">
        <v>0</v>
      </c>
      <c r="I3886" s="28">
        <v>0</v>
      </c>
      <c r="J3886" s="28">
        <v>500</v>
      </c>
      <c r="K3886" s="28">
        <v>0</v>
      </c>
      <c r="L3886" s="29">
        <v>0</v>
      </c>
    </row>
    <row r="3887" spans="1:13" x14ac:dyDescent="0.2">
      <c r="A3887" s="21" t="s">
        <v>126</v>
      </c>
      <c r="B3887" s="30" t="s">
        <v>3206</v>
      </c>
      <c r="C3887" s="30" t="s">
        <v>86</v>
      </c>
      <c r="D3887" s="28">
        <v>0</v>
      </c>
      <c r="E3887" s="28">
        <v>0</v>
      </c>
      <c r="F3887" s="28">
        <v>0</v>
      </c>
      <c r="G3887" s="28">
        <v>0</v>
      </c>
      <c r="H3887" s="28">
        <v>0</v>
      </c>
      <c r="I3887" s="28">
        <v>350</v>
      </c>
      <c r="J3887" s="28">
        <v>0</v>
      </c>
      <c r="K3887" s="28">
        <v>0</v>
      </c>
      <c r="L3887" s="29">
        <v>0</v>
      </c>
    </row>
    <row r="3888" spans="1:13" x14ac:dyDescent="0.2">
      <c r="A3888" s="21" t="s">
        <v>129</v>
      </c>
      <c r="B3888" s="30" t="s">
        <v>3207</v>
      </c>
      <c r="C3888" s="30" t="s">
        <v>133</v>
      </c>
      <c r="D3888" s="28">
        <v>0</v>
      </c>
      <c r="E3888" s="28">
        <v>0</v>
      </c>
      <c r="F3888" s="28">
        <v>0</v>
      </c>
      <c r="G3888" s="28">
        <v>350</v>
      </c>
      <c r="H3888" s="28">
        <v>0</v>
      </c>
      <c r="I3888" s="28">
        <v>0</v>
      </c>
      <c r="J3888" s="28">
        <v>0</v>
      </c>
      <c r="K3888" s="28">
        <v>0</v>
      </c>
      <c r="L3888" s="29">
        <v>0</v>
      </c>
    </row>
    <row r="3889" spans="1:13" x14ac:dyDescent="0.2">
      <c r="A3889" s="21" t="s">
        <v>131</v>
      </c>
      <c r="B3889" s="30" t="s">
        <v>3208</v>
      </c>
      <c r="C3889" s="30" t="s">
        <v>163</v>
      </c>
      <c r="D3889" s="28">
        <v>0</v>
      </c>
      <c r="E3889" s="28">
        <v>0</v>
      </c>
      <c r="F3889" s="28">
        <v>0</v>
      </c>
      <c r="G3889" s="28">
        <v>350</v>
      </c>
      <c r="H3889" s="28">
        <v>0</v>
      </c>
      <c r="I3889" s="28">
        <v>0</v>
      </c>
      <c r="J3889" s="28">
        <v>0</v>
      </c>
      <c r="K3889" s="28">
        <v>0</v>
      </c>
      <c r="L3889" s="29">
        <v>0</v>
      </c>
    </row>
    <row r="3890" spans="1:13" x14ac:dyDescent="0.2">
      <c r="A3890" s="21" t="s">
        <v>134</v>
      </c>
      <c r="B3890" s="22" t="s">
        <v>3209</v>
      </c>
      <c r="C3890" s="22" t="s">
        <v>24</v>
      </c>
      <c r="D3890" s="28">
        <v>225</v>
      </c>
      <c r="E3890" s="28">
        <v>0</v>
      </c>
      <c r="F3890" s="28">
        <v>0</v>
      </c>
      <c r="G3890" s="28">
        <v>0</v>
      </c>
      <c r="H3890" s="28">
        <v>0</v>
      </c>
      <c r="I3890" s="28">
        <v>0</v>
      </c>
      <c r="J3890" s="28">
        <v>0</v>
      </c>
      <c r="K3890" s="28">
        <v>0</v>
      </c>
      <c r="L3890" s="29">
        <v>0</v>
      </c>
    </row>
    <row r="3891" spans="1:13" x14ac:dyDescent="0.2">
      <c r="A3891" s="21" t="s">
        <v>136</v>
      </c>
      <c r="B3891" s="30" t="s">
        <v>3210</v>
      </c>
      <c r="C3891" s="30" t="s">
        <v>65</v>
      </c>
      <c r="D3891" s="28">
        <v>0</v>
      </c>
      <c r="E3891" s="28">
        <v>0</v>
      </c>
      <c r="F3891" s="28">
        <v>0</v>
      </c>
      <c r="G3891" s="28">
        <v>0</v>
      </c>
      <c r="H3891" s="28">
        <v>0</v>
      </c>
      <c r="I3891" s="28">
        <v>0</v>
      </c>
      <c r="J3891" s="28">
        <v>200</v>
      </c>
      <c r="K3891" s="28">
        <v>0</v>
      </c>
      <c r="L3891" s="29">
        <v>0</v>
      </c>
    </row>
    <row r="3892" spans="1:13" x14ac:dyDescent="0.2">
      <c r="A3892" s="21" t="s">
        <v>366</v>
      </c>
      <c r="B3892" s="30" t="s">
        <v>3211</v>
      </c>
      <c r="C3892" s="30" t="s">
        <v>3212</v>
      </c>
      <c r="D3892" s="28">
        <v>0</v>
      </c>
      <c r="E3892" s="28">
        <v>0</v>
      </c>
      <c r="F3892" s="28">
        <v>0</v>
      </c>
      <c r="G3892" s="28">
        <v>0</v>
      </c>
      <c r="H3892" s="28">
        <v>0</v>
      </c>
      <c r="I3892" s="28">
        <v>0</v>
      </c>
      <c r="J3892" s="28">
        <v>200</v>
      </c>
      <c r="K3892" s="28">
        <v>0</v>
      </c>
      <c r="L3892" s="29">
        <v>0</v>
      </c>
    </row>
    <row r="3893" spans="1:13" x14ac:dyDescent="0.2">
      <c r="A3893" s="21" t="s">
        <v>368</v>
      </c>
      <c r="B3893" s="30" t="s">
        <v>3213</v>
      </c>
      <c r="C3893" s="30" t="s">
        <v>133</v>
      </c>
      <c r="D3893" s="28">
        <v>0</v>
      </c>
      <c r="E3893" s="28">
        <v>0</v>
      </c>
      <c r="F3893" s="28">
        <v>200</v>
      </c>
      <c r="G3893" s="28">
        <v>0</v>
      </c>
      <c r="H3893" s="28">
        <v>0</v>
      </c>
      <c r="I3893" s="28">
        <v>0</v>
      </c>
      <c r="J3893" s="28">
        <v>0</v>
      </c>
      <c r="K3893" s="28">
        <v>0</v>
      </c>
      <c r="L3893" s="29">
        <v>0</v>
      </c>
    </row>
    <row r="3894" spans="1:13" x14ac:dyDescent="0.2">
      <c r="A3894" s="21" t="s">
        <v>369</v>
      </c>
      <c r="B3894" s="30" t="s">
        <v>3202</v>
      </c>
      <c r="C3894" s="30" t="s">
        <v>133</v>
      </c>
      <c r="D3894" s="28">
        <v>0</v>
      </c>
      <c r="E3894" s="28">
        <v>0</v>
      </c>
      <c r="F3894" s="28">
        <v>200</v>
      </c>
      <c r="G3894" s="28">
        <v>0</v>
      </c>
      <c r="H3894" s="28">
        <v>0</v>
      </c>
      <c r="I3894" s="28">
        <v>0</v>
      </c>
      <c r="J3894" s="28">
        <v>0</v>
      </c>
      <c r="K3894" s="28">
        <v>0</v>
      </c>
      <c r="L3894" s="29">
        <v>0</v>
      </c>
    </row>
    <row r="3895" spans="1:13" x14ac:dyDescent="0.2">
      <c r="A3895" s="21" t="s">
        <v>524</v>
      </c>
      <c r="B3895" s="30" t="s">
        <v>3214</v>
      </c>
      <c r="C3895" s="30" t="s">
        <v>1851</v>
      </c>
      <c r="D3895" s="28">
        <v>0</v>
      </c>
      <c r="E3895" s="28">
        <v>0</v>
      </c>
      <c r="F3895" s="28">
        <v>0</v>
      </c>
      <c r="G3895" s="28">
        <v>0</v>
      </c>
      <c r="H3895" s="28">
        <v>0</v>
      </c>
      <c r="I3895" s="28">
        <v>150</v>
      </c>
      <c r="J3895" s="28">
        <v>0</v>
      </c>
      <c r="K3895" s="28">
        <v>0</v>
      </c>
      <c r="L3895" s="29">
        <v>0</v>
      </c>
    </row>
    <row r="3896" spans="1:13" x14ac:dyDescent="0.2">
      <c r="A3896" s="21" t="s">
        <v>570</v>
      </c>
      <c r="B3896" s="30" t="s">
        <v>3215</v>
      </c>
      <c r="C3896" s="30" t="s">
        <v>1756</v>
      </c>
      <c r="D3896" s="28">
        <v>0</v>
      </c>
      <c r="E3896" s="28">
        <v>0</v>
      </c>
      <c r="F3896" s="28">
        <v>0</v>
      </c>
      <c r="G3896" s="28">
        <v>0</v>
      </c>
      <c r="H3896" s="28">
        <v>0</v>
      </c>
      <c r="I3896" s="28">
        <v>150</v>
      </c>
      <c r="J3896" s="28">
        <v>0</v>
      </c>
      <c r="K3896" s="28">
        <v>0</v>
      </c>
      <c r="L3896" s="29">
        <v>0</v>
      </c>
    </row>
    <row r="3897" spans="1:13" x14ac:dyDescent="0.2">
      <c r="A3897" s="21" t="s">
        <v>3011</v>
      </c>
      <c r="B3897" s="22" t="s">
        <v>3216</v>
      </c>
      <c r="C3897" s="22" t="s">
        <v>43</v>
      </c>
      <c r="D3897" s="28">
        <v>0</v>
      </c>
      <c r="E3897" s="28">
        <v>150</v>
      </c>
      <c r="F3897" s="28">
        <v>0</v>
      </c>
      <c r="G3897" s="28">
        <v>0</v>
      </c>
      <c r="H3897" s="28">
        <v>0</v>
      </c>
      <c r="I3897" s="28">
        <v>0</v>
      </c>
      <c r="J3897" s="28">
        <v>0</v>
      </c>
      <c r="K3897" s="28">
        <v>0</v>
      </c>
      <c r="L3897" s="29">
        <v>0</v>
      </c>
    </row>
    <row r="3898" spans="1:13" x14ac:dyDescent="0.2">
      <c r="A3898" s="21" t="s">
        <v>3161</v>
      </c>
      <c r="B3898" s="22" t="s">
        <v>3217</v>
      </c>
      <c r="C3898" s="22" t="s">
        <v>252</v>
      </c>
      <c r="D3898" s="28">
        <v>0</v>
      </c>
      <c r="E3898" s="28">
        <v>0</v>
      </c>
      <c r="F3898" s="28">
        <v>0</v>
      </c>
      <c r="G3898" s="28">
        <v>0</v>
      </c>
      <c r="H3898" s="28">
        <v>0</v>
      </c>
      <c r="I3898" s="28">
        <v>0</v>
      </c>
      <c r="J3898" s="28">
        <v>0</v>
      </c>
      <c r="K3898" s="28">
        <v>150</v>
      </c>
      <c r="L3898" s="29">
        <v>0</v>
      </c>
    </row>
    <row r="3899" spans="1:13" x14ac:dyDescent="0.2">
      <c r="A3899" s="21" t="s">
        <v>3162</v>
      </c>
      <c r="B3899" s="22" t="s">
        <v>2996</v>
      </c>
      <c r="C3899" s="22" t="s">
        <v>34</v>
      </c>
      <c r="D3899" s="28">
        <v>0</v>
      </c>
      <c r="E3899" s="28">
        <v>0</v>
      </c>
      <c r="F3899" s="28">
        <v>0</v>
      </c>
      <c r="G3899" s="28">
        <v>0</v>
      </c>
      <c r="H3899" s="28">
        <v>0</v>
      </c>
      <c r="I3899" s="28">
        <v>0</v>
      </c>
      <c r="J3899" s="28">
        <v>0</v>
      </c>
      <c r="K3899" s="28">
        <v>150</v>
      </c>
      <c r="L3899" s="29">
        <v>0</v>
      </c>
    </row>
    <row r="3900" spans="1:13" x14ac:dyDescent="0.2">
      <c r="A3900" s="61"/>
    </row>
    <row r="3901" spans="1:13" ht="12.75" customHeight="1" x14ac:dyDescent="0.2">
      <c r="A3901" s="203" t="s">
        <v>3218</v>
      </c>
      <c r="B3901" s="203"/>
      <c r="C3901" s="203"/>
      <c r="D3901" s="203"/>
      <c r="E3901" s="203"/>
      <c r="F3901" s="203"/>
      <c r="G3901" s="203"/>
      <c r="H3901" s="203"/>
      <c r="I3901" s="203"/>
      <c r="J3901" s="203"/>
      <c r="K3901" s="203"/>
      <c r="L3901" s="203"/>
    </row>
    <row r="3902" spans="1:13" ht="22.5" x14ac:dyDescent="0.2">
      <c r="A3902" s="26" t="s">
        <v>2</v>
      </c>
      <c r="B3902" s="27" t="s">
        <v>3</v>
      </c>
      <c r="C3902" s="27" t="s">
        <v>4</v>
      </c>
      <c r="D3902" s="27" t="s">
        <v>5</v>
      </c>
      <c r="E3902" s="27" t="s">
        <v>6</v>
      </c>
      <c r="F3902" s="27" t="s">
        <v>7</v>
      </c>
      <c r="G3902" s="27" t="s">
        <v>8</v>
      </c>
      <c r="H3902" s="27" t="s">
        <v>9</v>
      </c>
      <c r="I3902" s="27" t="s">
        <v>10</v>
      </c>
      <c r="J3902" s="27" t="s">
        <v>11</v>
      </c>
      <c r="K3902" s="27" t="s">
        <v>12</v>
      </c>
      <c r="L3902" s="20" t="s">
        <v>13</v>
      </c>
    </row>
    <row r="3903" spans="1:13" x14ac:dyDescent="0.2">
      <c r="A3903" s="21" t="s">
        <v>14</v>
      </c>
      <c r="B3903" s="22" t="s">
        <v>3219</v>
      </c>
      <c r="C3903" s="22" t="s">
        <v>522</v>
      </c>
      <c r="D3903" s="28">
        <v>525</v>
      </c>
      <c r="E3903" s="28">
        <v>0</v>
      </c>
      <c r="F3903" s="28">
        <v>1100</v>
      </c>
      <c r="G3903" s="28">
        <v>350</v>
      </c>
      <c r="H3903" s="28">
        <v>800</v>
      </c>
      <c r="I3903" s="28">
        <v>0</v>
      </c>
      <c r="J3903" s="28">
        <v>0</v>
      </c>
      <c r="K3903" s="28">
        <v>0</v>
      </c>
      <c r="L3903" s="29">
        <f>H3903+F3903+D3903</f>
        <v>2425</v>
      </c>
      <c r="M3903" t="s">
        <v>68</v>
      </c>
    </row>
    <row r="3904" spans="1:13" x14ac:dyDescent="0.2">
      <c r="A3904" s="21" t="s">
        <v>17</v>
      </c>
      <c r="B3904" s="30" t="s">
        <v>3220</v>
      </c>
      <c r="C3904" s="30" t="s">
        <v>122</v>
      </c>
      <c r="D3904" s="28">
        <v>0</v>
      </c>
      <c r="E3904" s="28">
        <v>0</v>
      </c>
      <c r="F3904" s="28">
        <v>0</v>
      </c>
      <c r="G3904" s="28">
        <v>1600</v>
      </c>
      <c r="H3904" s="28">
        <v>1800</v>
      </c>
      <c r="I3904" s="28">
        <v>0</v>
      </c>
      <c r="J3904" s="28">
        <v>0</v>
      </c>
      <c r="K3904" s="28">
        <v>0</v>
      </c>
      <c r="L3904" s="29">
        <v>1800</v>
      </c>
    </row>
    <row r="3905" spans="1:12" x14ac:dyDescent="0.2">
      <c r="A3905" s="21" t="s">
        <v>20</v>
      </c>
      <c r="B3905" s="22" t="s">
        <v>3221</v>
      </c>
      <c r="C3905" s="22" t="s">
        <v>3222</v>
      </c>
      <c r="D3905" s="28">
        <v>225</v>
      </c>
      <c r="E3905" s="28">
        <v>0</v>
      </c>
      <c r="F3905" s="28">
        <v>200</v>
      </c>
      <c r="G3905" s="28">
        <v>0</v>
      </c>
      <c r="H3905" s="28">
        <v>350</v>
      </c>
      <c r="I3905" s="28">
        <v>0</v>
      </c>
      <c r="J3905" s="28">
        <v>0</v>
      </c>
      <c r="K3905" s="28">
        <v>0</v>
      </c>
      <c r="L3905" s="29">
        <v>575</v>
      </c>
    </row>
    <row r="3906" spans="1:12" x14ac:dyDescent="0.2">
      <c r="A3906" s="21" t="s">
        <v>21</v>
      </c>
      <c r="B3906" s="22" t="s">
        <v>3223</v>
      </c>
      <c r="C3906" s="22" t="s">
        <v>27</v>
      </c>
      <c r="D3906" s="28">
        <v>0</v>
      </c>
      <c r="E3906" s="28">
        <v>0</v>
      </c>
      <c r="F3906" s="28">
        <v>0</v>
      </c>
      <c r="G3906" s="28">
        <v>0</v>
      </c>
      <c r="H3906" s="28">
        <v>0</v>
      </c>
      <c r="I3906" s="28">
        <v>0</v>
      </c>
      <c r="J3906" s="28">
        <v>0</v>
      </c>
      <c r="K3906" s="28">
        <v>1800</v>
      </c>
      <c r="L3906" s="29">
        <v>0</v>
      </c>
    </row>
    <row r="3907" spans="1:12" x14ac:dyDescent="0.2">
      <c r="A3907" s="21" t="s">
        <v>32</v>
      </c>
      <c r="B3907" s="22" t="s">
        <v>3224</v>
      </c>
      <c r="C3907" s="22" t="s">
        <v>377</v>
      </c>
      <c r="D3907" s="28">
        <v>1200</v>
      </c>
      <c r="E3907" s="28">
        <v>0</v>
      </c>
      <c r="F3907" s="28">
        <v>0</v>
      </c>
      <c r="G3907" s="28">
        <v>0</v>
      </c>
      <c r="H3907" s="28">
        <v>0</v>
      </c>
      <c r="I3907" s="28">
        <v>0</v>
      </c>
      <c r="J3907" s="28">
        <v>0</v>
      </c>
      <c r="K3907" s="28">
        <v>0</v>
      </c>
      <c r="L3907" s="29">
        <v>0</v>
      </c>
    </row>
    <row r="3908" spans="1:12" x14ac:dyDescent="0.2">
      <c r="A3908" s="21" t="s">
        <v>57</v>
      </c>
      <c r="B3908" s="30" t="s">
        <v>3225</v>
      </c>
      <c r="C3908" s="30" t="s">
        <v>27</v>
      </c>
      <c r="D3908" s="28">
        <v>0</v>
      </c>
      <c r="E3908" s="28">
        <v>0</v>
      </c>
      <c r="F3908" s="28">
        <v>0</v>
      </c>
      <c r="G3908" s="28">
        <v>0</v>
      </c>
      <c r="H3908" s="28">
        <v>0</v>
      </c>
      <c r="I3908" s="28">
        <v>0</v>
      </c>
      <c r="J3908" s="28">
        <v>1100</v>
      </c>
      <c r="K3908" s="28">
        <v>0</v>
      </c>
      <c r="L3908" s="29">
        <v>0</v>
      </c>
    </row>
    <row r="3909" spans="1:12" x14ac:dyDescent="0.2">
      <c r="A3909" s="21" t="s">
        <v>60</v>
      </c>
      <c r="B3909" s="30" t="s">
        <v>3226</v>
      </c>
      <c r="C3909" s="30" t="s">
        <v>467</v>
      </c>
      <c r="D3909" s="28">
        <v>0</v>
      </c>
      <c r="E3909" s="28">
        <v>0</v>
      </c>
      <c r="F3909" s="28">
        <v>0</v>
      </c>
      <c r="G3909" s="28">
        <v>0</v>
      </c>
      <c r="H3909" s="28">
        <v>0</v>
      </c>
      <c r="I3909" s="28">
        <v>800</v>
      </c>
      <c r="J3909" s="28">
        <v>0</v>
      </c>
      <c r="K3909" s="28">
        <v>0</v>
      </c>
      <c r="L3909" s="29">
        <v>0</v>
      </c>
    </row>
    <row r="3910" spans="1:12" x14ac:dyDescent="0.2">
      <c r="A3910" s="21" t="s">
        <v>112</v>
      </c>
      <c r="B3910" s="30" t="s">
        <v>3227</v>
      </c>
      <c r="C3910" s="30" t="s">
        <v>43</v>
      </c>
      <c r="D3910" s="28">
        <v>0</v>
      </c>
      <c r="E3910" s="28">
        <v>0</v>
      </c>
      <c r="F3910" s="28">
        <v>0</v>
      </c>
      <c r="G3910" s="28">
        <v>800</v>
      </c>
      <c r="H3910" s="28">
        <v>0</v>
      </c>
      <c r="I3910" s="28">
        <v>0</v>
      </c>
      <c r="J3910" s="28">
        <v>0</v>
      </c>
      <c r="K3910" s="28">
        <v>0</v>
      </c>
      <c r="L3910" s="29">
        <v>0</v>
      </c>
    </row>
    <row r="3911" spans="1:12" x14ac:dyDescent="0.2">
      <c r="A3911" s="21" t="s">
        <v>114</v>
      </c>
      <c r="B3911" s="22" t="s">
        <v>3228</v>
      </c>
      <c r="C3911" s="22" t="s">
        <v>34</v>
      </c>
      <c r="D3911" s="28">
        <v>0</v>
      </c>
      <c r="E3911" s="28">
        <v>800</v>
      </c>
      <c r="F3911" s="28">
        <v>0</v>
      </c>
      <c r="G3911" s="28">
        <v>0</v>
      </c>
      <c r="H3911" s="28">
        <v>0</v>
      </c>
      <c r="I3911" s="28">
        <v>0</v>
      </c>
      <c r="J3911" s="28">
        <v>0</v>
      </c>
      <c r="K3911" s="28">
        <v>0</v>
      </c>
      <c r="L3911" s="29">
        <v>0</v>
      </c>
    </row>
    <row r="3912" spans="1:12" x14ac:dyDescent="0.2">
      <c r="A3912" s="21" t="s">
        <v>116</v>
      </c>
      <c r="B3912" s="22" t="s">
        <v>3229</v>
      </c>
      <c r="C3912" s="22" t="s">
        <v>43</v>
      </c>
      <c r="D3912" s="28">
        <v>0</v>
      </c>
      <c r="E3912" s="28">
        <v>0</v>
      </c>
      <c r="F3912" s="28">
        <v>0</v>
      </c>
      <c r="G3912" s="28">
        <v>0</v>
      </c>
      <c r="H3912" s="28">
        <v>0</v>
      </c>
      <c r="I3912" s="28">
        <v>0</v>
      </c>
      <c r="J3912" s="28">
        <v>0</v>
      </c>
      <c r="K3912" s="28">
        <v>800</v>
      </c>
      <c r="L3912" s="29">
        <v>0</v>
      </c>
    </row>
    <row r="3913" spans="1:12" x14ac:dyDescent="0.2">
      <c r="A3913" s="21" t="s">
        <v>119</v>
      </c>
      <c r="B3913" s="30" t="s">
        <v>3196</v>
      </c>
      <c r="C3913" s="30" t="s">
        <v>71</v>
      </c>
      <c r="D3913" s="28">
        <v>0</v>
      </c>
      <c r="E3913" s="28">
        <v>0</v>
      </c>
      <c r="F3913" s="28">
        <v>0</v>
      </c>
      <c r="G3913" s="28">
        <v>0</v>
      </c>
      <c r="H3913" s="28">
        <v>0</v>
      </c>
      <c r="I3913" s="28">
        <v>0</v>
      </c>
      <c r="J3913" s="28">
        <v>500</v>
      </c>
      <c r="K3913" s="28">
        <v>0</v>
      </c>
      <c r="L3913" s="29">
        <v>0</v>
      </c>
    </row>
    <row r="3914" spans="1:12" x14ac:dyDescent="0.2">
      <c r="A3914" s="21" t="s">
        <v>121</v>
      </c>
      <c r="B3914" s="30" t="s">
        <v>3230</v>
      </c>
      <c r="C3914" s="30" t="s">
        <v>122</v>
      </c>
      <c r="D3914" s="28">
        <v>0</v>
      </c>
      <c r="E3914" s="28">
        <v>0</v>
      </c>
      <c r="F3914" s="28">
        <v>500</v>
      </c>
      <c r="G3914" s="28">
        <v>0</v>
      </c>
      <c r="H3914" s="28">
        <v>0</v>
      </c>
      <c r="I3914" s="28">
        <v>0</v>
      </c>
      <c r="J3914" s="28">
        <v>0</v>
      </c>
      <c r="K3914" s="28">
        <v>0</v>
      </c>
      <c r="L3914" s="29">
        <v>0</v>
      </c>
    </row>
    <row r="3915" spans="1:12" x14ac:dyDescent="0.2">
      <c r="A3915" s="21" t="s">
        <v>123</v>
      </c>
      <c r="B3915" s="30" t="s">
        <v>3231</v>
      </c>
      <c r="C3915" s="30" t="s">
        <v>847</v>
      </c>
      <c r="D3915" s="28">
        <v>0</v>
      </c>
      <c r="E3915" s="28">
        <v>0</v>
      </c>
      <c r="F3915" s="28">
        <v>0</v>
      </c>
      <c r="G3915" s="28">
        <v>0</v>
      </c>
      <c r="H3915" s="28">
        <v>0</v>
      </c>
      <c r="I3915" s="28">
        <v>350</v>
      </c>
      <c r="J3915" s="28">
        <v>0</v>
      </c>
      <c r="K3915" s="28">
        <v>0</v>
      </c>
      <c r="L3915" s="29">
        <v>0</v>
      </c>
    </row>
    <row r="3916" spans="1:12" x14ac:dyDescent="0.2">
      <c r="A3916" s="21" t="s">
        <v>126</v>
      </c>
      <c r="B3916" s="30" t="s">
        <v>3232</v>
      </c>
      <c r="C3916" s="30" t="s">
        <v>71</v>
      </c>
      <c r="D3916" s="28">
        <v>0</v>
      </c>
      <c r="E3916" s="28">
        <v>0</v>
      </c>
      <c r="F3916" s="28">
        <v>0</v>
      </c>
      <c r="G3916" s="28">
        <v>350</v>
      </c>
      <c r="H3916" s="28">
        <v>0</v>
      </c>
      <c r="I3916" s="28">
        <v>0</v>
      </c>
      <c r="J3916" s="28">
        <v>0</v>
      </c>
      <c r="K3916" s="28">
        <v>0</v>
      </c>
      <c r="L3916" s="29">
        <v>0</v>
      </c>
    </row>
    <row r="3917" spans="1:12" x14ac:dyDescent="0.2">
      <c r="A3917" s="21" t="s">
        <v>129</v>
      </c>
      <c r="B3917" s="30" t="s">
        <v>3233</v>
      </c>
      <c r="C3917" s="30" t="s">
        <v>155</v>
      </c>
      <c r="D3917" s="28">
        <v>0</v>
      </c>
      <c r="E3917" s="28">
        <v>0</v>
      </c>
      <c r="F3917" s="28">
        <v>0</v>
      </c>
      <c r="G3917" s="28">
        <v>0</v>
      </c>
      <c r="H3917" s="28">
        <v>350</v>
      </c>
      <c r="I3917" s="28">
        <v>0</v>
      </c>
      <c r="J3917" s="28">
        <v>0</v>
      </c>
      <c r="K3917" s="28">
        <v>0</v>
      </c>
      <c r="L3917" s="29">
        <v>0</v>
      </c>
    </row>
    <row r="3918" spans="1:12" x14ac:dyDescent="0.2">
      <c r="A3918" s="21" t="s">
        <v>131</v>
      </c>
      <c r="B3918" s="22" t="s">
        <v>3234</v>
      </c>
      <c r="C3918" s="22" t="s">
        <v>34</v>
      </c>
      <c r="D3918" s="28">
        <v>0</v>
      </c>
      <c r="E3918" s="28">
        <v>350</v>
      </c>
      <c r="F3918" s="28">
        <v>0</v>
      </c>
      <c r="G3918" s="28">
        <v>0</v>
      </c>
      <c r="H3918" s="28">
        <v>0</v>
      </c>
      <c r="I3918" s="28">
        <v>0</v>
      </c>
      <c r="J3918" s="28">
        <v>0</v>
      </c>
      <c r="K3918" s="28">
        <v>0</v>
      </c>
      <c r="L3918" s="29">
        <v>0</v>
      </c>
    </row>
    <row r="3919" spans="1:12" x14ac:dyDescent="0.2">
      <c r="A3919" s="21" t="s">
        <v>134</v>
      </c>
      <c r="B3919" s="22" t="s">
        <v>3235</v>
      </c>
      <c r="C3919" s="22" t="s">
        <v>745</v>
      </c>
      <c r="D3919" s="28">
        <v>225</v>
      </c>
      <c r="E3919" s="28">
        <v>0</v>
      </c>
      <c r="F3919" s="28">
        <v>0</v>
      </c>
      <c r="G3919" s="28">
        <v>0</v>
      </c>
      <c r="H3919" s="28">
        <v>0</v>
      </c>
      <c r="I3919" s="28">
        <v>0</v>
      </c>
      <c r="J3919" s="28">
        <v>0</v>
      </c>
      <c r="K3919" s="28">
        <v>0</v>
      </c>
      <c r="L3919" s="29">
        <v>0</v>
      </c>
    </row>
    <row r="3920" spans="1:12" x14ac:dyDescent="0.2">
      <c r="A3920" s="21" t="s">
        <v>136</v>
      </c>
      <c r="B3920" s="30" t="s">
        <v>3236</v>
      </c>
      <c r="C3920" s="30" t="s">
        <v>71</v>
      </c>
      <c r="D3920" s="28">
        <v>0</v>
      </c>
      <c r="E3920" s="28">
        <v>0</v>
      </c>
      <c r="F3920" s="28">
        <v>0</v>
      </c>
      <c r="G3920" s="28">
        <v>0</v>
      </c>
      <c r="H3920" s="28">
        <v>0</v>
      </c>
      <c r="I3920" s="28">
        <v>0</v>
      </c>
      <c r="J3920" s="28">
        <v>200</v>
      </c>
      <c r="K3920" s="28">
        <v>0</v>
      </c>
      <c r="L3920" s="29">
        <v>0</v>
      </c>
    </row>
    <row r="3921" spans="1:13" x14ac:dyDescent="0.2">
      <c r="A3921" s="21" t="s">
        <v>366</v>
      </c>
      <c r="B3921" s="30" t="s">
        <v>3226</v>
      </c>
      <c r="C3921" s="30" t="s">
        <v>467</v>
      </c>
      <c r="D3921" s="28">
        <v>0</v>
      </c>
      <c r="E3921" s="28">
        <v>0</v>
      </c>
      <c r="F3921" s="28">
        <v>200</v>
      </c>
      <c r="G3921" s="28">
        <v>0</v>
      </c>
      <c r="H3921" s="28">
        <v>0</v>
      </c>
      <c r="I3921" s="28">
        <v>0</v>
      </c>
      <c r="J3921" s="28">
        <v>0</v>
      </c>
      <c r="K3921" s="28">
        <v>0</v>
      </c>
      <c r="L3921" s="29">
        <v>0</v>
      </c>
    </row>
    <row r="3922" spans="1:13" x14ac:dyDescent="0.2">
      <c r="A3922" s="21" t="s">
        <v>368</v>
      </c>
      <c r="B3922" s="30" t="s">
        <v>3237</v>
      </c>
      <c r="C3922" s="30" t="s">
        <v>65</v>
      </c>
      <c r="D3922" s="28">
        <v>0</v>
      </c>
      <c r="E3922" s="28">
        <v>0</v>
      </c>
      <c r="F3922" s="28">
        <v>0</v>
      </c>
      <c r="G3922" s="28">
        <v>0</v>
      </c>
      <c r="H3922" s="28">
        <v>0</v>
      </c>
      <c r="I3922" s="28">
        <v>150</v>
      </c>
      <c r="J3922" s="28">
        <v>0</v>
      </c>
      <c r="K3922" s="28">
        <v>0</v>
      </c>
      <c r="L3922" s="29">
        <v>0</v>
      </c>
    </row>
    <row r="3923" spans="1:13" x14ac:dyDescent="0.2">
      <c r="A3923" s="21" t="s">
        <v>369</v>
      </c>
      <c r="B3923" s="30" t="s">
        <v>3238</v>
      </c>
      <c r="C3923" s="30" t="s">
        <v>27</v>
      </c>
      <c r="D3923" s="28">
        <v>0</v>
      </c>
      <c r="E3923" s="28">
        <v>0</v>
      </c>
      <c r="F3923" s="28">
        <v>0</v>
      </c>
      <c r="G3923" s="28">
        <v>0</v>
      </c>
      <c r="H3923" s="28">
        <v>0</v>
      </c>
      <c r="I3923" s="28">
        <v>150</v>
      </c>
      <c r="J3923" s="28">
        <v>0</v>
      </c>
      <c r="K3923" s="28">
        <v>0</v>
      </c>
      <c r="L3923" s="29">
        <v>0</v>
      </c>
    </row>
    <row r="3924" spans="1:13" x14ac:dyDescent="0.2">
      <c r="A3924" s="21" t="s">
        <v>524</v>
      </c>
      <c r="B3924" s="22" t="s">
        <v>3239</v>
      </c>
      <c r="C3924" s="22" t="s">
        <v>815</v>
      </c>
      <c r="D3924" s="28">
        <v>0</v>
      </c>
      <c r="E3924" s="28">
        <v>150</v>
      </c>
      <c r="F3924" s="28">
        <v>0</v>
      </c>
      <c r="G3924" s="28">
        <v>0</v>
      </c>
      <c r="H3924" s="28">
        <v>0</v>
      </c>
      <c r="I3924" s="28">
        <v>0</v>
      </c>
      <c r="J3924" s="28">
        <v>0</v>
      </c>
      <c r="K3924" s="28">
        <v>0</v>
      </c>
      <c r="L3924" s="29">
        <v>0</v>
      </c>
    </row>
    <row r="3925" spans="1:13" x14ac:dyDescent="0.2">
      <c r="A3925" s="21" t="s">
        <v>570</v>
      </c>
      <c r="B3925" s="22" t="s">
        <v>3240</v>
      </c>
      <c r="C3925" s="22" t="s">
        <v>71</v>
      </c>
      <c r="D3925" s="28">
        <v>0</v>
      </c>
      <c r="E3925" s="28">
        <v>150</v>
      </c>
      <c r="F3925" s="28">
        <v>0</v>
      </c>
      <c r="G3925" s="28">
        <v>0</v>
      </c>
      <c r="H3925" s="28">
        <v>0</v>
      </c>
      <c r="I3925" s="28">
        <v>0</v>
      </c>
      <c r="J3925" s="28">
        <v>0</v>
      </c>
      <c r="K3925" s="28">
        <v>0</v>
      </c>
      <c r="L3925" s="29">
        <v>0</v>
      </c>
    </row>
    <row r="3926" spans="1:13" x14ac:dyDescent="0.2">
      <c r="A3926" s="21" t="s">
        <v>3011</v>
      </c>
      <c r="B3926" s="22" t="s">
        <v>3241</v>
      </c>
      <c r="C3926" s="22" t="s">
        <v>3242</v>
      </c>
      <c r="D3926" s="28">
        <v>0</v>
      </c>
      <c r="E3926" s="28">
        <v>0</v>
      </c>
      <c r="F3926" s="28">
        <v>0</v>
      </c>
      <c r="G3926" s="28">
        <v>0</v>
      </c>
      <c r="H3926" s="28">
        <v>0</v>
      </c>
      <c r="I3926" s="28">
        <v>0</v>
      </c>
      <c r="J3926" s="28">
        <v>0</v>
      </c>
      <c r="K3926" s="28">
        <v>150</v>
      </c>
      <c r="L3926" s="29">
        <v>0</v>
      </c>
    </row>
    <row r="3927" spans="1:13" x14ac:dyDescent="0.2">
      <c r="A3927" s="61"/>
    </row>
    <row r="3928" spans="1:13" ht="12.75" customHeight="1" x14ac:dyDescent="0.2">
      <c r="A3928" s="203" t="s">
        <v>3243</v>
      </c>
      <c r="B3928" s="203"/>
      <c r="C3928" s="203"/>
      <c r="D3928" s="203"/>
      <c r="E3928" s="203"/>
      <c r="F3928" s="203"/>
      <c r="G3928" s="203"/>
      <c r="H3928" s="203"/>
      <c r="I3928" s="203"/>
      <c r="J3928" s="203"/>
      <c r="K3928" s="203"/>
      <c r="L3928" s="203"/>
    </row>
    <row r="3929" spans="1:13" ht="22.5" x14ac:dyDescent="0.2">
      <c r="A3929" s="26" t="s">
        <v>2</v>
      </c>
      <c r="B3929" s="27" t="s">
        <v>3</v>
      </c>
      <c r="C3929" s="27" t="s">
        <v>4</v>
      </c>
      <c r="D3929" s="27" t="s">
        <v>5</v>
      </c>
      <c r="E3929" s="27" t="s">
        <v>6</v>
      </c>
      <c r="F3929" s="27" t="s">
        <v>7</v>
      </c>
      <c r="G3929" s="27" t="s">
        <v>8</v>
      </c>
      <c r="H3929" s="27" t="s">
        <v>9</v>
      </c>
      <c r="I3929" s="27" t="s">
        <v>10</v>
      </c>
      <c r="J3929" s="27" t="s">
        <v>11</v>
      </c>
      <c r="K3929" s="27" t="s">
        <v>12</v>
      </c>
      <c r="L3929" s="20" t="s">
        <v>13</v>
      </c>
    </row>
    <row r="3930" spans="1:13" x14ac:dyDescent="0.2">
      <c r="A3930" s="21" t="s">
        <v>14</v>
      </c>
      <c r="B3930" s="22" t="s">
        <v>3244</v>
      </c>
      <c r="C3930" s="22" t="s">
        <v>71</v>
      </c>
      <c r="D3930" s="28">
        <v>1200</v>
      </c>
      <c r="E3930" s="28">
        <v>0</v>
      </c>
      <c r="F3930" s="28">
        <v>1100</v>
      </c>
      <c r="G3930" s="28">
        <v>0</v>
      </c>
      <c r="H3930" s="28">
        <v>1800</v>
      </c>
      <c r="I3930" s="28">
        <v>350</v>
      </c>
      <c r="J3930" s="28">
        <v>0</v>
      </c>
      <c r="K3930" s="28">
        <v>0</v>
      </c>
      <c r="L3930" s="29">
        <f>H3930+F3930+D3930</f>
        <v>4100</v>
      </c>
      <c r="M3930" t="s">
        <v>68</v>
      </c>
    </row>
    <row r="3931" spans="1:13" x14ac:dyDescent="0.2">
      <c r="A3931" s="21" t="s">
        <v>17</v>
      </c>
      <c r="B3931" s="30" t="s">
        <v>3245</v>
      </c>
      <c r="C3931" s="30" t="s">
        <v>71</v>
      </c>
      <c r="D3931" s="28">
        <v>0</v>
      </c>
      <c r="E3931" s="28">
        <v>0</v>
      </c>
      <c r="F3931" s="28">
        <v>0</v>
      </c>
      <c r="G3931" s="28">
        <v>0</v>
      </c>
      <c r="H3931" s="28">
        <v>800</v>
      </c>
      <c r="I3931" s="28">
        <v>150</v>
      </c>
      <c r="J3931" s="28">
        <v>0</v>
      </c>
      <c r="K3931" s="28">
        <v>0</v>
      </c>
      <c r="L3931" s="29">
        <v>800</v>
      </c>
    </row>
    <row r="3932" spans="1:13" x14ac:dyDescent="0.2">
      <c r="A3932" s="21" t="s">
        <v>20</v>
      </c>
      <c r="B3932" s="30" t="s">
        <v>3246</v>
      </c>
      <c r="C3932" s="30" t="s">
        <v>27</v>
      </c>
      <c r="D3932" s="28">
        <v>0</v>
      </c>
      <c r="E3932" s="28">
        <v>0</v>
      </c>
      <c r="F3932" s="28">
        <v>0</v>
      </c>
      <c r="G3932" s="28">
        <v>0</v>
      </c>
      <c r="H3932" s="28">
        <v>350</v>
      </c>
      <c r="I3932" s="28">
        <v>0</v>
      </c>
      <c r="J3932" s="28">
        <v>0</v>
      </c>
      <c r="K3932" s="28">
        <v>150</v>
      </c>
      <c r="L3932" s="29">
        <v>350</v>
      </c>
    </row>
    <row r="3933" spans="1:13" x14ac:dyDescent="0.2">
      <c r="A3933" s="21" t="s">
        <v>21</v>
      </c>
      <c r="B3933" s="30" t="s">
        <v>3247</v>
      </c>
      <c r="C3933" s="30" t="s">
        <v>133</v>
      </c>
      <c r="D3933" s="28">
        <v>0</v>
      </c>
      <c r="E3933" s="28">
        <v>0</v>
      </c>
      <c r="F3933" s="28">
        <v>0</v>
      </c>
      <c r="G3933" s="28">
        <v>0</v>
      </c>
      <c r="H3933" s="28">
        <v>0</v>
      </c>
      <c r="I3933" s="28">
        <v>0</v>
      </c>
      <c r="J3933" s="28">
        <v>0</v>
      </c>
      <c r="K3933" s="28">
        <v>1800</v>
      </c>
      <c r="L3933" s="29">
        <v>0</v>
      </c>
    </row>
    <row r="3934" spans="1:13" x14ac:dyDescent="0.2">
      <c r="A3934" s="21" t="s">
        <v>32</v>
      </c>
      <c r="B3934" s="30" t="s">
        <v>3248</v>
      </c>
      <c r="C3934" s="30" t="s">
        <v>1376</v>
      </c>
      <c r="D3934" s="28">
        <v>0</v>
      </c>
      <c r="E3934" s="28">
        <v>0</v>
      </c>
      <c r="F3934" s="28">
        <v>0</v>
      </c>
      <c r="G3934" s="28">
        <v>1600</v>
      </c>
      <c r="H3934" s="28">
        <v>0</v>
      </c>
      <c r="I3934" s="28">
        <v>0</v>
      </c>
      <c r="J3934" s="28">
        <v>0</v>
      </c>
      <c r="K3934" s="28">
        <v>0</v>
      </c>
      <c r="L3934" s="29">
        <v>0</v>
      </c>
    </row>
    <row r="3935" spans="1:13" x14ac:dyDescent="0.2">
      <c r="A3935" s="21" t="s">
        <v>57</v>
      </c>
      <c r="B3935" s="30" t="s">
        <v>3249</v>
      </c>
      <c r="C3935" s="30" t="s">
        <v>27</v>
      </c>
      <c r="D3935" s="28">
        <v>0</v>
      </c>
      <c r="E3935" s="28">
        <v>0</v>
      </c>
      <c r="F3935" s="28">
        <v>0</v>
      </c>
      <c r="G3935" s="28">
        <v>0</v>
      </c>
      <c r="H3935" s="28">
        <v>0</v>
      </c>
      <c r="I3935" s="28">
        <v>800</v>
      </c>
      <c r="J3935" s="28">
        <v>0</v>
      </c>
      <c r="K3935" s="28">
        <v>0</v>
      </c>
      <c r="L3935" s="29">
        <v>0</v>
      </c>
    </row>
    <row r="3936" spans="1:13" x14ac:dyDescent="0.2">
      <c r="A3936" s="21" t="s">
        <v>60</v>
      </c>
      <c r="B3936" s="22" t="s">
        <v>3250</v>
      </c>
      <c r="C3936" s="22" t="s">
        <v>24</v>
      </c>
      <c r="D3936" s="28">
        <v>0</v>
      </c>
      <c r="E3936" s="28">
        <v>800</v>
      </c>
      <c r="F3936" s="28">
        <v>0</v>
      </c>
      <c r="G3936" s="28">
        <v>0</v>
      </c>
      <c r="H3936" s="28">
        <v>0</v>
      </c>
      <c r="I3936" s="28">
        <v>0</v>
      </c>
      <c r="J3936" s="28">
        <v>0</v>
      </c>
      <c r="K3936" s="28">
        <v>0</v>
      </c>
      <c r="L3936" s="29">
        <v>0</v>
      </c>
    </row>
    <row r="3937" spans="1:13" x14ac:dyDescent="0.2">
      <c r="A3937" s="21" t="s">
        <v>112</v>
      </c>
      <c r="B3937" s="30" t="s">
        <v>3251</v>
      </c>
      <c r="C3937" s="30" t="s">
        <v>3085</v>
      </c>
      <c r="D3937" s="28">
        <v>0</v>
      </c>
      <c r="E3937" s="28">
        <v>0</v>
      </c>
      <c r="F3937" s="28">
        <v>0</v>
      </c>
      <c r="G3937" s="28">
        <v>0</v>
      </c>
      <c r="H3937" s="28">
        <v>0</v>
      </c>
      <c r="I3937" s="28">
        <v>0</v>
      </c>
      <c r="J3937" s="28">
        <v>0</v>
      </c>
      <c r="K3937" s="28">
        <v>800</v>
      </c>
      <c r="L3937" s="29">
        <v>0</v>
      </c>
    </row>
    <row r="3938" spans="1:13" x14ac:dyDescent="0.2">
      <c r="A3938" s="21" t="s">
        <v>114</v>
      </c>
      <c r="B3938" s="30" t="s">
        <v>3252</v>
      </c>
      <c r="C3938" s="30" t="s">
        <v>71</v>
      </c>
      <c r="D3938" s="28">
        <v>0</v>
      </c>
      <c r="E3938" s="28">
        <v>0</v>
      </c>
      <c r="F3938" s="28">
        <v>500</v>
      </c>
      <c r="G3938" s="28">
        <v>0</v>
      </c>
      <c r="H3938" s="28">
        <v>0</v>
      </c>
      <c r="I3938" s="28">
        <v>0</v>
      </c>
      <c r="J3938" s="28">
        <v>0</v>
      </c>
      <c r="K3938" s="28">
        <v>0</v>
      </c>
      <c r="L3938" s="29">
        <v>0</v>
      </c>
    </row>
    <row r="3939" spans="1:13" x14ac:dyDescent="0.2">
      <c r="A3939" s="21" t="s">
        <v>116</v>
      </c>
      <c r="B3939" s="30" t="s">
        <v>3253</v>
      </c>
      <c r="C3939" s="30" t="s">
        <v>207</v>
      </c>
      <c r="D3939" s="28">
        <v>0</v>
      </c>
      <c r="E3939" s="28">
        <v>0</v>
      </c>
      <c r="F3939" s="28">
        <v>0</v>
      </c>
      <c r="G3939" s="28">
        <v>0</v>
      </c>
      <c r="H3939" s="28">
        <v>350</v>
      </c>
      <c r="I3939" s="28">
        <v>0</v>
      </c>
      <c r="J3939" s="28">
        <v>0</v>
      </c>
      <c r="K3939" s="28">
        <v>0</v>
      </c>
      <c r="L3939" s="29">
        <v>0</v>
      </c>
    </row>
    <row r="3940" spans="1:13" x14ac:dyDescent="0.2">
      <c r="A3940" s="21" t="s">
        <v>119</v>
      </c>
      <c r="B3940" s="22" t="s">
        <v>3254</v>
      </c>
      <c r="C3940" s="22" t="s">
        <v>65</v>
      </c>
      <c r="D3940" s="28">
        <v>0</v>
      </c>
      <c r="E3940" s="28">
        <v>350</v>
      </c>
      <c r="F3940" s="28">
        <v>0</v>
      </c>
      <c r="G3940" s="28">
        <v>0</v>
      </c>
      <c r="H3940" s="28">
        <v>0</v>
      </c>
      <c r="I3940" s="28">
        <v>0</v>
      </c>
      <c r="J3940" s="28">
        <v>0</v>
      </c>
      <c r="K3940" s="28">
        <v>0</v>
      </c>
      <c r="L3940" s="29">
        <v>0</v>
      </c>
    </row>
    <row r="3941" spans="1:13" x14ac:dyDescent="0.2">
      <c r="A3941" s="21" t="s">
        <v>121</v>
      </c>
      <c r="B3941" s="30" t="s">
        <v>3255</v>
      </c>
      <c r="C3941" s="30"/>
      <c r="D3941" s="28">
        <v>0</v>
      </c>
      <c r="E3941" s="28">
        <v>0</v>
      </c>
      <c r="F3941" s="28">
        <v>200</v>
      </c>
      <c r="G3941" s="28">
        <v>0</v>
      </c>
      <c r="H3941" s="28">
        <v>0</v>
      </c>
      <c r="I3941" s="28">
        <v>0</v>
      </c>
      <c r="J3941" s="28">
        <v>0</v>
      </c>
      <c r="K3941" s="28">
        <v>0</v>
      </c>
      <c r="L3941" s="29">
        <v>0</v>
      </c>
    </row>
    <row r="3942" spans="1:13" x14ac:dyDescent="0.2">
      <c r="A3942" s="21" t="s">
        <v>123</v>
      </c>
      <c r="B3942" s="30" t="s">
        <v>3256</v>
      </c>
      <c r="C3942" s="30" t="s">
        <v>1947</v>
      </c>
      <c r="D3942" s="28">
        <v>0</v>
      </c>
      <c r="E3942" s="28">
        <v>0</v>
      </c>
      <c r="F3942" s="28">
        <v>200</v>
      </c>
      <c r="G3942" s="28">
        <v>0</v>
      </c>
      <c r="H3942" s="28">
        <v>0</v>
      </c>
      <c r="I3942" s="28">
        <v>0</v>
      </c>
      <c r="J3942" s="28">
        <v>0</v>
      </c>
      <c r="K3942" s="28">
        <v>0</v>
      </c>
      <c r="L3942" s="29">
        <v>0</v>
      </c>
    </row>
    <row r="3943" spans="1:13" x14ac:dyDescent="0.2">
      <c r="A3943" s="21" t="s">
        <v>126</v>
      </c>
      <c r="B3943" s="30" t="s">
        <v>3257</v>
      </c>
      <c r="C3943" s="30" t="s">
        <v>207</v>
      </c>
      <c r="D3943" s="28">
        <v>0</v>
      </c>
      <c r="E3943" s="28">
        <v>0</v>
      </c>
      <c r="F3943" s="28">
        <v>0</v>
      </c>
      <c r="G3943" s="28">
        <v>0</v>
      </c>
      <c r="H3943" s="28">
        <v>0</v>
      </c>
      <c r="I3943" s="28">
        <v>150</v>
      </c>
      <c r="J3943" s="28">
        <v>0</v>
      </c>
      <c r="K3943" s="28">
        <v>0</v>
      </c>
      <c r="L3943" s="29">
        <v>0</v>
      </c>
    </row>
    <row r="3944" spans="1:13" x14ac:dyDescent="0.2">
      <c r="A3944" s="21" t="s">
        <v>129</v>
      </c>
      <c r="B3944" s="30" t="s">
        <v>3258</v>
      </c>
      <c r="C3944" s="30" t="s">
        <v>467</v>
      </c>
      <c r="D3944" s="28">
        <v>0</v>
      </c>
      <c r="E3944" s="28">
        <v>0</v>
      </c>
      <c r="F3944" s="28">
        <v>0</v>
      </c>
      <c r="G3944" s="28">
        <v>0</v>
      </c>
      <c r="H3944" s="28">
        <v>0</v>
      </c>
      <c r="I3944" s="28">
        <v>0</v>
      </c>
      <c r="J3944" s="28">
        <v>0</v>
      </c>
      <c r="K3944" s="28">
        <v>150</v>
      </c>
      <c r="L3944" s="29">
        <v>0</v>
      </c>
    </row>
    <row r="3945" spans="1:13" x14ac:dyDescent="0.2">
      <c r="A3945" s="61"/>
    </row>
    <row r="3946" spans="1:13" ht="12.75" customHeight="1" x14ac:dyDescent="0.2">
      <c r="A3946" s="203" t="s">
        <v>3259</v>
      </c>
      <c r="B3946" s="203"/>
      <c r="C3946" s="203"/>
      <c r="D3946" s="203"/>
      <c r="E3946" s="203"/>
      <c r="F3946" s="203"/>
      <c r="G3946" s="203"/>
      <c r="H3946" s="203"/>
      <c r="I3946" s="203"/>
      <c r="J3946" s="203"/>
      <c r="K3946" s="203"/>
      <c r="L3946" s="203"/>
    </row>
    <row r="3947" spans="1:13" ht="22.5" x14ac:dyDescent="0.2">
      <c r="A3947" s="26" t="s">
        <v>2</v>
      </c>
      <c r="B3947" s="27" t="s">
        <v>3</v>
      </c>
      <c r="C3947" s="27" t="s">
        <v>4</v>
      </c>
      <c r="D3947" s="27" t="s">
        <v>5</v>
      </c>
      <c r="E3947" s="27" t="s">
        <v>6</v>
      </c>
      <c r="F3947" s="27" t="s">
        <v>7</v>
      </c>
      <c r="G3947" s="27" t="s">
        <v>8</v>
      </c>
      <c r="H3947" s="27" t="s">
        <v>9</v>
      </c>
      <c r="I3947" s="27" t="s">
        <v>10</v>
      </c>
      <c r="J3947" s="27" t="s">
        <v>11</v>
      </c>
      <c r="K3947" s="27" t="s">
        <v>12</v>
      </c>
      <c r="L3947" s="20" t="s">
        <v>13</v>
      </c>
    </row>
    <row r="3948" spans="1:13" x14ac:dyDescent="0.2">
      <c r="A3948" s="21" t="s">
        <v>14</v>
      </c>
      <c r="B3948" s="22" t="s">
        <v>3256</v>
      </c>
      <c r="C3948" s="22" t="s">
        <v>71</v>
      </c>
      <c r="D3948" s="23">
        <v>0</v>
      </c>
      <c r="E3948" s="23">
        <v>350</v>
      </c>
      <c r="F3948" s="23">
        <v>0</v>
      </c>
      <c r="G3948" s="23">
        <v>1600</v>
      </c>
      <c r="H3948" s="23">
        <v>0</v>
      </c>
      <c r="I3948" s="23">
        <v>350</v>
      </c>
      <c r="J3948" s="23">
        <v>0</v>
      </c>
      <c r="K3948" s="23">
        <v>1800</v>
      </c>
      <c r="L3948" s="24">
        <f>K3948+G3948+E3948</f>
        <v>3750</v>
      </c>
      <c r="M3948" t="s">
        <v>68</v>
      </c>
    </row>
    <row r="3949" spans="1:13" x14ac:dyDescent="0.2">
      <c r="A3949" s="21" t="s">
        <v>17</v>
      </c>
      <c r="B3949" s="25" t="s">
        <v>3260</v>
      </c>
      <c r="C3949" s="25" t="s">
        <v>31</v>
      </c>
      <c r="D3949" s="23">
        <v>0</v>
      </c>
      <c r="E3949" s="23">
        <v>0</v>
      </c>
      <c r="F3949" s="124">
        <v>1100</v>
      </c>
      <c r="G3949" s="23">
        <v>0</v>
      </c>
      <c r="H3949" s="23">
        <v>1800</v>
      </c>
      <c r="I3949" s="23">
        <v>800</v>
      </c>
      <c r="J3949" s="23">
        <v>0</v>
      </c>
      <c r="K3949" s="23">
        <v>0</v>
      </c>
      <c r="L3949" s="24">
        <v>2900</v>
      </c>
    </row>
    <row r="3950" spans="1:13" x14ac:dyDescent="0.2">
      <c r="A3950" s="21" t="s">
        <v>20</v>
      </c>
      <c r="B3950" s="22" t="s">
        <v>3261</v>
      </c>
      <c r="C3950" s="22" t="s">
        <v>412</v>
      </c>
      <c r="D3950" s="23">
        <v>525</v>
      </c>
      <c r="E3950" s="23">
        <v>0</v>
      </c>
      <c r="F3950" s="23">
        <v>500</v>
      </c>
      <c r="G3950" s="23">
        <v>0</v>
      </c>
      <c r="H3950" s="23">
        <v>0</v>
      </c>
      <c r="I3950" s="23">
        <v>150</v>
      </c>
      <c r="J3950" s="23">
        <v>0</v>
      </c>
      <c r="K3950" s="23">
        <v>0</v>
      </c>
      <c r="L3950" s="24">
        <v>1025</v>
      </c>
    </row>
    <row r="3951" spans="1:13" x14ac:dyDescent="0.2">
      <c r="A3951" s="21" t="s">
        <v>21</v>
      </c>
      <c r="B3951" s="25" t="s">
        <v>3262</v>
      </c>
      <c r="C3951" s="25" t="s">
        <v>522</v>
      </c>
      <c r="D3951" s="23">
        <v>0</v>
      </c>
      <c r="E3951" s="23">
        <v>0</v>
      </c>
      <c r="F3951" s="23">
        <v>0</v>
      </c>
      <c r="G3951" s="23">
        <v>0</v>
      </c>
      <c r="H3951" s="23">
        <v>350</v>
      </c>
      <c r="I3951" s="23">
        <v>0</v>
      </c>
      <c r="J3951" s="23">
        <v>0</v>
      </c>
      <c r="K3951" s="23">
        <v>800</v>
      </c>
      <c r="L3951" s="24">
        <v>800</v>
      </c>
    </row>
    <row r="3952" spans="1:13" x14ac:dyDescent="0.2">
      <c r="A3952" s="21" t="s">
        <v>32</v>
      </c>
      <c r="B3952" s="22" t="s">
        <v>3263</v>
      </c>
      <c r="C3952" s="22" t="s">
        <v>498</v>
      </c>
      <c r="D3952" s="23">
        <v>1200</v>
      </c>
      <c r="E3952" s="23">
        <v>0</v>
      </c>
      <c r="F3952" s="23">
        <v>0</v>
      </c>
      <c r="G3952" s="23">
        <v>0</v>
      </c>
      <c r="H3952" s="23">
        <v>0</v>
      </c>
      <c r="I3952" s="23">
        <v>0</v>
      </c>
      <c r="J3952" s="23">
        <v>0</v>
      </c>
      <c r="K3952" s="23">
        <v>0</v>
      </c>
      <c r="L3952" s="24">
        <v>0</v>
      </c>
    </row>
    <row r="3953" spans="1:12" x14ac:dyDescent="0.2">
      <c r="A3953" s="21" t="s">
        <v>57</v>
      </c>
      <c r="B3953" s="25" t="s">
        <v>3264</v>
      </c>
      <c r="C3953" s="25" t="s">
        <v>34</v>
      </c>
      <c r="D3953" s="23">
        <v>0</v>
      </c>
      <c r="E3953" s="23">
        <v>0</v>
      </c>
      <c r="F3953" s="23">
        <v>0</v>
      </c>
      <c r="G3953" s="23">
        <v>0</v>
      </c>
      <c r="H3953" s="23">
        <v>800</v>
      </c>
      <c r="I3953" s="23">
        <v>0</v>
      </c>
      <c r="J3953" s="23">
        <v>0</v>
      </c>
      <c r="K3953" s="23">
        <v>0</v>
      </c>
      <c r="L3953" s="24">
        <v>0</v>
      </c>
    </row>
    <row r="3954" spans="1:12" x14ac:dyDescent="0.2">
      <c r="A3954" s="21" t="s">
        <v>60</v>
      </c>
      <c r="B3954" s="22" t="s">
        <v>3265</v>
      </c>
      <c r="C3954" s="22" t="s">
        <v>242</v>
      </c>
      <c r="D3954" s="23">
        <v>0</v>
      </c>
      <c r="E3954" s="23">
        <v>800</v>
      </c>
      <c r="F3954" s="23">
        <v>0</v>
      </c>
      <c r="G3954" s="23">
        <v>0</v>
      </c>
      <c r="H3954" s="23">
        <v>0</v>
      </c>
      <c r="I3954" s="23">
        <v>0</v>
      </c>
      <c r="J3954" s="23">
        <v>0</v>
      </c>
      <c r="K3954" s="23">
        <v>0</v>
      </c>
      <c r="L3954" s="24">
        <v>0</v>
      </c>
    </row>
    <row r="3955" spans="1:12" x14ac:dyDescent="0.2">
      <c r="A3955" s="21" t="s">
        <v>112</v>
      </c>
      <c r="B3955" s="25" t="s">
        <v>3249</v>
      </c>
      <c r="C3955" s="25" t="s">
        <v>27</v>
      </c>
      <c r="D3955" s="23">
        <v>0</v>
      </c>
      <c r="E3955" s="23">
        <v>0</v>
      </c>
      <c r="F3955" s="23">
        <v>0</v>
      </c>
      <c r="G3955" s="23">
        <v>0</v>
      </c>
      <c r="H3955" s="23">
        <v>350</v>
      </c>
      <c r="I3955" s="23">
        <v>0</v>
      </c>
      <c r="J3955" s="23">
        <v>0</v>
      </c>
      <c r="K3955" s="23">
        <v>0</v>
      </c>
      <c r="L3955" s="24">
        <v>0</v>
      </c>
    </row>
    <row r="3956" spans="1:12" x14ac:dyDescent="0.2">
      <c r="A3956" s="21" t="s">
        <v>114</v>
      </c>
      <c r="B3956" s="22" t="s">
        <v>3266</v>
      </c>
      <c r="C3956" s="22" t="s">
        <v>71</v>
      </c>
      <c r="D3956" s="23">
        <v>225</v>
      </c>
      <c r="E3956" s="23">
        <v>0</v>
      </c>
      <c r="F3956" s="23">
        <v>0</v>
      </c>
      <c r="G3956" s="23">
        <v>0</v>
      </c>
      <c r="H3956" s="23">
        <v>0</v>
      </c>
      <c r="I3956" s="23">
        <v>0</v>
      </c>
      <c r="J3956" s="23">
        <v>0</v>
      </c>
      <c r="K3956" s="23">
        <v>0</v>
      </c>
      <c r="L3956" s="24">
        <v>0</v>
      </c>
    </row>
    <row r="3957" spans="1:12" x14ac:dyDescent="0.2">
      <c r="A3957" s="21" t="s">
        <v>116</v>
      </c>
      <c r="B3957" s="22" t="s">
        <v>3267</v>
      </c>
      <c r="C3957" s="22" t="s">
        <v>3268</v>
      </c>
      <c r="D3957" s="23">
        <v>225</v>
      </c>
      <c r="E3957" s="23">
        <v>0</v>
      </c>
      <c r="F3957" s="23">
        <v>0</v>
      </c>
      <c r="G3957" s="23">
        <v>0</v>
      </c>
      <c r="H3957" s="23">
        <v>0</v>
      </c>
      <c r="I3957" s="23">
        <v>0</v>
      </c>
      <c r="J3957" s="23">
        <v>0</v>
      </c>
      <c r="K3957" s="23">
        <v>0</v>
      </c>
      <c r="L3957" s="24">
        <v>0</v>
      </c>
    </row>
    <row r="3958" spans="1:12" x14ac:dyDescent="0.2">
      <c r="A3958" s="21" t="s">
        <v>119</v>
      </c>
      <c r="B3958" s="25" t="s">
        <v>3269</v>
      </c>
      <c r="C3958" s="25" t="s">
        <v>128</v>
      </c>
      <c r="D3958" s="23">
        <v>0</v>
      </c>
      <c r="E3958" s="23">
        <v>0</v>
      </c>
      <c r="F3958" s="23">
        <v>200</v>
      </c>
      <c r="G3958" s="23">
        <v>0</v>
      </c>
      <c r="H3958" s="23">
        <v>0</v>
      </c>
      <c r="I3958" s="23">
        <v>0</v>
      </c>
      <c r="J3958" s="23">
        <v>0</v>
      </c>
      <c r="K3958" s="23">
        <v>0</v>
      </c>
      <c r="L3958" s="24">
        <v>0</v>
      </c>
    </row>
    <row r="3959" spans="1:12" x14ac:dyDescent="0.2">
      <c r="A3959" s="21" t="s">
        <v>121</v>
      </c>
      <c r="B3959" s="22" t="s">
        <v>3270</v>
      </c>
      <c r="C3959" s="22" t="s">
        <v>654</v>
      </c>
      <c r="D3959" s="23">
        <v>0</v>
      </c>
      <c r="E3959" s="23">
        <v>150</v>
      </c>
      <c r="F3959" s="23">
        <v>0</v>
      </c>
      <c r="G3959" s="23">
        <v>0</v>
      </c>
      <c r="H3959" s="23">
        <v>0</v>
      </c>
      <c r="I3959" s="23">
        <v>0</v>
      </c>
      <c r="J3959" s="23">
        <v>0</v>
      </c>
      <c r="K3959" s="23">
        <v>0</v>
      </c>
      <c r="L3959" s="24">
        <v>0</v>
      </c>
    </row>
    <row r="3960" spans="1:12" x14ac:dyDescent="0.2">
      <c r="A3960" s="21" t="s">
        <v>123</v>
      </c>
      <c r="B3960" s="22" t="s">
        <v>3271</v>
      </c>
      <c r="C3960" s="22" t="s">
        <v>3272</v>
      </c>
      <c r="D3960" s="23">
        <v>0</v>
      </c>
      <c r="E3960" s="23">
        <v>150</v>
      </c>
      <c r="F3960" s="23">
        <v>0</v>
      </c>
      <c r="G3960" s="23">
        <v>0</v>
      </c>
      <c r="H3960" s="23">
        <v>0</v>
      </c>
      <c r="I3960" s="23">
        <v>0</v>
      </c>
      <c r="J3960" s="23">
        <v>0</v>
      </c>
      <c r="K3960" s="23">
        <v>0</v>
      </c>
      <c r="L3960" s="24">
        <v>0</v>
      </c>
    </row>
    <row r="3961" spans="1:12" x14ac:dyDescent="0.2">
      <c r="A3961" s="61"/>
    </row>
    <row r="3962" spans="1:12" ht="12.75" customHeight="1" x14ac:dyDescent="0.2">
      <c r="A3962" s="203" t="s">
        <v>3273</v>
      </c>
      <c r="B3962" s="203"/>
      <c r="C3962" s="203"/>
      <c r="D3962" s="203"/>
      <c r="E3962" s="203"/>
      <c r="F3962" s="203"/>
      <c r="G3962" s="203"/>
      <c r="H3962" s="203"/>
      <c r="I3962" s="203"/>
      <c r="J3962" s="203"/>
      <c r="K3962" s="203"/>
      <c r="L3962" s="203"/>
    </row>
    <row r="3963" spans="1:12" ht="22.5" x14ac:dyDescent="0.2">
      <c r="A3963" s="26" t="s">
        <v>2</v>
      </c>
      <c r="B3963" s="27" t="s">
        <v>3</v>
      </c>
      <c r="C3963" s="27" t="s">
        <v>4</v>
      </c>
      <c r="D3963" s="27" t="s">
        <v>5</v>
      </c>
      <c r="E3963" s="27" t="s">
        <v>6</v>
      </c>
      <c r="F3963" s="27" t="s">
        <v>7</v>
      </c>
      <c r="G3963" s="27" t="s">
        <v>8</v>
      </c>
      <c r="H3963" s="27" t="s">
        <v>9</v>
      </c>
      <c r="I3963" s="27" t="s">
        <v>10</v>
      </c>
      <c r="J3963" s="27" t="s">
        <v>11</v>
      </c>
      <c r="K3963" s="27" t="s">
        <v>12</v>
      </c>
      <c r="L3963" s="20" t="s">
        <v>13</v>
      </c>
    </row>
    <row r="3964" spans="1:12" x14ac:dyDescent="0.2">
      <c r="A3964" s="21" t="s">
        <v>14</v>
      </c>
      <c r="B3964" s="22" t="s">
        <v>3274</v>
      </c>
      <c r="C3964" s="22" t="s">
        <v>24</v>
      </c>
      <c r="D3964" s="28">
        <v>1200</v>
      </c>
      <c r="E3964" s="28">
        <v>800</v>
      </c>
      <c r="F3964" s="28">
        <v>0</v>
      </c>
      <c r="G3964" s="28">
        <v>0</v>
      </c>
      <c r="H3964" s="28">
        <v>0</v>
      </c>
      <c r="I3964" s="28">
        <v>800</v>
      </c>
      <c r="J3964" s="28">
        <v>0</v>
      </c>
      <c r="K3964" s="28">
        <v>0</v>
      </c>
      <c r="L3964" s="29">
        <f>E3964+D3964</f>
        <v>2000</v>
      </c>
    </row>
    <row r="3965" spans="1:12" x14ac:dyDescent="0.2">
      <c r="A3965" s="21" t="s">
        <v>17</v>
      </c>
      <c r="B3965" s="22" t="s">
        <v>3275</v>
      </c>
      <c r="C3965" s="22" t="s">
        <v>242</v>
      </c>
      <c r="D3965" s="28">
        <v>225</v>
      </c>
      <c r="E3965" s="28">
        <v>0</v>
      </c>
      <c r="F3965" s="28">
        <v>0</v>
      </c>
      <c r="G3965" s="28">
        <v>1600</v>
      </c>
      <c r="H3965" s="28">
        <v>0</v>
      </c>
      <c r="I3965" s="28">
        <v>0</v>
      </c>
      <c r="J3965" s="28">
        <v>0</v>
      </c>
      <c r="K3965" s="28">
        <v>150</v>
      </c>
      <c r="L3965" s="29">
        <v>1825</v>
      </c>
    </row>
    <row r="3966" spans="1:12" x14ac:dyDescent="0.2">
      <c r="A3966" s="21" t="s">
        <v>20</v>
      </c>
      <c r="B3966" s="30" t="s">
        <v>3276</v>
      </c>
      <c r="C3966" s="30" t="s">
        <v>71</v>
      </c>
      <c r="D3966" s="28">
        <v>0</v>
      </c>
      <c r="E3966" s="28">
        <v>0</v>
      </c>
      <c r="F3966" s="28">
        <v>200</v>
      </c>
      <c r="G3966" s="28">
        <v>350</v>
      </c>
      <c r="H3966" s="28">
        <v>0</v>
      </c>
      <c r="I3966" s="28">
        <v>0</v>
      </c>
      <c r="J3966" s="28">
        <v>1100</v>
      </c>
      <c r="K3966" s="28">
        <v>0</v>
      </c>
      <c r="L3966" s="29">
        <v>1450</v>
      </c>
    </row>
    <row r="3967" spans="1:12" x14ac:dyDescent="0.2">
      <c r="A3967" s="21" t="s">
        <v>21</v>
      </c>
      <c r="B3967" s="22" t="s">
        <v>3277</v>
      </c>
      <c r="C3967" s="22" t="s">
        <v>73</v>
      </c>
      <c r="D3967" s="28">
        <v>0</v>
      </c>
      <c r="E3967" s="28">
        <v>150</v>
      </c>
      <c r="F3967" s="28">
        <v>0</v>
      </c>
      <c r="G3967" s="28">
        <v>800</v>
      </c>
      <c r="H3967" s="28">
        <v>0</v>
      </c>
      <c r="I3967" s="28">
        <v>0</v>
      </c>
      <c r="J3967" s="28">
        <v>0</v>
      </c>
      <c r="K3967" s="28">
        <v>0</v>
      </c>
      <c r="L3967" s="29">
        <v>800</v>
      </c>
    </row>
    <row r="3968" spans="1:12" x14ac:dyDescent="0.2">
      <c r="A3968" s="21" t="s">
        <v>32</v>
      </c>
      <c r="B3968" s="30" t="s">
        <v>3278</v>
      </c>
      <c r="C3968" s="30" t="s">
        <v>3279</v>
      </c>
      <c r="D3968" s="28">
        <v>0</v>
      </c>
      <c r="E3968" s="28">
        <v>0</v>
      </c>
      <c r="F3968" s="28">
        <v>0</v>
      </c>
      <c r="G3968" s="28">
        <v>0</v>
      </c>
      <c r="H3968" s="28">
        <v>1800</v>
      </c>
      <c r="I3968" s="28">
        <v>0</v>
      </c>
      <c r="J3968" s="28">
        <v>0</v>
      </c>
      <c r="K3968" s="28">
        <v>0</v>
      </c>
      <c r="L3968" s="29">
        <v>0</v>
      </c>
    </row>
    <row r="3969" spans="1:12" x14ac:dyDescent="0.2">
      <c r="A3969" s="21" t="s">
        <v>57</v>
      </c>
      <c r="B3969" s="30" t="s">
        <v>3280</v>
      </c>
      <c r="C3969" s="30" t="s">
        <v>31</v>
      </c>
      <c r="D3969" s="28">
        <v>0</v>
      </c>
      <c r="E3969" s="28">
        <v>0</v>
      </c>
      <c r="F3969" s="28">
        <v>0</v>
      </c>
      <c r="G3969" s="28">
        <v>0</v>
      </c>
      <c r="H3969" s="28">
        <v>0</v>
      </c>
      <c r="I3969" s="28">
        <v>0</v>
      </c>
      <c r="J3969" s="28">
        <v>0</v>
      </c>
      <c r="K3969" s="28">
        <v>1800</v>
      </c>
      <c r="L3969" s="29">
        <v>0</v>
      </c>
    </row>
    <row r="3970" spans="1:12" x14ac:dyDescent="0.2">
      <c r="A3970" s="21" t="s">
        <v>60</v>
      </c>
      <c r="B3970" s="30" t="s">
        <v>3281</v>
      </c>
      <c r="C3970" s="30" t="s">
        <v>51</v>
      </c>
      <c r="D3970" s="28">
        <v>0</v>
      </c>
      <c r="E3970" s="28">
        <v>0</v>
      </c>
      <c r="F3970" s="28">
        <v>1100</v>
      </c>
      <c r="G3970" s="28">
        <v>0</v>
      </c>
      <c r="H3970" s="28">
        <v>0</v>
      </c>
      <c r="I3970" s="28">
        <v>0</v>
      </c>
      <c r="J3970" s="28">
        <v>0</v>
      </c>
      <c r="K3970" s="28">
        <v>0</v>
      </c>
      <c r="L3970" s="29">
        <v>0</v>
      </c>
    </row>
    <row r="3971" spans="1:12" x14ac:dyDescent="0.2">
      <c r="A3971" s="21" t="s">
        <v>112</v>
      </c>
      <c r="B3971" s="30" t="s">
        <v>3282</v>
      </c>
      <c r="C3971" s="30" t="s">
        <v>780</v>
      </c>
      <c r="D3971" s="28">
        <v>0</v>
      </c>
      <c r="E3971" s="28">
        <v>0</v>
      </c>
      <c r="F3971" s="28">
        <v>0</v>
      </c>
      <c r="G3971" s="28">
        <v>0</v>
      </c>
      <c r="H3971" s="28">
        <v>800</v>
      </c>
      <c r="I3971" s="28">
        <v>0</v>
      </c>
      <c r="J3971" s="28">
        <v>0</v>
      </c>
      <c r="K3971" s="28">
        <v>0</v>
      </c>
      <c r="L3971" s="29">
        <v>0</v>
      </c>
    </row>
    <row r="3972" spans="1:12" x14ac:dyDescent="0.2">
      <c r="A3972" s="21" t="s">
        <v>114</v>
      </c>
      <c r="B3972" s="30" t="s">
        <v>3282</v>
      </c>
      <c r="C3972" s="30" t="s">
        <v>27</v>
      </c>
      <c r="D3972" s="28">
        <v>0</v>
      </c>
      <c r="E3972" s="28">
        <v>0</v>
      </c>
      <c r="F3972" s="28">
        <v>0</v>
      </c>
      <c r="G3972" s="28">
        <v>0</v>
      </c>
      <c r="H3972" s="28">
        <v>0</v>
      </c>
      <c r="I3972" s="28">
        <v>0</v>
      </c>
      <c r="J3972" s="28">
        <v>0</v>
      </c>
      <c r="K3972" s="28">
        <v>800</v>
      </c>
      <c r="L3972" s="29">
        <v>0</v>
      </c>
    </row>
    <row r="3973" spans="1:12" x14ac:dyDescent="0.2">
      <c r="A3973" s="21" t="s">
        <v>116</v>
      </c>
      <c r="B3973" s="22" t="s">
        <v>3283</v>
      </c>
      <c r="C3973" s="22" t="s">
        <v>3284</v>
      </c>
      <c r="D3973" s="28">
        <v>525</v>
      </c>
      <c r="E3973" s="28">
        <v>0</v>
      </c>
      <c r="F3973" s="28">
        <v>0</v>
      </c>
      <c r="G3973" s="28">
        <v>0</v>
      </c>
      <c r="H3973" s="28">
        <v>0</v>
      </c>
      <c r="I3973" s="28">
        <v>0</v>
      </c>
      <c r="J3973" s="28">
        <v>0</v>
      </c>
      <c r="K3973" s="28">
        <v>0</v>
      </c>
      <c r="L3973" s="29">
        <v>0</v>
      </c>
    </row>
    <row r="3974" spans="1:12" x14ac:dyDescent="0.2">
      <c r="A3974" s="21" t="s">
        <v>119</v>
      </c>
      <c r="B3974" s="30" t="s">
        <v>3285</v>
      </c>
      <c r="C3974" s="30" t="s">
        <v>207</v>
      </c>
      <c r="D3974" s="28">
        <v>0</v>
      </c>
      <c r="E3974" s="28">
        <v>0</v>
      </c>
      <c r="F3974" s="28">
        <v>500</v>
      </c>
      <c r="G3974" s="28">
        <v>0</v>
      </c>
      <c r="H3974" s="28">
        <v>0</v>
      </c>
      <c r="I3974" s="28">
        <v>0</v>
      </c>
      <c r="J3974" s="28">
        <v>0</v>
      </c>
      <c r="K3974" s="28">
        <v>0</v>
      </c>
      <c r="L3974" s="29">
        <v>0</v>
      </c>
    </row>
    <row r="3975" spans="1:12" x14ac:dyDescent="0.2">
      <c r="A3975" s="21" t="s">
        <v>121</v>
      </c>
      <c r="B3975" s="30" t="s">
        <v>3286</v>
      </c>
      <c r="C3975" s="30" t="s">
        <v>47</v>
      </c>
      <c r="D3975" s="28">
        <v>0</v>
      </c>
      <c r="E3975" s="28">
        <v>0</v>
      </c>
      <c r="F3975" s="28">
        <v>0</v>
      </c>
      <c r="G3975" s="28">
        <v>0</v>
      </c>
      <c r="H3975" s="28">
        <v>0</v>
      </c>
      <c r="I3975" s="28">
        <v>350</v>
      </c>
      <c r="J3975" s="28">
        <v>0</v>
      </c>
      <c r="K3975" s="28">
        <v>0</v>
      </c>
      <c r="L3975" s="29">
        <v>0</v>
      </c>
    </row>
    <row r="3976" spans="1:12" x14ac:dyDescent="0.2">
      <c r="A3976" s="21" t="s">
        <v>123</v>
      </c>
      <c r="B3976" s="30" t="s">
        <v>3287</v>
      </c>
      <c r="C3976" s="30" t="s">
        <v>27</v>
      </c>
      <c r="D3976" s="28">
        <v>0</v>
      </c>
      <c r="E3976" s="28">
        <v>0</v>
      </c>
      <c r="F3976" s="28">
        <v>0</v>
      </c>
      <c r="G3976" s="28">
        <v>350</v>
      </c>
      <c r="H3976" s="28">
        <v>0</v>
      </c>
      <c r="I3976" s="28">
        <v>0</v>
      </c>
      <c r="J3976" s="28">
        <v>0</v>
      </c>
      <c r="K3976" s="28">
        <v>0</v>
      </c>
      <c r="L3976" s="29">
        <v>0</v>
      </c>
    </row>
    <row r="3977" spans="1:12" x14ac:dyDescent="0.2">
      <c r="A3977" s="21" t="s">
        <v>126</v>
      </c>
      <c r="B3977" s="30" t="s">
        <v>3288</v>
      </c>
      <c r="C3977" s="30" t="s">
        <v>31</v>
      </c>
      <c r="D3977" s="28">
        <v>0</v>
      </c>
      <c r="E3977" s="28">
        <v>0</v>
      </c>
      <c r="F3977" s="28">
        <v>0</v>
      </c>
      <c r="G3977" s="28">
        <v>0</v>
      </c>
      <c r="H3977" s="28">
        <v>350</v>
      </c>
      <c r="I3977" s="28">
        <v>0</v>
      </c>
      <c r="J3977" s="28">
        <v>0</v>
      </c>
      <c r="K3977" s="28">
        <v>0</v>
      </c>
      <c r="L3977" s="29">
        <v>0</v>
      </c>
    </row>
    <row r="3978" spans="1:12" x14ac:dyDescent="0.2">
      <c r="A3978" s="21" t="s">
        <v>129</v>
      </c>
      <c r="B3978" s="30" t="s">
        <v>3289</v>
      </c>
      <c r="C3978" s="30" t="s">
        <v>201</v>
      </c>
      <c r="D3978" s="28">
        <v>0</v>
      </c>
      <c r="E3978" s="28">
        <v>0</v>
      </c>
      <c r="F3978" s="28">
        <v>0</v>
      </c>
      <c r="G3978" s="28">
        <v>0</v>
      </c>
      <c r="H3978" s="28">
        <v>350</v>
      </c>
      <c r="I3978" s="28">
        <v>0</v>
      </c>
      <c r="J3978" s="28">
        <v>0</v>
      </c>
      <c r="K3978" s="28">
        <v>0</v>
      </c>
      <c r="L3978" s="29">
        <v>0</v>
      </c>
    </row>
    <row r="3979" spans="1:12" x14ac:dyDescent="0.2">
      <c r="A3979" s="21" t="s">
        <v>131</v>
      </c>
      <c r="B3979" s="22" t="s">
        <v>3290</v>
      </c>
      <c r="C3979" s="22" t="s">
        <v>155</v>
      </c>
      <c r="D3979" s="28">
        <v>0</v>
      </c>
      <c r="E3979" s="28">
        <v>350</v>
      </c>
      <c r="F3979" s="28">
        <v>0</v>
      </c>
      <c r="G3979" s="28">
        <v>0</v>
      </c>
      <c r="H3979" s="28">
        <v>0</v>
      </c>
      <c r="I3979" s="28">
        <v>0</v>
      </c>
      <c r="J3979" s="28">
        <v>0</v>
      </c>
      <c r="K3979" s="28">
        <v>0</v>
      </c>
      <c r="L3979" s="29">
        <v>0</v>
      </c>
    </row>
    <row r="3980" spans="1:12" x14ac:dyDescent="0.2">
      <c r="A3980" s="21" t="s">
        <v>134</v>
      </c>
      <c r="B3980" s="22" t="s">
        <v>3278</v>
      </c>
      <c r="C3980" s="22" t="s">
        <v>810</v>
      </c>
      <c r="D3980" s="28">
        <v>225</v>
      </c>
      <c r="E3980" s="28">
        <v>0</v>
      </c>
      <c r="F3980" s="28">
        <v>0</v>
      </c>
      <c r="G3980" s="28">
        <v>0</v>
      </c>
      <c r="H3980" s="28">
        <v>0</v>
      </c>
      <c r="I3980" s="28">
        <v>0</v>
      </c>
      <c r="J3980" s="28">
        <v>0</v>
      </c>
      <c r="K3980" s="28">
        <v>0</v>
      </c>
      <c r="L3980" s="29">
        <v>0</v>
      </c>
    </row>
    <row r="3981" spans="1:12" x14ac:dyDescent="0.2">
      <c r="A3981" s="21" t="s">
        <v>136</v>
      </c>
      <c r="B3981" s="30" t="s">
        <v>3291</v>
      </c>
      <c r="C3981" s="22" t="s">
        <v>3292</v>
      </c>
      <c r="D3981" s="28">
        <v>0</v>
      </c>
      <c r="E3981" s="28">
        <v>0</v>
      </c>
      <c r="F3981" s="28">
        <v>200</v>
      </c>
      <c r="G3981" s="28">
        <v>0</v>
      </c>
      <c r="H3981" s="28">
        <v>0</v>
      </c>
      <c r="I3981" s="28">
        <v>0</v>
      </c>
      <c r="J3981" s="28">
        <v>0</v>
      </c>
      <c r="K3981" s="28">
        <v>0</v>
      </c>
      <c r="L3981" s="29">
        <v>0</v>
      </c>
    </row>
    <row r="3982" spans="1:12" x14ac:dyDescent="0.2">
      <c r="A3982" s="21" t="s">
        <v>366</v>
      </c>
      <c r="B3982" s="30" t="s">
        <v>3293</v>
      </c>
      <c r="C3982" s="30" t="s">
        <v>27</v>
      </c>
      <c r="D3982" s="28">
        <v>0</v>
      </c>
      <c r="E3982" s="28">
        <v>0</v>
      </c>
      <c r="F3982" s="28">
        <v>0</v>
      </c>
      <c r="G3982" s="28">
        <v>0</v>
      </c>
      <c r="H3982" s="28">
        <v>0</v>
      </c>
      <c r="I3982" s="28">
        <v>150</v>
      </c>
      <c r="J3982" s="28">
        <v>0</v>
      </c>
      <c r="K3982" s="28">
        <v>0</v>
      </c>
      <c r="L3982" s="29">
        <v>0</v>
      </c>
    </row>
    <row r="3983" spans="1:12" x14ac:dyDescent="0.2">
      <c r="A3983" s="21" t="s">
        <v>368</v>
      </c>
      <c r="B3983" s="30" t="s">
        <v>3294</v>
      </c>
      <c r="C3983" s="30" t="s">
        <v>3295</v>
      </c>
      <c r="D3983" s="28">
        <v>0</v>
      </c>
      <c r="E3983" s="28">
        <v>0</v>
      </c>
      <c r="F3983" s="28">
        <v>0</v>
      </c>
      <c r="G3983" s="28">
        <v>0</v>
      </c>
      <c r="H3983" s="28">
        <v>0</v>
      </c>
      <c r="I3983" s="28">
        <v>150</v>
      </c>
      <c r="J3983" s="28">
        <v>0</v>
      </c>
      <c r="K3983" s="28">
        <v>0</v>
      </c>
      <c r="L3983" s="29">
        <v>0</v>
      </c>
    </row>
    <row r="3984" spans="1:12" x14ac:dyDescent="0.2">
      <c r="A3984" s="21" t="s">
        <v>369</v>
      </c>
      <c r="B3984" s="22" t="s">
        <v>3296</v>
      </c>
      <c r="C3984" s="22" t="s">
        <v>34</v>
      </c>
      <c r="D3984" s="28">
        <v>0</v>
      </c>
      <c r="E3984" s="28">
        <v>150</v>
      </c>
      <c r="F3984" s="28">
        <v>0</v>
      </c>
      <c r="G3984" s="28">
        <v>0</v>
      </c>
      <c r="H3984" s="28">
        <v>0</v>
      </c>
      <c r="I3984" s="28">
        <v>0</v>
      </c>
      <c r="J3984" s="28">
        <v>0</v>
      </c>
      <c r="K3984" s="28">
        <v>0</v>
      </c>
      <c r="L3984" s="29">
        <v>0</v>
      </c>
    </row>
    <row r="3985" spans="1:12" x14ac:dyDescent="0.2">
      <c r="A3985" s="21" t="s">
        <v>524</v>
      </c>
      <c r="B3985" s="22" t="s">
        <v>3297</v>
      </c>
      <c r="C3985" s="22" t="s">
        <v>122</v>
      </c>
      <c r="D3985" s="28">
        <v>0</v>
      </c>
      <c r="E3985" s="28">
        <v>0</v>
      </c>
      <c r="F3985" s="28">
        <v>0</v>
      </c>
      <c r="G3985" s="28">
        <v>0</v>
      </c>
      <c r="H3985" s="28">
        <v>0</v>
      </c>
      <c r="I3985" s="28">
        <v>0</v>
      </c>
      <c r="J3985" s="28">
        <v>0</v>
      </c>
      <c r="K3985" s="28">
        <v>150</v>
      </c>
      <c r="L3985" s="29">
        <v>0</v>
      </c>
    </row>
    <row r="3986" spans="1:12" x14ac:dyDescent="0.2">
      <c r="A3986" s="61"/>
    </row>
    <row r="3987" spans="1:12" ht="12.75" customHeight="1" x14ac:dyDescent="0.2">
      <c r="A3987" s="203" t="s">
        <v>3298</v>
      </c>
      <c r="B3987" s="203"/>
      <c r="C3987" s="203"/>
      <c r="D3987" s="203"/>
      <c r="E3987" s="203"/>
      <c r="F3987" s="203"/>
      <c r="G3987" s="203"/>
      <c r="H3987" s="203"/>
      <c r="I3987" s="203"/>
      <c r="J3987" s="203"/>
      <c r="K3987" s="203"/>
      <c r="L3987" s="203"/>
    </row>
    <row r="3988" spans="1:12" ht="22.5" x14ac:dyDescent="0.2">
      <c r="A3988" s="26" t="s">
        <v>2</v>
      </c>
      <c r="B3988" s="27" t="s">
        <v>3</v>
      </c>
      <c r="C3988" s="27" t="s">
        <v>4</v>
      </c>
      <c r="D3988" s="27" t="s">
        <v>5</v>
      </c>
      <c r="E3988" s="27" t="s">
        <v>6</v>
      </c>
      <c r="F3988" s="27" t="s">
        <v>7</v>
      </c>
      <c r="G3988" s="27" t="s">
        <v>8</v>
      </c>
      <c r="H3988" s="27" t="s">
        <v>9</v>
      </c>
      <c r="I3988" s="27" t="s">
        <v>10</v>
      </c>
      <c r="J3988" s="27" t="s">
        <v>11</v>
      </c>
      <c r="K3988" s="27" t="s">
        <v>12</v>
      </c>
      <c r="L3988" s="20" t="s">
        <v>13</v>
      </c>
    </row>
    <row r="3989" spans="1:12" x14ac:dyDescent="0.2">
      <c r="A3989" s="21" t="s">
        <v>14</v>
      </c>
      <c r="B3989" s="22" t="s">
        <v>3274</v>
      </c>
      <c r="C3989" s="22" t="s">
        <v>24</v>
      </c>
      <c r="D3989" s="28">
        <v>1200</v>
      </c>
      <c r="E3989" s="28">
        <v>800</v>
      </c>
      <c r="F3989" s="28">
        <v>0</v>
      </c>
      <c r="G3989" s="28">
        <v>0</v>
      </c>
      <c r="H3989" s="28">
        <v>0</v>
      </c>
      <c r="I3989" s="28">
        <v>150</v>
      </c>
      <c r="J3989" s="28">
        <v>0</v>
      </c>
      <c r="K3989" s="28">
        <v>0</v>
      </c>
      <c r="L3989" s="29">
        <v>2000</v>
      </c>
    </row>
    <row r="3990" spans="1:12" x14ac:dyDescent="0.2">
      <c r="A3990" s="21" t="s">
        <v>17</v>
      </c>
      <c r="B3990" s="30" t="s">
        <v>3278</v>
      </c>
      <c r="C3990" s="30" t="s">
        <v>3279</v>
      </c>
      <c r="D3990" s="28">
        <v>0</v>
      </c>
      <c r="E3990" s="28">
        <v>0</v>
      </c>
      <c r="F3990" s="28">
        <v>0</v>
      </c>
      <c r="G3990" s="28">
        <v>0</v>
      </c>
      <c r="H3990" s="28">
        <v>1800</v>
      </c>
      <c r="I3990" s="28">
        <v>0</v>
      </c>
      <c r="J3990" s="28">
        <v>0</v>
      </c>
      <c r="K3990" s="28">
        <v>0</v>
      </c>
      <c r="L3990" s="29">
        <v>0</v>
      </c>
    </row>
    <row r="3991" spans="1:12" x14ac:dyDescent="0.2">
      <c r="A3991" s="21" t="s">
        <v>20</v>
      </c>
      <c r="B3991" s="30" t="s">
        <v>3299</v>
      </c>
      <c r="C3991" s="30" t="s">
        <v>31</v>
      </c>
      <c r="D3991" s="28">
        <v>0</v>
      </c>
      <c r="E3991" s="28">
        <v>0</v>
      </c>
      <c r="F3991" s="28">
        <v>0</v>
      </c>
      <c r="G3991" s="28">
        <v>0</v>
      </c>
      <c r="H3991" s="28">
        <v>0</v>
      </c>
      <c r="I3991" s="28">
        <v>800</v>
      </c>
      <c r="J3991" s="28">
        <v>0</v>
      </c>
      <c r="K3991" s="28">
        <v>0</v>
      </c>
      <c r="L3991" s="29">
        <v>0</v>
      </c>
    </row>
    <row r="3992" spans="1:12" x14ac:dyDescent="0.2">
      <c r="A3992" s="21" t="s">
        <v>21</v>
      </c>
      <c r="B3992" s="30" t="s">
        <v>3264</v>
      </c>
      <c r="C3992" s="30" t="s">
        <v>34</v>
      </c>
      <c r="D3992" s="28">
        <v>0</v>
      </c>
      <c r="E3992" s="28">
        <v>0</v>
      </c>
      <c r="F3992" s="28">
        <v>0</v>
      </c>
      <c r="G3992" s="28">
        <v>0</v>
      </c>
      <c r="H3992" s="28">
        <v>800</v>
      </c>
      <c r="I3992" s="28">
        <v>0</v>
      </c>
      <c r="J3992" s="28">
        <v>0</v>
      </c>
      <c r="K3992" s="28">
        <v>0</v>
      </c>
      <c r="L3992" s="29">
        <v>0</v>
      </c>
    </row>
    <row r="3993" spans="1:12" x14ac:dyDescent="0.2">
      <c r="A3993" s="21" t="s">
        <v>32</v>
      </c>
      <c r="B3993" s="22" t="s">
        <v>3224</v>
      </c>
      <c r="C3993" s="22" t="s">
        <v>377</v>
      </c>
      <c r="D3993" s="28">
        <v>525</v>
      </c>
      <c r="E3993" s="28">
        <v>0</v>
      </c>
      <c r="F3993" s="28">
        <v>0</v>
      </c>
      <c r="G3993" s="28">
        <v>0</v>
      </c>
      <c r="H3993" s="28">
        <v>0</v>
      </c>
      <c r="I3993" s="28">
        <v>0</v>
      </c>
      <c r="J3993" s="28">
        <v>0</v>
      </c>
      <c r="K3993" s="28">
        <v>0</v>
      </c>
      <c r="L3993" s="29">
        <v>0</v>
      </c>
    </row>
    <row r="3994" spans="1:12" x14ac:dyDescent="0.2">
      <c r="A3994" s="21" t="s">
        <v>57</v>
      </c>
      <c r="B3994" s="30" t="s">
        <v>3215</v>
      </c>
      <c r="C3994" s="30" t="s">
        <v>1756</v>
      </c>
      <c r="D3994" s="28">
        <v>0</v>
      </c>
      <c r="E3994" s="28">
        <v>0</v>
      </c>
      <c r="F3994" s="28">
        <v>0</v>
      </c>
      <c r="G3994" s="28">
        <v>0</v>
      </c>
      <c r="H3994" s="28">
        <v>0</v>
      </c>
      <c r="I3994" s="28">
        <v>350</v>
      </c>
      <c r="J3994" s="28">
        <v>0</v>
      </c>
      <c r="K3994" s="28">
        <v>0</v>
      </c>
      <c r="L3994" s="29">
        <v>0</v>
      </c>
    </row>
    <row r="3995" spans="1:12" x14ac:dyDescent="0.2">
      <c r="A3995" s="21" t="s">
        <v>60</v>
      </c>
      <c r="B3995" s="30" t="s">
        <v>3195</v>
      </c>
      <c r="C3995" s="30" t="s">
        <v>155</v>
      </c>
      <c r="D3995" s="28">
        <v>0</v>
      </c>
      <c r="E3995" s="28">
        <v>0</v>
      </c>
      <c r="F3995" s="28">
        <v>0</v>
      </c>
      <c r="G3995" s="28">
        <v>0</v>
      </c>
      <c r="H3995" s="28">
        <v>350</v>
      </c>
      <c r="I3995" s="28">
        <v>0</v>
      </c>
      <c r="J3995" s="28">
        <v>0</v>
      </c>
      <c r="K3995" s="28">
        <v>0</v>
      </c>
      <c r="L3995" s="29">
        <v>0</v>
      </c>
    </row>
    <row r="3996" spans="1:12" x14ac:dyDescent="0.2">
      <c r="A3996" s="21" t="s">
        <v>112</v>
      </c>
      <c r="B3996" s="22" t="s">
        <v>3271</v>
      </c>
      <c r="C3996" s="22" t="s">
        <v>3300</v>
      </c>
      <c r="D3996" s="28">
        <v>0</v>
      </c>
      <c r="E3996" s="28">
        <v>350</v>
      </c>
      <c r="F3996" s="28">
        <v>0</v>
      </c>
      <c r="G3996" s="28">
        <v>0</v>
      </c>
      <c r="H3996" s="28">
        <v>0</v>
      </c>
      <c r="I3996" s="28">
        <v>0</v>
      </c>
      <c r="J3996" s="28">
        <v>0</v>
      </c>
      <c r="K3996" s="28">
        <v>0</v>
      </c>
      <c r="L3996" s="29">
        <v>0</v>
      </c>
    </row>
    <row r="3997" spans="1:12" x14ac:dyDescent="0.2">
      <c r="A3997" s="21" t="s">
        <v>114</v>
      </c>
      <c r="B3997" s="22" t="s">
        <v>3301</v>
      </c>
      <c r="C3997" s="22" t="s">
        <v>43</v>
      </c>
      <c r="D3997" s="28">
        <v>225</v>
      </c>
      <c r="E3997" s="28">
        <v>0</v>
      </c>
      <c r="F3997" s="28">
        <v>0</v>
      </c>
      <c r="G3997" s="28">
        <v>0</v>
      </c>
      <c r="H3997" s="28">
        <v>0</v>
      </c>
      <c r="I3997" s="28">
        <v>0</v>
      </c>
      <c r="J3997" s="28">
        <v>0</v>
      </c>
      <c r="K3997" s="28">
        <v>0</v>
      </c>
      <c r="L3997" s="29">
        <v>0</v>
      </c>
    </row>
    <row r="3998" spans="1:12" x14ac:dyDescent="0.2">
      <c r="A3998" s="21" t="s">
        <v>116</v>
      </c>
      <c r="B3998" s="22" t="s">
        <v>3196</v>
      </c>
      <c r="C3998" s="22" t="s">
        <v>71</v>
      </c>
      <c r="D3998" s="28">
        <v>225</v>
      </c>
      <c r="E3998" s="28">
        <v>0</v>
      </c>
      <c r="F3998" s="28">
        <v>0</v>
      </c>
      <c r="G3998" s="28">
        <v>0</v>
      </c>
      <c r="H3998" s="28">
        <v>0</v>
      </c>
      <c r="I3998" s="28">
        <v>0</v>
      </c>
      <c r="J3998" s="28">
        <v>0</v>
      </c>
      <c r="K3998" s="28">
        <v>0</v>
      </c>
      <c r="L3998" s="29">
        <v>0</v>
      </c>
    </row>
    <row r="3999" spans="1:12" x14ac:dyDescent="0.2">
      <c r="A3999" s="21" t="s">
        <v>119</v>
      </c>
      <c r="B3999" s="30" t="s">
        <v>3237</v>
      </c>
      <c r="C3999" s="30" t="s">
        <v>65</v>
      </c>
      <c r="D3999" s="28">
        <v>0</v>
      </c>
      <c r="E3999" s="28">
        <v>0</v>
      </c>
      <c r="F3999" s="28">
        <v>0</v>
      </c>
      <c r="G3999" s="28">
        <v>0</v>
      </c>
      <c r="H3999" s="28">
        <v>0</v>
      </c>
      <c r="I3999" s="28">
        <v>150</v>
      </c>
      <c r="J3999" s="28">
        <v>0</v>
      </c>
      <c r="K3999" s="28">
        <v>0</v>
      </c>
      <c r="L3999" s="29">
        <v>0</v>
      </c>
    </row>
    <row r="4000" spans="1:12" x14ac:dyDescent="0.2">
      <c r="A4000" s="21" t="s">
        <v>121</v>
      </c>
      <c r="B4000" s="22" t="s">
        <v>3250</v>
      </c>
      <c r="C4000" s="22" t="s">
        <v>24</v>
      </c>
      <c r="D4000" s="28">
        <v>0</v>
      </c>
      <c r="E4000" s="28">
        <v>150</v>
      </c>
      <c r="F4000" s="28">
        <v>0</v>
      </c>
      <c r="G4000" s="28">
        <v>0</v>
      </c>
      <c r="H4000" s="28">
        <v>0</v>
      </c>
      <c r="I4000" s="28">
        <v>0</v>
      </c>
      <c r="J4000" s="28">
        <v>0</v>
      </c>
      <c r="K4000" s="28">
        <v>0</v>
      </c>
      <c r="L4000" s="29">
        <v>0</v>
      </c>
    </row>
    <row r="4001" spans="1:12" x14ac:dyDescent="0.2">
      <c r="A4001" s="21" t="s">
        <v>123</v>
      </c>
      <c r="B4001" s="22" t="s">
        <v>3302</v>
      </c>
      <c r="C4001" s="22" t="s">
        <v>654</v>
      </c>
      <c r="D4001" s="28">
        <v>0</v>
      </c>
      <c r="E4001" s="28">
        <v>150</v>
      </c>
      <c r="F4001" s="28">
        <v>0</v>
      </c>
      <c r="G4001" s="28">
        <v>0</v>
      </c>
      <c r="H4001" s="28">
        <v>0</v>
      </c>
      <c r="I4001" s="28">
        <v>0</v>
      </c>
      <c r="J4001" s="28">
        <v>0</v>
      </c>
      <c r="K4001" s="28">
        <v>0</v>
      </c>
      <c r="L4001" s="29">
        <v>0</v>
      </c>
    </row>
    <row r="4002" spans="1:12" x14ac:dyDescent="0.2">
      <c r="A4002" s="61"/>
    </row>
    <row r="4003" spans="1:12" x14ac:dyDescent="0.2">
      <c r="A4003" s="231"/>
      <c r="B4003" s="231"/>
      <c r="C4003" s="231"/>
      <c r="D4003" s="231"/>
      <c r="E4003" s="231"/>
      <c r="F4003" s="231"/>
      <c r="G4003" s="231"/>
      <c r="H4003" s="231"/>
      <c r="I4003" s="231"/>
      <c r="J4003" s="231"/>
      <c r="K4003" s="231"/>
      <c r="L4003" s="231"/>
    </row>
    <row r="4004" spans="1:12" ht="12" customHeight="1" x14ac:dyDescent="0.2">
      <c r="A4004" s="211" t="s">
        <v>3303</v>
      </c>
      <c r="B4004" s="211"/>
      <c r="C4004" s="211"/>
      <c r="D4004" s="211"/>
      <c r="E4004" s="211"/>
      <c r="F4004" s="211"/>
      <c r="G4004" s="211"/>
      <c r="H4004" s="211"/>
      <c r="I4004" s="211"/>
      <c r="J4004" s="211"/>
      <c r="K4004" s="211"/>
      <c r="L4004" s="211"/>
    </row>
    <row r="4005" spans="1:12" ht="24" customHeight="1" x14ac:dyDescent="0.2">
      <c r="A4005" s="26" t="s">
        <v>2</v>
      </c>
      <c r="B4005" s="27" t="s">
        <v>3</v>
      </c>
      <c r="C4005" s="27" t="s">
        <v>4</v>
      </c>
      <c r="D4005" s="45" t="s">
        <v>5</v>
      </c>
      <c r="E4005" s="3" t="s">
        <v>6</v>
      </c>
      <c r="F4005" s="3" t="s">
        <v>7</v>
      </c>
      <c r="G4005" s="3" t="s">
        <v>8</v>
      </c>
      <c r="H4005" s="3" t="s">
        <v>9</v>
      </c>
      <c r="I4005" s="3" t="s">
        <v>10</v>
      </c>
      <c r="J4005" s="3" t="s">
        <v>11</v>
      </c>
      <c r="K4005" s="3" t="s">
        <v>12</v>
      </c>
      <c r="L4005" s="4" t="s">
        <v>13</v>
      </c>
    </row>
    <row r="4006" spans="1:12" ht="12" customHeight="1" x14ac:dyDescent="0.2">
      <c r="A4006" s="21" t="s">
        <v>14</v>
      </c>
      <c r="B4006" s="30" t="s">
        <v>3304</v>
      </c>
      <c r="C4006" s="22" t="s">
        <v>249</v>
      </c>
      <c r="D4006" s="36">
        <v>0</v>
      </c>
      <c r="E4006" s="8">
        <v>0</v>
      </c>
      <c r="F4006" s="8">
        <v>1100</v>
      </c>
      <c r="G4006" s="8">
        <v>0</v>
      </c>
      <c r="H4006" s="8">
        <v>0</v>
      </c>
      <c r="I4006" s="8">
        <v>0</v>
      </c>
      <c r="J4006" s="8">
        <v>0</v>
      </c>
      <c r="K4006" s="8">
        <v>0</v>
      </c>
      <c r="L4006" s="9">
        <v>0</v>
      </c>
    </row>
    <row r="4007" spans="1:12" ht="12" customHeight="1" x14ac:dyDescent="0.2">
      <c r="A4007" s="21" t="s">
        <v>17</v>
      </c>
      <c r="B4007" s="46"/>
      <c r="C4007" s="46"/>
      <c r="D4007" s="36">
        <v>0</v>
      </c>
      <c r="E4007" s="8">
        <v>0</v>
      </c>
      <c r="F4007" s="8">
        <v>0</v>
      </c>
      <c r="G4007" s="8">
        <v>0</v>
      </c>
      <c r="H4007" s="8">
        <v>0</v>
      </c>
      <c r="I4007" s="8">
        <v>0</v>
      </c>
      <c r="J4007" s="8">
        <v>0</v>
      </c>
      <c r="K4007" s="8">
        <v>0</v>
      </c>
      <c r="L4007" s="9">
        <v>0</v>
      </c>
    </row>
    <row r="4008" spans="1:12" ht="12" customHeight="1" x14ac:dyDescent="0.2">
      <c r="A4008" s="61"/>
    </row>
    <row r="4009" spans="1:12" ht="12" customHeight="1" x14ac:dyDescent="0.2">
      <c r="A4009" s="212" t="s">
        <v>3305</v>
      </c>
      <c r="B4009" s="212"/>
      <c r="C4009" s="212"/>
      <c r="D4009" s="212"/>
      <c r="E4009" s="212"/>
      <c r="F4009" s="212"/>
      <c r="G4009" s="212"/>
      <c r="H4009" s="212"/>
      <c r="I4009" s="212"/>
      <c r="J4009" s="212"/>
      <c r="K4009" s="212"/>
      <c r="L4009" s="212"/>
    </row>
    <row r="4010" spans="1:12" ht="24" customHeight="1" x14ac:dyDescent="0.2">
      <c r="A4010" s="26" t="s">
        <v>2</v>
      </c>
      <c r="B4010" s="27" t="s">
        <v>3</v>
      </c>
      <c r="C4010" s="27" t="s">
        <v>4</v>
      </c>
      <c r="D4010" s="27" t="s">
        <v>5</v>
      </c>
      <c r="E4010" s="45" t="s">
        <v>6</v>
      </c>
      <c r="F4010" s="3" t="s">
        <v>7</v>
      </c>
      <c r="G4010" s="3" t="s">
        <v>8</v>
      </c>
      <c r="H4010" s="3" t="s">
        <v>9</v>
      </c>
      <c r="I4010" s="3" t="s">
        <v>10</v>
      </c>
      <c r="J4010" s="3" t="s">
        <v>11</v>
      </c>
      <c r="K4010" s="3" t="s">
        <v>12</v>
      </c>
      <c r="L4010" s="4" t="s">
        <v>13</v>
      </c>
    </row>
    <row r="4011" spans="1:12" ht="12" customHeight="1" x14ac:dyDescent="0.2">
      <c r="A4011" s="21" t="s">
        <v>14</v>
      </c>
      <c r="B4011" s="30" t="s">
        <v>3306</v>
      </c>
      <c r="C4011" s="30" t="s">
        <v>3307</v>
      </c>
      <c r="D4011" s="28">
        <v>0</v>
      </c>
      <c r="E4011" s="36">
        <v>0</v>
      </c>
      <c r="F4011" s="8">
        <v>0</v>
      </c>
      <c r="G4011" s="8">
        <v>0</v>
      </c>
      <c r="H4011" s="8">
        <v>0</v>
      </c>
      <c r="I4011" s="8">
        <v>800</v>
      </c>
      <c r="J4011" s="8">
        <v>0</v>
      </c>
      <c r="K4011" s="8">
        <v>0</v>
      </c>
      <c r="L4011" s="9">
        <v>0</v>
      </c>
    </row>
    <row r="4012" spans="1:12" ht="12" customHeight="1" x14ac:dyDescent="0.2">
      <c r="A4012" s="21" t="s">
        <v>17</v>
      </c>
      <c r="B4012" s="46"/>
      <c r="C4012" s="46"/>
      <c r="D4012" s="28">
        <v>0</v>
      </c>
      <c r="E4012" s="36">
        <v>0</v>
      </c>
      <c r="F4012" s="8">
        <v>0</v>
      </c>
      <c r="G4012" s="8">
        <v>0</v>
      </c>
      <c r="H4012" s="8">
        <v>0</v>
      </c>
      <c r="I4012" s="8">
        <v>0</v>
      </c>
      <c r="J4012" s="8">
        <v>0</v>
      </c>
      <c r="K4012" s="8">
        <v>0</v>
      </c>
      <c r="L4012" s="9">
        <v>0</v>
      </c>
    </row>
    <row r="4013" spans="1:12" ht="12" customHeight="1" x14ac:dyDescent="0.2">
      <c r="A4013" s="21"/>
      <c r="B4013" s="46"/>
      <c r="C4013" s="46"/>
      <c r="D4013" s="28"/>
      <c r="E4013" s="36"/>
      <c r="F4013" s="8"/>
      <c r="G4013" s="8"/>
      <c r="H4013" s="8"/>
      <c r="I4013" s="8"/>
      <c r="J4013" s="8"/>
      <c r="K4013" s="8"/>
      <c r="L4013" s="9"/>
    </row>
    <row r="4014" spans="1:12" ht="12" customHeight="1" x14ac:dyDescent="0.2">
      <c r="A4014" s="61"/>
    </row>
    <row r="4015" spans="1:12" ht="12.75" customHeight="1" x14ac:dyDescent="0.2">
      <c r="A4015" s="218" t="s">
        <v>3308</v>
      </c>
      <c r="B4015" s="218"/>
      <c r="C4015" s="218"/>
      <c r="D4015" s="218"/>
      <c r="E4015" s="218"/>
      <c r="F4015" s="218"/>
      <c r="G4015" s="218"/>
      <c r="H4015" s="218"/>
      <c r="I4015" s="218"/>
      <c r="J4015" s="218"/>
      <c r="K4015" s="218"/>
      <c r="L4015" s="218"/>
    </row>
    <row r="4016" spans="1:12" ht="22.5" x14ac:dyDescent="0.2">
      <c r="A4016" s="15" t="s">
        <v>2</v>
      </c>
      <c r="B4016" s="101" t="s">
        <v>3</v>
      </c>
      <c r="C4016" s="101" t="s">
        <v>4</v>
      </c>
      <c r="D4016" s="16" t="s">
        <v>5</v>
      </c>
      <c r="E4016" s="16" t="s">
        <v>6</v>
      </c>
      <c r="F4016" s="16" t="s">
        <v>7</v>
      </c>
      <c r="G4016" s="16" t="s">
        <v>8</v>
      </c>
      <c r="H4016" s="16" t="s">
        <v>9</v>
      </c>
      <c r="I4016" s="16" t="s">
        <v>10</v>
      </c>
      <c r="J4016" s="16" t="s">
        <v>11</v>
      </c>
      <c r="K4016" s="16" t="s">
        <v>12</v>
      </c>
      <c r="L4016" s="4" t="s">
        <v>13</v>
      </c>
    </row>
    <row r="4017" spans="1:12" x14ac:dyDescent="0.2">
      <c r="A4017" s="5" t="s">
        <v>14</v>
      </c>
      <c r="B4017" s="129" t="s">
        <v>3309</v>
      </c>
      <c r="C4017" s="6" t="s">
        <v>43</v>
      </c>
      <c r="D4017" s="8">
        <v>0</v>
      </c>
      <c r="E4017" s="8">
        <v>800</v>
      </c>
      <c r="F4017" s="8">
        <v>0</v>
      </c>
      <c r="G4017" s="8">
        <v>0</v>
      </c>
      <c r="H4017" s="8">
        <v>0</v>
      </c>
      <c r="I4017" s="8">
        <v>0</v>
      </c>
      <c r="J4017" s="8">
        <v>0</v>
      </c>
      <c r="K4017" s="8">
        <v>0</v>
      </c>
      <c r="L4017" s="9">
        <v>0</v>
      </c>
    </row>
    <row r="4018" spans="1:12" x14ac:dyDescent="0.2">
      <c r="A4018" s="5" t="s">
        <v>17</v>
      </c>
      <c r="B4018" s="17"/>
      <c r="C4018" s="17"/>
      <c r="D4018" s="8">
        <v>0</v>
      </c>
      <c r="E4018" s="8">
        <v>0</v>
      </c>
      <c r="F4018" s="8">
        <v>0</v>
      </c>
      <c r="G4018" s="8">
        <v>0</v>
      </c>
      <c r="H4018" s="8">
        <v>0</v>
      </c>
      <c r="I4018" s="8">
        <v>0</v>
      </c>
      <c r="J4018" s="8">
        <v>0</v>
      </c>
      <c r="K4018" s="8">
        <v>0</v>
      </c>
      <c r="L4018" s="9">
        <v>0</v>
      </c>
    </row>
    <row r="4019" spans="1:12" x14ac:dyDescent="0.2">
      <c r="A4019" s="5" t="s">
        <v>20</v>
      </c>
      <c r="B4019" s="17"/>
      <c r="C4019" s="17"/>
      <c r="D4019" s="8">
        <v>0</v>
      </c>
      <c r="E4019" s="8">
        <v>0</v>
      </c>
      <c r="F4019" s="8">
        <v>0</v>
      </c>
      <c r="G4019" s="8">
        <v>0</v>
      </c>
      <c r="H4019" s="8">
        <v>0</v>
      </c>
      <c r="I4019" s="8">
        <v>0</v>
      </c>
      <c r="J4019" s="8">
        <v>0</v>
      </c>
      <c r="K4019" s="8">
        <v>0</v>
      </c>
      <c r="L4019" s="9">
        <v>0</v>
      </c>
    </row>
    <row r="4020" spans="1:12" x14ac:dyDescent="0.2">
      <c r="A4020" s="5" t="s">
        <v>21</v>
      </c>
      <c r="B4020" s="17"/>
      <c r="C4020" s="17"/>
      <c r="D4020" s="8">
        <v>0</v>
      </c>
      <c r="E4020" s="8">
        <v>0</v>
      </c>
      <c r="F4020" s="8">
        <v>0</v>
      </c>
      <c r="G4020" s="8">
        <v>0</v>
      </c>
      <c r="H4020" s="8">
        <v>0</v>
      </c>
      <c r="I4020" s="8">
        <v>0</v>
      </c>
      <c r="J4020" s="8">
        <v>0</v>
      </c>
      <c r="K4020" s="8">
        <v>0</v>
      </c>
      <c r="L4020" s="9">
        <v>0</v>
      </c>
    </row>
    <row r="4021" spans="1:12" x14ac:dyDescent="0.2">
      <c r="A4021" s="61"/>
    </row>
    <row r="4022" spans="1:12" ht="12.75" customHeight="1" x14ac:dyDescent="0.2">
      <c r="A4022" s="222" t="s">
        <v>3310</v>
      </c>
      <c r="B4022" s="222"/>
      <c r="C4022" s="222"/>
      <c r="D4022" s="222"/>
      <c r="E4022" s="222"/>
      <c r="F4022" s="222"/>
      <c r="G4022" s="222"/>
      <c r="H4022" s="222"/>
      <c r="I4022" s="222"/>
      <c r="J4022" s="222"/>
      <c r="K4022" s="222"/>
      <c r="L4022" s="222"/>
    </row>
    <row r="4023" spans="1:12" ht="22.5" x14ac:dyDescent="0.2">
      <c r="A4023" s="15" t="s">
        <v>2</v>
      </c>
      <c r="B4023" s="16" t="s">
        <v>3</v>
      </c>
      <c r="C4023" s="16" t="s">
        <v>4</v>
      </c>
      <c r="D4023" s="16" t="s">
        <v>5</v>
      </c>
      <c r="E4023" s="16" t="s">
        <v>6</v>
      </c>
      <c r="F4023" s="16" t="s">
        <v>7</v>
      </c>
      <c r="G4023" s="16" t="s">
        <v>8</v>
      </c>
      <c r="H4023" s="16" t="s">
        <v>9</v>
      </c>
      <c r="I4023" s="16" t="s">
        <v>10</v>
      </c>
      <c r="J4023" s="16" t="s">
        <v>11</v>
      </c>
      <c r="K4023" s="16" t="s">
        <v>12</v>
      </c>
      <c r="L4023" s="4" t="s">
        <v>13</v>
      </c>
    </row>
    <row r="4024" spans="1:12" x14ac:dyDescent="0.2">
      <c r="A4024" s="5" t="s">
        <v>14</v>
      </c>
      <c r="B4024" s="6" t="s">
        <v>3311</v>
      </c>
      <c r="C4024" s="6" t="s">
        <v>249</v>
      </c>
      <c r="D4024" s="8">
        <v>0</v>
      </c>
      <c r="E4024" s="8">
        <v>0</v>
      </c>
      <c r="F4024" s="8">
        <v>0</v>
      </c>
      <c r="G4024" s="8">
        <v>0</v>
      </c>
      <c r="H4024" s="8">
        <v>0</v>
      </c>
      <c r="I4024" s="8">
        <v>0</v>
      </c>
      <c r="J4024" s="8">
        <v>0</v>
      </c>
      <c r="K4024" s="8">
        <v>1800</v>
      </c>
      <c r="L4024" s="9">
        <v>0</v>
      </c>
    </row>
    <row r="4025" spans="1:12" x14ac:dyDescent="0.2">
      <c r="A4025" s="5" t="s">
        <v>17</v>
      </c>
      <c r="B4025" s="6" t="s">
        <v>3312</v>
      </c>
      <c r="C4025" s="6" t="s">
        <v>71</v>
      </c>
      <c r="D4025" s="8">
        <v>0</v>
      </c>
      <c r="E4025" s="8">
        <v>800</v>
      </c>
      <c r="F4025" s="8">
        <v>0</v>
      </c>
      <c r="G4025" s="8">
        <v>0</v>
      </c>
      <c r="H4025" s="8">
        <v>0</v>
      </c>
      <c r="I4025" s="8">
        <v>0</v>
      </c>
      <c r="J4025" s="8">
        <v>0</v>
      </c>
      <c r="K4025" s="8">
        <v>0</v>
      </c>
      <c r="L4025" s="9">
        <v>0</v>
      </c>
    </row>
    <row r="4026" spans="1:12" x14ac:dyDescent="0.2">
      <c r="A4026" s="5" t="s">
        <v>20</v>
      </c>
      <c r="B4026" s="6" t="s">
        <v>3313</v>
      </c>
      <c r="C4026" s="6" t="s">
        <v>412</v>
      </c>
      <c r="D4026" s="8">
        <v>0</v>
      </c>
      <c r="E4026" s="8">
        <v>0</v>
      </c>
      <c r="F4026" s="8">
        <v>0</v>
      </c>
      <c r="G4026" s="8">
        <v>0</v>
      </c>
      <c r="H4026" s="8">
        <v>0</v>
      </c>
      <c r="I4026" s="8">
        <v>0</v>
      </c>
      <c r="J4026" s="8">
        <v>0</v>
      </c>
      <c r="K4026" s="8">
        <v>800</v>
      </c>
      <c r="L4026" s="9">
        <v>0</v>
      </c>
    </row>
    <row r="4027" spans="1:12" x14ac:dyDescent="0.2">
      <c r="A4027" s="61"/>
    </row>
    <row r="4028" spans="1:12" ht="12.75" customHeight="1" x14ac:dyDescent="0.2">
      <c r="A4028" s="219" t="s">
        <v>3314</v>
      </c>
      <c r="B4028" s="219"/>
      <c r="C4028" s="219"/>
      <c r="D4028" s="219"/>
      <c r="E4028" s="219"/>
      <c r="F4028" s="219"/>
      <c r="G4028" s="219"/>
      <c r="H4028" s="219"/>
      <c r="I4028" s="219"/>
      <c r="J4028" s="219"/>
      <c r="K4028" s="219"/>
      <c r="L4028" s="219"/>
    </row>
    <row r="4029" spans="1:12" ht="22.5" x14ac:dyDescent="0.2">
      <c r="A4029" s="18" t="s">
        <v>2</v>
      </c>
      <c r="B4029" s="19" t="s">
        <v>3</v>
      </c>
      <c r="C4029" s="19" t="s">
        <v>4</v>
      </c>
      <c r="D4029" s="19" t="s">
        <v>5</v>
      </c>
      <c r="E4029" s="19" t="s">
        <v>6</v>
      </c>
      <c r="F4029" s="19" t="s">
        <v>7</v>
      </c>
      <c r="G4029" s="19" t="s">
        <v>8</v>
      </c>
      <c r="H4029" s="19" t="s">
        <v>9</v>
      </c>
      <c r="I4029" s="19" t="s">
        <v>10</v>
      </c>
      <c r="J4029" s="19" t="s">
        <v>11</v>
      </c>
      <c r="K4029" s="19" t="s">
        <v>12</v>
      </c>
      <c r="L4029" s="20" t="s">
        <v>13</v>
      </c>
    </row>
    <row r="4030" spans="1:12" x14ac:dyDescent="0.2">
      <c r="A4030" s="21" t="s">
        <v>14</v>
      </c>
      <c r="B4030" s="22" t="s">
        <v>3315</v>
      </c>
      <c r="C4030" s="22" t="s">
        <v>71</v>
      </c>
      <c r="D4030" s="23">
        <v>1200</v>
      </c>
      <c r="E4030" s="23">
        <v>800</v>
      </c>
      <c r="F4030" s="23">
        <v>0</v>
      </c>
      <c r="G4030" s="23">
        <v>0</v>
      </c>
      <c r="H4030" s="23">
        <v>0</v>
      </c>
      <c r="I4030" s="23">
        <v>0</v>
      </c>
      <c r="J4030" s="23">
        <v>0</v>
      </c>
      <c r="K4030" s="23">
        <v>0</v>
      </c>
      <c r="L4030" s="24">
        <v>1200</v>
      </c>
    </row>
    <row r="4031" spans="1:12" x14ac:dyDescent="0.2">
      <c r="A4031" s="21" t="s">
        <v>17</v>
      </c>
      <c r="B4031" s="25" t="s">
        <v>3316</v>
      </c>
      <c r="C4031" s="25" t="s">
        <v>469</v>
      </c>
      <c r="D4031" s="23">
        <v>0</v>
      </c>
      <c r="E4031" s="23">
        <v>0</v>
      </c>
      <c r="F4031" s="23">
        <v>500</v>
      </c>
      <c r="G4031" s="23">
        <v>0</v>
      </c>
      <c r="H4031" s="23">
        <v>0</v>
      </c>
      <c r="I4031" s="23">
        <v>800</v>
      </c>
      <c r="J4031" s="23">
        <v>0</v>
      </c>
      <c r="K4031" s="23">
        <v>0</v>
      </c>
      <c r="L4031" s="24">
        <v>800</v>
      </c>
    </row>
    <row r="4032" spans="1:12" x14ac:dyDescent="0.2">
      <c r="A4032" s="21" t="s">
        <v>20</v>
      </c>
      <c r="B4032" s="25" t="s">
        <v>3317</v>
      </c>
      <c r="C4032" s="25" t="s">
        <v>654</v>
      </c>
      <c r="D4032" s="23">
        <v>0</v>
      </c>
      <c r="E4032" s="23">
        <v>0</v>
      </c>
      <c r="F4032" s="23">
        <v>0</v>
      </c>
      <c r="G4032" s="23">
        <v>0</v>
      </c>
      <c r="H4032" s="23">
        <v>350</v>
      </c>
      <c r="I4032" s="23">
        <v>0</v>
      </c>
      <c r="J4032" s="23">
        <v>0</v>
      </c>
      <c r="K4032" s="23">
        <v>800</v>
      </c>
      <c r="L4032" s="24">
        <v>800</v>
      </c>
    </row>
    <row r="4033" spans="1:12" x14ac:dyDescent="0.2">
      <c r="A4033" s="21" t="s">
        <v>21</v>
      </c>
      <c r="B4033" s="25" t="s">
        <v>3318</v>
      </c>
      <c r="C4033" s="25" t="s">
        <v>71</v>
      </c>
      <c r="D4033" s="23">
        <v>0</v>
      </c>
      <c r="E4033" s="23">
        <v>0</v>
      </c>
      <c r="F4033" s="23">
        <v>200</v>
      </c>
      <c r="G4033" s="23">
        <v>0</v>
      </c>
      <c r="H4033" s="23">
        <v>800</v>
      </c>
      <c r="I4033" s="23">
        <v>0</v>
      </c>
      <c r="J4033" s="23">
        <v>0</v>
      </c>
      <c r="K4033" s="23">
        <v>0</v>
      </c>
      <c r="L4033" s="24">
        <v>800</v>
      </c>
    </row>
    <row r="4034" spans="1:12" x14ac:dyDescent="0.2">
      <c r="A4034" s="21" t="s">
        <v>32</v>
      </c>
      <c r="B4034" s="25" t="s">
        <v>3319</v>
      </c>
      <c r="C4034" s="25" t="s">
        <v>59</v>
      </c>
      <c r="D4034" s="23">
        <v>0</v>
      </c>
      <c r="E4034" s="23">
        <v>0</v>
      </c>
      <c r="F4034" s="23">
        <v>0</v>
      </c>
      <c r="G4034" s="23">
        <v>0</v>
      </c>
      <c r="H4034" s="23">
        <v>1800</v>
      </c>
      <c r="I4034" s="23">
        <v>0</v>
      </c>
      <c r="J4034" s="23">
        <v>0</v>
      </c>
      <c r="K4034" s="23">
        <v>0</v>
      </c>
      <c r="L4034" s="24">
        <v>0</v>
      </c>
    </row>
    <row r="4035" spans="1:12" x14ac:dyDescent="0.2">
      <c r="A4035" s="21" t="s">
        <v>57</v>
      </c>
      <c r="B4035" s="25" t="s">
        <v>3320</v>
      </c>
      <c r="C4035" s="25" t="s">
        <v>272</v>
      </c>
      <c r="D4035" s="23">
        <v>0</v>
      </c>
      <c r="E4035" s="23">
        <v>0</v>
      </c>
      <c r="F4035" s="23">
        <v>0</v>
      </c>
      <c r="G4035" s="23">
        <v>0</v>
      </c>
      <c r="H4035" s="23">
        <v>0</v>
      </c>
      <c r="I4035" s="23">
        <v>0</v>
      </c>
      <c r="J4035" s="23">
        <v>0</v>
      </c>
      <c r="K4035" s="23">
        <v>1800</v>
      </c>
      <c r="L4035" s="24">
        <v>0</v>
      </c>
    </row>
    <row r="4036" spans="1:12" x14ac:dyDescent="0.2">
      <c r="A4036" s="21" t="s">
        <v>60</v>
      </c>
      <c r="B4036" s="25" t="s">
        <v>3321</v>
      </c>
      <c r="C4036" s="25" t="s">
        <v>71</v>
      </c>
      <c r="D4036" s="23">
        <v>0</v>
      </c>
      <c r="E4036" s="23">
        <v>0</v>
      </c>
      <c r="F4036" s="23">
        <v>1100</v>
      </c>
      <c r="G4036" s="23">
        <v>0</v>
      </c>
      <c r="H4036" s="23">
        <v>0</v>
      </c>
      <c r="I4036" s="23">
        <v>0</v>
      </c>
      <c r="J4036" s="23">
        <v>0</v>
      </c>
      <c r="K4036" s="23">
        <v>0</v>
      </c>
      <c r="L4036" s="24">
        <v>0</v>
      </c>
    </row>
    <row r="4037" spans="1:12" x14ac:dyDescent="0.2">
      <c r="A4037" s="21" t="s">
        <v>112</v>
      </c>
      <c r="B4037" s="22" t="s">
        <v>3322</v>
      </c>
      <c r="C4037" s="22" t="s">
        <v>43</v>
      </c>
      <c r="D4037" s="23">
        <v>525</v>
      </c>
      <c r="E4037" s="23">
        <v>0</v>
      </c>
      <c r="F4037" s="23">
        <v>0</v>
      </c>
      <c r="G4037" s="23">
        <v>0</v>
      </c>
      <c r="H4037" s="23">
        <v>0</v>
      </c>
      <c r="I4037" s="23">
        <v>0</v>
      </c>
      <c r="J4037" s="23">
        <v>0</v>
      </c>
      <c r="K4037" s="23">
        <v>0</v>
      </c>
      <c r="L4037" s="24">
        <v>0</v>
      </c>
    </row>
    <row r="4038" spans="1:12" x14ac:dyDescent="0.2">
      <c r="A4038" s="21" t="s">
        <v>114</v>
      </c>
      <c r="B4038" s="112" t="s">
        <v>3323</v>
      </c>
      <c r="C4038" s="112" t="s">
        <v>65</v>
      </c>
      <c r="D4038" s="23">
        <v>0</v>
      </c>
      <c r="E4038" s="23">
        <v>0</v>
      </c>
      <c r="F4038" s="23">
        <v>0</v>
      </c>
      <c r="G4038" s="23">
        <v>0</v>
      </c>
      <c r="H4038" s="23">
        <v>0</v>
      </c>
      <c r="I4038" s="23">
        <v>350</v>
      </c>
      <c r="J4038" s="23">
        <v>0</v>
      </c>
      <c r="K4038" s="23">
        <v>0</v>
      </c>
      <c r="L4038" s="24">
        <v>0</v>
      </c>
    </row>
    <row r="4039" spans="1:12" x14ac:dyDescent="0.2">
      <c r="A4039" s="21" t="s">
        <v>116</v>
      </c>
      <c r="B4039" s="22" t="s">
        <v>3324</v>
      </c>
      <c r="C4039" s="22" t="s">
        <v>65</v>
      </c>
      <c r="D4039" s="23">
        <v>0</v>
      </c>
      <c r="E4039" s="23">
        <v>350</v>
      </c>
      <c r="F4039" s="23">
        <v>0</v>
      </c>
      <c r="G4039" s="23">
        <v>0</v>
      </c>
      <c r="H4039" s="23">
        <v>0</v>
      </c>
      <c r="I4039" s="23">
        <v>0</v>
      </c>
      <c r="J4039" s="23">
        <v>0</v>
      </c>
      <c r="K4039" s="23">
        <v>0</v>
      </c>
      <c r="L4039" s="24">
        <v>0</v>
      </c>
    </row>
    <row r="4040" spans="1:12" x14ac:dyDescent="0.2">
      <c r="A4040" s="21" t="s">
        <v>119</v>
      </c>
      <c r="B4040" s="25" t="s">
        <v>3325</v>
      </c>
      <c r="C4040" s="25" t="s">
        <v>71</v>
      </c>
      <c r="D4040" s="23">
        <v>0</v>
      </c>
      <c r="E4040" s="23">
        <v>0</v>
      </c>
      <c r="F4040" s="23">
        <v>200</v>
      </c>
      <c r="G4040" s="23">
        <v>0</v>
      </c>
      <c r="H4040" s="23">
        <v>0</v>
      </c>
      <c r="I4040" s="23">
        <v>0</v>
      </c>
      <c r="J4040" s="23">
        <v>0</v>
      </c>
      <c r="K4040" s="23">
        <v>0</v>
      </c>
      <c r="L4040" s="24">
        <v>0</v>
      </c>
    </row>
    <row r="4041" spans="1:12" x14ac:dyDescent="0.2">
      <c r="A4041" s="21" t="s">
        <v>121</v>
      </c>
      <c r="B4041" s="25" t="s">
        <v>3326</v>
      </c>
      <c r="C4041" s="25" t="s">
        <v>43</v>
      </c>
      <c r="D4041" s="23">
        <v>0</v>
      </c>
      <c r="E4041" s="23">
        <v>0</v>
      </c>
      <c r="F4041" s="23">
        <v>0</v>
      </c>
      <c r="G4041" s="23">
        <v>0</v>
      </c>
      <c r="H4041" s="23">
        <v>0</v>
      </c>
      <c r="I4041" s="23">
        <v>0</v>
      </c>
      <c r="J4041" s="23">
        <v>0</v>
      </c>
      <c r="K4041" s="23">
        <v>150</v>
      </c>
      <c r="L4041" s="24">
        <v>0</v>
      </c>
    </row>
    <row r="4042" spans="1:12" x14ac:dyDescent="0.2">
      <c r="A4042" s="61"/>
    </row>
    <row r="4043" spans="1:12" ht="12.75" customHeight="1" x14ac:dyDescent="0.2">
      <c r="A4043" s="230" t="s">
        <v>3327</v>
      </c>
      <c r="B4043" s="230"/>
      <c r="C4043" s="230"/>
      <c r="D4043" s="230"/>
      <c r="E4043" s="230"/>
      <c r="F4043" s="230"/>
      <c r="G4043" s="230"/>
      <c r="H4043" s="230"/>
      <c r="I4043" s="230"/>
      <c r="J4043" s="230"/>
      <c r="K4043" s="230"/>
      <c r="L4043" s="230"/>
    </row>
    <row r="4044" spans="1:12" ht="22.5" x14ac:dyDescent="0.2">
      <c r="A4044" s="18" t="s">
        <v>2</v>
      </c>
      <c r="B4044" s="19" t="s">
        <v>3</v>
      </c>
      <c r="C4044" s="19" t="s">
        <v>4</v>
      </c>
      <c r="D4044" s="19" t="s">
        <v>5</v>
      </c>
      <c r="E4044" s="19" t="s">
        <v>6</v>
      </c>
      <c r="F4044" s="19" t="s">
        <v>7</v>
      </c>
      <c r="G4044" s="19" t="s">
        <v>8</v>
      </c>
      <c r="H4044" s="19" t="s">
        <v>9</v>
      </c>
      <c r="I4044" s="19" t="s">
        <v>10</v>
      </c>
      <c r="J4044" s="19" t="s">
        <v>11</v>
      </c>
      <c r="K4044" s="19" t="s">
        <v>12</v>
      </c>
      <c r="L4044" s="20" t="s">
        <v>13</v>
      </c>
    </row>
    <row r="4045" spans="1:12" x14ac:dyDescent="0.2">
      <c r="A4045" s="21" t="s">
        <v>14</v>
      </c>
      <c r="B4045" s="30" t="s">
        <v>3328</v>
      </c>
      <c r="C4045" s="30" t="s">
        <v>231</v>
      </c>
      <c r="D4045" s="28">
        <v>0</v>
      </c>
      <c r="E4045" s="28">
        <v>0</v>
      </c>
      <c r="F4045" s="28">
        <v>0</v>
      </c>
      <c r="G4045" s="28">
        <v>1600</v>
      </c>
      <c r="H4045" s="28">
        <v>0</v>
      </c>
      <c r="I4045" s="28">
        <v>0</v>
      </c>
      <c r="J4045" s="28">
        <v>1100</v>
      </c>
      <c r="K4045" s="28">
        <v>1800</v>
      </c>
      <c r="L4045" s="29">
        <f>K4045+G4045</f>
        <v>3400</v>
      </c>
    </row>
    <row r="4046" spans="1:12" x14ac:dyDescent="0.2">
      <c r="A4046" s="21" t="s">
        <v>17</v>
      </c>
      <c r="B4046" s="30" t="s">
        <v>3329</v>
      </c>
      <c r="C4046" s="30" t="s">
        <v>847</v>
      </c>
      <c r="D4046" s="28">
        <v>0</v>
      </c>
      <c r="E4046" s="28">
        <v>0</v>
      </c>
      <c r="F4046" s="28">
        <v>0</v>
      </c>
      <c r="G4046" s="28">
        <v>0</v>
      </c>
      <c r="H4046" s="28">
        <v>0</v>
      </c>
      <c r="I4046" s="28">
        <v>800</v>
      </c>
      <c r="J4046" s="28">
        <v>0</v>
      </c>
      <c r="K4046" s="28">
        <v>800</v>
      </c>
      <c r="L4046" s="29">
        <v>800</v>
      </c>
    </row>
    <row r="4047" spans="1:12" x14ac:dyDescent="0.2">
      <c r="A4047" s="21" t="s">
        <v>20</v>
      </c>
      <c r="B4047" s="22" t="s">
        <v>3316</v>
      </c>
      <c r="C4047" s="22" t="s">
        <v>469</v>
      </c>
      <c r="D4047" s="28">
        <v>0</v>
      </c>
      <c r="E4047" s="28">
        <v>800</v>
      </c>
      <c r="F4047" s="28">
        <v>0</v>
      </c>
      <c r="G4047" s="28">
        <v>350</v>
      </c>
      <c r="H4047" s="28">
        <v>0</v>
      </c>
      <c r="I4047" s="28">
        <v>0</v>
      </c>
      <c r="J4047" s="28">
        <v>0</v>
      </c>
      <c r="K4047" s="28">
        <v>0</v>
      </c>
      <c r="L4047" s="29">
        <v>800</v>
      </c>
    </row>
    <row r="4048" spans="1:12" x14ac:dyDescent="0.2">
      <c r="A4048" s="21" t="s">
        <v>21</v>
      </c>
      <c r="B4048" s="30" t="s">
        <v>3330</v>
      </c>
      <c r="C4048" s="30" t="s">
        <v>1080</v>
      </c>
      <c r="D4048" s="28">
        <v>0</v>
      </c>
      <c r="E4048" s="28">
        <v>0</v>
      </c>
      <c r="F4048" s="28">
        <v>0</v>
      </c>
      <c r="G4048" s="28">
        <v>0</v>
      </c>
      <c r="H4048" s="28">
        <v>1800</v>
      </c>
      <c r="I4048" s="28">
        <v>0</v>
      </c>
      <c r="J4048" s="28">
        <v>0</v>
      </c>
      <c r="K4048" s="28">
        <v>0</v>
      </c>
      <c r="L4048" s="29">
        <v>0</v>
      </c>
    </row>
    <row r="4049" spans="1:12" x14ac:dyDescent="0.2">
      <c r="A4049" s="21" t="s">
        <v>32</v>
      </c>
      <c r="B4049" s="22" t="s">
        <v>3331</v>
      </c>
      <c r="C4049" s="22" t="s">
        <v>1545</v>
      </c>
      <c r="D4049" s="28">
        <v>1200</v>
      </c>
      <c r="E4049" s="28">
        <v>0</v>
      </c>
      <c r="F4049" s="28">
        <v>0</v>
      </c>
      <c r="G4049" s="28">
        <v>0</v>
      </c>
      <c r="H4049" s="28">
        <v>0</v>
      </c>
      <c r="I4049" s="28">
        <v>0</v>
      </c>
      <c r="J4049" s="28">
        <v>0</v>
      </c>
      <c r="K4049" s="28">
        <v>0</v>
      </c>
      <c r="L4049" s="29">
        <v>0</v>
      </c>
    </row>
    <row r="4050" spans="1:12" x14ac:dyDescent="0.2">
      <c r="A4050" s="21" t="s">
        <v>57</v>
      </c>
      <c r="B4050" s="30" t="s">
        <v>3332</v>
      </c>
      <c r="C4050" s="30" t="s">
        <v>3333</v>
      </c>
      <c r="D4050" s="28">
        <v>0</v>
      </c>
      <c r="E4050" s="28">
        <v>0</v>
      </c>
      <c r="F4050" s="28">
        <v>1100</v>
      </c>
      <c r="G4050" s="28">
        <v>0</v>
      </c>
      <c r="H4050" s="28">
        <v>0</v>
      </c>
      <c r="I4050" s="28">
        <v>0</v>
      </c>
      <c r="J4050" s="28">
        <v>0</v>
      </c>
      <c r="K4050" s="28">
        <v>0</v>
      </c>
      <c r="L4050" s="29">
        <v>0</v>
      </c>
    </row>
    <row r="4051" spans="1:12" x14ac:dyDescent="0.2">
      <c r="A4051" s="21" t="s">
        <v>60</v>
      </c>
      <c r="B4051" s="30" t="s">
        <v>3334</v>
      </c>
      <c r="C4051" s="30" t="s">
        <v>207</v>
      </c>
      <c r="D4051" s="28">
        <v>0</v>
      </c>
      <c r="E4051" s="28">
        <v>0</v>
      </c>
      <c r="F4051" s="28">
        <v>0</v>
      </c>
      <c r="G4051" s="28">
        <v>0</v>
      </c>
      <c r="H4051" s="28">
        <v>800</v>
      </c>
      <c r="I4051" s="28">
        <v>0</v>
      </c>
      <c r="J4051" s="28">
        <v>0</v>
      </c>
      <c r="K4051" s="28">
        <v>0</v>
      </c>
      <c r="L4051" s="29">
        <v>0</v>
      </c>
    </row>
    <row r="4052" spans="1:12" x14ac:dyDescent="0.2">
      <c r="A4052" s="21" t="s">
        <v>112</v>
      </c>
      <c r="B4052" s="30" t="s">
        <v>3335</v>
      </c>
      <c r="C4052" s="30" t="s">
        <v>1825</v>
      </c>
      <c r="D4052" s="28">
        <v>0</v>
      </c>
      <c r="E4052" s="28">
        <v>0</v>
      </c>
      <c r="F4052" s="28">
        <v>0</v>
      </c>
      <c r="G4052" s="28">
        <v>800</v>
      </c>
      <c r="H4052" s="28">
        <v>0</v>
      </c>
      <c r="I4052" s="28">
        <v>0</v>
      </c>
      <c r="J4052" s="28">
        <v>0</v>
      </c>
      <c r="K4052" s="28">
        <v>0</v>
      </c>
      <c r="L4052" s="29">
        <v>0</v>
      </c>
    </row>
    <row r="4053" spans="1:12" x14ac:dyDescent="0.2">
      <c r="A4053" s="21" t="s">
        <v>114</v>
      </c>
      <c r="B4053" s="22" t="s">
        <v>3336</v>
      </c>
      <c r="C4053" s="22" t="s">
        <v>34</v>
      </c>
      <c r="D4053" s="28">
        <v>525</v>
      </c>
      <c r="E4053" s="28">
        <v>0</v>
      </c>
      <c r="F4053" s="28">
        <v>0</v>
      </c>
      <c r="G4053" s="28">
        <v>0</v>
      </c>
      <c r="H4053" s="28">
        <v>0</v>
      </c>
      <c r="I4053" s="28">
        <v>0</v>
      </c>
      <c r="J4053" s="28">
        <v>0</v>
      </c>
      <c r="K4053" s="28">
        <v>0</v>
      </c>
      <c r="L4053" s="29">
        <v>0</v>
      </c>
    </row>
    <row r="4054" spans="1:12" x14ac:dyDescent="0.2">
      <c r="A4054" s="21" t="s">
        <v>116</v>
      </c>
      <c r="B4054" s="30" t="s">
        <v>3337</v>
      </c>
      <c r="C4054" s="30" t="s">
        <v>469</v>
      </c>
      <c r="D4054" s="28">
        <v>0</v>
      </c>
      <c r="E4054" s="28">
        <v>0</v>
      </c>
      <c r="F4054" s="28">
        <v>0</v>
      </c>
      <c r="G4054" s="28">
        <v>0</v>
      </c>
      <c r="H4054" s="28">
        <v>0</v>
      </c>
      <c r="I4054" s="28">
        <v>0</v>
      </c>
      <c r="J4054" s="28">
        <v>500</v>
      </c>
      <c r="K4054" s="28">
        <v>0</v>
      </c>
      <c r="L4054" s="29">
        <v>0</v>
      </c>
    </row>
    <row r="4055" spans="1:12" x14ac:dyDescent="0.2">
      <c r="A4055" s="21" t="s">
        <v>119</v>
      </c>
      <c r="B4055" s="30" t="s">
        <v>3338</v>
      </c>
      <c r="C4055" s="30" t="s">
        <v>133</v>
      </c>
      <c r="D4055" s="28">
        <v>0</v>
      </c>
      <c r="E4055" s="28">
        <v>0</v>
      </c>
      <c r="F4055" s="28">
        <v>0</v>
      </c>
      <c r="G4055" s="28">
        <v>0</v>
      </c>
      <c r="H4055" s="28">
        <v>0</v>
      </c>
      <c r="I4055" s="28">
        <v>350</v>
      </c>
      <c r="J4055" s="28">
        <v>0</v>
      </c>
      <c r="K4055" s="28">
        <v>0</v>
      </c>
      <c r="L4055" s="29">
        <v>0</v>
      </c>
    </row>
    <row r="4056" spans="1:12" x14ac:dyDescent="0.2">
      <c r="A4056" s="21" t="s">
        <v>121</v>
      </c>
      <c r="B4056" s="30" t="s">
        <v>3339</v>
      </c>
      <c r="C4056" s="30" t="s">
        <v>81</v>
      </c>
      <c r="D4056" s="28">
        <v>0</v>
      </c>
      <c r="E4056" s="28">
        <v>0</v>
      </c>
      <c r="F4056" s="28">
        <v>0</v>
      </c>
      <c r="G4056" s="28">
        <v>0</v>
      </c>
      <c r="H4056" s="28">
        <v>350</v>
      </c>
      <c r="I4056" s="28">
        <v>0</v>
      </c>
      <c r="J4056" s="28">
        <v>0</v>
      </c>
      <c r="K4056" s="28">
        <v>0</v>
      </c>
      <c r="L4056" s="29">
        <v>0</v>
      </c>
    </row>
    <row r="4057" spans="1:12" x14ac:dyDescent="0.2">
      <c r="A4057" s="21" t="s">
        <v>123</v>
      </c>
      <c r="B4057" s="30" t="s">
        <v>3340</v>
      </c>
      <c r="C4057" s="30" t="s">
        <v>71</v>
      </c>
      <c r="D4057" s="28">
        <v>0</v>
      </c>
      <c r="E4057" s="28">
        <v>0</v>
      </c>
      <c r="F4057" s="28">
        <v>0</v>
      </c>
      <c r="G4057" s="28">
        <v>0</v>
      </c>
      <c r="H4057" s="28">
        <v>350</v>
      </c>
      <c r="I4057" s="28">
        <v>0</v>
      </c>
      <c r="J4057" s="28">
        <v>0</v>
      </c>
      <c r="K4057" s="28">
        <v>0</v>
      </c>
      <c r="L4057" s="29">
        <v>0</v>
      </c>
    </row>
    <row r="4058" spans="1:12" x14ac:dyDescent="0.2">
      <c r="A4058" s="21" t="s">
        <v>126</v>
      </c>
      <c r="B4058" s="22" t="s">
        <v>3341</v>
      </c>
      <c r="C4058" s="22" t="s">
        <v>27</v>
      </c>
      <c r="D4058" s="28">
        <v>0</v>
      </c>
      <c r="E4058" s="28">
        <v>350</v>
      </c>
      <c r="F4058" s="28">
        <v>0</v>
      </c>
      <c r="G4058" s="28">
        <v>0</v>
      </c>
      <c r="H4058" s="28">
        <v>0</v>
      </c>
      <c r="I4058" s="28">
        <v>0</v>
      </c>
      <c r="J4058" s="28">
        <v>0</v>
      </c>
      <c r="K4058" s="28">
        <v>0</v>
      </c>
      <c r="L4058" s="29">
        <v>0</v>
      </c>
    </row>
    <row r="4059" spans="1:12" x14ac:dyDescent="0.2">
      <c r="A4059" s="21" t="s">
        <v>129</v>
      </c>
      <c r="B4059" s="22" t="s">
        <v>3342</v>
      </c>
      <c r="C4059" s="22" t="s">
        <v>199</v>
      </c>
      <c r="D4059" s="28">
        <v>225</v>
      </c>
      <c r="E4059" s="28">
        <v>0</v>
      </c>
      <c r="F4059" s="28">
        <v>0</v>
      </c>
      <c r="G4059" s="28">
        <v>0</v>
      </c>
      <c r="H4059" s="28">
        <v>0</v>
      </c>
      <c r="I4059" s="28">
        <v>0</v>
      </c>
      <c r="J4059" s="28">
        <v>0</v>
      </c>
      <c r="K4059" s="28">
        <v>0</v>
      </c>
      <c r="L4059" s="29">
        <v>0</v>
      </c>
    </row>
    <row r="4060" spans="1:12" x14ac:dyDescent="0.2">
      <c r="A4060" s="21" t="s">
        <v>131</v>
      </c>
      <c r="B4060" s="22" t="s">
        <v>3343</v>
      </c>
      <c r="C4060" s="22" t="s">
        <v>71</v>
      </c>
      <c r="D4060" s="28">
        <v>225</v>
      </c>
      <c r="E4060" s="28">
        <v>0</v>
      </c>
      <c r="F4060" s="28">
        <v>0</v>
      </c>
      <c r="G4060" s="28">
        <v>0</v>
      </c>
      <c r="H4060" s="28">
        <v>0</v>
      </c>
      <c r="I4060" s="28">
        <v>0</v>
      </c>
      <c r="J4060" s="28">
        <v>0</v>
      </c>
      <c r="K4060" s="28">
        <v>0</v>
      </c>
      <c r="L4060" s="29">
        <v>0</v>
      </c>
    </row>
    <row r="4061" spans="1:12" x14ac:dyDescent="0.2">
      <c r="A4061" s="21" t="s">
        <v>134</v>
      </c>
      <c r="B4061" s="30" t="s">
        <v>3344</v>
      </c>
      <c r="C4061" s="30" t="s">
        <v>380</v>
      </c>
      <c r="D4061" s="28">
        <v>0</v>
      </c>
      <c r="E4061" s="28">
        <v>0</v>
      </c>
      <c r="F4061" s="28">
        <v>0</v>
      </c>
      <c r="G4061" s="28">
        <v>0</v>
      </c>
      <c r="H4061" s="28">
        <v>0</v>
      </c>
      <c r="I4061" s="28">
        <v>150</v>
      </c>
      <c r="J4061" s="28">
        <v>0</v>
      </c>
      <c r="K4061" s="28">
        <v>0</v>
      </c>
      <c r="L4061" s="29">
        <v>0</v>
      </c>
    </row>
    <row r="4062" spans="1:12" x14ac:dyDescent="0.2">
      <c r="A4062" s="21" t="s">
        <v>136</v>
      </c>
      <c r="B4062" s="30" t="s">
        <v>3345</v>
      </c>
      <c r="C4062" s="30" t="s">
        <v>3346</v>
      </c>
      <c r="D4062" s="28">
        <v>0</v>
      </c>
      <c r="E4062" s="28">
        <v>0</v>
      </c>
      <c r="F4062" s="28">
        <v>0</v>
      </c>
      <c r="G4062" s="28">
        <v>0</v>
      </c>
      <c r="H4062" s="28">
        <v>0</v>
      </c>
      <c r="I4062" s="28">
        <v>150</v>
      </c>
      <c r="J4062" s="28">
        <v>0</v>
      </c>
      <c r="K4062" s="28">
        <v>0</v>
      </c>
      <c r="L4062" s="29">
        <v>0</v>
      </c>
    </row>
    <row r="4063" spans="1:12" x14ac:dyDescent="0.2">
      <c r="A4063" s="21" t="s">
        <v>366</v>
      </c>
      <c r="B4063" s="22" t="s">
        <v>3347</v>
      </c>
      <c r="C4063" s="22" t="s">
        <v>71</v>
      </c>
      <c r="D4063" s="28">
        <v>0</v>
      </c>
      <c r="E4063" s="28">
        <v>150</v>
      </c>
      <c r="F4063" s="28">
        <v>0</v>
      </c>
      <c r="G4063" s="28">
        <v>0</v>
      </c>
      <c r="H4063" s="28">
        <v>0</v>
      </c>
      <c r="I4063" s="28">
        <v>0</v>
      </c>
      <c r="J4063" s="28">
        <v>0</v>
      </c>
      <c r="K4063" s="28">
        <v>0</v>
      </c>
      <c r="L4063" s="29">
        <v>0</v>
      </c>
    </row>
    <row r="4064" spans="1:12" x14ac:dyDescent="0.2">
      <c r="A4064" s="21" t="s">
        <v>368</v>
      </c>
      <c r="B4064" s="22" t="s">
        <v>3348</v>
      </c>
      <c r="C4064" s="22" t="s">
        <v>71</v>
      </c>
      <c r="D4064" s="28">
        <v>0</v>
      </c>
      <c r="E4064" s="28">
        <v>150</v>
      </c>
      <c r="F4064" s="28">
        <v>0</v>
      </c>
      <c r="G4064" s="28">
        <v>0</v>
      </c>
      <c r="H4064" s="28">
        <v>0</v>
      </c>
      <c r="I4064" s="28">
        <v>0</v>
      </c>
      <c r="J4064" s="28">
        <v>0</v>
      </c>
      <c r="K4064" s="28">
        <v>0</v>
      </c>
      <c r="L4064" s="29">
        <v>0</v>
      </c>
    </row>
    <row r="4065" spans="1:12" x14ac:dyDescent="0.2">
      <c r="A4065" s="21" t="s">
        <v>369</v>
      </c>
      <c r="B4065" s="22" t="s">
        <v>3349</v>
      </c>
      <c r="C4065" s="22" t="s">
        <v>43</v>
      </c>
      <c r="D4065" s="28">
        <v>0</v>
      </c>
      <c r="E4065" s="28">
        <v>0</v>
      </c>
      <c r="F4065" s="28">
        <v>0</v>
      </c>
      <c r="G4065" s="28">
        <v>0</v>
      </c>
      <c r="H4065" s="28">
        <v>0</v>
      </c>
      <c r="I4065" s="28">
        <v>0</v>
      </c>
      <c r="J4065" s="28">
        <v>0</v>
      </c>
      <c r="K4065" s="28">
        <v>150</v>
      </c>
      <c r="L4065" s="29">
        <v>0</v>
      </c>
    </row>
    <row r="4066" spans="1:12" x14ac:dyDescent="0.2">
      <c r="A4066" s="21" t="s">
        <v>524</v>
      </c>
      <c r="B4066" s="22" t="s">
        <v>3350</v>
      </c>
      <c r="C4066" s="22" t="s">
        <v>3351</v>
      </c>
      <c r="D4066" s="28">
        <v>0</v>
      </c>
      <c r="E4066" s="28">
        <v>0</v>
      </c>
      <c r="F4066" s="28">
        <v>0</v>
      </c>
      <c r="G4066" s="28">
        <v>0</v>
      </c>
      <c r="H4066" s="28">
        <v>0</v>
      </c>
      <c r="I4066" s="28">
        <v>0</v>
      </c>
      <c r="J4066" s="28">
        <v>0</v>
      </c>
      <c r="K4066" s="28">
        <v>150</v>
      </c>
      <c r="L4066" s="29">
        <v>0</v>
      </c>
    </row>
    <row r="4067" spans="1:12" x14ac:dyDescent="0.2">
      <c r="A4067" s="61"/>
    </row>
    <row r="4068" spans="1:12" ht="12.75" customHeight="1" x14ac:dyDescent="0.2">
      <c r="A4068" s="230" t="s">
        <v>3352</v>
      </c>
      <c r="B4068" s="230"/>
      <c r="C4068" s="230"/>
      <c r="D4068" s="230"/>
      <c r="E4068" s="230"/>
      <c r="F4068" s="230"/>
      <c r="G4068" s="230"/>
      <c r="H4068" s="230"/>
      <c r="I4068" s="230"/>
      <c r="J4068" s="230"/>
      <c r="K4068" s="230"/>
      <c r="L4068" s="230"/>
    </row>
    <row r="4069" spans="1:12" ht="22.5" x14ac:dyDescent="0.2">
      <c r="A4069" s="18" t="s">
        <v>2</v>
      </c>
      <c r="B4069" s="19" t="s">
        <v>3</v>
      </c>
      <c r="C4069" s="19" t="s">
        <v>4</v>
      </c>
      <c r="D4069" s="19" t="s">
        <v>5</v>
      </c>
      <c r="E4069" s="19" t="s">
        <v>6</v>
      </c>
      <c r="F4069" s="19" t="s">
        <v>7</v>
      </c>
      <c r="G4069" s="19" t="s">
        <v>8</v>
      </c>
      <c r="H4069" s="19" t="s">
        <v>9</v>
      </c>
      <c r="I4069" s="19" t="s">
        <v>10</v>
      </c>
      <c r="J4069" s="19" t="s">
        <v>11</v>
      </c>
      <c r="K4069" s="19" t="s">
        <v>12</v>
      </c>
      <c r="L4069" s="20" t="s">
        <v>13</v>
      </c>
    </row>
    <row r="4070" spans="1:12" x14ac:dyDescent="0.2">
      <c r="A4070" s="21" t="s">
        <v>14</v>
      </c>
      <c r="B4070" s="25" t="s">
        <v>3353</v>
      </c>
      <c r="C4070" s="25" t="s">
        <v>71</v>
      </c>
      <c r="D4070" s="23">
        <v>0</v>
      </c>
      <c r="E4070" s="23">
        <v>0</v>
      </c>
      <c r="F4070" s="23">
        <v>500</v>
      </c>
      <c r="G4070" s="23">
        <v>0</v>
      </c>
      <c r="H4070" s="23">
        <v>1800</v>
      </c>
      <c r="I4070" s="23">
        <v>800</v>
      </c>
      <c r="J4070" s="23">
        <v>0</v>
      </c>
      <c r="K4070" s="23">
        <v>0</v>
      </c>
      <c r="L4070" s="24">
        <v>2600</v>
      </c>
    </row>
    <row r="4071" spans="1:12" x14ac:dyDescent="0.2">
      <c r="A4071" s="21" t="s">
        <v>17</v>
      </c>
      <c r="B4071" s="25" t="s">
        <v>3354</v>
      </c>
      <c r="C4071" s="25" t="s">
        <v>81</v>
      </c>
      <c r="D4071" s="23">
        <v>0</v>
      </c>
      <c r="E4071" s="23">
        <v>0</v>
      </c>
      <c r="F4071" s="23">
        <v>1100</v>
      </c>
      <c r="G4071" s="23">
        <v>0</v>
      </c>
      <c r="H4071" s="23">
        <v>0</v>
      </c>
      <c r="I4071" s="23">
        <v>350</v>
      </c>
      <c r="J4071" s="23">
        <v>0</v>
      </c>
      <c r="K4071" s="23">
        <v>150</v>
      </c>
      <c r="L4071" s="24">
        <v>1450</v>
      </c>
    </row>
    <row r="4072" spans="1:12" x14ac:dyDescent="0.2">
      <c r="A4072" s="21" t="s">
        <v>20</v>
      </c>
      <c r="B4072" s="25" t="s">
        <v>3355</v>
      </c>
      <c r="C4072" s="25" t="s">
        <v>180</v>
      </c>
      <c r="D4072" s="23">
        <v>0</v>
      </c>
      <c r="E4072" s="23">
        <v>0</v>
      </c>
      <c r="F4072" s="23">
        <v>0</v>
      </c>
      <c r="G4072" s="23">
        <v>0</v>
      </c>
      <c r="H4072" s="23">
        <v>800</v>
      </c>
      <c r="I4072" s="23">
        <v>150</v>
      </c>
      <c r="J4072" s="23">
        <v>0</v>
      </c>
      <c r="K4072" s="23">
        <v>0</v>
      </c>
      <c r="L4072" s="24">
        <v>800</v>
      </c>
    </row>
    <row r="4073" spans="1:12" x14ac:dyDescent="0.2">
      <c r="A4073" s="21" t="s">
        <v>21</v>
      </c>
      <c r="B4073" s="22" t="s">
        <v>3356</v>
      </c>
      <c r="C4073" s="22" t="s">
        <v>432</v>
      </c>
      <c r="D4073" s="23">
        <v>225</v>
      </c>
      <c r="E4073" s="23">
        <v>150</v>
      </c>
      <c r="F4073" s="23">
        <v>0</v>
      </c>
      <c r="G4073" s="23">
        <v>0</v>
      </c>
      <c r="H4073" s="23">
        <v>350</v>
      </c>
      <c r="I4073" s="23">
        <v>150</v>
      </c>
      <c r="J4073" s="23">
        <v>0</v>
      </c>
      <c r="K4073" s="23">
        <v>0</v>
      </c>
      <c r="L4073" s="24">
        <f>H4073+D4073+E4073</f>
        <v>725</v>
      </c>
    </row>
    <row r="4074" spans="1:12" x14ac:dyDescent="0.2">
      <c r="A4074" s="21" t="s">
        <v>32</v>
      </c>
      <c r="B4074" s="22" t="s">
        <v>3357</v>
      </c>
      <c r="C4074" s="22" t="s">
        <v>27</v>
      </c>
      <c r="D4074" s="23">
        <v>525</v>
      </c>
      <c r="E4074" s="23">
        <v>0</v>
      </c>
      <c r="F4074" s="23">
        <v>200</v>
      </c>
      <c r="G4074" s="23">
        <v>0</v>
      </c>
      <c r="H4074" s="23">
        <v>0</v>
      </c>
      <c r="I4074" s="23">
        <v>0</v>
      </c>
      <c r="J4074" s="23">
        <v>0</v>
      </c>
      <c r="K4074" s="23">
        <v>0</v>
      </c>
      <c r="L4074" s="24">
        <v>525</v>
      </c>
    </row>
    <row r="4075" spans="1:12" x14ac:dyDescent="0.2">
      <c r="A4075" s="21" t="s">
        <v>57</v>
      </c>
      <c r="B4075" s="22" t="s">
        <v>3358</v>
      </c>
      <c r="C4075" s="22" t="s">
        <v>71</v>
      </c>
      <c r="D4075" s="23">
        <v>225</v>
      </c>
      <c r="E4075" s="23">
        <v>0</v>
      </c>
      <c r="F4075" s="23">
        <v>0</v>
      </c>
      <c r="G4075" s="23">
        <v>0</v>
      </c>
      <c r="H4075" s="23">
        <v>350</v>
      </c>
      <c r="I4075" s="23">
        <v>0</v>
      </c>
      <c r="J4075" s="23">
        <v>0</v>
      </c>
      <c r="K4075" s="23">
        <v>0</v>
      </c>
      <c r="L4075" s="24">
        <v>350</v>
      </c>
    </row>
    <row r="4076" spans="1:12" x14ac:dyDescent="0.2">
      <c r="A4076" s="21" t="s">
        <v>60</v>
      </c>
      <c r="B4076" s="22" t="s">
        <v>3359</v>
      </c>
      <c r="C4076" s="22" t="s">
        <v>3360</v>
      </c>
      <c r="D4076" s="23">
        <v>0</v>
      </c>
      <c r="E4076" s="23">
        <v>0</v>
      </c>
      <c r="F4076" s="23">
        <v>0</v>
      </c>
      <c r="G4076" s="23">
        <v>0</v>
      </c>
      <c r="H4076" s="23">
        <v>0</v>
      </c>
      <c r="I4076" s="23">
        <v>0</v>
      </c>
      <c r="J4076" s="23">
        <v>0</v>
      </c>
      <c r="K4076" s="23">
        <v>1800</v>
      </c>
      <c r="L4076" s="24">
        <v>0</v>
      </c>
    </row>
    <row r="4077" spans="1:12" x14ac:dyDescent="0.2">
      <c r="A4077" s="21" t="s">
        <v>112</v>
      </c>
      <c r="B4077" s="22" t="s">
        <v>3361</v>
      </c>
      <c r="C4077" s="22" t="s">
        <v>419</v>
      </c>
      <c r="D4077" s="23">
        <v>1200</v>
      </c>
      <c r="E4077" s="23">
        <v>0</v>
      </c>
      <c r="F4077" s="23">
        <v>0</v>
      </c>
      <c r="G4077" s="23">
        <v>0</v>
      </c>
      <c r="H4077" s="23">
        <v>0</v>
      </c>
      <c r="I4077" s="23">
        <v>0</v>
      </c>
      <c r="J4077" s="23">
        <v>0</v>
      </c>
      <c r="K4077" s="23">
        <v>0</v>
      </c>
      <c r="L4077" s="24">
        <v>0</v>
      </c>
    </row>
    <row r="4078" spans="1:12" x14ac:dyDescent="0.2">
      <c r="A4078" s="21" t="s">
        <v>114</v>
      </c>
      <c r="B4078" s="22" t="s">
        <v>3362</v>
      </c>
      <c r="C4078" s="22" t="s">
        <v>71</v>
      </c>
      <c r="D4078" s="23">
        <v>0</v>
      </c>
      <c r="E4078" s="23">
        <v>800</v>
      </c>
      <c r="F4078" s="23">
        <v>0</v>
      </c>
      <c r="G4078" s="23">
        <v>0</v>
      </c>
      <c r="H4078" s="23">
        <v>0</v>
      </c>
      <c r="I4078" s="23">
        <v>0</v>
      </c>
      <c r="J4078" s="23">
        <v>0</v>
      </c>
      <c r="K4078" s="23">
        <v>0</v>
      </c>
      <c r="L4078" s="24">
        <v>0</v>
      </c>
    </row>
    <row r="4079" spans="1:12" x14ac:dyDescent="0.2">
      <c r="A4079" s="21" t="s">
        <v>116</v>
      </c>
      <c r="B4079" s="22" t="s">
        <v>3363</v>
      </c>
      <c r="C4079" s="22" t="s">
        <v>2018</v>
      </c>
      <c r="D4079" s="23">
        <v>0</v>
      </c>
      <c r="E4079" s="23">
        <v>0</v>
      </c>
      <c r="F4079" s="23">
        <v>0</v>
      </c>
      <c r="G4079" s="23">
        <v>0</v>
      </c>
      <c r="H4079" s="23">
        <v>0</v>
      </c>
      <c r="I4079" s="23">
        <v>0</v>
      </c>
      <c r="J4079" s="23">
        <v>0</v>
      </c>
      <c r="K4079" s="23">
        <v>800</v>
      </c>
      <c r="L4079" s="24">
        <v>0</v>
      </c>
    </row>
    <row r="4080" spans="1:12" x14ac:dyDescent="0.2">
      <c r="A4080" s="21" t="s">
        <v>119</v>
      </c>
      <c r="B4080" s="22" t="s">
        <v>3364</v>
      </c>
      <c r="C4080" s="22" t="s">
        <v>71</v>
      </c>
      <c r="D4080" s="23">
        <v>0</v>
      </c>
      <c r="E4080" s="23">
        <v>350</v>
      </c>
      <c r="F4080" s="23">
        <v>0</v>
      </c>
      <c r="G4080" s="23">
        <v>0</v>
      </c>
      <c r="H4080" s="23">
        <v>0</v>
      </c>
      <c r="I4080" s="23">
        <v>0</v>
      </c>
      <c r="J4080" s="23">
        <v>0</v>
      </c>
      <c r="K4080" s="23">
        <v>0</v>
      </c>
      <c r="L4080" s="24">
        <v>0</v>
      </c>
    </row>
    <row r="4081" spans="1:12" x14ac:dyDescent="0.2">
      <c r="A4081" s="21" t="s">
        <v>121</v>
      </c>
      <c r="B4081" s="25" t="s">
        <v>3365</v>
      </c>
      <c r="C4081" s="25" t="s">
        <v>71</v>
      </c>
      <c r="D4081" s="23">
        <v>0</v>
      </c>
      <c r="E4081" s="23">
        <v>0</v>
      </c>
      <c r="F4081" s="23">
        <v>200</v>
      </c>
      <c r="G4081" s="23">
        <v>0</v>
      </c>
      <c r="H4081" s="23">
        <v>0</v>
      </c>
      <c r="I4081" s="23">
        <v>0</v>
      </c>
      <c r="J4081" s="23">
        <v>0</v>
      </c>
      <c r="K4081" s="23">
        <v>0</v>
      </c>
      <c r="L4081" s="24">
        <v>0</v>
      </c>
    </row>
    <row r="4082" spans="1:12" x14ac:dyDescent="0.2">
      <c r="A4082" s="21" t="s">
        <v>123</v>
      </c>
      <c r="B4082" s="22" t="s">
        <v>3366</v>
      </c>
      <c r="C4082" s="22" t="s">
        <v>106</v>
      </c>
      <c r="D4082" s="23">
        <v>0</v>
      </c>
      <c r="E4082" s="23">
        <v>150</v>
      </c>
      <c r="F4082" s="23">
        <v>0</v>
      </c>
      <c r="G4082" s="23">
        <v>0</v>
      </c>
      <c r="H4082" s="23">
        <v>0</v>
      </c>
      <c r="I4082" s="23">
        <v>0</v>
      </c>
      <c r="J4082" s="23">
        <v>0</v>
      </c>
      <c r="K4082" s="23">
        <v>0</v>
      </c>
      <c r="L4082" s="24">
        <v>0</v>
      </c>
    </row>
    <row r="4083" spans="1:12" x14ac:dyDescent="0.2">
      <c r="A4083" s="21" t="s">
        <v>126</v>
      </c>
      <c r="B4083" s="22" t="s">
        <v>3367</v>
      </c>
      <c r="C4083" s="22" t="s">
        <v>41</v>
      </c>
      <c r="D4083" s="23">
        <v>0</v>
      </c>
      <c r="E4083" s="23">
        <v>0</v>
      </c>
      <c r="F4083" s="23">
        <v>0</v>
      </c>
      <c r="G4083" s="23">
        <v>0</v>
      </c>
      <c r="H4083" s="23">
        <v>0</v>
      </c>
      <c r="I4083" s="23">
        <v>0</v>
      </c>
      <c r="J4083" s="23">
        <v>0</v>
      </c>
      <c r="K4083" s="23">
        <v>150</v>
      </c>
      <c r="L4083" s="24">
        <v>0</v>
      </c>
    </row>
    <row r="4084" spans="1:12" x14ac:dyDescent="0.2">
      <c r="A4084" s="61"/>
    </row>
    <row r="4085" spans="1:12" ht="12.75" customHeight="1" x14ac:dyDescent="0.2">
      <c r="A4085" s="230" t="s">
        <v>3368</v>
      </c>
      <c r="B4085" s="230"/>
      <c r="C4085" s="230"/>
      <c r="D4085" s="230"/>
      <c r="E4085" s="230"/>
      <c r="F4085" s="230"/>
      <c r="G4085" s="230"/>
      <c r="H4085" s="230"/>
      <c r="I4085" s="230"/>
      <c r="J4085" s="230"/>
      <c r="K4085" s="230"/>
      <c r="L4085" s="230"/>
    </row>
    <row r="4086" spans="1:12" ht="22.5" x14ac:dyDescent="0.2">
      <c r="A4086" s="18" t="s">
        <v>2</v>
      </c>
      <c r="B4086" s="19" t="s">
        <v>3</v>
      </c>
      <c r="C4086" s="19" t="s">
        <v>4</v>
      </c>
      <c r="D4086" s="19" t="s">
        <v>5</v>
      </c>
      <c r="E4086" s="19" t="s">
        <v>6</v>
      </c>
      <c r="F4086" s="19" t="s">
        <v>7</v>
      </c>
      <c r="G4086" s="19" t="s">
        <v>8</v>
      </c>
      <c r="H4086" s="19" t="s">
        <v>9</v>
      </c>
      <c r="I4086" s="19" t="s">
        <v>10</v>
      </c>
      <c r="J4086" s="19" t="s">
        <v>11</v>
      </c>
      <c r="K4086" s="19" t="s">
        <v>12</v>
      </c>
      <c r="L4086" s="20" t="s">
        <v>13</v>
      </c>
    </row>
    <row r="4087" spans="1:12" x14ac:dyDescent="0.2">
      <c r="A4087" s="21" t="s">
        <v>14</v>
      </c>
      <c r="B4087" s="22" t="s">
        <v>3369</v>
      </c>
      <c r="C4087" s="22" t="s">
        <v>65</v>
      </c>
      <c r="D4087" s="23">
        <v>0</v>
      </c>
      <c r="E4087" s="23">
        <v>350</v>
      </c>
      <c r="F4087" s="23">
        <v>0</v>
      </c>
      <c r="G4087" s="23">
        <v>0</v>
      </c>
      <c r="H4087" s="23">
        <v>350</v>
      </c>
      <c r="I4087" s="23">
        <v>0</v>
      </c>
      <c r="J4087" s="23">
        <v>0</v>
      </c>
      <c r="K4087" s="23">
        <v>0</v>
      </c>
      <c r="L4087" s="24">
        <v>350</v>
      </c>
    </row>
    <row r="4088" spans="1:12" x14ac:dyDescent="0.2">
      <c r="A4088" s="21" t="s">
        <v>17</v>
      </c>
      <c r="B4088" s="25" t="s">
        <v>3370</v>
      </c>
      <c r="C4088" s="25" t="s">
        <v>1947</v>
      </c>
      <c r="D4088" s="23">
        <v>225</v>
      </c>
      <c r="E4088" s="23">
        <v>0</v>
      </c>
      <c r="F4088" s="23">
        <v>0</v>
      </c>
      <c r="G4088" s="23">
        <v>0</v>
      </c>
      <c r="H4088" s="23">
        <v>350</v>
      </c>
      <c r="I4088" s="23">
        <v>0</v>
      </c>
      <c r="J4088" s="23">
        <v>0</v>
      </c>
      <c r="K4088" s="23">
        <v>0</v>
      </c>
      <c r="L4088" s="24">
        <v>350</v>
      </c>
    </row>
    <row r="4089" spans="1:12" x14ac:dyDescent="0.2">
      <c r="A4089" s="21" t="s">
        <v>20</v>
      </c>
      <c r="B4089" s="25" t="s">
        <v>3371</v>
      </c>
      <c r="C4089" s="25" t="s">
        <v>71</v>
      </c>
      <c r="D4089" s="23">
        <v>0</v>
      </c>
      <c r="E4089" s="23">
        <v>0</v>
      </c>
      <c r="F4089" s="23">
        <v>0</v>
      </c>
      <c r="G4089" s="23">
        <v>0</v>
      </c>
      <c r="H4089" s="23">
        <v>1800</v>
      </c>
      <c r="I4089" s="23">
        <v>0</v>
      </c>
      <c r="J4089" s="23">
        <v>0</v>
      </c>
      <c r="K4089" s="23">
        <v>0</v>
      </c>
      <c r="L4089" s="24">
        <v>0</v>
      </c>
    </row>
    <row r="4090" spans="1:12" x14ac:dyDescent="0.2">
      <c r="A4090" s="21" t="s">
        <v>21</v>
      </c>
      <c r="B4090" s="25" t="s">
        <v>3372</v>
      </c>
      <c r="C4090" s="25" t="s">
        <v>522</v>
      </c>
      <c r="D4090" s="23">
        <v>0</v>
      </c>
      <c r="E4090" s="23">
        <v>0</v>
      </c>
      <c r="F4090" s="23">
        <v>0</v>
      </c>
      <c r="G4090" s="23">
        <v>0</v>
      </c>
      <c r="H4090" s="23">
        <v>0</v>
      </c>
      <c r="I4090" s="23">
        <v>0</v>
      </c>
      <c r="J4090" s="23">
        <v>0</v>
      </c>
      <c r="K4090" s="23">
        <v>1800</v>
      </c>
      <c r="L4090" s="24">
        <v>0</v>
      </c>
    </row>
    <row r="4091" spans="1:12" x14ac:dyDescent="0.2">
      <c r="A4091" s="21" t="s">
        <v>32</v>
      </c>
      <c r="B4091" s="25" t="s">
        <v>3373</v>
      </c>
      <c r="C4091" s="25" t="s">
        <v>71</v>
      </c>
      <c r="D4091" s="23">
        <v>0</v>
      </c>
      <c r="E4091" s="23">
        <v>0</v>
      </c>
      <c r="F4091" s="23">
        <v>0</v>
      </c>
      <c r="G4091" s="23">
        <v>1600</v>
      </c>
      <c r="H4091" s="23">
        <v>0</v>
      </c>
      <c r="I4091" s="23">
        <v>0</v>
      </c>
      <c r="J4091" s="23">
        <v>0</v>
      </c>
      <c r="K4091" s="23">
        <v>0</v>
      </c>
      <c r="L4091" s="24">
        <v>0</v>
      </c>
    </row>
    <row r="4092" spans="1:12" x14ac:dyDescent="0.2">
      <c r="A4092" s="21" t="s">
        <v>57</v>
      </c>
      <c r="B4092" s="22" t="s">
        <v>3354</v>
      </c>
      <c r="C4092" s="22" t="s">
        <v>24</v>
      </c>
      <c r="D4092" s="23">
        <v>1200</v>
      </c>
      <c r="E4092" s="23">
        <v>0</v>
      </c>
      <c r="F4092" s="23">
        <v>0</v>
      </c>
      <c r="G4092" s="23">
        <v>0</v>
      </c>
      <c r="H4092" s="23">
        <v>0</v>
      </c>
      <c r="I4092" s="23">
        <v>0</v>
      </c>
      <c r="J4092" s="23">
        <v>0</v>
      </c>
      <c r="K4092" s="23">
        <v>0</v>
      </c>
      <c r="L4092" s="24">
        <v>0</v>
      </c>
    </row>
    <row r="4093" spans="1:12" x14ac:dyDescent="0.2">
      <c r="A4093" s="21" t="s">
        <v>60</v>
      </c>
      <c r="B4093" s="25" t="s">
        <v>3374</v>
      </c>
      <c r="C4093" s="25" t="s">
        <v>414</v>
      </c>
      <c r="D4093" s="23">
        <v>0</v>
      </c>
      <c r="E4093" s="23">
        <v>0</v>
      </c>
      <c r="F4093" s="23">
        <v>0</v>
      </c>
      <c r="G4093" s="23">
        <v>0</v>
      </c>
      <c r="H4093" s="23">
        <v>800</v>
      </c>
      <c r="I4093" s="23">
        <v>0</v>
      </c>
      <c r="J4093" s="23">
        <v>0</v>
      </c>
      <c r="K4093" s="23">
        <v>0</v>
      </c>
      <c r="L4093" s="24">
        <v>0</v>
      </c>
    </row>
    <row r="4094" spans="1:12" x14ac:dyDescent="0.2">
      <c r="A4094" s="21" t="s">
        <v>112</v>
      </c>
      <c r="B4094" s="22" t="s">
        <v>3375</v>
      </c>
      <c r="C4094" s="22" t="s">
        <v>34</v>
      </c>
      <c r="D4094" s="23">
        <v>0</v>
      </c>
      <c r="E4094" s="23">
        <v>800</v>
      </c>
      <c r="F4094" s="23">
        <v>0</v>
      </c>
      <c r="G4094" s="23">
        <v>0</v>
      </c>
      <c r="H4094" s="23">
        <v>0</v>
      </c>
      <c r="I4094" s="23">
        <v>0</v>
      </c>
      <c r="J4094" s="23">
        <v>0</v>
      </c>
      <c r="K4094" s="23">
        <v>0</v>
      </c>
      <c r="L4094" s="24">
        <v>0</v>
      </c>
    </row>
    <row r="4095" spans="1:12" x14ac:dyDescent="0.2">
      <c r="A4095" s="21" t="s">
        <v>114</v>
      </c>
      <c r="B4095" s="22" t="s">
        <v>3376</v>
      </c>
      <c r="C4095" s="22" t="s">
        <v>71</v>
      </c>
      <c r="D4095" s="23">
        <v>0</v>
      </c>
      <c r="E4095" s="23">
        <v>0</v>
      </c>
      <c r="F4095" s="23">
        <v>0</v>
      </c>
      <c r="G4095" s="23">
        <v>0</v>
      </c>
      <c r="H4095" s="23">
        <v>0</v>
      </c>
      <c r="I4095" s="23">
        <v>0</v>
      </c>
      <c r="J4095" s="23">
        <v>0</v>
      </c>
      <c r="K4095" s="23">
        <v>800</v>
      </c>
      <c r="L4095" s="24">
        <v>0</v>
      </c>
    </row>
    <row r="4096" spans="1:12" x14ac:dyDescent="0.2">
      <c r="A4096" s="21" t="s">
        <v>116</v>
      </c>
      <c r="B4096" s="22" t="s">
        <v>3377</v>
      </c>
      <c r="C4096" s="22" t="s">
        <v>149</v>
      </c>
      <c r="D4096" s="23">
        <v>525</v>
      </c>
      <c r="E4096" s="23">
        <v>0</v>
      </c>
      <c r="F4096" s="23">
        <v>0</v>
      </c>
      <c r="G4096" s="23">
        <v>0</v>
      </c>
      <c r="H4096" s="23">
        <v>0</v>
      </c>
      <c r="I4096" s="23">
        <v>0</v>
      </c>
      <c r="J4096" s="23">
        <v>0</v>
      </c>
      <c r="K4096" s="23">
        <v>0</v>
      </c>
      <c r="L4096" s="24">
        <v>0</v>
      </c>
    </row>
    <row r="4097" spans="1:13" x14ac:dyDescent="0.2">
      <c r="A4097" s="21" t="s">
        <v>119</v>
      </c>
      <c r="B4097" s="22" t="s">
        <v>3378</v>
      </c>
      <c r="C4097" s="22" t="s">
        <v>71</v>
      </c>
      <c r="D4097" s="23">
        <v>0</v>
      </c>
      <c r="E4097" s="23">
        <v>150</v>
      </c>
      <c r="F4097" s="23">
        <v>0</v>
      </c>
      <c r="G4097" s="23">
        <v>0</v>
      </c>
      <c r="H4097" s="23">
        <v>0</v>
      </c>
      <c r="I4097" s="23">
        <v>0</v>
      </c>
      <c r="J4097" s="23">
        <v>0</v>
      </c>
      <c r="K4097" s="23">
        <v>0</v>
      </c>
      <c r="L4097" s="24">
        <v>0</v>
      </c>
    </row>
    <row r="4098" spans="1:13" x14ac:dyDescent="0.2">
      <c r="A4098" s="61"/>
    </row>
    <row r="4099" spans="1:13" ht="12.75" customHeight="1" x14ac:dyDescent="0.2">
      <c r="A4099" s="230" t="s">
        <v>3379</v>
      </c>
      <c r="B4099" s="230"/>
      <c r="C4099" s="230"/>
      <c r="D4099" s="230"/>
      <c r="E4099" s="230"/>
      <c r="F4099" s="230"/>
      <c r="G4099" s="230"/>
      <c r="H4099" s="230"/>
      <c r="I4099" s="230"/>
      <c r="J4099" s="230"/>
      <c r="K4099" s="230"/>
      <c r="L4099" s="230"/>
    </row>
    <row r="4100" spans="1:13" ht="22.5" x14ac:dyDescent="0.2">
      <c r="A4100" s="18" t="s">
        <v>2</v>
      </c>
      <c r="B4100" s="19" t="s">
        <v>3</v>
      </c>
      <c r="C4100" s="19" t="s">
        <v>4</v>
      </c>
      <c r="D4100" s="19" t="s">
        <v>5</v>
      </c>
      <c r="E4100" s="19" t="s">
        <v>6</v>
      </c>
      <c r="F4100" s="19" t="s">
        <v>7</v>
      </c>
      <c r="G4100" s="19" t="s">
        <v>8</v>
      </c>
      <c r="H4100" s="19" t="s">
        <v>9</v>
      </c>
      <c r="I4100" s="19" t="s">
        <v>10</v>
      </c>
      <c r="J4100" s="19" t="s">
        <v>11</v>
      </c>
      <c r="K4100" s="19" t="s">
        <v>12</v>
      </c>
      <c r="L4100" s="20" t="s">
        <v>13</v>
      </c>
    </row>
    <row r="4101" spans="1:13" x14ac:dyDescent="0.2">
      <c r="A4101" s="21" t="s">
        <v>14</v>
      </c>
      <c r="B4101" s="30" t="s">
        <v>3369</v>
      </c>
      <c r="C4101" s="30" t="s">
        <v>65</v>
      </c>
      <c r="D4101" s="28">
        <v>0</v>
      </c>
      <c r="E4101" s="28">
        <v>0</v>
      </c>
      <c r="F4101" s="28">
        <v>1100</v>
      </c>
      <c r="G4101" s="28">
        <v>0</v>
      </c>
      <c r="H4101" s="28">
        <v>0</v>
      </c>
      <c r="I4101" s="28">
        <v>800</v>
      </c>
      <c r="J4101" s="28">
        <v>1100</v>
      </c>
      <c r="K4101" s="28">
        <v>0</v>
      </c>
      <c r="L4101" s="29">
        <v>2200</v>
      </c>
    </row>
    <row r="4102" spans="1:13" x14ac:dyDescent="0.2">
      <c r="A4102" s="21" t="s">
        <v>17</v>
      </c>
      <c r="B4102" s="30" t="s">
        <v>3380</v>
      </c>
      <c r="C4102" s="30" t="s">
        <v>71</v>
      </c>
      <c r="D4102" s="28">
        <v>0</v>
      </c>
      <c r="E4102" s="28">
        <v>0</v>
      </c>
      <c r="F4102" s="28">
        <v>0</v>
      </c>
      <c r="G4102" s="28">
        <v>0</v>
      </c>
      <c r="H4102" s="28">
        <v>1800</v>
      </c>
      <c r="I4102" s="28">
        <v>0</v>
      </c>
      <c r="J4102" s="28">
        <v>0</v>
      </c>
      <c r="K4102" s="28">
        <v>0</v>
      </c>
      <c r="L4102" s="29">
        <v>0</v>
      </c>
    </row>
    <row r="4103" spans="1:13" x14ac:dyDescent="0.2">
      <c r="A4103" s="21" t="s">
        <v>20</v>
      </c>
      <c r="B4103" s="22" t="s">
        <v>3381</v>
      </c>
      <c r="C4103" s="22" t="s">
        <v>3382</v>
      </c>
      <c r="D4103" s="28">
        <v>1200</v>
      </c>
      <c r="E4103" s="28">
        <v>0</v>
      </c>
      <c r="F4103" s="28">
        <v>0</v>
      </c>
      <c r="G4103" s="28">
        <v>0</v>
      </c>
      <c r="H4103" s="28">
        <v>0</v>
      </c>
      <c r="I4103" s="28">
        <v>0</v>
      </c>
      <c r="J4103" s="28">
        <v>0</v>
      </c>
      <c r="K4103" s="28">
        <v>0</v>
      </c>
      <c r="L4103" s="29">
        <v>0</v>
      </c>
    </row>
    <row r="4104" spans="1:13" x14ac:dyDescent="0.2">
      <c r="A4104" s="21" t="s">
        <v>21</v>
      </c>
      <c r="B4104" s="30" t="s">
        <v>3383</v>
      </c>
      <c r="C4104" s="30" t="s">
        <v>43</v>
      </c>
      <c r="D4104" s="28">
        <v>0</v>
      </c>
      <c r="E4104" s="28">
        <v>0</v>
      </c>
      <c r="F4104" s="28">
        <v>0</v>
      </c>
      <c r="G4104" s="28">
        <v>0</v>
      </c>
      <c r="H4104" s="28">
        <v>800</v>
      </c>
      <c r="I4104" s="28">
        <v>0</v>
      </c>
      <c r="J4104" s="28">
        <v>0</v>
      </c>
      <c r="K4104" s="28">
        <v>0</v>
      </c>
      <c r="L4104" s="29">
        <v>0</v>
      </c>
    </row>
    <row r="4105" spans="1:13" x14ac:dyDescent="0.2">
      <c r="A4105" s="21" t="s">
        <v>32</v>
      </c>
      <c r="B4105" s="30" t="s">
        <v>3384</v>
      </c>
      <c r="C4105" s="30" t="s">
        <v>408</v>
      </c>
      <c r="D4105" s="28">
        <v>0</v>
      </c>
      <c r="E4105" s="28">
        <v>0</v>
      </c>
      <c r="F4105" s="28">
        <v>500</v>
      </c>
      <c r="G4105" s="28">
        <v>0</v>
      </c>
      <c r="H4105" s="28">
        <v>0</v>
      </c>
      <c r="I4105" s="28">
        <v>0</v>
      </c>
      <c r="J4105" s="28">
        <v>0</v>
      </c>
      <c r="K4105" s="28">
        <v>0</v>
      </c>
      <c r="L4105" s="29">
        <v>0</v>
      </c>
    </row>
    <row r="4106" spans="1:13" x14ac:dyDescent="0.2">
      <c r="A4106" s="21" t="s">
        <v>57</v>
      </c>
      <c r="B4106" s="30" t="s">
        <v>3385</v>
      </c>
      <c r="C4106" s="30" t="s">
        <v>3386</v>
      </c>
      <c r="D4106" s="28">
        <v>0</v>
      </c>
      <c r="E4106" s="28">
        <v>0</v>
      </c>
      <c r="F4106" s="28">
        <v>0</v>
      </c>
      <c r="G4106" s="28">
        <v>0</v>
      </c>
      <c r="H4106" s="28">
        <v>0</v>
      </c>
      <c r="I4106" s="28">
        <v>350</v>
      </c>
      <c r="J4106" s="28">
        <v>0</v>
      </c>
      <c r="K4106" s="28">
        <v>0</v>
      </c>
      <c r="L4106" s="29">
        <v>0</v>
      </c>
    </row>
    <row r="4107" spans="1:13" x14ac:dyDescent="0.2">
      <c r="A4107" s="21" t="s">
        <v>60</v>
      </c>
      <c r="B4107" s="30" t="s">
        <v>3387</v>
      </c>
      <c r="C4107" s="30" t="s">
        <v>71</v>
      </c>
      <c r="D4107" s="28">
        <v>0</v>
      </c>
      <c r="E4107" s="28">
        <v>0</v>
      </c>
      <c r="F4107" s="28">
        <v>200</v>
      </c>
      <c r="G4107" s="28">
        <v>0</v>
      </c>
      <c r="H4107" s="28">
        <v>0</v>
      </c>
      <c r="I4107" s="28">
        <v>0</v>
      </c>
      <c r="J4107" s="28">
        <v>0</v>
      </c>
      <c r="K4107" s="28">
        <v>0</v>
      </c>
      <c r="L4107" s="29">
        <v>0</v>
      </c>
    </row>
    <row r="4108" spans="1:13" x14ac:dyDescent="0.2">
      <c r="A4108" s="21" t="s">
        <v>112</v>
      </c>
      <c r="B4108" s="30" t="s">
        <v>3388</v>
      </c>
      <c r="C4108" s="30" t="s">
        <v>508</v>
      </c>
      <c r="D4108" s="28">
        <v>0</v>
      </c>
      <c r="E4108" s="28">
        <v>0</v>
      </c>
      <c r="F4108" s="28">
        <v>0</v>
      </c>
      <c r="G4108" s="28">
        <v>0</v>
      </c>
      <c r="H4108" s="28">
        <v>0</v>
      </c>
      <c r="I4108" s="28">
        <v>150</v>
      </c>
      <c r="J4108" s="28">
        <v>0</v>
      </c>
      <c r="K4108" s="28">
        <v>0</v>
      </c>
      <c r="L4108" s="29">
        <v>0</v>
      </c>
    </row>
    <row r="4109" spans="1:13" x14ac:dyDescent="0.2">
      <c r="A4109" s="61"/>
    </row>
    <row r="4110" spans="1:13" ht="12.75" customHeight="1" x14ac:dyDescent="0.2">
      <c r="A4110" s="230" t="s">
        <v>3389</v>
      </c>
      <c r="B4110" s="230"/>
      <c r="C4110" s="230"/>
      <c r="D4110" s="230"/>
      <c r="E4110" s="230"/>
      <c r="F4110" s="230"/>
      <c r="G4110" s="230"/>
      <c r="H4110" s="230"/>
      <c r="I4110" s="230"/>
      <c r="J4110" s="230"/>
      <c r="K4110" s="230"/>
      <c r="L4110" s="230"/>
    </row>
    <row r="4111" spans="1:13" ht="22.5" x14ac:dyDescent="0.2">
      <c r="A4111" s="18" t="s">
        <v>2</v>
      </c>
      <c r="B4111" s="19" t="s">
        <v>3</v>
      </c>
      <c r="C4111" s="19" t="s">
        <v>4</v>
      </c>
      <c r="D4111" s="19" t="s">
        <v>5</v>
      </c>
      <c r="E4111" s="19" t="s">
        <v>6</v>
      </c>
      <c r="F4111" s="19" t="s">
        <v>7</v>
      </c>
      <c r="G4111" s="19" t="s">
        <v>8</v>
      </c>
      <c r="H4111" s="19" t="s">
        <v>9</v>
      </c>
      <c r="I4111" s="19" t="s">
        <v>10</v>
      </c>
      <c r="J4111" s="19" t="s">
        <v>11</v>
      </c>
      <c r="K4111" s="19" t="s">
        <v>12</v>
      </c>
      <c r="L4111" s="20" t="s">
        <v>13</v>
      </c>
    </row>
    <row r="4112" spans="1:13" x14ac:dyDescent="0.2">
      <c r="A4112" s="21" t="s">
        <v>14</v>
      </c>
      <c r="B4112" s="22" t="s">
        <v>3390</v>
      </c>
      <c r="C4112" s="22" t="s">
        <v>27</v>
      </c>
      <c r="D4112" s="23">
        <v>1200</v>
      </c>
      <c r="E4112" s="23">
        <v>800</v>
      </c>
      <c r="F4112" s="23">
        <v>1100</v>
      </c>
      <c r="G4112" s="23">
        <v>0</v>
      </c>
      <c r="H4112" s="23">
        <v>0</v>
      </c>
      <c r="I4112" s="23">
        <v>0</v>
      </c>
      <c r="J4112" s="23">
        <v>0</v>
      </c>
      <c r="K4112" s="23">
        <v>1800</v>
      </c>
      <c r="L4112" s="24">
        <f>K4112+F4112+D4112</f>
        <v>4100</v>
      </c>
      <c r="M4112" t="s">
        <v>68</v>
      </c>
    </row>
    <row r="4113" spans="1:12" x14ac:dyDescent="0.2">
      <c r="A4113" s="21" t="s">
        <v>17</v>
      </c>
      <c r="B4113" s="25" t="s">
        <v>3391</v>
      </c>
      <c r="C4113" s="25" t="s">
        <v>592</v>
      </c>
      <c r="D4113" s="23">
        <v>0</v>
      </c>
      <c r="E4113" s="23">
        <v>0</v>
      </c>
      <c r="F4113" s="23">
        <v>0</v>
      </c>
      <c r="G4113" s="23">
        <v>1600</v>
      </c>
      <c r="H4113" s="23">
        <v>0</v>
      </c>
      <c r="I4113" s="23">
        <v>0</v>
      </c>
      <c r="J4113" s="23">
        <v>0</v>
      </c>
      <c r="K4113" s="23">
        <v>0</v>
      </c>
      <c r="L4113" s="24">
        <v>0</v>
      </c>
    </row>
    <row r="4114" spans="1:12" x14ac:dyDescent="0.2">
      <c r="A4114" s="21" t="s">
        <v>20</v>
      </c>
      <c r="B4114" s="25" t="s">
        <v>3392</v>
      </c>
      <c r="C4114" s="25" t="s">
        <v>95</v>
      </c>
      <c r="D4114" s="23">
        <v>0</v>
      </c>
      <c r="E4114" s="23">
        <v>0</v>
      </c>
      <c r="F4114" s="23">
        <v>0</v>
      </c>
      <c r="G4114" s="23">
        <v>0</v>
      </c>
      <c r="H4114" s="23">
        <v>0</v>
      </c>
      <c r="I4114" s="23">
        <v>0</v>
      </c>
      <c r="J4114" s="23">
        <v>0</v>
      </c>
      <c r="K4114" s="23">
        <v>800</v>
      </c>
      <c r="L4114" s="24">
        <v>0</v>
      </c>
    </row>
    <row r="4115" spans="1:12" x14ac:dyDescent="0.2">
      <c r="A4115" s="21" t="s">
        <v>21</v>
      </c>
      <c r="B4115" s="22" t="s">
        <v>3393</v>
      </c>
      <c r="C4115" s="22" t="s">
        <v>3394</v>
      </c>
      <c r="D4115" s="23">
        <v>525</v>
      </c>
      <c r="E4115" s="23">
        <v>0</v>
      </c>
      <c r="F4115" s="23">
        <v>0</v>
      </c>
      <c r="G4115" s="23">
        <v>0</v>
      </c>
      <c r="H4115" s="23">
        <v>0</v>
      </c>
      <c r="I4115" s="23">
        <v>0</v>
      </c>
      <c r="J4115" s="23">
        <v>0</v>
      </c>
      <c r="K4115" s="23">
        <v>0</v>
      </c>
      <c r="L4115" s="24">
        <v>0</v>
      </c>
    </row>
    <row r="4116" spans="1:12" x14ac:dyDescent="0.2">
      <c r="A4116" s="21" t="s">
        <v>32</v>
      </c>
      <c r="B4116" s="25" t="s">
        <v>3395</v>
      </c>
      <c r="C4116" s="25" t="s">
        <v>133</v>
      </c>
      <c r="D4116" s="23">
        <v>0</v>
      </c>
      <c r="E4116" s="23">
        <v>0</v>
      </c>
      <c r="F4116" s="23">
        <v>500</v>
      </c>
      <c r="G4116" s="23">
        <v>0</v>
      </c>
      <c r="H4116" s="23">
        <v>0</v>
      </c>
      <c r="I4116" s="23">
        <v>0</v>
      </c>
      <c r="J4116" s="23">
        <v>0</v>
      </c>
      <c r="K4116" s="23">
        <v>0</v>
      </c>
      <c r="L4116" s="24">
        <v>0</v>
      </c>
    </row>
    <row r="4117" spans="1:12" x14ac:dyDescent="0.2">
      <c r="A4117" s="21" t="s">
        <v>57</v>
      </c>
      <c r="B4117" s="22" t="s">
        <v>3396</v>
      </c>
      <c r="C4117" s="22" t="s">
        <v>3069</v>
      </c>
      <c r="D4117" s="23">
        <v>0</v>
      </c>
      <c r="E4117" s="23">
        <v>350</v>
      </c>
      <c r="F4117" s="23">
        <v>0</v>
      </c>
      <c r="G4117" s="23">
        <v>0</v>
      </c>
      <c r="H4117" s="23">
        <v>0</v>
      </c>
      <c r="I4117" s="23">
        <v>0</v>
      </c>
      <c r="J4117" s="23">
        <v>0</v>
      </c>
      <c r="K4117" s="23">
        <v>0</v>
      </c>
      <c r="L4117" s="24">
        <v>0</v>
      </c>
    </row>
    <row r="4118" spans="1:12" x14ac:dyDescent="0.2">
      <c r="A4118" s="21" t="s">
        <v>60</v>
      </c>
      <c r="B4118" s="22" t="s">
        <v>3397</v>
      </c>
      <c r="C4118" s="22" t="s">
        <v>43</v>
      </c>
      <c r="D4118" s="23">
        <v>225</v>
      </c>
      <c r="E4118" s="23">
        <v>0</v>
      </c>
      <c r="F4118" s="23">
        <v>0</v>
      </c>
      <c r="G4118" s="23">
        <v>0</v>
      </c>
      <c r="H4118" s="23">
        <v>0</v>
      </c>
      <c r="I4118" s="23">
        <v>0</v>
      </c>
      <c r="J4118" s="23">
        <v>0</v>
      </c>
      <c r="K4118" s="23">
        <v>0</v>
      </c>
      <c r="L4118" s="24">
        <v>0</v>
      </c>
    </row>
    <row r="4119" spans="1:12" x14ac:dyDescent="0.2">
      <c r="A4119" s="21" t="s">
        <v>112</v>
      </c>
      <c r="B4119" s="22" t="s">
        <v>3398</v>
      </c>
      <c r="C4119" s="22" t="s">
        <v>1360</v>
      </c>
      <c r="D4119" s="23">
        <v>225</v>
      </c>
      <c r="E4119" s="23">
        <v>0</v>
      </c>
      <c r="F4119" s="23">
        <v>0</v>
      </c>
      <c r="G4119" s="23">
        <v>0</v>
      </c>
      <c r="H4119" s="23">
        <v>0</v>
      </c>
      <c r="I4119" s="23">
        <v>0</v>
      </c>
      <c r="J4119" s="23">
        <v>0</v>
      </c>
      <c r="K4119" s="23">
        <v>0</v>
      </c>
      <c r="L4119" s="24">
        <v>0</v>
      </c>
    </row>
    <row r="4120" spans="1:12" x14ac:dyDescent="0.2">
      <c r="A4120" s="21" t="s">
        <v>114</v>
      </c>
      <c r="B4120" s="22" t="s">
        <v>3399</v>
      </c>
      <c r="C4120" s="22" t="s">
        <v>155</v>
      </c>
      <c r="D4120" s="23">
        <v>0</v>
      </c>
      <c r="E4120" s="23">
        <v>150</v>
      </c>
      <c r="F4120" s="23">
        <v>0</v>
      </c>
      <c r="G4120" s="23">
        <v>0</v>
      </c>
      <c r="H4120" s="23">
        <v>0</v>
      </c>
      <c r="I4120" s="23">
        <v>0</v>
      </c>
      <c r="J4120" s="23">
        <v>0</v>
      </c>
      <c r="K4120" s="23">
        <v>0</v>
      </c>
      <c r="L4120" s="24">
        <v>0</v>
      </c>
    </row>
    <row r="4121" spans="1:12" x14ac:dyDescent="0.2">
      <c r="A4121" s="21" t="s">
        <v>116</v>
      </c>
      <c r="B4121" s="22" t="s">
        <v>3400</v>
      </c>
      <c r="C4121" s="22" t="s">
        <v>65</v>
      </c>
      <c r="D4121" s="23">
        <v>0</v>
      </c>
      <c r="E4121" s="23">
        <v>150</v>
      </c>
      <c r="F4121" s="23">
        <v>0</v>
      </c>
      <c r="G4121" s="23">
        <v>0</v>
      </c>
      <c r="H4121" s="23">
        <v>0</v>
      </c>
      <c r="I4121" s="23">
        <v>0</v>
      </c>
      <c r="J4121" s="23">
        <v>0</v>
      </c>
      <c r="K4121" s="23">
        <v>0</v>
      </c>
      <c r="L4121" s="24">
        <v>0</v>
      </c>
    </row>
    <row r="4122" spans="1:12" x14ac:dyDescent="0.2">
      <c r="A4122" s="21" t="s">
        <v>119</v>
      </c>
      <c r="B4122" s="22" t="s">
        <v>3401</v>
      </c>
      <c r="C4122" s="22" t="s">
        <v>65</v>
      </c>
      <c r="D4122" s="23">
        <v>0</v>
      </c>
      <c r="E4122" s="23">
        <v>0</v>
      </c>
      <c r="F4122" s="23">
        <v>0</v>
      </c>
      <c r="G4122" s="23">
        <v>0</v>
      </c>
      <c r="H4122" s="23">
        <v>0</v>
      </c>
      <c r="I4122" s="23">
        <v>0</v>
      </c>
      <c r="J4122" s="23">
        <v>0</v>
      </c>
      <c r="K4122" s="23">
        <v>150</v>
      </c>
      <c r="L4122" s="24">
        <v>0</v>
      </c>
    </row>
    <row r="4123" spans="1:12" x14ac:dyDescent="0.2">
      <c r="A4123" s="61"/>
    </row>
    <row r="4124" spans="1:12" ht="12.75" customHeight="1" x14ac:dyDescent="0.2">
      <c r="A4124" s="230" t="s">
        <v>3402</v>
      </c>
      <c r="B4124" s="230"/>
      <c r="C4124" s="230"/>
      <c r="D4124" s="230"/>
      <c r="E4124" s="230"/>
      <c r="F4124" s="230"/>
      <c r="G4124" s="230"/>
      <c r="H4124" s="230"/>
      <c r="I4124" s="230"/>
      <c r="J4124" s="230"/>
      <c r="K4124" s="230"/>
      <c r="L4124" s="230"/>
    </row>
    <row r="4125" spans="1:12" ht="22.5" x14ac:dyDescent="0.2">
      <c r="A4125" s="18" t="s">
        <v>2</v>
      </c>
      <c r="B4125" s="19" t="s">
        <v>3</v>
      </c>
      <c r="C4125" s="19" t="s">
        <v>4</v>
      </c>
      <c r="D4125" s="19" t="s">
        <v>5</v>
      </c>
      <c r="E4125" s="19" t="s">
        <v>6</v>
      </c>
      <c r="F4125" s="19" t="s">
        <v>7</v>
      </c>
      <c r="G4125" s="19" t="s">
        <v>8</v>
      </c>
      <c r="H4125" s="19" t="s">
        <v>9</v>
      </c>
      <c r="I4125" s="19" t="s">
        <v>10</v>
      </c>
      <c r="J4125" s="19" t="s">
        <v>11</v>
      </c>
      <c r="K4125" s="19" t="s">
        <v>12</v>
      </c>
      <c r="L4125" s="20" t="s">
        <v>13</v>
      </c>
    </row>
    <row r="4126" spans="1:12" x14ac:dyDescent="0.2">
      <c r="A4126" s="21" t="s">
        <v>14</v>
      </c>
      <c r="B4126" s="30" t="s">
        <v>3403</v>
      </c>
      <c r="C4126" s="30" t="s">
        <v>592</v>
      </c>
      <c r="D4126" s="28">
        <v>0</v>
      </c>
      <c r="E4126" s="28">
        <v>0</v>
      </c>
      <c r="F4126" s="28">
        <v>1100</v>
      </c>
      <c r="G4126" s="28">
        <v>0</v>
      </c>
      <c r="H4126" s="28">
        <v>350</v>
      </c>
      <c r="I4126" s="28">
        <v>0</v>
      </c>
      <c r="J4126" s="28">
        <v>0</v>
      </c>
      <c r="K4126" s="28">
        <v>0</v>
      </c>
      <c r="L4126" s="29">
        <v>1100</v>
      </c>
    </row>
    <row r="4127" spans="1:12" x14ac:dyDescent="0.2">
      <c r="A4127" s="21" t="s">
        <v>17</v>
      </c>
      <c r="B4127" s="30" t="s">
        <v>3404</v>
      </c>
      <c r="C4127" s="30" t="s">
        <v>133</v>
      </c>
      <c r="D4127" s="28">
        <v>0</v>
      </c>
      <c r="E4127" s="28">
        <v>0</v>
      </c>
      <c r="F4127" s="28">
        <v>500</v>
      </c>
      <c r="G4127" s="28">
        <v>0</v>
      </c>
      <c r="H4127" s="28">
        <v>0</v>
      </c>
      <c r="I4127" s="28">
        <v>800</v>
      </c>
      <c r="J4127" s="28">
        <v>0</v>
      </c>
      <c r="K4127" s="28">
        <v>0</v>
      </c>
      <c r="L4127" s="29">
        <v>800</v>
      </c>
    </row>
    <row r="4128" spans="1:12" x14ac:dyDescent="0.2">
      <c r="A4128" s="21" t="s">
        <v>20</v>
      </c>
      <c r="B4128" s="30" t="s">
        <v>3390</v>
      </c>
      <c r="C4128" s="30" t="s">
        <v>27</v>
      </c>
      <c r="D4128" s="28">
        <v>0</v>
      </c>
      <c r="E4128" s="28">
        <v>0</v>
      </c>
      <c r="F4128" s="28">
        <v>0</v>
      </c>
      <c r="G4128" s="28">
        <v>0</v>
      </c>
      <c r="H4128" s="28">
        <v>1800</v>
      </c>
      <c r="I4128" s="28">
        <v>0</v>
      </c>
      <c r="J4128" s="28">
        <v>0</v>
      </c>
      <c r="K4128" s="28">
        <v>0</v>
      </c>
      <c r="L4128" s="29">
        <v>0</v>
      </c>
    </row>
    <row r="4129" spans="1:14" x14ac:dyDescent="0.2">
      <c r="A4129" s="21" t="s">
        <v>21</v>
      </c>
      <c r="B4129" s="22" t="s">
        <v>3405</v>
      </c>
      <c r="C4129" s="22" t="s">
        <v>31</v>
      </c>
      <c r="D4129" s="28">
        <v>1200</v>
      </c>
      <c r="E4129" s="28">
        <v>0</v>
      </c>
      <c r="F4129" s="28">
        <v>0</v>
      </c>
      <c r="G4129" s="28">
        <v>0</v>
      </c>
      <c r="H4129" s="28">
        <v>0</v>
      </c>
      <c r="I4129" s="28">
        <v>0</v>
      </c>
      <c r="J4129" s="28">
        <v>0</v>
      </c>
      <c r="K4129" s="28">
        <v>0</v>
      </c>
      <c r="L4129" s="29">
        <v>0</v>
      </c>
    </row>
    <row r="4130" spans="1:14" x14ac:dyDescent="0.2">
      <c r="A4130" s="21" t="s">
        <v>32</v>
      </c>
      <c r="B4130" s="30" t="s">
        <v>3406</v>
      </c>
      <c r="C4130" s="30" t="s">
        <v>71</v>
      </c>
      <c r="D4130" s="28">
        <v>0</v>
      </c>
      <c r="E4130" s="28">
        <v>0</v>
      </c>
      <c r="F4130" s="28">
        <v>0</v>
      </c>
      <c r="G4130" s="28">
        <v>0</v>
      </c>
      <c r="H4130" s="28">
        <v>800</v>
      </c>
      <c r="I4130" s="28">
        <v>0</v>
      </c>
      <c r="J4130" s="28">
        <v>0</v>
      </c>
      <c r="K4130" s="28">
        <v>0</v>
      </c>
      <c r="L4130" s="29">
        <v>0</v>
      </c>
    </row>
    <row r="4131" spans="1:14" x14ac:dyDescent="0.2">
      <c r="A4131" s="21" t="s">
        <v>57</v>
      </c>
      <c r="B4131" s="22" t="s">
        <v>3407</v>
      </c>
      <c r="C4131" s="22" t="s">
        <v>43</v>
      </c>
      <c r="D4131" s="28">
        <v>525</v>
      </c>
      <c r="E4131" s="28">
        <v>0</v>
      </c>
      <c r="F4131" s="28">
        <v>0</v>
      </c>
      <c r="G4131" s="28">
        <v>0</v>
      </c>
      <c r="H4131" s="28">
        <v>0</v>
      </c>
      <c r="I4131" s="28">
        <v>0</v>
      </c>
      <c r="J4131" s="28">
        <v>0</v>
      </c>
      <c r="K4131" s="28">
        <v>0</v>
      </c>
      <c r="L4131" s="29">
        <v>0</v>
      </c>
    </row>
    <row r="4132" spans="1:14" x14ac:dyDescent="0.2">
      <c r="A4132" s="21" t="s">
        <v>60</v>
      </c>
      <c r="B4132" s="30" t="s">
        <v>3408</v>
      </c>
      <c r="C4132" s="30" t="s">
        <v>377</v>
      </c>
      <c r="D4132" s="28">
        <v>0</v>
      </c>
      <c r="E4132" s="28">
        <v>0</v>
      </c>
      <c r="F4132" s="28">
        <v>0</v>
      </c>
      <c r="G4132" s="28">
        <v>0</v>
      </c>
      <c r="H4132" s="28">
        <v>0</v>
      </c>
      <c r="I4132" s="28">
        <v>350</v>
      </c>
      <c r="J4132" s="28">
        <v>0</v>
      </c>
      <c r="K4132" s="28">
        <v>0</v>
      </c>
      <c r="L4132" s="29">
        <v>0</v>
      </c>
    </row>
    <row r="4133" spans="1:14" x14ac:dyDescent="0.2">
      <c r="A4133" s="21" t="s">
        <v>112</v>
      </c>
      <c r="B4133" s="30" t="s">
        <v>3409</v>
      </c>
      <c r="C4133" s="30" t="s">
        <v>81</v>
      </c>
      <c r="D4133" s="28">
        <v>0</v>
      </c>
      <c r="E4133" s="28">
        <v>0</v>
      </c>
      <c r="F4133" s="28">
        <v>0</v>
      </c>
      <c r="G4133" s="28">
        <v>0</v>
      </c>
      <c r="H4133" s="28">
        <v>350</v>
      </c>
      <c r="I4133" s="28">
        <v>0</v>
      </c>
      <c r="J4133" s="28">
        <v>0</v>
      </c>
      <c r="K4133" s="28">
        <v>0</v>
      </c>
      <c r="L4133" s="29">
        <v>0</v>
      </c>
    </row>
    <row r="4134" spans="1:14" x14ac:dyDescent="0.2">
      <c r="A4134" s="21" t="s">
        <v>114</v>
      </c>
      <c r="B4134" s="30" t="s">
        <v>3410</v>
      </c>
      <c r="C4134" s="30" t="s">
        <v>81</v>
      </c>
      <c r="D4134" s="28">
        <v>0</v>
      </c>
      <c r="E4134" s="28">
        <v>0</v>
      </c>
      <c r="F4134" s="28">
        <v>200</v>
      </c>
      <c r="G4134" s="28">
        <v>0</v>
      </c>
      <c r="H4134" s="28">
        <v>0</v>
      </c>
      <c r="I4134" s="28">
        <v>0</v>
      </c>
      <c r="J4134" s="28">
        <v>0</v>
      </c>
      <c r="K4134" s="28">
        <v>0</v>
      </c>
      <c r="L4134" s="29">
        <v>0</v>
      </c>
    </row>
    <row r="4135" spans="1:14" x14ac:dyDescent="0.2">
      <c r="A4135" s="21" t="s">
        <v>116</v>
      </c>
      <c r="B4135" s="30" t="s">
        <v>3411</v>
      </c>
      <c r="C4135" s="30" t="s">
        <v>38</v>
      </c>
      <c r="D4135" s="28">
        <v>0</v>
      </c>
      <c r="E4135" s="28">
        <v>0</v>
      </c>
      <c r="F4135" s="28">
        <v>0</v>
      </c>
      <c r="G4135" s="28">
        <v>0</v>
      </c>
      <c r="H4135" s="28">
        <v>0</v>
      </c>
      <c r="I4135" s="28">
        <v>150</v>
      </c>
      <c r="J4135" s="28">
        <v>0</v>
      </c>
      <c r="K4135" s="28">
        <v>0</v>
      </c>
      <c r="L4135" s="29">
        <v>0</v>
      </c>
    </row>
    <row r="4136" spans="1:14" x14ac:dyDescent="0.2">
      <c r="A4136" s="61"/>
    </row>
    <row r="4137" spans="1:14" ht="12.75" customHeight="1" x14ac:dyDescent="0.2">
      <c r="A4137" s="230" t="s">
        <v>3412</v>
      </c>
      <c r="B4137" s="230"/>
      <c r="C4137" s="230"/>
      <c r="D4137" s="230"/>
      <c r="E4137" s="230"/>
      <c r="F4137" s="230"/>
      <c r="G4137" s="230"/>
      <c r="H4137" s="230"/>
      <c r="I4137" s="230"/>
      <c r="J4137" s="230"/>
      <c r="K4137" s="230"/>
      <c r="L4137" s="230"/>
    </row>
    <row r="4138" spans="1:14" ht="22.5" x14ac:dyDescent="0.2">
      <c r="A4138" s="18" t="s">
        <v>2</v>
      </c>
      <c r="B4138" s="19" t="s">
        <v>3</v>
      </c>
      <c r="C4138" s="19" t="s">
        <v>4</v>
      </c>
      <c r="D4138" s="19" t="s">
        <v>5</v>
      </c>
      <c r="E4138" s="19" t="s">
        <v>6</v>
      </c>
      <c r="F4138" s="19" t="s">
        <v>7</v>
      </c>
      <c r="G4138" s="19" t="s">
        <v>8</v>
      </c>
      <c r="H4138" s="19" t="s">
        <v>9</v>
      </c>
      <c r="I4138" s="19" t="s">
        <v>10</v>
      </c>
      <c r="J4138" s="19" t="s">
        <v>11</v>
      </c>
      <c r="K4138" s="19" t="s">
        <v>12</v>
      </c>
      <c r="L4138" s="20" t="s">
        <v>13</v>
      </c>
    </row>
    <row r="4139" spans="1:14" x14ac:dyDescent="0.2">
      <c r="A4139" s="21" t="s">
        <v>14</v>
      </c>
      <c r="B4139" s="25" t="s">
        <v>3413</v>
      </c>
      <c r="C4139" s="25" t="s">
        <v>43</v>
      </c>
      <c r="D4139" s="23">
        <v>0</v>
      </c>
      <c r="E4139" s="23">
        <v>0</v>
      </c>
      <c r="F4139" s="23">
        <v>1100</v>
      </c>
      <c r="G4139" s="23">
        <v>0</v>
      </c>
      <c r="H4139" s="23">
        <v>350</v>
      </c>
      <c r="I4139" s="23">
        <v>0</v>
      </c>
      <c r="J4139" s="23">
        <v>0</v>
      </c>
      <c r="K4139" s="23">
        <v>0</v>
      </c>
      <c r="L4139" s="24">
        <v>1100</v>
      </c>
    </row>
    <row r="4140" spans="1:14" x14ac:dyDescent="0.2">
      <c r="A4140" s="21" t="s">
        <v>17</v>
      </c>
      <c r="B4140" s="25" t="s">
        <v>3414</v>
      </c>
      <c r="C4140" s="25" t="s">
        <v>38</v>
      </c>
      <c r="D4140" s="23">
        <v>0</v>
      </c>
      <c r="E4140" s="23">
        <v>0</v>
      </c>
      <c r="F4140" s="23">
        <v>0</v>
      </c>
      <c r="G4140" s="23">
        <v>0</v>
      </c>
      <c r="H4140" s="23">
        <v>800</v>
      </c>
      <c r="I4140" s="23">
        <v>350</v>
      </c>
      <c r="J4140" s="23">
        <v>0</v>
      </c>
      <c r="K4140" s="23">
        <v>0</v>
      </c>
      <c r="L4140" s="24">
        <v>800</v>
      </c>
    </row>
    <row r="4141" spans="1:14" x14ac:dyDescent="0.2">
      <c r="A4141" s="21" t="s">
        <v>20</v>
      </c>
      <c r="B4141" s="25" t="s">
        <v>3415</v>
      </c>
      <c r="C4141" s="25" t="s">
        <v>2487</v>
      </c>
      <c r="D4141" s="23">
        <v>0</v>
      </c>
      <c r="E4141" s="23">
        <v>0</v>
      </c>
      <c r="F4141" s="23">
        <v>0</v>
      </c>
      <c r="G4141" s="23">
        <v>0</v>
      </c>
      <c r="H4141" s="23">
        <v>1800</v>
      </c>
      <c r="I4141" s="23">
        <v>0</v>
      </c>
      <c r="J4141" s="23">
        <v>0</v>
      </c>
      <c r="K4141" s="23">
        <v>0</v>
      </c>
      <c r="L4141" s="24">
        <v>0</v>
      </c>
    </row>
    <row r="4142" spans="1:14" x14ac:dyDescent="0.2">
      <c r="A4142" s="21" t="s">
        <v>21</v>
      </c>
      <c r="B4142" s="22" t="s">
        <v>3416</v>
      </c>
      <c r="C4142" s="22" t="s">
        <v>71</v>
      </c>
      <c r="D4142" s="23">
        <v>0</v>
      </c>
      <c r="E4142" s="23">
        <v>0</v>
      </c>
      <c r="F4142" s="23">
        <v>0</v>
      </c>
      <c r="G4142" s="23">
        <v>0</v>
      </c>
      <c r="H4142" s="23">
        <v>0</v>
      </c>
      <c r="I4142" s="23">
        <v>0</v>
      </c>
      <c r="J4142" s="23">
        <v>0</v>
      </c>
      <c r="K4142" s="23">
        <v>1800</v>
      </c>
      <c r="L4142" s="24">
        <v>0</v>
      </c>
    </row>
    <row r="4143" spans="1:14" x14ac:dyDescent="0.2">
      <c r="A4143" s="21" t="s">
        <v>32</v>
      </c>
      <c r="B4143" s="22" t="s">
        <v>3417</v>
      </c>
      <c r="C4143" s="22" t="s">
        <v>27</v>
      </c>
      <c r="D4143" s="23">
        <v>1200</v>
      </c>
      <c r="E4143" s="23">
        <v>0</v>
      </c>
      <c r="F4143" s="23">
        <v>0</v>
      </c>
      <c r="G4143" s="23">
        <v>0</v>
      </c>
      <c r="H4143" s="23">
        <v>0</v>
      </c>
      <c r="I4143" s="23">
        <v>0</v>
      </c>
      <c r="J4143" s="23">
        <v>0</v>
      </c>
      <c r="K4143" s="23">
        <v>0</v>
      </c>
      <c r="L4143" s="24">
        <v>0</v>
      </c>
    </row>
    <row r="4144" spans="1:14" x14ac:dyDescent="0.2">
      <c r="A4144" s="21" t="s">
        <v>57</v>
      </c>
      <c r="B4144" s="25" t="s">
        <v>3418</v>
      </c>
      <c r="C4144" s="25" t="s">
        <v>27</v>
      </c>
      <c r="D4144" s="23">
        <v>0</v>
      </c>
      <c r="E4144" s="23">
        <v>0</v>
      </c>
      <c r="F4144" s="23">
        <v>0</v>
      </c>
      <c r="G4144" s="23">
        <v>0</v>
      </c>
      <c r="H4144" s="23">
        <v>0</v>
      </c>
      <c r="I4144" s="23">
        <v>800</v>
      </c>
      <c r="J4144" s="23">
        <v>0</v>
      </c>
      <c r="K4144" s="23">
        <v>0</v>
      </c>
      <c r="L4144" s="24">
        <v>0</v>
      </c>
      <c r="N4144" s="130"/>
    </row>
    <row r="4145" spans="1:14" x14ac:dyDescent="0.2">
      <c r="A4145" s="21" t="s">
        <v>60</v>
      </c>
      <c r="B4145" s="131" t="s">
        <v>3419</v>
      </c>
      <c r="C4145" s="131" t="s">
        <v>3010</v>
      </c>
      <c r="D4145" s="23">
        <v>0</v>
      </c>
      <c r="E4145" s="23">
        <v>800</v>
      </c>
      <c r="F4145" s="23">
        <v>0</v>
      </c>
      <c r="G4145" s="23">
        <v>0</v>
      </c>
      <c r="H4145" s="23">
        <v>0</v>
      </c>
      <c r="I4145" s="23">
        <v>0</v>
      </c>
      <c r="J4145" s="23">
        <v>0</v>
      </c>
      <c r="K4145" s="23">
        <v>0</v>
      </c>
      <c r="L4145" s="24">
        <v>0</v>
      </c>
    </row>
    <row r="4146" spans="1:14" x14ac:dyDescent="0.2">
      <c r="A4146" s="21" t="s">
        <v>112</v>
      </c>
      <c r="B4146" s="131" t="s">
        <v>3420</v>
      </c>
      <c r="C4146" s="131" t="s">
        <v>31</v>
      </c>
      <c r="D4146" s="23">
        <v>0</v>
      </c>
      <c r="E4146" s="23">
        <v>0</v>
      </c>
      <c r="F4146" s="23">
        <v>0</v>
      </c>
      <c r="G4146" s="23">
        <v>0</v>
      </c>
      <c r="H4146" s="23">
        <v>0</v>
      </c>
      <c r="I4146" s="23">
        <v>0</v>
      </c>
      <c r="J4146" s="23">
        <v>0</v>
      </c>
      <c r="K4146" s="23">
        <v>800</v>
      </c>
      <c r="L4146" s="24">
        <v>0</v>
      </c>
    </row>
    <row r="4147" spans="1:14" x14ac:dyDescent="0.2">
      <c r="A4147" s="21" t="s">
        <v>114</v>
      </c>
      <c r="B4147" s="22" t="s">
        <v>3421</v>
      </c>
      <c r="C4147" s="22" t="s">
        <v>1545</v>
      </c>
      <c r="D4147" s="23">
        <v>525</v>
      </c>
      <c r="E4147" s="23">
        <v>0</v>
      </c>
      <c r="F4147" s="23">
        <v>0</v>
      </c>
      <c r="G4147" s="23">
        <v>0</v>
      </c>
      <c r="H4147" s="23">
        <v>0</v>
      </c>
      <c r="I4147" s="23">
        <v>0</v>
      </c>
      <c r="J4147" s="23">
        <v>0</v>
      </c>
      <c r="K4147" s="23">
        <v>0</v>
      </c>
      <c r="L4147" s="24">
        <v>0</v>
      </c>
      <c r="N4147" s="130"/>
    </row>
    <row r="4148" spans="1:14" x14ac:dyDescent="0.2">
      <c r="A4148" s="21" t="s">
        <v>116</v>
      </c>
      <c r="B4148" s="22" t="s">
        <v>3422</v>
      </c>
      <c r="C4148" s="22" t="s">
        <v>71</v>
      </c>
      <c r="D4148" s="23">
        <v>0</v>
      </c>
      <c r="E4148" s="23">
        <v>350</v>
      </c>
      <c r="F4148" s="23">
        <v>0</v>
      </c>
      <c r="G4148" s="23">
        <v>0</v>
      </c>
      <c r="H4148" s="23">
        <v>0</v>
      </c>
      <c r="I4148" s="23">
        <v>0</v>
      </c>
      <c r="J4148" s="23">
        <v>0</v>
      </c>
      <c r="K4148" s="23">
        <v>0</v>
      </c>
      <c r="L4148" s="24">
        <v>0</v>
      </c>
    </row>
    <row r="4149" spans="1:14" x14ac:dyDescent="0.2">
      <c r="A4149" s="21" t="s">
        <v>119</v>
      </c>
      <c r="B4149" s="22" t="s">
        <v>3423</v>
      </c>
      <c r="C4149" s="22" t="s">
        <v>419</v>
      </c>
      <c r="D4149" s="23">
        <v>0</v>
      </c>
      <c r="E4149" s="23">
        <v>0</v>
      </c>
      <c r="F4149" s="23">
        <v>0</v>
      </c>
      <c r="G4149" s="23">
        <v>0</v>
      </c>
      <c r="H4149" s="23">
        <v>0</v>
      </c>
      <c r="I4149" s="23">
        <v>150</v>
      </c>
      <c r="J4149" s="23">
        <v>0</v>
      </c>
      <c r="K4149" s="23">
        <v>0</v>
      </c>
      <c r="L4149" s="24">
        <v>0</v>
      </c>
    </row>
    <row r="4150" spans="1:14" x14ac:dyDescent="0.2">
      <c r="A4150" s="21" t="s">
        <v>121</v>
      </c>
      <c r="B4150" s="22" t="s">
        <v>3424</v>
      </c>
      <c r="C4150" s="22" t="s">
        <v>71</v>
      </c>
      <c r="D4150" s="23">
        <v>0</v>
      </c>
      <c r="E4150" s="23">
        <v>150</v>
      </c>
      <c r="F4150" s="23">
        <v>0</v>
      </c>
      <c r="G4150" s="23">
        <v>0</v>
      </c>
      <c r="H4150" s="23">
        <v>0</v>
      </c>
      <c r="I4150" s="23">
        <v>0</v>
      </c>
      <c r="J4150" s="23">
        <v>0</v>
      </c>
      <c r="K4150" s="23">
        <v>0</v>
      </c>
      <c r="L4150" s="24">
        <v>0</v>
      </c>
    </row>
    <row r="4151" spans="1:14" x14ac:dyDescent="0.2">
      <c r="A4151" s="21" t="s">
        <v>123</v>
      </c>
      <c r="B4151" s="22" t="s">
        <v>3425</v>
      </c>
      <c r="C4151" s="22" t="s">
        <v>3069</v>
      </c>
      <c r="D4151" s="23">
        <v>0</v>
      </c>
      <c r="E4151" s="23">
        <v>150</v>
      </c>
      <c r="F4151" s="23">
        <v>0</v>
      </c>
      <c r="G4151" s="23">
        <v>0</v>
      </c>
      <c r="H4151" s="23">
        <v>0</v>
      </c>
      <c r="I4151" s="23">
        <v>0</v>
      </c>
      <c r="J4151" s="23">
        <v>0</v>
      </c>
      <c r="K4151" s="23">
        <v>0</v>
      </c>
      <c r="L4151" s="24">
        <v>0</v>
      </c>
    </row>
    <row r="4152" spans="1:14" x14ac:dyDescent="0.2">
      <c r="A4152" s="21" t="s">
        <v>126</v>
      </c>
      <c r="B4152" s="22" t="s">
        <v>3426</v>
      </c>
      <c r="C4152" s="22" t="s">
        <v>71</v>
      </c>
      <c r="D4152" s="23">
        <v>0</v>
      </c>
      <c r="E4152" s="23">
        <v>0</v>
      </c>
      <c r="F4152" s="23">
        <v>0</v>
      </c>
      <c r="G4152" s="23">
        <v>0</v>
      </c>
      <c r="H4152" s="23">
        <v>0</v>
      </c>
      <c r="I4152" s="23">
        <v>0</v>
      </c>
      <c r="J4152" s="23">
        <v>0</v>
      </c>
      <c r="K4152" s="23">
        <v>150</v>
      </c>
      <c r="L4152" s="24">
        <v>0</v>
      </c>
    </row>
    <row r="4153" spans="1:14" x14ac:dyDescent="0.2">
      <c r="A4153" s="21" t="s">
        <v>129</v>
      </c>
      <c r="B4153" s="22" t="s">
        <v>3427</v>
      </c>
      <c r="C4153" s="22" t="s">
        <v>71</v>
      </c>
      <c r="D4153" s="23">
        <v>0</v>
      </c>
      <c r="E4153" s="23">
        <v>0</v>
      </c>
      <c r="F4153" s="23">
        <v>0</v>
      </c>
      <c r="G4153" s="23">
        <v>0</v>
      </c>
      <c r="H4153" s="23">
        <v>0</v>
      </c>
      <c r="I4153" s="23">
        <v>0</v>
      </c>
      <c r="J4153" s="23">
        <v>0</v>
      </c>
      <c r="K4153" s="23">
        <v>150</v>
      </c>
      <c r="L4153" s="24">
        <v>0</v>
      </c>
    </row>
    <row r="4154" spans="1:14" x14ac:dyDescent="0.2">
      <c r="A4154" s="61"/>
    </row>
    <row r="4155" spans="1:14" ht="12.75" customHeight="1" x14ac:dyDescent="0.2">
      <c r="A4155" s="203" t="s">
        <v>3428</v>
      </c>
      <c r="B4155" s="203"/>
      <c r="C4155" s="203"/>
      <c r="D4155" s="203"/>
      <c r="E4155" s="203"/>
      <c r="F4155" s="203"/>
      <c r="G4155" s="203"/>
      <c r="H4155" s="203"/>
      <c r="I4155" s="203"/>
      <c r="J4155" s="203"/>
      <c r="K4155" s="203"/>
      <c r="L4155" s="203"/>
    </row>
    <row r="4156" spans="1:14" ht="22.5" x14ac:dyDescent="0.2">
      <c r="A4156" s="18" t="s">
        <v>2</v>
      </c>
      <c r="B4156" s="19" t="s">
        <v>3</v>
      </c>
      <c r="C4156" s="19" t="s">
        <v>4</v>
      </c>
      <c r="D4156" s="19" t="s">
        <v>5</v>
      </c>
      <c r="E4156" s="19" t="s">
        <v>6</v>
      </c>
      <c r="F4156" s="19" t="s">
        <v>7</v>
      </c>
      <c r="G4156" s="19" t="s">
        <v>8</v>
      </c>
      <c r="H4156" s="19" t="s">
        <v>9</v>
      </c>
      <c r="I4156" s="19" t="s">
        <v>10</v>
      </c>
      <c r="J4156" s="19" t="s">
        <v>11</v>
      </c>
      <c r="K4156" s="19" t="s">
        <v>12</v>
      </c>
      <c r="L4156" s="20" t="s">
        <v>13</v>
      </c>
    </row>
    <row r="4157" spans="1:14" x14ac:dyDescent="0.2">
      <c r="A4157" s="21" t="s">
        <v>14</v>
      </c>
      <c r="B4157" s="22" t="s">
        <v>3429</v>
      </c>
      <c r="C4157" s="22" t="s">
        <v>3360</v>
      </c>
      <c r="D4157" s="23">
        <v>1200</v>
      </c>
      <c r="E4157" s="23">
        <v>0</v>
      </c>
      <c r="F4157" s="23">
        <v>0</v>
      </c>
      <c r="G4157" s="23">
        <v>1600</v>
      </c>
      <c r="H4157" s="23">
        <v>1800</v>
      </c>
      <c r="I4157" s="23">
        <v>0</v>
      </c>
      <c r="J4157" s="23">
        <v>0</v>
      </c>
      <c r="K4157" s="23">
        <v>0</v>
      </c>
      <c r="L4157" s="24">
        <v>3400</v>
      </c>
    </row>
    <row r="4158" spans="1:14" x14ac:dyDescent="0.2">
      <c r="A4158" s="21" t="s">
        <v>17</v>
      </c>
      <c r="B4158" s="22" t="s">
        <v>3430</v>
      </c>
      <c r="C4158" s="22" t="s">
        <v>106</v>
      </c>
      <c r="D4158" s="23">
        <v>0</v>
      </c>
      <c r="E4158" s="23">
        <v>800</v>
      </c>
      <c r="F4158" s="23">
        <v>1100</v>
      </c>
      <c r="G4158" s="23">
        <v>0</v>
      </c>
      <c r="H4158" s="23">
        <v>0</v>
      </c>
      <c r="I4158" s="23">
        <v>800</v>
      </c>
      <c r="J4158" s="23">
        <v>0</v>
      </c>
      <c r="K4158" s="23">
        <v>0</v>
      </c>
      <c r="L4158" s="24">
        <v>1900</v>
      </c>
    </row>
    <row r="4159" spans="1:14" x14ac:dyDescent="0.2">
      <c r="A4159" s="21" t="s">
        <v>20</v>
      </c>
      <c r="B4159" s="22" t="s">
        <v>3431</v>
      </c>
      <c r="C4159" s="22" t="s">
        <v>43</v>
      </c>
      <c r="D4159" s="23">
        <v>0</v>
      </c>
      <c r="E4159" s="23">
        <v>150</v>
      </c>
      <c r="F4159" s="23">
        <v>0</v>
      </c>
      <c r="G4159" s="23">
        <v>0</v>
      </c>
      <c r="H4159" s="23">
        <v>800</v>
      </c>
      <c r="I4159" s="23">
        <v>350</v>
      </c>
      <c r="J4159" s="23">
        <v>0</v>
      </c>
      <c r="K4159" s="23">
        <v>0</v>
      </c>
      <c r="L4159" s="24">
        <v>1150</v>
      </c>
    </row>
    <row r="4160" spans="1:14" x14ac:dyDescent="0.2">
      <c r="A4160" s="21" t="s">
        <v>21</v>
      </c>
      <c r="B4160" s="22" t="s">
        <v>3432</v>
      </c>
      <c r="C4160" s="22" t="s">
        <v>3433</v>
      </c>
      <c r="D4160" s="23">
        <v>525</v>
      </c>
      <c r="E4160" s="23">
        <v>350</v>
      </c>
      <c r="F4160" s="23">
        <v>0</v>
      </c>
      <c r="G4160" s="23">
        <v>0</v>
      </c>
      <c r="H4160" s="23">
        <v>0</v>
      </c>
      <c r="I4160" s="23">
        <v>0</v>
      </c>
      <c r="J4160" s="23">
        <v>0</v>
      </c>
      <c r="K4160" s="23">
        <v>0</v>
      </c>
      <c r="L4160" s="24">
        <v>525</v>
      </c>
    </row>
    <row r="4161" spans="1:12" x14ac:dyDescent="0.2">
      <c r="A4161" s="21" t="s">
        <v>32</v>
      </c>
      <c r="B4161" s="25" t="s">
        <v>3434</v>
      </c>
      <c r="C4161" s="25" t="s">
        <v>71</v>
      </c>
      <c r="D4161" s="23">
        <v>0</v>
      </c>
      <c r="E4161" s="23">
        <v>0</v>
      </c>
      <c r="F4161" s="23">
        <v>0</v>
      </c>
      <c r="G4161" s="23">
        <v>800</v>
      </c>
      <c r="H4161" s="23">
        <v>0</v>
      </c>
      <c r="I4161" s="23">
        <v>0</v>
      </c>
      <c r="J4161" s="23">
        <v>0</v>
      </c>
      <c r="K4161" s="23">
        <v>0</v>
      </c>
      <c r="L4161" s="24">
        <v>0</v>
      </c>
    </row>
    <row r="4162" spans="1:12" x14ac:dyDescent="0.2">
      <c r="A4162" s="21" t="s">
        <v>57</v>
      </c>
      <c r="B4162" s="25" t="s">
        <v>3429</v>
      </c>
      <c r="C4162" s="25" t="s">
        <v>3435</v>
      </c>
      <c r="D4162" s="23">
        <v>0</v>
      </c>
      <c r="E4162" s="23">
        <v>0</v>
      </c>
      <c r="F4162" s="23">
        <v>500</v>
      </c>
      <c r="G4162" s="23">
        <v>0</v>
      </c>
      <c r="H4162" s="23">
        <v>0</v>
      </c>
      <c r="I4162" s="23">
        <v>0</v>
      </c>
      <c r="J4162" s="23">
        <v>0</v>
      </c>
      <c r="K4162" s="23">
        <v>0</v>
      </c>
      <c r="L4162" s="24">
        <v>0</v>
      </c>
    </row>
    <row r="4163" spans="1:12" x14ac:dyDescent="0.2">
      <c r="A4163" s="21" t="s">
        <v>60</v>
      </c>
      <c r="B4163" s="25" t="s">
        <v>3436</v>
      </c>
      <c r="C4163" s="25" t="s">
        <v>3437</v>
      </c>
      <c r="D4163" s="23">
        <v>0</v>
      </c>
      <c r="E4163" s="23">
        <v>0</v>
      </c>
      <c r="F4163" s="23">
        <v>0</v>
      </c>
      <c r="G4163" s="23">
        <v>0</v>
      </c>
      <c r="H4163" s="23">
        <v>350</v>
      </c>
      <c r="I4163" s="23">
        <v>0</v>
      </c>
      <c r="J4163" s="23">
        <v>0</v>
      </c>
      <c r="K4163" s="23">
        <v>0</v>
      </c>
      <c r="L4163" s="24">
        <v>0</v>
      </c>
    </row>
    <row r="4164" spans="1:12" x14ac:dyDescent="0.2">
      <c r="A4164" s="21" t="s">
        <v>112</v>
      </c>
      <c r="B4164" s="25" t="s">
        <v>3438</v>
      </c>
      <c r="C4164" s="25" t="s">
        <v>392</v>
      </c>
      <c r="D4164" s="23">
        <v>0</v>
      </c>
      <c r="E4164" s="23">
        <v>0</v>
      </c>
      <c r="F4164" s="23">
        <v>0</v>
      </c>
      <c r="G4164" s="23">
        <v>0</v>
      </c>
      <c r="H4164" s="23">
        <v>350</v>
      </c>
      <c r="I4164" s="23">
        <v>0</v>
      </c>
      <c r="J4164" s="23">
        <v>0</v>
      </c>
      <c r="K4164" s="23">
        <v>0</v>
      </c>
      <c r="L4164" s="24">
        <v>0</v>
      </c>
    </row>
    <row r="4165" spans="1:12" x14ac:dyDescent="0.2">
      <c r="A4165" s="21" t="s">
        <v>114</v>
      </c>
      <c r="B4165" s="22" t="s">
        <v>3439</v>
      </c>
      <c r="C4165" s="22" t="s">
        <v>412</v>
      </c>
      <c r="D4165" s="23">
        <v>225</v>
      </c>
      <c r="E4165" s="23">
        <v>0</v>
      </c>
      <c r="F4165" s="23">
        <v>0</v>
      </c>
      <c r="G4165" s="23">
        <v>0</v>
      </c>
      <c r="H4165" s="23">
        <v>0</v>
      </c>
      <c r="I4165" s="23">
        <v>0</v>
      </c>
      <c r="J4165" s="23">
        <v>0</v>
      </c>
      <c r="K4165" s="23">
        <v>0</v>
      </c>
      <c r="L4165" s="24">
        <v>0</v>
      </c>
    </row>
    <row r="4166" spans="1:12" x14ac:dyDescent="0.2">
      <c r="A4166" s="21" t="s">
        <v>116</v>
      </c>
      <c r="B4166" s="22" t="s">
        <v>3440</v>
      </c>
      <c r="C4166" s="22" t="s">
        <v>412</v>
      </c>
      <c r="D4166" s="23">
        <v>225</v>
      </c>
      <c r="E4166" s="23">
        <v>0</v>
      </c>
      <c r="F4166" s="23">
        <v>0</v>
      </c>
      <c r="G4166" s="23">
        <v>0</v>
      </c>
      <c r="H4166" s="23">
        <v>0</v>
      </c>
      <c r="I4166" s="23">
        <v>0</v>
      </c>
      <c r="J4166" s="23">
        <v>0</v>
      </c>
      <c r="K4166" s="23">
        <v>0</v>
      </c>
      <c r="L4166" s="24">
        <v>0</v>
      </c>
    </row>
    <row r="4167" spans="1:12" x14ac:dyDescent="0.2">
      <c r="A4167" s="21" t="s">
        <v>119</v>
      </c>
      <c r="B4167" s="25" t="s">
        <v>3441</v>
      </c>
      <c r="C4167" s="25" t="s">
        <v>133</v>
      </c>
      <c r="D4167" s="23">
        <v>0</v>
      </c>
      <c r="E4167" s="23">
        <v>0</v>
      </c>
      <c r="F4167" s="23">
        <v>200</v>
      </c>
      <c r="G4167" s="23">
        <v>0</v>
      </c>
      <c r="H4167" s="23">
        <v>0</v>
      </c>
      <c r="I4167" s="23">
        <v>0</v>
      </c>
      <c r="J4167" s="23">
        <v>0</v>
      </c>
      <c r="K4167" s="23">
        <v>0</v>
      </c>
      <c r="L4167" s="24">
        <v>0</v>
      </c>
    </row>
    <row r="4168" spans="1:12" x14ac:dyDescent="0.2">
      <c r="A4168" s="21" t="s">
        <v>121</v>
      </c>
      <c r="B4168" s="25" t="s">
        <v>3442</v>
      </c>
      <c r="C4168" s="25" t="s">
        <v>459</v>
      </c>
      <c r="D4168" s="23">
        <v>0</v>
      </c>
      <c r="E4168" s="23">
        <v>0</v>
      </c>
      <c r="F4168" s="23">
        <v>200</v>
      </c>
      <c r="G4168" s="23">
        <v>0</v>
      </c>
      <c r="H4168" s="23">
        <v>0</v>
      </c>
      <c r="I4168" s="23">
        <v>0</v>
      </c>
      <c r="J4168" s="23">
        <v>0</v>
      </c>
      <c r="K4168" s="23">
        <v>0</v>
      </c>
      <c r="L4168" s="24">
        <v>0</v>
      </c>
    </row>
    <row r="4169" spans="1:12" x14ac:dyDescent="0.2">
      <c r="A4169" s="21" t="s">
        <v>123</v>
      </c>
      <c r="B4169" s="22" t="s">
        <v>3443</v>
      </c>
      <c r="C4169" s="22" t="s">
        <v>141</v>
      </c>
      <c r="D4169" s="23">
        <v>0</v>
      </c>
      <c r="E4169" s="23">
        <v>150</v>
      </c>
      <c r="F4169" s="23">
        <v>0</v>
      </c>
      <c r="G4169" s="23">
        <v>0</v>
      </c>
      <c r="H4169" s="23">
        <v>0</v>
      </c>
      <c r="I4169" s="23">
        <v>0</v>
      </c>
      <c r="J4169" s="23">
        <v>0</v>
      </c>
      <c r="K4169" s="23">
        <v>0</v>
      </c>
      <c r="L4169" s="24">
        <v>0</v>
      </c>
    </row>
    <row r="4170" spans="1:12" x14ac:dyDescent="0.2">
      <c r="A4170" s="61"/>
    </row>
    <row r="4171" spans="1:12" ht="12.75" customHeight="1" x14ac:dyDescent="0.2">
      <c r="A4171" s="203" t="s">
        <v>3444</v>
      </c>
      <c r="B4171" s="203"/>
      <c r="C4171" s="203"/>
      <c r="D4171" s="203"/>
      <c r="E4171" s="203"/>
      <c r="F4171" s="203"/>
      <c r="G4171" s="203"/>
      <c r="H4171" s="203"/>
      <c r="I4171" s="203"/>
      <c r="J4171" s="203"/>
      <c r="K4171" s="203"/>
      <c r="L4171" s="203"/>
    </row>
    <row r="4172" spans="1:12" ht="22.5" x14ac:dyDescent="0.2">
      <c r="A4172" s="18" t="s">
        <v>2</v>
      </c>
      <c r="B4172" s="19" t="s">
        <v>3</v>
      </c>
      <c r="C4172" s="19" t="s">
        <v>4</v>
      </c>
      <c r="D4172" s="19" t="s">
        <v>5</v>
      </c>
      <c r="E4172" s="19" t="s">
        <v>6</v>
      </c>
      <c r="F4172" s="19" t="s">
        <v>7</v>
      </c>
      <c r="G4172" s="19" t="s">
        <v>8</v>
      </c>
      <c r="H4172" s="19" t="s">
        <v>9</v>
      </c>
      <c r="I4172" s="19" t="s">
        <v>10</v>
      </c>
      <c r="J4172" s="19" t="s">
        <v>11</v>
      </c>
      <c r="K4172" s="19" t="s">
        <v>12</v>
      </c>
      <c r="L4172" s="20" t="s">
        <v>13</v>
      </c>
    </row>
    <row r="4173" spans="1:12" x14ac:dyDescent="0.2">
      <c r="A4173" s="21" t="s">
        <v>14</v>
      </c>
      <c r="B4173" s="22" t="s">
        <v>3445</v>
      </c>
      <c r="C4173" s="22" t="s">
        <v>155</v>
      </c>
      <c r="D4173" s="28">
        <v>0</v>
      </c>
      <c r="E4173" s="28">
        <v>800</v>
      </c>
      <c r="F4173" s="28">
        <v>1100</v>
      </c>
      <c r="G4173" s="28">
        <v>0</v>
      </c>
      <c r="H4173" s="28">
        <v>0</v>
      </c>
      <c r="I4173" s="28">
        <v>0</v>
      </c>
      <c r="J4173" s="28">
        <v>0</v>
      </c>
      <c r="K4173" s="28">
        <v>0</v>
      </c>
      <c r="L4173" s="29">
        <v>1100</v>
      </c>
    </row>
    <row r="4174" spans="1:12" x14ac:dyDescent="0.2">
      <c r="A4174" s="21" t="s">
        <v>17</v>
      </c>
      <c r="B4174" s="30" t="s">
        <v>3446</v>
      </c>
      <c r="C4174" s="30" t="s">
        <v>71</v>
      </c>
      <c r="D4174" s="28">
        <v>0</v>
      </c>
      <c r="E4174" s="28">
        <v>0</v>
      </c>
      <c r="F4174" s="28">
        <v>0</v>
      </c>
      <c r="G4174" s="28">
        <v>0</v>
      </c>
      <c r="H4174" s="28">
        <v>800</v>
      </c>
      <c r="I4174" s="28">
        <v>150</v>
      </c>
      <c r="J4174" s="28">
        <v>0</v>
      </c>
      <c r="K4174" s="28">
        <v>0</v>
      </c>
      <c r="L4174" s="29">
        <v>800</v>
      </c>
    </row>
    <row r="4175" spans="1:12" x14ac:dyDescent="0.2">
      <c r="A4175" s="21" t="s">
        <v>20</v>
      </c>
      <c r="B4175" s="30" t="s">
        <v>3447</v>
      </c>
      <c r="C4175" s="30" t="s">
        <v>71</v>
      </c>
      <c r="D4175" s="28">
        <v>0</v>
      </c>
      <c r="E4175" s="28">
        <v>0</v>
      </c>
      <c r="F4175" s="28">
        <v>200</v>
      </c>
      <c r="G4175" s="28">
        <v>0</v>
      </c>
      <c r="H4175" s="28">
        <v>0</v>
      </c>
      <c r="I4175" s="28">
        <v>150</v>
      </c>
      <c r="J4175" s="28">
        <v>0</v>
      </c>
      <c r="K4175" s="28">
        <v>0</v>
      </c>
      <c r="L4175" s="29">
        <v>200</v>
      </c>
    </row>
    <row r="4176" spans="1:12" x14ac:dyDescent="0.2">
      <c r="A4176" s="21" t="s">
        <v>21</v>
      </c>
      <c r="B4176" s="30" t="s">
        <v>3448</v>
      </c>
      <c r="C4176" s="30" t="s">
        <v>71</v>
      </c>
      <c r="D4176" s="28">
        <v>0</v>
      </c>
      <c r="E4176" s="28">
        <v>0</v>
      </c>
      <c r="F4176" s="28">
        <v>0</v>
      </c>
      <c r="G4176" s="28">
        <v>0</v>
      </c>
      <c r="H4176" s="28">
        <v>1800</v>
      </c>
      <c r="I4176" s="28">
        <v>0</v>
      </c>
      <c r="J4176" s="28">
        <v>0</v>
      </c>
      <c r="K4176" s="28">
        <v>0</v>
      </c>
      <c r="L4176" s="29">
        <v>0</v>
      </c>
    </row>
    <row r="4177" spans="1:12" x14ac:dyDescent="0.2">
      <c r="A4177" s="21" t="s">
        <v>32</v>
      </c>
      <c r="B4177" s="22" t="s">
        <v>3430</v>
      </c>
      <c r="C4177" s="22" t="s">
        <v>106</v>
      </c>
      <c r="D4177" s="28">
        <v>0</v>
      </c>
      <c r="E4177" s="28">
        <v>0</v>
      </c>
      <c r="F4177" s="28">
        <v>0</v>
      </c>
      <c r="G4177" s="28">
        <v>0</v>
      </c>
      <c r="H4177" s="28">
        <v>0</v>
      </c>
      <c r="I4177" s="28">
        <v>0</v>
      </c>
      <c r="J4177" s="28">
        <v>0</v>
      </c>
      <c r="K4177" s="28">
        <v>1800</v>
      </c>
      <c r="L4177" s="29">
        <v>0</v>
      </c>
    </row>
    <row r="4178" spans="1:12" x14ac:dyDescent="0.2">
      <c r="A4178" s="21" t="s">
        <v>57</v>
      </c>
      <c r="B4178" s="22" t="s">
        <v>3449</v>
      </c>
      <c r="C4178" s="22" t="s">
        <v>34</v>
      </c>
      <c r="D4178" s="28">
        <v>1200</v>
      </c>
      <c r="E4178" s="28">
        <v>0</v>
      </c>
      <c r="F4178" s="28">
        <v>0</v>
      </c>
      <c r="G4178" s="28">
        <v>0</v>
      </c>
      <c r="H4178" s="28">
        <v>0</v>
      </c>
      <c r="I4178" s="28">
        <v>0</v>
      </c>
      <c r="J4178" s="28">
        <v>0</v>
      </c>
      <c r="K4178" s="28">
        <v>0</v>
      </c>
      <c r="L4178" s="29">
        <v>0</v>
      </c>
    </row>
    <row r="4179" spans="1:12" x14ac:dyDescent="0.2">
      <c r="A4179" s="21" t="s">
        <v>60</v>
      </c>
      <c r="B4179" s="30" t="s">
        <v>3450</v>
      </c>
      <c r="C4179" s="30" t="s">
        <v>53</v>
      </c>
      <c r="D4179" s="28">
        <v>0</v>
      </c>
      <c r="E4179" s="28">
        <v>0</v>
      </c>
      <c r="F4179" s="28">
        <v>0</v>
      </c>
      <c r="G4179" s="28">
        <v>0</v>
      </c>
      <c r="H4179" s="28">
        <v>0</v>
      </c>
      <c r="I4179" s="28">
        <v>800</v>
      </c>
      <c r="J4179" s="28">
        <v>0</v>
      </c>
      <c r="K4179" s="28">
        <v>0</v>
      </c>
      <c r="L4179" s="29">
        <v>0</v>
      </c>
    </row>
    <row r="4180" spans="1:12" x14ac:dyDescent="0.2">
      <c r="A4180" s="21" t="s">
        <v>112</v>
      </c>
      <c r="B4180" s="22" t="s">
        <v>3451</v>
      </c>
      <c r="C4180" s="22" t="s">
        <v>31</v>
      </c>
      <c r="D4180" s="28">
        <v>0</v>
      </c>
      <c r="E4180" s="28">
        <v>0</v>
      </c>
      <c r="F4180" s="28">
        <v>0</v>
      </c>
      <c r="G4180" s="28">
        <v>0</v>
      </c>
      <c r="H4180" s="28">
        <v>0</v>
      </c>
      <c r="I4180" s="28">
        <v>0</v>
      </c>
      <c r="J4180" s="28">
        <v>0</v>
      </c>
      <c r="K4180" s="28">
        <v>800</v>
      </c>
      <c r="L4180" s="29">
        <v>0</v>
      </c>
    </row>
    <row r="4181" spans="1:12" x14ac:dyDescent="0.2">
      <c r="A4181" s="21" t="s">
        <v>114</v>
      </c>
      <c r="B4181" s="22" t="s">
        <v>3452</v>
      </c>
      <c r="C4181" s="22" t="s">
        <v>34</v>
      </c>
      <c r="D4181" s="28">
        <v>525</v>
      </c>
      <c r="E4181" s="28">
        <v>0</v>
      </c>
      <c r="F4181" s="28">
        <v>0</v>
      </c>
      <c r="G4181" s="28">
        <v>0</v>
      </c>
      <c r="H4181" s="28">
        <v>0</v>
      </c>
      <c r="I4181" s="28">
        <v>0</v>
      </c>
      <c r="J4181" s="28">
        <v>0</v>
      </c>
      <c r="K4181" s="28">
        <v>0</v>
      </c>
      <c r="L4181" s="29">
        <v>0</v>
      </c>
    </row>
    <row r="4182" spans="1:12" x14ac:dyDescent="0.2">
      <c r="A4182" s="21" t="s">
        <v>116</v>
      </c>
      <c r="B4182" s="30" t="s">
        <v>3453</v>
      </c>
      <c r="C4182" s="30" t="s">
        <v>459</v>
      </c>
      <c r="D4182" s="28">
        <v>0</v>
      </c>
      <c r="E4182" s="28">
        <v>0</v>
      </c>
      <c r="F4182" s="28">
        <v>500</v>
      </c>
      <c r="G4182" s="28">
        <v>0</v>
      </c>
      <c r="H4182" s="28">
        <v>0</v>
      </c>
      <c r="I4182" s="28">
        <v>0</v>
      </c>
      <c r="J4182" s="28">
        <v>0</v>
      </c>
      <c r="K4182" s="28">
        <v>0</v>
      </c>
      <c r="L4182" s="29">
        <v>0</v>
      </c>
    </row>
    <row r="4183" spans="1:12" x14ac:dyDescent="0.2">
      <c r="A4183" s="21" t="s">
        <v>119</v>
      </c>
      <c r="B4183" s="30" t="s">
        <v>3454</v>
      </c>
      <c r="C4183" s="30" t="s">
        <v>27</v>
      </c>
      <c r="D4183" s="28">
        <v>0</v>
      </c>
      <c r="E4183" s="28">
        <v>0</v>
      </c>
      <c r="F4183" s="28">
        <v>0</v>
      </c>
      <c r="G4183" s="28">
        <v>0</v>
      </c>
      <c r="H4183" s="28">
        <v>0</v>
      </c>
      <c r="I4183" s="28">
        <v>350</v>
      </c>
      <c r="J4183" s="28">
        <v>0</v>
      </c>
      <c r="K4183" s="28">
        <v>0</v>
      </c>
      <c r="L4183" s="29">
        <v>0</v>
      </c>
    </row>
    <row r="4184" spans="1:12" x14ac:dyDescent="0.2">
      <c r="A4184" s="21" t="s">
        <v>121</v>
      </c>
      <c r="B4184" s="30" t="s">
        <v>3455</v>
      </c>
      <c r="C4184" s="30" t="s">
        <v>3437</v>
      </c>
      <c r="D4184" s="28">
        <v>0</v>
      </c>
      <c r="E4184" s="28">
        <v>0</v>
      </c>
      <c r="F4184" s="28">
        <v>0</v>
      </c>
      <c r="G4184" s="28">
        <v>0</v>
      </c>
      <c r="H4184" s="28">
        <v>350</v>
      </c>
      <c r="I4184" s="28">
        <v>0</v>
      </c>
      <c r="J4184" s="28">
        <v>0</v>
      </c>
      <c r="K4184" s="28">
        <v>0</v>
      </c>
      <c r="L4184" s="29">
        <v>0</v>
      </c>
    </row>
    <row r="4185" spans="1:12" x14ac:dyDescent="0.2">
      <c r="A4185" s="21" t="s">
        <v>123</v>
      </c>
      <c r="B4185" s="22" t="s">
        <v>3456</v>
      </c>
      <c r="C4185" s="22" t="s">
        <v>3457</v>
      </c>
      <c r="D4185" s="28">
        <v>0</v>
      </c>
      <c r="E4185" s="28">
        <v>350</v>
      </c>
      <c r="F4185" s="28">
        <v>0</v>
      </c>
      <c r="G4185" s="28">
        <v>0</v>
      </c>
      <c r="H4185" s="28">
        <v>0</v>
      </c>
      <c r="I4185" s="28">
        <v>0</v>
      </c>
      <c r="J4185" s="28">
        <v>0</v>
      </c>
      <c r="K4185" s="28">
        <v>0</v>
      </c>
      <c r="L4185" s="29">
        <v>0</v>
      </c>
    </row>
    <row r="4186" spans="1:12" x14ac:dyDescent="0.2">
      <c r="A4186" s="21" t="s">
        <v>126</v>
      </c>
      <c r="B4186" s="22" t="s">
        <v>3458</v>
      </c>
      <c r="C4186" s="22" t="s">
        <v>55</v>
      </c>
      <c r="D4186" s="28">
        <v>225</v>
      </c>
      <c r="E4186" s="28">
        <v>0</v>
      </c>
      <c r="F4186" s="28">
        <v>0</v>
      </c>
      <c r="G4186" s="28">
        <v>0</v>
      </c>
      <c r="H4186" s="28">
        <v>0</v>
      </c>
      <c r="I4186" s="28">
        <v>0</v>
      </c>
      <c r="J4186" s="28">
        <v>0</v>
      </c>
      <c r="K4186" s="28">
        <v>0</v>
      </c>
      <c r="L4186" s="29">
        <v>0</v>
      </c>
    </row>
    <row r="4187" spans="1:12" x14ac:dyDescent="0.2">
      <c r="A4187" s="21" t="s">
        <v>129</v>
      </c>
      <c r="B4187" s="22" t="s">
        <v>3459</v>
      </c>
      <c r="C4187" s="22" t="s">
        <v>71</v>
      </c>
      <c r="D4187" s="28">
        <v>225</v>
      </c>
      <c r="E4187" s="28">
        <v>0</v>
      </c>
      <c r="F4187" s="28">
        <v>0</v>
      </c>
      <c r="G4187" s="28">
        <v>0</v>
      </c>
      <c r="H4187" s="28">
        <v>0</v>
      </c>
      <c r="I4187" s="28">
        <v>0</v>
      </c>
      <c r="J4187" s="28">
        <v>0</v>
      </c>
      <c r="K4187" s="28">
        <v>0</v>
      </c>
      <c r="L4187" s="29">
        <v>0</v>
      </c>
    </row>
    <row r="4188" spans="1:12" x14ac:dyDescent="0.2">
      <c r="A4188" s="21" t="s">
        <v>131</v>
      </c>
      <c r="B4188" s="30" t="s">
        <v>3460</v>
      </c>
      <c r="C4188" s="30" t="s">
        <v>71</v>
      </c>
      <c r="D4188" s="28">
        <v>0</v>
      </c>
      <c r="E4188" s="28">
        <v>0</v>
      </c>
      <c r="F4188" s="28">
        <v>200</v>
      </c>
      <c r="G4188" s="28">
        <v>0</v>
      </c>
      <c r="H4188" s="28">
        <v>0</v>
      </c>
      <c r="I4188" s="28">
        <v>0</v>
      </c>
      <c r="J4188" s="28">
        <v>0</v>
      </c>
      <c r="K4188" s="28">
        <v>0</v>
      </c>
      <c r="L4188" s="29">
        <v>0</v>
      </c>
    </row>
    <row r="4189" spans="1:12" x14ac:dyDescent="0.2">
      <c r="A4189" s="21" t="s">
        <v>134</v>
      </c>
      <c r="B4189" s="22" t="s">
        <v>3461</v>
      </c>
      <c r="C4189" s="22" t="s">
        <v>24</v>
      </c>
      <c r="D4189" s="28">
        <v>0</v>
      </c>
      <c r="E4189" s="28">
        <v>150</v>
      </c>
      <c r="F4189" s="28">
        <v>0</v>
      </c>
      <c r="G4189" s="28">
        <v>0</v>
      </c>
      <c r="H4189" s="28">
        <v>0</v>
      </c>
      <c r="I4189" s="28">
        <v>0</v>
      </c>
      <c r="J4189" s="28">
        <v>0</v>
      </c>
      <c r="K4189" s="28">
        <v>0</v>
      </c>
      <c r="L4189" s="29">
        <v>0</v>
      </c>
    </row>
    <row r="4190" spans="1:12" x14ac:dyDescent="0.2">
      <c r="A4190" s="21" t="s">
        <v>136</v>
      </c>
      <c r="B4190" s="22" t="s">
        <v>3462</v>
      </c>
      <c r="C4190" s="22" t="s">
        <v>155</v>
      </c>
      <c r="D4190" s="28">
        <v>0</v>
      </c>
      <c r="E4190" s="28">
        <v>150</v>
      </c>
      <c r="F4190" s="28">
        <v>0</v>
      </c>
      <c r="G4190" s="28">
        <v>0</v>
      </c>
      <c r="H4190" s="28">
        <v>0</v>
      </c>
      <c r="I4190" s="28">
        <v>0</v>
      </c>
      <c r="J4190" s="28">
        <v>0</v>
      </c>
      <c r="K4190" s="28">
        <v>0</v>
      </c>
      <c r="L4190" s="29">
        <v>0</v>
      </c>
    </row>
    <row r="4191" spans="1:12" x14ac:dyDescent="0.2">
      <c r="A4191" s="21" t="s">
        <v>366</v>
      </c>
      <c r="B4191" s="22" t="s">
        <v>3454</v>
      </c>
      <c r="C4191" s="22" t="s">
        <v>27</v>
      </c>
      <c r="D4191" s="28">
        <v>0</v>
      </c>
      <c r="E4191" s="28">
        <v>0</v>
      </c>
      <c r="F4191" s="28">
        <v>0</v>
      </c>
      <c r="G4191" s="28">
        <v>0</v>
      </c>
      <c r="H4191" s="28">
        <v>0</v>
      </c>
      <c r="I4191" s="28">
        <v>0</v>
      </c>
      <c r="J4191" s="28">
        <v>0</v>
      </c>
      <c r="K4191" s="28">
        <v>150</v>
      </c>
      <c r="L4191" s="29">
        <v>0</v>
      </c>
    </row>
    <row r="4192" spans="1:12" x14ac:dyDescent="0.2">
      <c r="A4192" s="21" t="s">
        <v>368</v>
      </c>
      <c r="B4192" s="22" t="s">
        <v>3463</v>
      </c>
      <c r="C4192" s="22" t="s">
        <v>31</v>
      </c>
      <c r="D4192" s="28">
        <v>0</v>
      </c>
      <c r="E4192" s="28">
        <v>0</v>
      </c>
      <c r="F4192" s="28">
        <v>0</v>
      </c>
      <c r="G4192" s="28">
        <v>0</v>
      </c>
      <c r="H4192" s="28">
        <v>0</v>
      </c>
      <c r="I4192" s="28">
        <v>0</v>
      </c>
      <c r="J4192" s="28">
        <v>0</v>
      </c>
      <c r="K4192" s="28">
        <v>150</v>
      </c>
      <c r="L4192" s="29">
        <v>0</v>
      </c>
    </row>
    <row r="4193" spans="1:12" x14ac:dyDescent="0.2">
      <c r="A4193" s="61"/>
    </row>
    <row r="4194" spans="1:12" ht="12.75" customHeight="1" x14ac:dyDescent="0.2">
      <c r="A4194" s="203" t="s">
        <v>3464</v>
      </c>
      <c r="B4194" s="203"/>
      <c r="C4194" s="203"/>
      <c r="D4194" s="203"/>
      <c r="E4194" s="203"/>
      <c r="F4194" s="203"/>
      <c r="G4194" s="203"/>
      <c r="H4194" s="203"/>
      <c r="I4194" s="203"/>
      <c r="J4194" s="203"/>
      <c r="K4194" s="203"/>
      <c r="L4194" s="203"/>
    </row>
    <row r="4195" spans="1:12" ht="22.5" x14ac:dyDescent="0.2">
      <c r="A4195" s="18" t="s">
        <v>2</v>
      </c>
      <c r="B4195" s="19" t="s">
        <v>3</v>
      </c>
      <c r="C4195" s="19" t="s">
        <v>4</v>
      </c>
      <c r="D4195" s="19" t="s">
        <v>5</v>
      </c>
      <c r="E4195" s="19" t="s">
        <v>6</v>
      </c>
      <c r="F4195" s="19" t="s">
        <v>7</v>
      </c>
      <c r="G4195" s="19" t="s">
        <v>8</v>
      </c>
      <c r="H4195" s="19" t="s">
        <v>9</v>
      </c>
      <c r="I4195" s="19" t="s">
        <v>10</v>
      </c>
      <c r="J4195" s="19" t="s">
        <v>11</v>
      </c>
      <c r="K4195" s="19" t="s">
        <v>12</v>
      </c>
      <c r="L4195" s="20" t="s">
        <v>13</v>
      </c>
    </row>
    <row r="4196" spans="1:12" x14ac:dyDescent="0.2">
      <c r="A4196" s="21" t="s">
        <v>14</v>
      </c>
      <c r="B4196" s="30" t="s">
        <v>3465</v>
      </c>
      <c r="C4196" s="30" t="s">
        <v>3466</v>
      </c>
      <c r="D4196" s="28">
        <v>0</v>
      </c>
      <c r="E4196" s="28">
        <v>0</v>
      </c>
      <c r="F4196" s="28">
        <v>0</v>
      </c>
      <c r="G4196" s="28">
        <v>1600</v>
      </c>
      <c r="H4196" s="28">
        <v>0</v>
      </c>
      <c r="I4196" s="28">
        <v>0</v>
      </c>
      <c r="J4196" s="28">
        <v>500</v>
      </c>
      <c r="K4196" s="28">
        <v>0</v>
      </c>
      <c r="L4196" s="29">
        <v>1600</v>
      </c>
    </row>
    <row r="4197" spans="1:12" x14ac:dyDescent="0.2">
      <c r="A4197" s="21" t="s">
        <v>17</v>
      </c>
      <c r="B4197" s="30" t="s">
        <v>3467</v>
      </c>
      <c r="C4197" s="30" t="s">
        <v>780</v>
      </c>
      <c r="D4197" s="28">
        <v>0</v>
      </c>
      <c r="E4197" s="28">
        <v>150</v>
      </c>
      <c r="F4197" s="28">
        <v>200</v>
      </c>
      <c r="G4197" s="28">
        <v>0</v>
      </c>
      <c r="H4197" s="28">
        <v>350</v>
      </c>
      <c r="I4197" s="28">
        <v>0</v>
      </c>
      <c r="J4197" s="28">
        <v>0</v>
      </c>
      <c r="K4197" s="28">
        <v>0</v>
      </c>
      <c r="L4197" s="29">
        <v>550</v>
      </c>
    </row>
    <row r="4198" spans="1:12" x14ac:dyDescent="0.2">
      <c r="A4198" s="21" t="s">
        <v>20</v>
      </c>
      <c r="B4198" s="22" t="s">
        <v>3468</v>
      </c>
      <c r="C4198" s="22" t="s">
        <v>43</v>
      </c>
      <c r="D4198" s="28">
        <v>225</v>
      </c>
      <c r="E4198" s="28">
        <v>0</v>
      </c>
      <c r="F4198" s="28">
        <v>0</v>
      </c>
      <c r="G4198" s="28">
        <v>0</v>
      </c>
      <c r="H4198" s="28">
        <v>0</v>
      </c>
      <c r="I4198" s="28">
        <v>350</v>
      </c>
      <c r="J4198" s="28">
        <v>0</v>
      </c>
      <c r="K4198" s="28">
        <v>0</v>
      </c>
      <c r="L4198" s="29">
        <v>350</v>
      </c>
    </row>
    <row r="4199" spans="1:12" x14ac:dyDescent="0.2">
      <c r="A4199" s="21" t="s">
        <v>21</v>
      </c>
      <c r="B4199" s="30" t="s">
        <v>3469</v>
      </c>
      <c r="C4199" s="30" t="s">
        <v>489</v>
      </c>
      <c r="D4199" s="28">
        <v>0</v>
      </c>
      <c r="E4199" s="28">
        <v>0</v>
      </c>
      <c r="F4199" s="28">
        <v>0</v>
      </c>
      <c r="G4199" s="28">
        <v>0</v>
      </c>
      <c r="H4199" s="28">
        <v>1800</v>
      </c>
      <c r="I4199" s="28">
        <v>0</v>
      </c>
      <c r="J4199" s="28">
        <v>0</v>
      </c>
      <c r="K4199" s="28">
        <v>0</v>
      </c>
      <c r="L4199" s="29">
        <v>0</v>
      </c>
    </row>
    <row r="4200" spans="1:12" x14ac:dyDescent="0.2">
      <c r="A4200" s="21" t="s">
        <v>32</v>
      </c>
      <c r="B4200" s="22" t="s">
        <v>3470</v>
      </c>
      <c r="C4200" s="22" t="s">
        <v>24</v>
      </c>
      <c r="D4200" s="28">
        <v>0</v>
      </c>
      <c r="E4200" s="28">
        <v>0</v>
      </c>
      <c r="F4200" s="28">
        <v>0</v>
      </c>
      <c r="G4200" s="28">
        <v>0</v>
      </c>
      <c r="H4200" s="28">
        <v>0</v>
      </c>
      <c r="I4200" s="28">
        <v>0</v>
      </c>
      <c r="J4200" s="28">
        <v>0</v>
      </c>
      <c r="K4200" s="28">
        <v>1800</v>
      </c>
      <c r="L4200" s="29">
        <v>0</v>
      </c>
    </row>
    <row r="4201" spans="1:12" x14ac:dyDescent="0.2">
      <c r="A4201" s="21" t="s">
        <v>57</v>
      </c>
      <c r="B4201" s="22" t="s">
        <v>3471</v>
      </c>
      <c r="C4201" s="22" t="s">
        <v>31</v>
      </c>
      <c r="D4201" s="28">
        <v>1200</v>
      </c>
      <c r="E4201" s="28">
        <v>0</v>
      </c>
      <c r="F4201" s="28">
        <v>0</v>
      </c>
      <c r="G4201" s="28">
        <v>0</v>
      </c>
      <c r="H4201" s="28">
        <v>0</v>
      </c>
      <c r="I4201" s="28">
        <v>0</v>
      </c>
      <c r="J4201" s="28">
        <v>0</v>
      </c>
      <c r="K4201" s="28">
        <v>0</v>
      </c>
      <c r="L4201" s="29">
        <v>0</v>
      </c>
    </row>
    <row r="4202" spans="1:12" x14ac:dyDescent="0.2">
      <c r="A4202" s="21" t="s">
        <v>60</v>
      </c>
      <c r="B4202" s="30" t="s">
        <v>3472</v>
      </c>
      <c r="C4202" s="30" t="s">
        <v>53</v>
      </c>
      <c r="D4202" s="28">
        <v>0</v>
      </c>
      <c r="E4202" s="28">
        <v>0</v>
      </c>
      <c r="F4202" s="28">
        <v>1100</v>
      </c>
      <c r="G4202" s="28">
        <v>0</v>
      </c>
      <c r="H4202" s="28">
        <v>0</v>
      </c>
      <c r="I4202" s="28">
        <v>0</v>
      </c>
      <c r="J4202" s="28">
        <v>0</v>
      </c>
      <c r="K4202" s="28">
        <v>0</v>
      </c>
      <c r="L4202" s="29">
        <v>0</v>
      </c>
    </row>
    <row r="4203" spans="1:12" x14ac:dyDescent="0.2">
      <c r="A4203" s="21" t="s">
        <v>112</v>
      </c>
      <c r="B4203" s="30" t="s">
        <v>3473</v>
      </c>
      <c r="C4203" s="30" t="s">
        <v>3474</v>
      </c>
      <c r="D4203" s="28">
        <v>0</v>
      </c>
      <c r="E4203" s="28">
        <v>0</v>
      </c>
      <c r="F4203" s="28">
        <v>0</v>
      </c>
      <c r="G4203" s="28">
        <v>0</v>
      </c>
      <c r="H4203" s="28">
        <v>0</v>
      </c>
      <c r="I4203" s="28">
        <v>0</v>
      </c>
      <c r="J4203" s="28">
        <v>1100</v>
      </c>
      <c r="K4203" s="28">
        <v>0</v>
      </c>
      <c r="L4203" s="29">
        <v>0</v>
      </c>
    </row>
    <row r="4204" spans="1:12" x14ac:dyDescent="0.2">
      <c r="A4204" s="21" t="s">
        <v>114</v>
      </c>
      <c r="B4204" s="30" t="s">
        <v>3475</v>
      </c>
      <c r="C4204" s="30" t="s">
        <v>1766</v>
      </c>
      <c r="D4204" s="28">
        <v>0</v>
      </c>
      <c r="E4204" s="28">
        <v>0</v>
      </c>
      <c r="F4204" s="28">
        <v>0</v>
      </c>
      <c r="G4204" s="28">
        <v>0</v>
      </c>
      <c r="H4204" s="28">
        <v>0</v>
      </c>
      <c r="I4204" s="28">
        <v>800</v>
      </c>
      <c r="J4204" s="28">
        <v>0</v>
      </c>
      <c r="K4204" s="28">
        <v>0</v>
      </c>
      <c r="L4204" s="29">
        <v>0</v>
      </c>
    </row>
    <row r="4205" spans="1:12" x14ac:dyDescent="0.2">
      <c r="A4205" s="21" t="s">
        <v>116</v>
      </c>
      <c r="B4205" s="22" t="s">
        <v>3476</v>
      </c>
      <c r="C4205" s="22" t="s">
        <v>24</v>
      </c>
      <c r="D4205" s="28">
        <v>0</v>
      </c>
      <c r="E4205" s="28">
        <v>800</v>
      </c>
      <c r="F4205" s="28">
        <v>0</v>
      </c>
      <c r="G4205" s="28">
        <v>0</v>
      </c>
      <c r="H4205" s="28">
        <v>0</v>
      </c>
      <c r="I4205" s="28">
        <v>0</v>
      </c>
      <c r="J4205" s="28">
        <v>0</v>
      </c>
      <c r="K4205" s="28">
        <v>0</v>
      </c>
      <c r="L4205" s="29">
        <v>0</v>
      </c>
    </row>
    <row r="4206" spans="1:12" x14ac:dyDescent="0.2">
      <c r="A4206" s="21" t="s">
        <v>119</v>
      </c>
      <c r="B4206" s="30" t="s">
        <v>3477</v>
      </c>
      <c r="C4206" s="30" t="s">
        <v>895</v>
      </c>
      <c r="D4206" s="28">
        <v>0</v>
      </c>
      <c r="E4206" s="28">
        <v>0</v>
      </c>
      <c r="F4206" s="28">
        <v>0</v>
      </c>
      <c r="G4206" s="28">
        <v>0</v>
      </c>
      <c r="H4206" s="28">
        <v>800</v>
      </c>
      <c r="I4206" s="28">
        <v>0</v>
      </c>
      <c r="J4206" s="28">
        <v>0</v>
      </c>
      <c r="K4206" s="28">
        <v>0</v>
      </c>
      <c r="L4206" s="29">
        <v>0</v>
      </c>
    </row>
    <row r="4207" spans="1:12" x14ac:dyDescent="0.2">
      <c r="A4207" s="21" t="s">
        <v>121</v>
      </c>
      <c r="B4207" s="22" t="s">
        <v>3478</v>
      </c>
      <c r="C4207" s="22" t="s">
        <v>41</v>
      </c>
      <c r="D4207" s="28">
        <v>0</v>
      </c>
      <c r="E4207" s="28">
        <v>0</v>
      </c>
      <c r="F4207" s="28">
        <v>0</v>
      </c>
      <c r="G4207" s="28">
        <v>0</v>
      </c>
      <c r="H4207" s="28">
        <v>0</v>
      </c>
      <c r="I4207" s="28">
        <v>0</v>
      </c>
      <c r="J4207" s="28">
        <v>0</v>
      </c>
      <c r="K4207" s="28">
        <v>800</v>
      </c>
      <c r="L4207" s="29">
        <v>0</v>
      </c>
    </row>
    <row r="4208" spans="1:12" x14ac:dyDescent="0.2">
      <c r="A4208" s="21" t="s">
        <v>123</v>
      </c>
      <c r="B4208" s="22" t="s">
        <v>3479</v>
      </c>
      <c r="C4208" s="22" t="s">
        <v>24</v>
      </c>
      <c r="D4208" s="28">
        <v>525</v>
      </c>
      <c r="E4208" s="28">
        <v>0</v>
      </c>
      <c r="F4208" s="28">
        <v>0</v>
      </c>
      <c r="G4208" s="28">
        <v>0</v>
      </c>
      <c r="H4208" s="28">
        <v>0</v>
      </c>
      <c r="I4208" s="28">
        <v>0</v>
      </c>
      <c r="J4208" s="28">
        <v>0</v>
      </c>
      <c r="K4208" s="28">
        <v>0</v>
      </c>
      <c r="L4208" s="29">
        <v>0</v>
      </c>
    </row>
    <row r="4209" spans="1:13" x14ac:dyDescent="0.2">
      <c r="A4209" s="21" t="s">
        <v>126</v>
      </c>
      <c r="B4209" s="30" t="s">
        <v>3480</v>
      </c>
      <c r="C4209" s="30" t="s">
        <v>3481</v>
      </c>
      <c r="D4209" s="28">
        <v>0</v>
      </c>
      <c r="E4209" s="28">
        <v>0</v>
      </c>
      <c r="F4209" s="28">
        <v>500</v>
      </c>
      <c r="G4209" s="28">
        <v>0</v>
      </c>
      <c r="H4209" s="28">
        <v>0</v>
      </c>
      <c r="I4209" s="28">
        <v>0</v>
      </c>
      <c r="J4209" s="28">
        <v>0</v>
      </c>
      <c r="K4209" s="28">
        <v>0</v>
      </c>
      <c r="L4209" s="29">
        <v>0</v>
      </c>
    </row>
    <row r="4210" spans="1:13" x14ac:dyDescent="0.2">
      <c r="A4210" s="21" t="s">
        <v>129</v>
      </c>
      <c r="B4210" s="22" t="s">
        <v>3482</v>
      </c>
      <c r="C4210" s="22" t="s">
        <v>141</v>
      </c>
      <c r="D4210" s="28">
        <v>0</v>
      </c>
      <c r="E4210" s="28">
        <v>350</v>
      </c>
      <c r="F4210" s="28">
        <v>0</v>
      </c>
      <c r="G4210" s="28">
        <v>0</v>
      </c>
      <c r="H4210" s="28">
        <v>0</v>
      </c>
      <c r="I4210" s="28">
        <v>0</v>
      </c>
      <c r="J4210" s="28">
        <v>0</v>
      </c>
      <c r="K4210" s="28">
        <v>0</v>
      </c>
      <c r="L4210" s="29">
        <v>0</v>
      </c>
    </row>
    <row r="4211" spans="1:13" x14ac:dyDescent="0.2">
      <c r="A4211" s="21" t="s">
        <v>131</v>
      </c>
      <c r="B4211" s="30" t="s">
        <v>3483</v>
      </c>
      <c r="C4211" s="30" t="s">
        <v>2509</v>
      </c>
      <c r="D4211" s="28">
        <v>0</v>
      </c>
      <c r="E4211" s="28">
        <v>0</v>
      </c>
      <c r="F4211" s="28">
        <v>0</v>
      </c>
      <c r="G4211" s="28">
        <v>0</v>
      </c>
      <c r="H4211" s="28">
        <v>350</v>
      </c>
      <c r="I4211" s="28">
        <v>0</v>
      </c>
      <c r="J4211" s="28">
        <v>0</v>
      </c>
      <c r="K4211" s="28">
        <v>0</v>
      </c>
      <c r="L4211" s="29">
        <v>0</v>
      </c>
    </row>
    <row r="4212" spans="1:13" x14ac:dyDescent="0.2">
      <c r="A4212" s="21" t="s">
        <v>134</v>
      </c>
      <c r="B4212" s="22" t="s">
        <v>3484</v>
      </c>
      <c r="C4212" s="22" t="s">
        <v>3485</v>
      </c>
      <c r="D4212" s="28">
        <v>225</v>
      </c>
      <c r="E4212" s="28">
        <v>0</v>
      </c>
      <c r="F4212" s="28">
        <v>0</v>
      </c>
      <c r="G4212" s="28">
        <v>0</v>
      </c>
      <c r="H4212" s="28">
        <v>0</v>
      </c>
      <c r="I4212" s="28">
        <v>0</v>
      </c>
      <c r="J4212" s="28">
        <v>0</v>
      </c>
      <c r="K4212" s="28">
        <v>0</v>
      </c>
      <c r="L4212" s="29">
        <v>0</v>
      </c>
    </row>
    <row r="4213" spans="1:13" x14ac:dyDescent="0.2">
      <c r="A4213" s="21" t="s">
        <v>136</v>
      </c>
      <c r="B4213" s="30" t="s">
        <v>3486</v>
      </c>
      <c r="C4213" s="30" t="s">
        <v>412</v>
      </c>
      <c r="D4213" s="28">
        <v>0</v>
      </c>
      <c r="E4213" s="28">
        <v>0</v>
      </c>
      <c r="F4213" s="28">
        <v>0</v>
      </c>
      <c r="G4213" s="28">
        <v>0</v>
      </c>
      <c r="H4213" s="28">
        <v>0</v>
      </c>
      <c r="I4213" s="28">
        <v>0</v>
      </c>
      <c r="J4213" s="28">
        <v>200</v>
      </c>
      <c r="K4213" s="28">
        <v>0</v>
      </c>
      <c r="L4213" s="29">
        <v>0</v>
      </c>
    </row>
    <row r="4214" spans="1:13" x14ac:dyDescent="0.2">
      <c r="A4214" s="21" t="s">
        <v>366</v>
      </c>
      <c r="B4214" s="30" t="s">
        <v>3487</v>
      </c>
      <c r="C4214" s="30" t="s">
        <v>242</v>
      </c>
      <c r="D4214" s="28">
        <v>0</v>
      </c>
      <c r="E4214" s="28">
        <v>0</v>
      </c>
      <c r="F4214" s="28">
        <v>0</v>
      </c>
      <c r="G4214" s="28">
        <v>0</v>
      </c>
      <c r="H4214" s="28">
        <v>0</v>
      </c>
      <c r="I4214" s="28">
        <v>0</v>
      </c>
      <c r="J4214" s="28">
        <v>200</v>
      </c>
      <c r="K4214" s="28">
        <v>0</v>
      </c>
      <c r="L4214" s="29">
        <v>0</v>
      </c>
    </row>
    <row r="4215" spans="1:13" x14ac:dyDescent="0.2">
      <c r="A4215" s="21" t="s">
        <v>368</v>
      </c>
      <c r="B4215" s="30" t="s">
        <v>3488</v>
      </c>
      <c r="C4215" s="30" t="s">
        <v>71</v>
      </c>
      <c r="D4215" s="28">
        <v>0</v>
      </c>
      <c r="E4215" s="28">
        <v>0</v>
      </c>
      <c r="F4215" s="28">
        <v>200</v>
      </c>
      <c r="G4215" s="28">
        <v>0</v>
      </c>
      <c r="H4215" s="28">
        <v>0</v>
      </c>
      <c r="I4215" s="28">
        <v>0</v>
      </c>
      <c r="J4215" s="28">
        <v>0</v>
      </c>
      <c r="K4215" s="28">
        <v>0</v>
      </c>
      <c r="L4215" s="29">
        <v>0</v>
      </c>
    </row>
    <row r="4216" spans="1:13" x14ac:dyDescent="0.2">
      <c r="A4216" s="21" t="s">
        <v>369</v>
      </c>
      <c r="B4216" s="30" t="s">
        <v>3489</v>
      </c>
      <c r="C4216" s="30" t="s">
        <v>493</v>
      </c>
      <c r="D4216" s="28">
        <v>0</v>
      </c>
      <c r="E4216" s="28">
        <v>0</v>
      </c>
      <c r="F4216" s="28">
        <v>0</v>
      </c>
      <c r="G4216" s="28">
        <v>0</v>
      </c>
      <c r="H4216" s="28">
        <v>0</v>
      </c>
      <c r="I4216" s="28">
        <v>150</v>
      </c>
      <c r="J4216" s="28">
        <v>0</v>
      </c>
      <c r="K4216" s="28">
        <v>0</v>
      </c>
      <c r="L4216" s="29">
        <v>0</v>
      </c>
    </row>
    <row r="4217" spans="1:13" x14ac:dyDescent="0.2">
      <c r="A4217" s="21" t="s">
        <v>524</v>
      </c>
      <c r="B4217" s="30" t="s">
        <v>3490</v>
      </c>
      <c r="C4217" s="30" t="s">
        <v>71</v>
      </c>
      <c r="D4217" s="28">
        <v>0</v>
      </c>
      <c r="E4217" s="28">
        <v>0</v>
      </c>
      <c r="F4217" s="28">
        <v>0</v>
      </c>
      <c r="G4217" s="28">
        <v>0</v>
      </c>
      <c r="H4217" s="28">
        <v>0</v>
      </c>
      <c r="I4217" s="28">
        <v>150</v>
      </c>
      <c r="J4217" s="28">
        <v>0</v>
      </c>
      <c r="K4217" s="28">
        <v>0</v>
      </c>
      <c r="L4217" s="29">
        <v>0</v>
      </c>
    </row>
    <row r="4218" spans="1:13" x14ac:dyDescent="0.2">
      <c r="A4218" s="21" t="s">
        <v>570</v>
      </c>
      <c r="B4218" s="22" t="s">
        <v>3491</v>
      </c>
      <c r="C4218" s="22" t="s">
        <v>3132</v>
      </c>
      <c r="D4218" s="28">
        <v>0</v>
      </c>
      <c r="E4218" s="28">
        <v>150</v>
      </c>
      <c r="F4218" s="28">
        <v>0</v>
      </c>
      <c r="G4218" s="28">
        <v>0</v>
      </c>
      <c r="H4218" s="28">
        <v>0</v>
      </c>
      <c r="I4218" s="28">
        <v>0</v>
      </c>
      <c r="J4218" s="28">
        <v>0</v>
      </c>
      <c r="K4218" s="28">
        <v>0</v>
      </c>
      <c r="L4218" s="29">
        <v>0</v>
      </c>
    </row>
    <row r="4219" spans="1:13" x14ac:dyDescent="0.2">
      <c r="A4219" s="21" t="s">
        <v>3011</v>
      </c>
      <c r="B4219" s="22" t="s">
        <v>3492</v>
      </c>
      <c r="C4219" s="22" t="s">
        <v>207</v>
      </c>
      <c r="D4219" s="28">
        <v>0</v>
      </c>
      <c r="E4219" s="28">
        <v>0</v>
      </c>
      <c r="F4219" s="28">
        <v>0</v>
      </c>
      <c r="G4219" s="28">
        <v>0</v>
      </c>
      <c r="H4219" s="28">
        <v>0</v>
      </c>
      <c r="I4219" s="28">
        <v>0</v>
      </c>
      <c r="J4219" s="28">
        <v>0</v>
      </c>
      <c r="K4219" s="28">
        <v>150</v>
      </c>
      <c r="L4219" s="29">
        <v>0</v>
      </c>
    </row>
    <row r="4220" spans="1:13" x14ac:dyDescent="0.2">
      <c r="A4220" s="21" t="s">
        <v>3161</v>
      </c>
      <c r="B4220" s="22" t="s">
        <v>3493</v>
      </c>
      <c r="C4220" s="22" t="s">
        <v>27</v>
      </c>
      <c r="D4220" s="28">
        <v>0</v>
      </c>
      <c r="E4220" s="28">
        <v>0</v>
      </c>
      <c r="F4220" s="28">
        <v>0</v>
      </c>
      <c r="G4220" s="28">
        <v>0</v>
      </c>
      <c r="H4220" s="28">
        <v>0</v>
      </c>
      <c r="I4220" s="28">
        <v>0</v>
      </c>
      <c r="J4220" s="28">
        <v>0</v>
      </c>
      <c r="K4220" s="28">
        <v>150</v>
      </c>
      <c r="L4220" s="29">
        <v>0</v>
      </c>
    </row>
    <row r="4221" spans="1:13" x14ac:dyDescent="0.2">
      <c r="A4221" s="61"/>
    </row>
    <row r="4222" spans="1:13" ht="12.75" customHeight="1" x14ac:dyDescent="0.2">
      <c r="A4222" s="203" t="s">
        <v>3494</v>
      </c>
      <c r="B4222" s="203"/>
      <c r="C4222" s="203"/>
      <c r="D4222" s="203"/>
      <c r="E4222" s="203"/>
      <c r="F4222" s="203"/>
      <c r="G4222" s="203"/>
      <c r="H4222" s="203"/>
      <c r="I4222" s="203"/>
      <c r="J4222" s="203"/>
      <c r="K4222" s="203"/>
      <c r="L4222" s="203"/>
    </row>
    <row r="4223" spans="1:13" ht="22.5" x14ac:dyDescent="0.2">
      <c r="A4223" s="18" t="s">
        <v>2</v>
      </c>
      <c r="B4223" s="19" t="s">
        <v>3</v>
      </c>
      <c r="C4223" s="19" t="s">
        <v>4</v>
      </c>
      <c r="D4223" s="19" t="s">
        <v>5</v>
      </c>
      <c r="E4223" s="19" t="s">
        <v>6</v>
      </c>
      <c r="F4223" s="19" t="s">
        <v>7</v>
      </c>
      <c r="G4223" s="19" t="s">
        <v>8</v>
      </c>
      <c r="H4223" s="19" t="s">
        <v>9</v>
      </c>
      <c r="I4223" s="19" t="s">
        <v>10</v>
      </c>
      <c r="J4223" s="19" t="s">
        <v>11</v>
      </c>
      <c r="K4223" s="19" t="s">
        <v>12</v>
      </c>
      <c r="L4223" s="20" t="s">
        <v>13</v>
      </c>
    </row>
    <row r="4224" spans="1:13" x14ac:dyDescent="0.2">
      <c r="A4224" s="21" t="s">
        <v>14</v>
      </c>
      <c r="B4224" s="30" t="s">
        <v>3495</v>
      </c>
      <c r="C4224" s="30" t="s">
        <v>27</v>
      </c>
      <c r="D4224" s="28">
        <v>0</v>
      </c>
      <c r="E4224" s="28">
        <v>0</v>
      </c>
      <c r="F4224" s="28">
        <v>1100</v>
      </c>
      <c r="G4224" s="28">
        <v>0</v>
      </c>
      <c r="H4224" s="28">
        <v>800</v>
      </c>
      <c r="I4224" s="28">
        <v>800</v>
      </c>
      <c r="J4224" s="28">
        <v>500</v>
      </c>
      <c r="K4224" s="28">
        <v>1800</v>
      </c>
      <c r="L4224" s="29">
        <f>K4224+I4224+H4224+F4224</f>
        <v>4500</v>
      </c>
      <c r="M4224" t="s">
        <v>68</v>
      </c>
    </row>
    <row r="4225" spans="1:12" x14ac:dyDescent="0.2">
      <c r="A4225" s="21" t="s">
        <v>17</v>
      </c>
      <c r="B4225" s="30" t="s">
        <v>3496</v>
      </c>
      <c r="C4225" s="30" t="s">
        <v>3497</v>
      </c>
      <c r="D4225" s="28">
        <v>0</v>
      </c>
      <c r="E4225" s="28">
        <v>0</v>
      </c>
      <c r="F4225" s="28">
        <v>0</v>
      </c>
      <c r="G4225" s="28">
        <v>0</v>
      </c>
      <c r="H4225" s="28">
        <v>0</v>
      </c>
      <c r="I4225" s="28">
        <v>350</v>
      </c>
      <c r="J4225" s="28">
        <v>0</v>
      </c>
      <c r="K4225" s="28">
        <v>150</v>
      </c>
      <c r="L4225" s="29">
        <v>350</v>
      </c>
    </row>
    <row r="4226" spans="1:12" x14ac:dyDescent="0.2">
      <c r="A4226" s="21" t="s">
        <v>20</v>
      </c>
      <c r="B4226" s="30" t="s">
        <v>3498</v>
      </c>
      <c r="C4226" s="30" t="s">
        <v>654</v>
      </c>
      <c r="D4226" s="28">
        <v>0</v>
      </c>
      <c r="E4226" s="28">
        <v>0</v>
      </c>
      <c r="F4226" s="28">
        <v>0</v>
      </c>
      <c r="G4226" s="28">
        <v>0</v>
      </c>
      <c r="H4226" s="28">
        <v>1800</v>
      </c>
      <c r="I4226" s="28">
        <v>0</v>
      </c>
      <c r="J4226" s="28">
        <v>0</v>
      </c>
      <c r="K4226" s="28">
        <v>0</v>
      </c>
      <c r="L4226" s="29">
        <v>0</v>
      </c>
    </row>
    <row r="4227" spans="1:12" x14ac:dyDescent="0.2">
      <c r="A4227" s="21" t="s">
        <v>21</v>
      </c>
      <c r="B4227" s="22" t="s">
        <v>391</v>
      </c>
      <c r="C4227" s="22" t="s">
        <v>71</v>
      </c>
      <c r="D4227" s="28">
        <v>1200</v>
      </c>
      <c r="E4227" s="28">
        <v>0</v>
      </c>
      <c r="F4227" s="28">
        <v>0</v>
      </c>
      <c r="G4227" s="28">
        <v>0</v>
      </c>
      <c r="H4227" s="28">
        <v>0</v>
      </c>
      <c r="I4227" s="28">
        <v>0</v>
      </c>
      <c r="J4227" s="28">
        <v>0</v>
      </c>
      <c r="K4227" s="28">
        <v>0</v>
      </c>
      <c r="L4227" s="29">
        <v>0</v>
      </c>
    </row>
    <row r="4228" spans="1:12" x14ac:dyDescent="0.2">
      <c r="A4228" s="21" t="s">
        <v>32</v>
      </c>
      <c r="B4228" s="30" t="s">
        <v>3429</v>
      </c>
      <c r="C4228" s="30" t="s">
        <v>3435</v>
      </c>
      <c r="D4228" s="28">
        <v>0</v>
      </c>
      <c r="E4228" s="28">
        <v>0</v>
      </c>
      <c r="F4228" s="28">
        <v>0</v>
      </c>
      <c r="G4228" s="28">
        <v>0</v>
      </c>
      <c r="H4228" s="28">
        <v>0</v>
      </c>
      <c r="I4228" s="28">
        <v>0</v>
      </c>
      <c r="J4228" s="28">
        <v>1100</v>
      </c>
      <c r="K4228" s="28">
        <v>0</v>
      </c>
      <c r="L4228" s="29">
        <v>0</v>
      </c>
    </row>
    <row r="4229" spans="1:12" x14ac:dyDescent="0.2">
      <c r="A4229" s="21" t="s">
        <v>57</v>
      </c>
      <c r="B4229" s="22" t="s">
        <v>3499</v>
      </c>
      <c r="C4229" s="22" t="s">
        <v>34</v>
      </c>
      <c r="D4229" s="28">
        <v>0</v>
      </c>
      <c r="E4229" s="28">
        <v>800</v>
      </c>
      <c r="F4229" s="28">
        <v>0</v>
      </c>
      <c r="G4229" s="28">
        <v>0</v>
      </c>
      <c r="H4229" s="28">
        <v>0</v>
      </c>
      <c r="I4229" s="28">
        <v>0</v>
      </c>
      <c r="J4229" s="28">
        <v>0</v>
      </c>
      <c r="K4229" s="28">
        <v>0</v>
      </c>
      <c r="L4229" s="29">
        <v>0</v>
      </c>
    </row>
    <row r="4230" spans="1:12" x14ac:dyDescent="0.2">
      <c r="A4230" s="21" t="s">
        <v>60</v>
      </c>
      <c r="B4230" s="22" t="s">
        <v>3500</v>
      </c>
      <c r="C4230" s="22" t="s">
        <v>196</v>
      </c>
      <c r="D4230" s="28">
        <v>0</v>
      </c>
      <c r="E4230" s="28">
        <v>0</v>
      </c>
      <c r="F4230" s="28">
        <v>0</v>
      </c>
      <c r="G4230" s="28">
        <v>0</v>
      </c>
      <c r="H4230" s="28">
        <v>0</v>
      </c>
      <c r="I4230" s="28">
        <v>0</v>
      </c>
      <c r="J4230" s="28">
        <v>0</v>
      </c>
      <c r="K4230" s="28">
        <v>800</v>
      </c>
      <c r="L4230" s="29">
        <v>0</v>
      </c>
    </row>
    <row r="4231" spans="1:12" x14ac:dyDescent="0.2">
      <c r="A4231" s="21" t="s">
        <v>112</v>
      </c>
      <c r="B4231" s="22" t="s">
        <v>3501</v>
      </c>
      <c r="C4231" s="22" t="s">
        <v>71</v>
      </c>
      <c r="D4231" s="28">
        <v>525</v>
      </c>
      <c r="E4231" s="28">
        <v>0</v>
      </c>
      <c r="F4231" s="28">
        <v>0</v>
      </c>
      <c r="G4231" s="28">
        <v>0</v>
      </c>
      <c r="H4231" s="28">
        <v>0</v>
      </c>
      <c r="I4231" s="28">
        <v>0</v>
      </c>
      <c r="J4231" s="28">
        <v>0</v>
      </c>
      <c r="K4231" s="28">
        <v>0</v>
      </c>
      <c r="L4231" s="29">
        <v>0</v>
      </c>
    </row>
    <row r="4232" spans="1:12" x14ac:dyDescent="0.2">
      <c r="A4232" s="21" t="s">
        <v>114</v>
      </c>
      <c r="B4232" s="30" t="s">
        <v>3502</v>
      </c>
      <c r="C4232" s="30" t="s">
        <v>654</v>
      </c>
      <c r="D4232" s="28">
        <v>0</v>
      </c>
      <c r="E4232" s="28">
        <v>0</v>
      </c>
      <c r="F4232" s="28">
        <v>500</v>
      </c>
      <c r="G4232" s="28">
        <v>0</v>
      </c>
      <c r="H4232" s="28">
        <v>0</v>
      </c>
      <c r="I4232" s="28">
        <v>0</v>
      </c>
      <c r="J4232" s="28">
        <v>0</v>
      </c>
      <c r="K4232" s="28">
        <v>0</v>
      </c>
      <c r="L4232" s="29">
        <v>0</v>
      </c>
    </row>
    <row r="4233" spans="1:12" x14ac:dyDescent="0.2">
      <c r="A4233" s="21" t="s">
        <v>116</v>
      </c>
      <c r="B4233" s="30" t="s">
        <v>3503</v>
      </c>
      <c r="C4233" s="30" t="s">
        <v>3504</v>
      </c>
      <c r="D4233" s="28">
        <v>0</v>
      </c>
      <c r="E4233" s="28">
        <v>0</v>
      </c>
      <c r="F4233" s="28">
        <v>0</v>
      </c>
      <c r="G4233" s="28">
        <v>0</v>
      </c>
      <c r="H4233" s="28">
        <v>350</v>
      </c>
      <c r="I4233" s="28">
        <v>0</v>
      </c>
      <c r="J4233" s="28">
        <v>0</v>
      </c>
      <c r="K4233" s="28">
        <v>0</v>
      </c>
      <c r="L4233" s="29">
        <v>0</v>
      </c>
    </row>
    <row r="4234" spans="1:12" x14ac:dyDescent="0.2">
      <c r="A4234" s="21" t="s">
        <v>119</v>
      </c>
      <c r="B4234" s="30" t="s">
        <v>3505</v>
      </c>
      <c r="C4234" s="30" t="s">
        <v>3506</v>
      </c>
      <c r="D4234" s="28">
        <v>0</v>
      </c>
      <c r="E4234" s="28">
        <v>0</v>
      </c>
      <c r="F4234" s="28">
        <v>0</v>
      </c>
      <c r="G4234" s="28">
        <v>0</v>
      </c>
      <c r="H4234" s="28">
        <v>350</v>
      </c>
      <c r="I4234" s="28">
        <v>0</v>
      </c>
      <c r="J4234" s="28">
        <v>0</v>
      </c>
      <c r="K4234" s="28">
        <v>0</v>
      </c>
      <c r="L4234" s="29">
        <v>0</v>
      </c>
    </row>
    <row r="4235" spans="1:12" x14ac:dyDescent="0.2">
      <c r="A4235" s="21" t="s">
        <v>121</v>
      </c>
      <c r="B4235" s="22" t="s">
        <v>3507</v>
      </c>
      <c r="C4235" s="22" t="s">
        <v>71</v>
      </c>
      <c r="D4235" s="28">
        <v>0</v>
      </c>
      <c r="E4235" s="28">
        <v>350</v>
      </c>
      <c r="F4235" s="28">
        <v>0</v>
      </c>
      <c r="G4235" s="28">
        <v>0</v>
      </c>
      <c r="H4235" s="28">
        <v>0</v>
      </c>
      <c r="I4235" s="28">
        <v>0</v>
      </c>
      <c r="J4235" s="28">
        <v>0</v>
      </c>
      <c r="K4235" s="28">
        <v>0</v>
      </c>
      <c r="L4235" s="29">
        <v>0</v>
      </c>
    </row>
    <row r="4236" spans="1:12" x14ac:dyDescent="0.2">
      <c r="A4236" s="21" t="s">
        <v>123</v>
      </c>
      <c r="B4236" s="22" t="s">
        <v>3508</v>
      </c>
      <c r="C4236" s="22" t="s">
        <v>1202</v>
      </c>
      <c r="D4236" s="28">
        <v>225</v>
      </c>
      <c r="E4236" s="28">
        <v>0</v>
      </c>
      <c r="F4236" s="28">
        <v>0</v>
      </c>
      <c r="G4236" s="28">
        <v>0</v>
      </c>
      <c r="H4236" s="28">
        <v>0</v>
      </c>
      <c r="I4236" s="28">
        <v>0</v>
      </c>
      <c r="J4236" s="28">
        <v>0</v>
      </c>
      <c r="K4236" s="28">
        <v>0</v>
      </c>
      <c r="L4236" s="29">
        <v>0</v>
      </c>
    </row>
    <row r="4237" spans="1:12" x14ac:dyDescent="0.2">
      <c r="A4237" s="21" t="s">
        <v>126</v>
      </c>
      <c r="B4237" s="22" t="s">
        <v>3509</v>
      </c>
      <c r="C4237" s="22" t="s">
        <v>1772</v>
      </c>
      <c r="D4237" s="28">
        <v>225</v>
      </c>
      <c r="E4237" s="28">
        <v>0</v>
      </c>
      <c r="F4237" s="28">
        <v>0</v>
      </c>
      <c r="G4237" s="28">
        <v>0</v>
      </c>
      <c r="H4237" s="28">
        <v>0</v>
      </c>
      <c r="I4237" s="28">
        <v>0</v>
      </c>
      <c r="J4237" s="28">
        <v>0</v>
      </c>
      <c r="K4237" s="28">
        <v>0</v>
      </c>
      <c r="L4237" s="29">
        <v>0</v>
      </c>
    </row>
    <row r="4238" spans="1:12" x14ac:dyDescent="0.2">
      <c r="A4238" s="21" t="s">
        <v>129</v>
      </c>
      <c r="B4238" s="30" t="s">
        <v>3510</v>
      </c>
      <c r="C4238" s="30" t="s">
        <v>27</v>
      </c>
      <c r="D4238" s="28">
        <v>0</v>
      </c>
      <c r="E4238" s="28">
        <v>0</v>
      </c>
      <c r="F4238" s="28">
        <v>0</v>
      </c>
      <c r="G4238" s="28">
        <v>0</v>
      </c>
      <c r="H4238" s="28">
        <v>0</v>
      </c>
      <c r="I4238" s="28">
        <v>0</v>
      </c>
      <c r="J4238" s="28">
        <v>200</v>
      </c>
      <c r="K4238" s="28">
        <v>0</v>
      </c>
      <c r="L4238" s="29">
        <v>0</v>
      </c>
    </row>
    <row r="4239" spans="1:12" x14ac:dyDescent="0.2">
      <c r="A4239" s="21" t="s">
        <v>131</v>
      </c>
      <c r="B4239" s="30" t="s">
        <v>3511</v>
      </c>
      <c r="C4239" s="30" t="s">
        <v>785</v>
      </c>
      <c r="D4239" s="28">
        <v>0</v>
      </c>
      <c r="E4239" s="28">
        <v>0</v>
      </c>
      <c r="F4239" s="28">
        <v>200</v>
      </c>
      <c r="G4239" s="28">
        <v>0</v>
      </c>
      <c r="H4239" s="28">
        <v>0</v>
      </c>
      <c r="I4239" s="28">
        <v>0</v>
      </c>
      <c r="J4239" s="28">
        <v>0</v>
      </c>
      <c r="K4239" s="28">
        <v>0</v>
      </c>
      <c r="L4239" s="29">
        <v>0</v>
      </c>
    </row>
    <row r="4240" spans="1:12" x14ac:dyDescent="0.2">
      <c r="A4240" s="21" t="s">
        <v>134</v>
      </c>
      <c r="B4240" s="30" t="s">
        <v>3512</v>
      </c>
      <c r="C4240" s="30" t="s">
        <v>419</v>
      </c>
      <c r="D4240" s="28">
        <v>0</v>
      </c>
      <c r="E4240" s="28">
        <v>0</v>
      </c>
      <c r="F4240" s="28">
        <v>200</v>
      </c>
      <c r="G4240" s="28">
        <v>0</v>
      </c>
      <c r="H4240" s="28">
        <v>0</v>
      </c>
      <c r="I4240" s="28">
        <v>0</v>
      </c>
      <c r="J4240" s="28">
        <v>0</v>
      </c>
      <c r="K4240" s="28">
        <v>0</v>
      </c>
      <c r="L4240" s="29">
        <v>0</v>
      </c>
    </row>
    <row r="4241" spans="1:12" x14ac:dyDescent="0.2">
      <c r="A4241" s="21" t="s">
        <v>136</v>
      </c>
      <c r="B4241" s="30" t="s">
        <v>3513</v>
      </c>
      <c r="C4241" s="30" t="s">
        <v>47</v>
      </c>
      <c r="D4241" s="28">
        <v>0</v>
      </c>
      <c r="E4241" s="28">
        <v>0</v>
      </c>
      <c r="F4241" s="28">
        <v>0</v>
      </c>
      <c r="G4241" s="28">
        <v>0</v>
      </c>
      <c r="H4241" s="28">
        <v>0</v>
      </c>
      <c r="I4241" s="28">
        <v>150</v>
      </c>
      <c r="J4241" s="28">
        <v>0</v>
      </c>
      <c r="K4241" s="28">
        <v>0</v>
      </c>
      <c r="L4241" s="29">
        <v>0</v>
      </c>
    </row>
    <row r="4242" spans="1:12" x14ac:dyDescent="0.2">
      <c r="A4242" s="21" t="s">
        <v>366</v>
      </c>
      <c r="B4242" s="22" t="s">
        <v>3514</v>
      </c>
      <c r="C4242" s="22" t="s">
        <v>71</v>
      </c>
      <c r="D4242" s="28">
        <v>0</v>
      </c>
      <c r="E4242" s="28">
        <v>150</v>
      </c>
      <c r="F4242" s="28">
        <v>0</v>
      </c>
      <c r="G4242" s="28">
        <v>0</v>
      </c>
      <c r="H4242" s="28">
        <v>0</v>
      </c>
      <c r="I4242" s="28">
        <v>0</v>
      </c>
      <c r="J4242" s="28">
        <v>0</v>
      </c>
      <c r="K4242" s="28">
        <v>0</v>
      </c>
      <c r="L4242" s="29">
        <v>0</v>
      </c>
    </row>
    <row r="4243" spans="1:12" x14ac:dyDescent="0.2">
      <c r="A4243" s="21" t="s">
        <v>368</v>
      </c>
      <c r="B4243" s="22" t="s">
        <v>3515</v>
      </c>
      <c r="C4243" s="22" t="s">
        <v>71</v>
      </c>
      <c r="D4243" s="28">
        <v>0</v>
      </c>
      <c r="E4243" s="28">
        <v>150</v>
      </c>
      <c r="F4243" s="28">
        <v>0</v>
      </c>
      <c r="G4243" s="28">
        <v>0</v>
      </c>
      <c r="H4243" s="28">
        <v>0</v>
      </c>
      <c r="I4243" s="28">
        <v>0</v>
      </c>
      <c r="J4243" s="28">
        <v>0</v>
      </c>
      <c r="K4243" s="28">
        <v>0</v>
      </c>
      <c r="L4243" s="29">
        <v>0</v>
      </c>
    </row>
    <row r="4244" spans="1:12" x14ac:dyDescent="0.2">
      <c r="A4244" s="21" t="s">
        <v>369</v>
      </c>
      <c r="B4244" s="22" t="s">
        <v>3516</v>
      </c>
      <c r="C4244" s="22" t="s">
        <v>133</v>
      </c>
      <c r="D4244" s="28">
        <v>0</v>
      </c>
      <c r="E4244" s="28">
        <v>0</v>
      </c>
      <c r="F4244" s="28">
        <v>0</v>
      </c>
      <c r="G4244" s="28">
        <v>0</v>
      </c>
      <c r="H4244" s="28">
        <v>0</v>
      </c>
      <c r="I4244" s="28">
        <v>0</v>
      </c>
      <c r="J4244" s="28">
        <v>0</v>
      </c>
      <c r="K4244" s="28">
        <v>150</v>
      </c>
      <c r="L4244" s="29">
        <v>0</v>
      </c>
    </row>
    <row r="4245" spans="1:12" x14ac:dyDescent="0.2">
      <c r="A4245" s="61"/>
    </row>
    <row r="4246" spans="1:12" ht="12.75" customHeight="1" x14ac:dyDescent="0.2">
      <c r="A4246" s="203" t="s">
        <v>3517</v>
      </c>
      <c r="B4246" s="203"/>
      <c r="C4246" s="203"/>
      <c r="D4246" s="203"/>
      <c r="E4246" s="203"/>
      <c r="F4246" s="203"/>
      <c r="G4246" s="203"/>
      <c r="H4246" s="203"/>
      <c r="I4246" s="203"/>
      <c r="J4246" s="203"/>
      <c r="K4246" s="203"/>
      <c r="L4246" s="203"/>
    </row>
    <row r="4247" spans="1:12" ht="22.5" x14ac:dyDescent="0.2">
      <c r="A4247" s="18" t="s">
        <v>2</v>
      </c>
      <c r="B4247" s="19" t="s">
        <v>3</v>
      </c>
      <c r="C4247" s="19" t="s">
        <v>4</v>
      </c>
      <c r="D4247" s="19" t="s">
        <v>5</v>
      </c>
      <c r="E4247" s="19" t="s">
        <v>6</v>
      </c>
      <c r="F4247" s="19" t="s">
        <v>7</v>
      </c>
      <c r="G4247" s="19" t="s">
        <v>8</v>
      </c>
      <c r="H4247" s="19" t="s">
        <v>9</v>
      </c>
      <c r="I4247" s="19" t="s">
        <v>10</v>
      </c>
      <c r="J4247" s="19" t="s">
        <v>11</v>
      </c>
      <c r="K4247" s="19" t="s">
        <v>12</v>
      </c>
      <c r="L4247" s="20" t="s">
        <v>13</v>
      </c>
    </row>
    <row r="4248" spans="1:12" x14ac:dyDescent="0.2">
      <c r="A4248" s="21" t="s">
        <v>14</v>
      </c>
      <c r="B4248" s="22" t="s">
        <v>3518</v>
      </c>
      <c r="C4248" s="22" t="s">
        <v>31</v>
      </c>
      <c r="D4248" s="23">
        <v>0</v>
      </c>
      <c r="E4248" s="23">
        <v>150</v>
      </c>
      <c r="F4248" s="23">
        <v>1100</v>
      </c>
      <c r="G4248" s="23">
        <v>0</v>
      </c>
      <c r="H4248" s="23">
        <v>1800</v>
      </c>
      <c r="I4248" s="23">
        <v>0</v>
      </c>
      <c r="J4248" s="23">
        <v>0</v>
      </c>
      <c r="K4248" s="23">
        <v>0</v>
      </c>
      <c r="L4248" s="24">
        <v>2900</v>
      </c>
    </row>
    <row r="4249" spans="1:12" x14ac:dyDescent="0.2">
      <c r="A4249" s="21" t="s">
        <v>17</v>
      </c>
      <c r="B4249" s="22" t="s">
        <v>3519</v>
      </c>
      <c r="C4249" s="22" t="s">
        <v>847</v>
      </c>
      <c r="D4249" s="23">
        <v>225</v>
      </c>
      <c r="E4249" s="23">
        <v>800</v>
      </c>
      <c r="F4249" s="23">
        <v>0</v>
      </c>
      <c r="G4249" s="23">
        <v>0</v>
      </c>
      <c r="H4249" s="23">
        <v>0</v>
      </c>
      <c r="I4249" s="23">
        <v>800</v>
      </c>
      <c r="J4249" s="23">
        <v>0</v>
      </c>
      <c r="K4249" s="23">
        <v>0</v>
      </c>
      <c r="L4249" s="24">
        <v>1600</v>
      </c>
    </row>
    <row r="4250" spans="1:12" x14ac:dyDescent="0.2">
      <c r="A4250" s="21" t="s">
        <v>20</v>
      </c>
      <c r="B4250" s="30" t="s">
        <v>3520</v>
      </c>
      <c r="C4250" s="30" t="s">
        <v>27</v>
      </c>
      <c r="D4250" s="23">
        <v>0</v>
      </c>
      <c r="E4250" s="23">
        <v>0</v>
      </c>
      <c r="F4250" s="23">
        <v>0</v>
      </c>
      <c r="G4250" s="23">
        <v>0</v>
      </c>
      <c r="H4250" s="23">
        <v>800</v>
      </c>
      <c r="I4250" s="23">
        <v>350</v>
      </c>
      <c r="J4250" s="23">
        <v>0</v>
      </c>
      <c r="K4250" s="23">
        <v>0</v>
      </c>
      <c r="L4250" s="24">
        <v>800</v>
      </c>
    </row>
    <row r="4251" spans="1:12" x14ac:dyDescent="0.2">
      <c r="A4251" s="21" t="s">
        <v>21</v>
      </c>
      <c r="B4251" s="25" t="s">
        <v>3521</v>
      </c>
      <c r="C4251" s="25" t="s">
        <v>3522</v>
      </c>
      <c r="D4251" s="23">
        <v>0</v>
      </c>
      <c r="E4251" s="23">
        <v>0</v>
      </c>
      <c r="F4251" s="23">
        <v>0</v>
      </c>
      <c r="G4251" s="23">
        <v>0</v>
      </c>
      <c r="H4251" s="23">
        <v>0</v>
      </c>
      <c r="I4251" s="23">
        <v>0</v>
      </c>
      <c r="J4251" s="23">
        <v>0</v>
      </c>
      <c r="K4251" s="23">
        <v>1800</v>
      </c>
      <c r="L4251" s="24">
        <v>0</v>
      </c>
    </row>
    <row r="4252" spans="1:12" x14ac:dyDescent="0.2">
      <c r="A4252" s="21" t="s">
        <v>32</v>
      </c>
      <c r="B4252" s="25" t="s">
        <v>3523</v>
      </c>
      <c r="C4252" s="25" t="s">
        <v>562</v>
      </c>
      <c r="D4252" s="23">
        <v>0</v>
      </c>
      <c r="E4252" s="23">
        <v>0</v>
      </c>
      <c r="F4252" s="23">
        <v>0</v>
      </c>
      <c r="G4252" s="23">
        <v>1600</v>
      </c>
      <c r="H4252" s="23">
        <v>0</v>
      </c>
      <c r="I4252" s="23">
        <v>0</v>
      </c>
      <c r="J4252" s="23">
        <v>0</v>
      </c>
      <c r="K4252" s="23">
        <v>0</v>
      </c>
      <c r="L4252" s="24">
        <v>0</v>
      </c>
    </row>
    <row r="4253" spans="1:12" x14ac:dyDescent="0.2">
      <c r="A4253" s="21" t="s">
        <v>57</v>
      </c>
      <c r="B4253" s="22" t="s">
        <v>3524</v>
      </c>
      <c r="C4253" s="22" t="s">
        <v>1378</v>
      </c>
      <c r="D4253" s="23">
        <v>1200</v>
      </c>
      <c r="E4253" s="23">
        <v>0</v>
      </c>
      <c r="F4253" s="23">
        <v>0</v>
      </c>
      <c r="G4253" s="23">
        <v>0</v>
      </c>
      <c r="H4253" s="23">
        <v>0</v>
      </c>
      <c r="I4253" s="23">
        <v>0</v>
      </c>
      <c r="J4253" s="23">
        <v>0</v>
      </c>
      <c r="K4253" s="23">
        <v>0</v>
      </c>
      <c r="L4253" s="24">
        <v>0</v>
      </c>
    </row>
    <row r="4254" spans="1:12" x14ac:dyDescent="0.2">
      <c r="A4254" s="21" t="s">
        <v>60</v>
      </c>
      <c r="B4254" s="30" t="s">
        <v>3525</v>
      </c>
      <c r="C4254" s="30" t="s">
        <v>3522</v>
      </c>
      <c r="D4254" s="23">
        <v>0</v>
      </c>
      <c r="E4254" s="23">
        <v>0</v>
      </c>
      <c r="F4254" s="23">
        <v>0</v>
      </c>
      <c r="G4254" s="23">
        <v>0</v>
      </c>
      <c r="H4254" s="23">
        <v>0</v>
      </c>
      <c r="I4254" s="23">
        <v>0</v>
      </c>
      <c r="J4254" s="23">
        <v>0</v>
      </c>
      <c r="K4254" s="23">
        <v>800</v>
      </c>
      <c r="L4254" s="24">
        <v>0</v>
      </c>
    </row>
    <row r="4255" spans="1:12" x14ac:dyDescent="0.2">
      <c r="A4255" s="21" t="s">
        <v>112</v>
      </c>
      <c r="B4255" s="22" t="s">
        <v>3526</v>
      </c>
      <c r="C4255" s="22" t="s">
        <v>3527</v>
      </c>
      <c r="D4255" s="23">
        <v>525</v>
      </c>
      <c r="E4255" s="23">
        <v>0</v>
      </c>
      <c r="F4255" s="23">
        <v>0</v>
      </c>
      <c r="G4255" s="23">
        <v>0</v>
      </c>
      <c r="H4255" s="23">
        <v>0</v>
      </c>
      <c r="I4255" s="23">
        <v>0</v>
      </c>
      <c r="J4255" s="23">
        <v>0</v>
      </c>
      <c r="K4255" s="23">
        <v>0</v>
      </c>
      <c r="L4255" s="24">
        <v>0</v>
      </c>
    </row>
    <row r="4256" spans="1:12" x14ac:dyDescent="0.2">
      <c r="A4256" s="21" t="s">
        <v>114</v>
      </c>
      <c r="B4256" s="30" t="s">
        <v>3528</v>
      </c>
      <c r="C4256" s="30" t="s">
        <v>34</v>
      </c>
      <c r="D4256" s="23">
        <v>0</v>
      </c>
      <c r="E4256" s="23">
        <v>0</v>
      </c>
      <c r="F4256" s="23">
        <v>500</v>
      </c>
      <c r="G4256" s="23">
        <v>0</v>
      </c>
      <c r="H4256" s="23">
        <v>0</v>
      </c>
      <c r="I4256" s="23">
        <v>0</v>
      </c>
      <c r="J4256" s="23">
        <v>0</v>
      </c>
      <c r="K4256" s="23">
        <v>0</v>
      </c>
      <c r="L4256" s="24">
        <v>0</v>
      </c>
    </row>
    <row r="4257" spans="1:13" x14ac:dyDescent="0.2">
      <c r="A4257" s="21" t="s">
        <v>116</v>
      </c>
      <c r="B4257" s="30" t="s">
        <v>3529</v>
      </c>
      <c r="C4257" s="30" t="s">
        <v>3437</v>
      </c>
      <c r="D4257" s="23">
        <v>0</v>
      </c>
      <c r="E4257" s="23">
        <v>0</v>
      </c>
      <c r="F4257" s="23">
        <v>0</v>
      </c>
      <c r="G4257" s="23">
        <v>0</v>
      </c>
      <c r="H4257" s="23">
        <v>350</v>
      </c>
      <c r="I4257" s="23">
        <v>0</v>
      </c>
      <c r="J4257" s="23">
        <v>0</v>
      </c>
      <c r="K4257" s="23">
        <v>0</v>
      </c>
      <c r="L4257" s="24">
        <v>0</v>
      </c>
    </row>
    <row r="4258" spans="1:13" x14ac:dyDescent="0.2">
      <c r="A4258" s="21" t="s">
        <v>119</v>
      </c>
      <c r="B4258" s="30" t="s">
        <v>3530</v>
      </c>
      <c r="C4258" s="30" t="s">
        <v>3531</v>
      </c>
      <c r="D4258" s="23">
        <v>0</v>
      </c>
      <c r="E4258" s="23">
        <v>0</v>
      </c>
      <c r="F4258" s="23">
        <v>0</v>
      </c>
      <c r="G4258" s="23">
        <v>0</v>
      </c>
      <c r="H4258" s="23">
        <v>350</v>
      </c>
      <c r="I4258" s="23">
        <v>0</v>
      </c>
      <c r="J4258" s="23">
        <v>0</v>
      </c>
      <c r="K4258" s="23">
        <v>0</v>
      </c>
      <c r="L4258" s="24">
        <v>0</v>
      </c>
    </row>
    <row r="4259" spans="1:13" x14ac:dyDescent="0.2">
      <c r="A4259" s="21" t="s">
        <v>121</v>
      </c>
      <c r="B4259" s="22" t="s">
        <v>3532</v>
      </c>
      <c r="C4259" s="22" t="s">
        <v>71</v>
      </c>
      <c r="D4259" s="23">
        <v>0</v>
      </c>
      <c r="E4259" s="23">
        <v>350</v>
      </c>
      <c r="F4259" s="23">
        <v>0</v>
      </c>
      <c r="G4259" s="23">
        <v>0</v>
      </c>
      <c r="H4259" s="23">
        <v>0</v>
      </c>
      <c r="I4259" s="23">
        <v>0</v>
      </c>
      <c r="J4259" s="23">
        <v>0</v>
      </c>
      <c r="K4259" s="23">
        <v>0</v>
      </c>
      <c r="L4259" s="24">
        <v>0</v>
      </c>
    </row>
    <row r="4260" spans="1:13" x14ac:dyDescent="0.2">
      <c r="A4260" s="21" t="s">
        <v>123</v>
      </c>
      <c r="B4260" s="22" t="s">
        <v>3533</v>
      </c>
      <c r="C4260" s="22" t="s">
        <v>242</v>
      </c>
      <c r="D4260" s="23">
        <v>225</v>
      </c>
      <c r="E4260" s="23">
        <v>0</v>
      </c>
      <c r="F4260" s="23">
        <v>0</v>
      </c>
      <c r="G4260" s="23">
        <v>0</v>
      </c>
      <c r="H4260" s="23">
        <v>0</v>
      </c>
      <c r="I4260" s="23">
        <v>0</v>
      </c>
      <c r="J4260" s="23">
        <v>0</v>
      </c>
      <c r="K4260" s="23">
        <v>0</v>
      </c>
      <c r="L4260" s="24">
        <v>0</v>
      </c>
    </row>
    <row r="4261" spans="1:13" x14ac:dyDescent="0.2">
      <c r="A4261" s="21" t="s">
        <v>126</v>
      </c>
      <c r="B4261" s="30" t="s">
        <v>3534</v>
      </c>
      <c r="C4261" s="30" t="s">
        <v>47</v>
      </c>
      <c r="D4261" s="23">
        <v>0</v>
      </c>
      <c r="E4261" s="23">
        <v>0</v>
      </c>
      <c r="F4261" s="23">
        <v>0</v>
      </c>
      <c r="G4261" s="23">
        <v>0</v>
      </c>
      <c r="H4261" s="23">
        <v>0</v>
      </c>
      <c r="I4261" s="23">
        <v>150</v>
      </c>
      <c r="J4261" s="23">
        <v>0</v>
      </c>
      <c r="K4261" s="23">
        <v>0</v>
      </c>
      <c r="L4261" s="24">
        <v>0</v>
      </c>
    </row>
    <row r="4262" spans="1:13" x14ac:dyDescent="0.2">
      <c r="A4262" s="21" t="s">
        <v>129</v>
      </c>
      <c r="B4262" s="22" t="s">
        <v>3535</v>
      </c>
      <c r="C4262" s="22" t="s">
        <v>43</v>
      </c>
      <c r="D4262" s="23">
        <v>0</v>
      </c>
      <c r="E4262" s="23">
        <v>150</v>
      </c>
      <c r="F4262" s="23">
        <v>0</v>
      </c>
      <c r="G4262" s="23">
        <v>0</v>
      </c>
      <c r="H4262" s="23">
        <v>0</v>
      </c>
      <c r="I4262" s="23">
        <v>0</v>
      </c>
      <c r="J4262" s="23">
        <v>0</v>
      </c>
      <c r="K4262" s="23">
        <v>0</v>
      </c>
      <c r="L4262" s="24">
        <v>0</v>
      </c>
    </row>
    <row r="4263" spans="1:13" x14ac:dyDescent="0.2">
      <c r="A4263" s="21" t="s">
        <v>131</v>
      </c>
      <c r="B4263" s="22" t="s">
        <v>3536</v>
      </c>
      <c r="C4263" s="22" t="s">
        <v>412</v>
      </c>
      <c r="D4263" s="23">
        <v>0</v>
      </c>
      <c r="E4263" s="23">
        <v>0</v>
      </c>
      <c r="F4263" s="23">
        <v>0</v>
      </c>
      <c r="G4263" s="23">
        <v>0</v>
      </c>
      <c r="H4263" s="23">
        <v>0</v>
      </c>
      <c r="I4263" s="23">
        <v>0</v>
      </c>
      <c r="J4263" s="23">
        <v>0</v>
      </c>
      <c r="K4263" s="23">
        <v>150</v>
      </c>
      <c r="L4263" s="24">
        <v>0</v>
      </c>
    </row>
    <row r="4264" spans="1:13" x14ac:dyDescent="0.2">
      <c r="A4264" s="21" t="s">
        <v>134</v>
      </c>
      <c r="B4264" s="22" t="s">
        <v>3537</v>
      </c>
      <c r="C4264" s="22" t="s">
        <v>71</v>
      </c>
      <c r="D4264" s="23">
        <v>0</v>
      </c>
      <c r="E4264" s="23">
        <v>0</v>
      </c>
      <c r="F4264" s="23">
        <v>0</v>
      </c>
      <c r="G4264" s="23">
        <v>0</v>
      </c>
      <c r="H4264" s="23">
        <v>0</v>
      </c>
      <c r="I4264" s="23">
        <v>0</v>
      </c>
      <c r="J4264" s="23">
        <v>0</v>
      </c>
      <c r="K4264" s="23">
        <v>150</v>
      </c>
      <c r="L4264" s="24">
        <v>0</v>
      </c>
    </row>
    <row r="4265" spans="1:13" x14ac:dyDescent="0.2">
      <c r="A4265" s="61"/>
    </row>
    <row r="4266" spans="1:13" ht="12.75" customHeight="1" x14ac:dyDescent="0.2">
      <c r="A4266" s="203" t="s">
        <v>3538</v>
      </c>
      <c r="B4266" s="203"/>
      <c r="C4266" s="203"/>
      <c r="D4266" s="203"/>
      <c r="E4266" s="203"/>
      <c r="F4266" s="203"/>
      <c r="G4266" s="203"/>
      <c r="H4266" s="203"/>
      <c r="I4266" s="203"/>
      <c r="J4266" s="203"/>
      <c r="K4266" s="203"/>
      <c r="L4266" s="203"/>
    </row>
    <row r="4267" spans="1:13" ht="22.5" x14ac:dyDescent="0.2">
      <c r="A4267" s="18" t="s">
        <v>2</v>
      </c>
      <c r="B4267" s="19" t="s">
        <v>3</v>
      </c>
      <c r="C4267" s="19" t="s">
        <v>4</v>
      </c>
      <c r="D4267" s="19" t="s">
        <v>5</v>
      </c>
      <c r="E4267" s="19" t="s">
        <v>6</v>
      </c>
      <c r="F4267" s="19" t="s">
        <v>7</v>
      </c>
      <c r="G4267" s="19" t="s">
        <v>8</v>
      </c>
      <c r="H4267" s="19" t="s">
        <v>9</v>
      </c>
      <c r="I4267" s="19" t="s">
        <v>10</v>
      </c>
      <c r="J4267" s="19" t="s">
        <v>11</v>
      </c>
      <c r="K4267" s="19" t="s">
        <v>12</v>
      </c>
      <c r="L4267" s="20" t="s">
        <v>13</v>
      </c>
    </row>
    <row r="4268" spans="1:13" x14ac:dyDescent="0.2">
      <c r="A4268" s="21" t="s">
        <v>14</v>
      </c>
      <c r="B4268" s="22" t="s">
        <v>3539</v>
      </c>
      <c r="C4268" s="22" t="s">
        <v>155</v>
      </c>
      <c r="D4268" s="28">
        <v>0</v>
      </c>
      <c r="E4268" s="28">
        <v>800</v>
      </c>
      <c r="F4268" s="28">
        <v>1100</v>
      </c>
      <c r="G4268" s="28">
        <v>0</v>
      </c>
      <c r="H4268" s="28">
        <v>1800</v>
      </c>
      <c r="I4268" s="28">
        <v>800</v>
      </c>
      <c r="J4268" s="28">
        <v>0</v>
      </c>
      <c r="K4268" s="28">
        <v>0</v>
      </c>
      <c r="L4268" s="29">
        <f>I4268+H4268+F4268</f>
        <v>3700</v>
      </c>
      <c r="M4268" t="s">
        <v>68</v>
      </c>
    </row>
    <row r="4269" spans="1:13" x14ac:dyDescent="0.2">
      <c r="A4269" s="21" t="s">
        <v>17</v>
      </c>
      <c r="B4269" s="22" t="s">
        <v>3540</v>
      </c>
      <c r="C4269" s="22" t="s">
        <v>41</v>
      </c>
      <c r="D4269" s="28">
        <v>0</v>
      </c>
      <c r="E4269" s="28">
        <v>0</v>
      </c>
      <c r="F4269" s="28">
        <v>0</v>
      </c>
      <c r="G4269" s="28">
        <v>0</v>
      </c>
      <c r="H4269" s="28">
        <v>0</v>
      </c>
      <c r="I4269" s="28">
        <v>0</v>
      </c>
      <c r="J4269" s="28">
        <v>0</v>
      </c>
      <c r="K4269" s="28">
        <v>1800</v>
      </c>
      <c r="L4269" s="29">
        <v>0</v>
      </c>
    </row>
    <row r="4270" spans="1:13" x14ac:dyDescent="0.2">
      <c r="A4270" s="21" t="s">
        <v>20</v>
      </c>
      <c r="B4270" s="30" t="s">
        <v>3541</v>
      </c>
      <c r="C4270" s="30" t="s">
        <v>847</v>
      </c>
      <c r="D4270" s="28">
        <v>0</v>
      </c>
      <c r="E4270" s="28">
        <v>0</v>
      </c>
      <c r="F4270" s="28">
        <v>0</v>
      </c>
      <c r="G4270" s="28">
        <v>1600</v>
      </c>
      <c r="H4270" s="28">
        <v>0</v>
      </c>
      <c r="I4270" s="28">
        <v>0</v>
      </c>
      <c r="J4270" s="28">
        <v>0</v>
      </c>
      <c r="K4270" s="28">
        <v>0</v>
      </c>
      <c r="L4270" s="29">
        <v>0</v>
      </c>
    </row>
    <row r="4271" spans="1:13" x14ac:dyDescent="0.2">
      <c r="A4271" s="21" t="s">
        <v>21</v>
      </c>
      <c r="B4271" s="22" t="s">
        <v>3518</v>
      </c>
      <c r="C4271" s="22" t="s">
        <v>31</v>
      </c>
      <c r="D4271" s="28">
        <v>1200</v>
      </c>
      <c r="E4271" s="28">
        <v>0</v>
      </c>
      <c r="F4271" s="28">
        <v>0</v>
      </c>
      <c r="G4271" s="28">
        <v>0</v>
      </c>
      <c r="H4271" s="28">
        <v>0</v>
      </c>
      <c r="I4271" s="28">
        <v>0</v>
      </c>
      <c r="J4271" s="28">
        <v>0</v>
      </c>
      <c r="K4271" s="28">
        <v>0</v>
      </c>
      <c r="L4271" s="29">
        <v>0</v>
      </c>
    </row>
    <row r="4272" spans="1:13" x14ac:dyDescent="0.2">
      <c r="A4272" s="21" t="s">
        <v>32</v>
      </c>
      <c r="B4272" s="30" t="s">
        <v>3542</v>
      </c>
      <c r="C4272" s="30" t="s">
        <v>3543</v>
      </c>
      <c r="D4272" s="28">
        <v>0</v>
      </c>
      <c r="E4272" s="28">
        <v>0</v>
      </c>
      <c r="F4272" s="28">
        <v>0</v>
      </c>
      <c r="G4272" s="28">
        <v>0</v>
      </c>
      <c r="H4272" s="28">
        <v>0</v>
      </c>
      <c r="I4272" s="28">
        <v>0</v>
      </c>
      <c r="J4272" s="28">
        <v>1100</v>
      </c>
      <c r="K4272" s="28">
        <v>0</v>
      </c>
      <c r="L4272" s="29">
        <v>0</v>
      </c>
    </row>
    <row r="4273" spans="1:12" x14ac:dyDescent="0.2">
      <c r="A4273" s="21" t="s">
        <v>57</v>
      </c>
      <c r="B4273" s="30" t="s">
        <v>3544</v>
      </c>
      <c r="C4273" s="30" t="s">
        <v>3545</v>
      </c>
      <c r="D4273" s="28">
        <v>0</v>
      </c>
      <c r="E4273" s="28">
        <v>0</v>
      </c>
      <c r="F4273" s="28">
        <v>0</v>
      </c>
      <c r="G4273" s="28">
        <v>800</v>
      </c>
      <c r="H4273" s="28">
        <v>0</v>
      </c>
      <c r="I4273" s="28">
        <v>0</v>
      </c>
      <c r="J4273" s="28">
        <v>0</v>
      </c>
      <c r="K4273" s="28">
        <v>0</v>
      </c>
      <c r="L4273" s="29">
        <v>0</v>
      </c>
    </row>
    <row r="4274" spans="1:12" x14ac:dyDescent="0.2">
      <c r="A4274" s="21" t="s">
        <v>60</v>
      </c>
      <c r="B4274" s="30" t="s">
        <v>3546</v>
      </c>
      <c r="C4274" s="30" t="s">
        <v>3547</v>
      </c>
      <c r="D4274" s="28">
        <v>0</v>
      </c>
      <c r="E4274" s="28">
        <v>0</v>
      </c>
      <c r="F4274" s="28">
        <v>0</v>
      </c>
      <c r="G4274" s="28">
        <v>0</v>
      </c>
      <c r="H4274" s="28">
        <v>800</v>
      </c>
      <c r="I4274" s="28">
        <v>0</v>
      </c>
      <c r="J4274" s="28">
        <v>0</v>
      </c>
      <c r="K4274" s="28">
        <v>0</v>
      </c>
      <c r="L4274" s="29">
        <v>0</v>
      </c>
    </row>
    <row r="4275" spans="1:12" x14ac:dyDescent="0.2">
      <c r="A4275" s="21" t="s">
        <v>112</v>
      </c>
      <c r="B4275" s="22" t="s">
        <v>3548</v>
      </c>
      <c r="C4275" s="22" t="s">
        <v>31</v>
      </c>
      <c r="D4275" s="28">
        <v>525</v>
      </c>
      <c r="E4275" s="28">
        <v>0</v>
      </c>
      <c r="F4275" s="28">
        <v>0</v>
      </c>
      <c r="G4275" s="28">
        <v>0</v>
      </c>
      <c r="H4275" s="28">
        <v>0</v>
      </c>
      <c r="I4275" s="28">
        <v>0</v>
      </c>
      <c r="J4275" s="28">
        <v>0</v>
      </c>
      <c r="K4275" s="28">
        <v>0</v>
      </c>
      <c r="L4275" s="29">
        <v>0</v>
      </c>
    </row>
    <row r="4276" spans="1:12" x14ac:dyDescent="0.2">
      <c r="A4276" s="21" t="s">
        <v>114</v>
      </c>
      <c r="B4276" s="30" t="s">
        <v>3542</v>
      </c>
      <c r="C4276" s="30" t="s">
        <v>3543</v>
      </c>
      <c r="D4276" s="28">
        <v>0</v>
      </c>
      <c r="E4276" s="28">
        <v>0</v>
      </c>
      <c r="F4276" s="28">
        <v>500</v>
      </c>
      <c r="G4276" s="28">
        <v>0</v>
      </c>
      <c r="H4276" s="28">
        <v>0</v>
      </c>
      <c r="I4276" s="28">
        <v>0</v>
      </c>
      <c r="J4276" s="28">
        <v>0</v>
      </c>
      <c r="K4276" s="28">
        <v>0</v>
      </c>
      <c r="L4276" s="29">
        <v>0</v>
      </c>
    </row>
    <row r="4277" spans="1:12" x14ac:dyDescent="0.2">
      <c r="A4277" s="21" t="s">
        <v>116</v>
      </c>
      <c r="B4277" s="30" t="s">
        <v>3549</v>
      </c>
      <c r="C4277" s="30" t="s">
        <v>2179</v>
      </c>
      <c r="D4277" s="28">
        <v>0</v>
      </c>
      <c r="E4277" s="28">
        <v>0</v>
      </c>
      <c r="F4277" s="28">
        <v>0</v>
      </c>
      <c r="G4277" s="28">
        <v>0</v>
      </c>
      <c r="H4277" s="28">
        <v>0</v>
      </c>
      <c r="I4277" s="28">
        <v>0</v>
      </c>
      <c r="J4277" s="28">
        <v>500</v>
      </c>
      <c r="K4277" s="28">
        <v>0</v>
      </c>
      <c r="L4277" s="29">
        <v>0</v>
      </c>
    </row>
    <row r="4278" spans="1:12" x14ac:dyDescent="0.2">
      <c r="A4278" s="21" t="s">
        <v>119</v>
      </c>
      <c r="B4278" s="30" t="s">
        <v>3530</v>
      </c>
      <c r="C4278" s="30" t="s">
        <v>3531</v>
      </c>
      <c r="D4278" s="28">
        <v>0</v>
      </c>
      <c r="E4278" s="28">
        <v>0</v>
      </c>
      <c r="F4278" s="28">
        <v>0</v>
      </c>
      <c r="G4278" s="28">
        <v>350</v>
      </c>
      <c r="H4278" s="28">
        <v>0</v>
      </c>
      <c r="I4278" s="28">
        <v>0</v>
      </c>
      <c r="J4278" s="28">
        <v>0</v>
      </c>
      <c r="K4278" s="28">
        <v>0</v>
      </c>
      <c r="L4278" s="29">
        <v>0</v>
      </c>
    </row>
    <row r="4279" spans="1:12" x14ac:dyDescent="0.2">
      <c r="A4279" s="21" t="s">
        <v>121</v>
      </c>
      <c r="B4279" s="30" t="s">
        <v>3550</v>
      </c>
      <c r="C4279" s="30" t="s">
        <v>3551</v>
      </c>
      <c r="D4279" s="28">
        <v>0</v>
      </c>
      <c r="E4279" s="28">
        <v>0</v>
      </c>
      <c r="F4279" s="28">
        <v>0</v>
      </c>
      <c r="G4279" s="28">
        <v>0</v>
      </c>
      <c r="H4279" s="28">
        <v>350</v>
      </c>
      <c r="I4279" s="28">
        <v>0</v>
      </c>
      <c r="J4279" s="28">
        <v>0</v>
      </c>
      <c r="K4279" s="28">
        <v>0</v>
      </c>
      <c r="L4279" s="29">
        <v>0</v>
      </c>
    </row>
    <row r="4280" spans="1:12" x14ac:dyDescent="0.2">
      <c r="A4280" s="21" t="s">
        <v>123</v>
      </c>
      <c r="B4280" s="30" t="s">
        <v>3552</v>
      </c>
      <c r="C4280" s="30" t="s">
        <v>43</v>
      </c>
      <c r="D4280" s="28">
        <v>0</v>
      </c>
      <c r="E4280" s="28">
        <v>0</v>
      </c>
      <c r="F4280" s="28">
        <v>0</v>
      </c>
      <c r="G4280" s="28">
        <v>0</v>
      </c>
      <c r="H4280" s="28">
        <v>350</v>
      </c>
      <c r="I4280" s="28">
        <v>0</v>
      </c>
      <c r="J4280" s="28">
        <v>0</v>
      </c>
      <c r="K4280" s="28">
        <v>0</v>
      </c>
      <c r="L4280" s="29">
        <v>0</v>
      </c>
    </row>
    <row r="4281" spans="1:12" x14ac:dyDescent="0.2">
      <c r="A4281" s="21" t="s">
        <v>126</v>
      </c>
      <c r="B4281" s="22" t="s">
        <v>3553</v>
      </c>
      <c r="C4281" s="22" t="s">
        <v>71</v>
      </c>
      <c r="D4281" s="28">
        <v>0</v>
      </c>
      <c r="E4281" s="28">
        <v>350</v>
      </c>
      <c r="F4281" s="28">
        <v>0</v>
      </c>
      <c r="G4281" s="28">
        <v>0</v>
      </c>
      <c r="H4281" s="28">
        <v>0</v>
      </c>
      <c r="I4281" s="28">
        <v>0</v>
      </c>
      <c r="J4281" s="28">
        <v>0</v>
      </c>
      <c r="K4281" s="28">
        <v>0</v>
      </c>
      <c r="L4281" s="29">
        <v>0</v>
      </c>
    </row>
    <row r="4282" spans="1:12" x14ac:dyDescent="0.2">
      <c r="A4282" s="21" t="s">
        <v>129</v>
      </c>
      <c r="B4282" s="30" t="s">
        <v>3554</v>
      </c>
      <c r="C4282" s="30" t="s">
        <v>1825</v>
      </c>
      <c r="D4282" s="28">
        <v>0</v>
      </c>
      <c r="E4282" s="28">
        <v>0</v>
      </c>
      <c r="F4282" s="28">
        <v>0</v>
      </c>
      <c r="G4282" s="28">
        <v>0</v>
      </c>
      <c r="H4282" s="28">
        <v>0</v>
      </c>
      <c r="I4282" s="28">
        <v>350</v>
      </c>
      <c r="J4282" s="28">
        <v>0</v>
      </c>
      <c r="K4282" s="28">
        <v>0</v>
      </c>
      <c r="L4282" s="29">
        <v>0</v>
      </c>
    </row>
    <row r="4283" spans="1:12" x14ac:dyDescent="0.2">
      <c r="A4283" s="21" t="s">
        <v>131</v>
      </c>
      <c r="B4283" s="22" t="s">
        <v>3555</v>
      </c>
      <c r="C4283" s="22" t="s">
        <v>3556</v>
      </c>
      <c r="D4283" s="28">
        <v>225</v>
      </c>
      <c r="E4283" s="28">
        <v>0</v>
      </c>
      <c r="F4283" s="28">
        <v>0</v>
      </c>
      <c r="G4283" s="28">
        <v>0</v>
      </c>
      <c r="H4283" s="28">
        <v>0</v>
      </c>
      <c r="I4283" s="28">
        <v>0</v>
      </c>
      <c r="J4283" s="28">
        <v>0</v>
      </c>
      <c r="K4283" s="28">
        <v>0</v>
      </c>
      <c r="L4283" s="29">
        <v>0</v>
      </c>
    </row>
    <row r="4284" spans="1:12" x14ac:dyDescent="0.2">
      <c r="A4284" s="21" t="s">
        <v>134</v>
      </c>
      <c r="B4284" s="30" t="s">
        <v>3557</v>
      </c>
      <c r="C4284" s="30" t="s">
        <v>469</v>
      </c>
      <c r="D4284" s="28">
        <v>0</v>
      </c>
      <c r="E4284" s="28">
        <v>0</v>
      </c>
      <c r="F4284" s="28">
        <v>0</v>
      </c>
      <c r="G4284" s="28">
        <v>0</v>
      </c>
      <c r="H4284" s="28">
        <v>0</v>
      </c>
      <c r="I4284" s="28">
        <v>0</v>
      </c>
      <c r="J4284" s="28">
        <v>200</v>
      </c>
      <c r="K4284" s="28">
        <v>0</v>
      </c>
      <c r="L4284" s="29">
        <v>0</v>
      </c>
    </row>
    <row r="4285" spans="1:12" x14ac:dyDescent="0.2">
      <c r="A4285" s="21" t="s">
        <v>136</v>
      </c>
      <c r="B4285" s="30" t="s">
        <v>3558</v>
      </c>
      <c r="C4285" s="30" t="s">
        <v>43</v>
      </c>
      <c r="D4285" s="28">
        <v>0</v>
      </c>
      <c r="E4285" s="28">
        <v>0</v>
      </c>
      <c r="F4285" s="28">
        <v>0</v>
      </c>
      <c r="G4285" s="28">
        <v>0</v>
      </c>
      <c r="H4285" s="28">
        <v>0</v>
      </c>
      <c r="I4285" s="28">
        <v>0</v>
      </c>
      <c r="J4285" s="28">
        <v>200</v>
      </c>
      <c r="K4285" s="28">
        <v>0</v>
      </c>
      <c r="L4285" s="29">
        <v>0</v>
      </c>
    </row>
    <row r="4286" spans="1:12" x14ac:dyDescent="0.2">
      <c r="A4286" s="21" t="s">
        <v>366</v>
      </c>
      <c r="B4286" s="30" t="s">
        <v>3559</v>
      </c>
      <c r="C4286" s="30" t="s">
        <v>3481</v>
      </c>
      <c r="D4286" s="28">
        <v>0</v>
      </c>
      <c r="E4286" s="28">
        <v>0</v>
      </c>
      <c r="F4286" s="28">
        <v>200</v>
      </c>
      <c r="G4286" s="28">
        <v>0</v>
      </c>
      <c r="H4286" s="28">
        <v>0</v>
      </c>
      <c r="I4286" s="28">
        <v>0</v>
      </c>
      <c r="J4286" s="28">
        <v>0</v>
      </c>
      <c r="K4286" s="28">
        <v>0</v>
      </c>
      <c r="L4286" s="29">
        <v>0</v>
      </c>
    </row>
    <row r="4287" spans="1:12" x14ac:dyDescent="0.2">
      <c r="A4287" s="21" t="s">
        <v>368</v>
      </c>
      <c r="B4287" s="30" t="s">
        <v>3560</v>
      </c>
      <c r="C4287" s="30" t="s">
        <v>71</v>
      </c>
      <c r="D4287" s="28">
        <v>0</v>
      </c>
      <c r="E4287" s="28">
        <v>0</v>
      </c>
      <c r="F4287" s="28">
        <v>200</v>
      </c>
      <c r="G4287" s="28">
        <v>0</v>
      </c>
      <c r="H4287" s="28">
        <v>0</v>
      </c>
      <c r="I4287" s="28">
        <v>0</v>
      </c>
      <c r="J4287" s="28">
        <v>0</v>
      </c>
      <c r="K4287" s="28">
        <v>0</v>
      </c>
      <c r="L4287" s="29">
        <v>0</v>
      </c>
    </row>
    <row r="4288" spans="1:12" x14ac:dyDescent="0.2">
      <c r="A4288" s="21" t="s">
        <v>369</v>
      </c>
      <c r="B4288" s="22" t="s">
        <v>3561</v>
      </c>
      <c r="C4288" s="22" t="s">
        <v>24</v>
      </c>
      <c r="D4288" s="28">
        <v>0</v>
      </c>
      <c r="E4288" s="28">
        <v>150</v>
      </c>
      <c r="F4288" s="28">
        <v>0</v>
      </c>
      <c r="G4288" s="28">
        <v>0</v>
      </c>
      <c r="H4288" s="28">
        <v>0</v>
      </c>
      <c r="I4288" s="28">
        <v>0</v>
      </c>
      <c r="J4288" s="28">
        <v>0</v>
      </c>
      <c r="K4288" s="28">
        <v>0</v>
      </c>
      <c r="L4288" s="29">
        <v>0</v>
      </c>
    </row>
    <row r="4289" spans="1:13" x14ac:dyDescent="0.2">
      <c r="A4289" s="21" t="s">
        <v>524</v>
      </c>
      <c r="B4289" s="30" t="s">
        <v>3562</v>
      </c>
      <c r="C4289" s="30" t="s">
        <v>43</v>
      </c>
      <c r="D4289" s="28">
        <v>0</v>
      </c>
      <c r="E4289" s="28">
        <v>0</v>
      </c>
      <c r="F4289" s="28">
        <v>0</v>
      </c>
      <c r="G4289" s="28">
        <v>0</v>
      </c>
      <c r="H4289" s="28">
        <v>0</v>
      </c>
      <c r="I4289" s="28">
        <v>150</v>
      </c>
      <c r="J4289" s="28">
        <v>0</v>
      </c>
      <c r="K4289" s="28">
        <v>0</v>
      </c>
      <c r="L4289" s="29">
        <v>0</v>
      </c>
    </row>
    <row r="4290" spans="1:13" x14ac:dyDescent="0.2">
      <c r="A4290" s="61"/>
    </row>
    <row r="4291" spans="1:13" ht="12.75" customHeight="1" x14ac:dyDescent="0.2">
      <c r="A4291" s="203" t="s">
        <v>3563</v>
      </c>
      <c r="B4291" s="203"/>
      <c r="C4291" s="203"/>
      <c r="D4291" s="203"/>
      <c r="E4291" s="203"/>
      <c r="F4291" s="203"/>
      <c r="G4291" s="203"/>
      <c r="H4291" s="203"/>
      <c r="I4291" s="203"/>
      <c r="J4291" s="203"/>
      <c r="K4291" s="203"/>
      <c r="L4291" s="203"/>
    </row>
    <row r="4292" spans="1:13" ht="22.5" x14ac:dyDescent="0.2">
      <c r="A4292" s="18" t="s">
        <v>2</v>
      </c>
      <c r="B4292" s="19" t="s">
        <v>3</v>
      </c>
      <c r="C4292" s="19" t="s">
        <v>4</v>
      </c>
      <c r="D4292" s="19" t="s">
        <v>5</v>
      </c>
      <c r="E4292" s="19" t="s">
        <v>6</v>
      </c>
      <c r="F4292" s="19" t="s">
        <v>7</v>
      </c>
      <c r="G4292" s="19" t="s">
        <v>8</v>
      </c>
      <c r="H4292" s="19" t="s">
        <v>9</v>
      </c>
      <c r="I4292" s="19" t="s">
        <v>10</v>
      </c>
      <c r="J4292" s="19" t="s">
        <v>11</v>
      </c>
      <c r="K4292" s="19" t="s">
        <v>12</v>
      </c>
      <c r="L4292" s="20" t="s">
        <v>13</v>
      </c>
    </row>
    <row r="4293" spans="1:13" x14ac:dyDescent="0.2">
      <c r="A4293" s="21" t="s">
        <v>14</v>
      </c>
      <c r="B4293" s="22" t="s">
        <v>3564</v>
      </c>
      <c r="C4293" s="22" t="s">
        <v>71</v>
      </c>
      <c r="D4293" s="23">
        <v>0</v>
      </c>
      <c r="E4293" s="23">
        <v>800</v>
      </c>
      <c r="F4293" s="23">
        <v>1100</v>
      </c>
      <c r="G4293" s="23">
        <v>0</v>
      </c>
      <c r="H4293" s="23">
        <v>1800</v>
      </c>
      <c r="I4293" s="23">
        <v>800</v>
      </c>
      <c r="J4293" s="23">
        <v>0</v>
      </c>
      <c r="K4293" s="23">
        <v>1800</v>
      </c>
      <c r="L4293" s="24">
        <f t="shared" ref="L4293:L4305" si="3">SUM(D4293:K4293)</f>
        <v>6300</v>
      </c>
      <c r="M4293" t="s">
        <v>68</v>
      </c>
    </row>
    <row r="4294" spans="1:13" x14ac:dyDescent="0.2">
      <c r="A4294" s="21" t="s">
        <v>17</v>
      </c>
      <c r="B4294" s="25" t="s">
        <v>3565</v>
      </c>
      <c r="C4294" s="25" t="s">
        <v>414</v>
      </c>
      <c r="D4294" s="23">
        <v>0</v>
      </c>
      <c r="E4294" s="23">
        <v>0</v>
      </c>
      <c r="F4294" s="23">
        <v>0</v>
      </c>
      <c r="G4294" s="23">
        <v>1600</v>
      </c>
      <c r="H4294" s="23">
        <v>350</v>
      </c>
      <c r="I4294" s="23">
        <v>0</v>
      </c>
      <c r="J4294" s="23">
        <v>0</v>
      </c>
      <c r="K4294" s="23">
        <v>0</v>
      </c>
      <c r="L4294" s="24">
        <f t="shared" si="3"/>
        <v>1950</v>
      </c>
    </row>
    <row r="4295" spans="1:13" x14ac:dyDescent="0.2">
      <c r="A4295" s="21" t="s">
        <v>20</v>
      </c>
      <c r="B4295" s="22" t="s">
        <v>3566</v>
      </c>
      <c r="C4295" s="22" t="s">
        <v>3567</v>
      </c>
      <c r="D4295" s="23">
        <v>1200</v>
      </c>
      <c r="E4295" s="23">
        <v>350</v>
      </c>
      <c r="F4295" s="23">
        <v>0</v>
      </c>
      <c r="G4295" s="23">
        <v>0</v>
      </c>
      <c r="H4295" s="23">
        <v>0</v>
      </c>
      <c r="I4295" s="23">
        <v>0</v>
      </c>
      <c r="J4295" s="23">
        <v>0</v>
      </c>
      <c r="K4295" s="23">
        <v>0</v>
      </c>
      <c r="L4295" s="24">
        <f t="shared" si="3"/>
        <v>1550</v>
      </c>
    </row>
    <row r="4296" spans="1:13" x14ac:dyDescent="0.2">
      <c r="A4296" s="21" t="s">
        <v>21</v>
      </c>
      <c r="B4296" s="25" t="s">
        <v>3568</v>
      </c>
      <c r="C4296" s="25" t="s">
        <v>469</v>
      </c>
      <c r="D4296" s="23">
        <v>0</v>
      </c>
      <c r="E4296" s="23">
        <v>0</v>
      </c>
      <c r="F4296" s="23">
        <v>500</v>
      </c>
      <c r="G4296" s="23">
        <v>800</v>
      </c>
      <c r="H4296" s="23">
        <v>0</v>
      </c>
      <c r="I4296" s="23">
        <v>0</v>
      </c>
      <c r="J4296" s="23">
        <v>0</v>
      </c>
      <c r="K4296" s="23">
        <v>0</v>
      </c>
      <c r="L4296" s="24">
        <f t="shared" si="3"/>
        <v>1300</v>
      </c>
    </row>
    <row r="4297" spans="1:13" x14ac:dyDescent="0.2">
      <c r="A4297" s="21" t="s">
        <v>32</v>
      </c>
      <c r="B4297" s="22" t="s">
        <v>3569</v>
      </c>
      <c r="C4297" s="22" t="s">
        <v>43</v>
      </c>
      <c r="D4297" s="23">
        <v>0</v>
      </c>
      <c r="E4297" s="23">
        <v>150</v>
      </c>
      <c r="F4297" s="23">
        <v>200</v>
      </c>
      <c r="G4297" s="23">
        <v>0</v>
      </c>
      <c r="H4297" s="23">
        <v>0</v>
      </c>
      <c r="I4297" s="23">
        <v>0</v>
      </c>
      <c r="J4297" s="23">
        <v>0</v>
      </c>
      <c r="K4297" s="23">
        <v>0</v>
      </c>
      <c r="L4297" s="24">
        <f t="shared" si="3"/>
        <v>350</v>
      </c>
    </row>
    <row r="4298" spans="1:13" x14ac:dyDescent="0.2">
      <c r="A4298" s="21" t="s">
        <v>57</v>
      </c>
      <c r="B4298" s="25" t="s">
        <v>3570</v>
      </c>
      <c r="C4298" s="25" t="s">
        <v>163</v>
      </c>
      <c r="D4298" s="23">
        <v>0</v>
      </c>
      <c r="E4298" s="23">
        <v>0</v>
      </c>
      <c r="F4298" s="23">
        <v>0</v>
      </c>
      <c r="G4298" s="23">
        <v>0</v>
      </c>
      <c r="H4298" s="23">
        <v>800</v>
      </c>
      <c r="I4298" s="23">
        <v>0</v>
      </c>
      <c r="J4298" s="23">
        <v>0</v>
      </c>
      <c r="K4298" s="23">
        <v>0</v>
      </c>
      <c r="L4298" s="24">
        <f t="shared" si="3"/>
        <v>800</v>
      </c>
    </row>
    <row r="4299" spans="1:13" x14ac:dyDescent="0.2">
      <c r="A4299" s="21" t="s">
        <v>60</v>
      </c>
      <c r="B4299" s="25" t="s">
        <v>3418</v>
      </c>
      <c r="C4299" s="25" t="s">
        <v>27</v>
      </c>
      <c r="D4299" s="23">
        <v>0</v>
      </c>
      <c r="E4299" s="23">
        <v>0</v>
      </c>
      <c r="F4299" s="23">
        <v>0</v>
      </c>
      <c r="G4299" s="23">
        <v>0</v>
      </c>
      <c r="H4299" s="23">
        <v>0</v>
      </c>
      <c r="I4299" s="23">
        <v>0</v>
      </c>
      <c r="J4299" s="23">
        <v>0</v>
      </c>
      <c r="K4299" s="23">
        <v>800</v>
      </c>
      <c r="L4299" s="24">
        <f t="shared" si="3"/>
        <v>800</v>
      </c>
    </row>
    <row r="4300" spans="1:13" x14ac:dyDescent="0.2">
      <c r="A4300" s="21" t="s">
        <v>112</v>
      </c>
      <c r="B4300" s="22" t="s">
        <v>3571</v>
      </c>
      <c r="C4300" s="22" t="s">
        <v>1360</v>
      </c>
      <c r="D4300" s="23">
        <v>525</v>
      </c>
      <c r="E4300" s="23">
        <v>0</v>
      </c>
      <c r="F4300" s="23">
        <v>0</v>
      </c>
      <c r="G4300" s="23">
        <v>0</v>
      </c>
      <c r="H4300" s="23">
        <v>0</v>
      </c>
      <c r="I4300" s="23">
        <v>0</v>
      </c>
      <c r="J4300" s="23">
        <v>0</v>
      </c>
      <c r="K4300" s="23">
        <v>0</v>
      </c>
      <c r="L4300" s="24">
        <f t="shared" si="3"/>
        <v>525</v>
      </c>
    </row>
    <row r="4301" spans="1:13" x14ac:dyDescent="0.2">
      <c r="A4301" s="21" t="s">
        <v>114</v>
      </c>
      <c r="B4301" s="25" t="s">
        <v>3572</v>
      </c>
      <c r="C4301" s="25" t="s">
        <v>180</v>
      </c>
      <c r="D4301" s="23">
        <v>0</v>
      </c>
      <c r="E4301" s="23">
        <v>0</v>
      </c>
      <c r="F4301" s="23">
        <v>0</v>
      </c>
      <c r="G4301" s="23">
        <v>350</v>
      </c>
      <c r="H4301" s="23">
        <v>0</v>
      </c>
      <c r="I4301" s="23">
        <v>0</v>
      </c>
      <c r="J4301" s="23">
        <v>0</v>
      </c>
      <c r="K4301" s="23">
        <v>0</v>
      </c>
      <c r="L4301" s="24">
        <f t="shared" si="3"/>
        <v>350</v>
      </c>
    </row>
    <row r="4302" spans="1:13" x14ac:dyDescent="0.2">
      <c r="A4302" s="21" t="s">
        <v>116</v>
      </c>
      <c r="B4302" s="22" t="s">
        <v>3573</v>
      </c>
      <c r="C4302" s="22" t="s">
        <v>71</v>
      </c>
      <c r="D4302" s="23">
        <v>225</v>
      </c>
      <c r="E4302" s="23">
        <v>0</v>
      </c>
      <c r="F4302" s="23">
        <v>0</v>
      </c>
      <c r="G4302" s="23">
        <v>0</v>
      </c>
      <c r="H4302" s="23">
        <v>0</v>
      </c>
      <c r="I4302" s="23">
        <v>0</v>
      </c>
      <c r="J4302" s="23">
        <v>0</v>
      </c>
      <c r="K4302" s="23">
        <v>0</v>
      </c>
      <c r="L4302" s="24">
        <f t="shared" si="3"/>
        <v>225</v>
      </c>
    </row>
    <row r="4303" spans="1:13" x14ac:dyDescent="0.2">
      <c r="A4303" s="21" t="s">
        <v>119</v>
      </c>
      <c r="B4303" s="22" t="s">
        <v>3574</v>
      </c>
      <c r="C4303" s="22" t="s">
        <v>71</v>
      </c>
      <c r="D4303" s="23">
        <v>225</v>
      </c>
      <c r="E4303" s="23">
        <v>0</v>
      </c>
      <c r="F4303" s="23">
        <v>0</v>
      </c>
      <c r="G4303" s="23">
        <v>0</v>
      </c>
      <c r="H4303" s="23">
        <v>0</v>
      </c>
      <c r="I4303" s="23">
        <v>0</v>
      </c>
      <c r="J4303" s="23">
        <v>0</v>
      </c>
      <c r="K4303" s="23">
        <v>0</v>
      </c>
      <c r="L4303" s="24">
        <f t="shared" si="3"/>
        <v>225</v>
      </c>
    </row>
    <row r="4304" spans="1:13" x14ac:dyDescent="0.2">
      <c r="A4304" s="21" t="s">
        <v>121</v>
      </c>
      <c r="B4304" s="25" t="s">
        <v>3575</v>
      </c>
      <c r="C4304" s="25" t="s">
        <v>180</v>
      </c>
      <c r="D4304" s="23">
        <v>0</v>
      </c>
      <c r="E4304" s="23">
        <v>0</v>
      </c>
      <c r="F4304" s="23">
        <v>200</v>
      </c>
      <c r="G4304" s="23">
        <v>0</v>
      </c>
      <c r="H4304" s="23">
        <v>0</v>
      </c>
      <c r="I4304" s="23">
        <v>0</v>
      </c>
      <c r="J4304" s="23">
        <v>0</v>
      </c>
      <c r="K4304" s="23">
        <v>0</v>
      </c>
      <c r="L4304" s="24">
        <f t="shared" si="3"/>
        <v>200</v>
      </c>
    </row>
    <row r="4305" spans="1:13" s="53" customFormat="1" ht="11.25" x14ac:dyDescent="0.2">
      <c r="A4305" s="21" t="s">
        <v>123</v>
      </c>
      <c r="B4305" s="22" t="s">
        <v>3576</v>
      </c>
      <c r="C4305" s="22" t="s">
        <v>469</v>
      </c>
      <c r="D4305" s="23">
        <v>0</v>
      </c>
      <c r="E4305" s="23">
        <v>150</v>
      </c>
      <c r="F4305" s="23">
        <v>0</v>
      </c>
      <c r="G4305" s="23">
        <v>0</v>
      </c>
      <c r="H4305" s="23">
        <v>0</v>
      </c>
      <c r="I4305" s="23">
        <v>0</v>
      </c>
      <c r="J4305" s="23">
        <v>0</v>
      </c>
      <c r="K4305" s="23">
        <v>0</v>
      </c>
      <c r="L4305" s="24">
        <f t="shared" si="3"/>
        <v>150</v>
      </c>
    </row>
    <row r="4306" spans="1:13" x14ac:dyDescent="0.2">
      <c r="A4306" s="61"/>
    </row>
    <row r="4307" spans="1:13" ht="12.75" customHeight="1" x14ac:dyDescent="0.2">
      <c r="A4307" s="203" t="s">
        <v>3577</v>
      </c>
      <c r="B4307" s="203"/>
      <c r="C4307" s="203"/>
      <c r="D4307" s="203"/>
      <c r="E4307" s="203"/>
      <c r="F4307" s="203"/>
      <c r="G4307" s="203"/>
      <c r="H4307" s="203"/>
      <c r="I4307" s="203"/>
      <c r="J4307" s="203"/>
      <c r="K4307" s="203"/>
      <c r="L4307" s="203"/>
    </row>
    <row r="4308" spans="1:13" ht="22.5" x14ac:dyDescent="0.2">
      <c r="A4308" s="18" t="s">
        <v>2</v>
      </c>
      <c r="B4308" s="19" t="s">
        <v>3</v>
      </c>
      <c r="C4308" s="19" t="s">
        <v>4</v>
      </c>
      <c r="D4308" s="19" t="s">
        <v>5</v>
      </c>
      <c r="E4308" s="19" t="s">
        <v>6</v>
      </c>
      <c r="F4308" s="19" t="s">
        <v>7</v>
      </c>
      <c r="G4308" s="19" t="s">
        <v>8</v>
      </c>
      <c r="H4308" s="19" t="s">
        <v>9</v>
      </c>
      <c r="I4308" s="19" t="s">
        <v>10</v>
      </c>
      <c r="J4308" s="19" t="s">
        <v>11</v>
      </c>
      <c r="K4308" s="19" t="s">
        <v>12</v>
      </c>
      <c r="L4308" s="20" t="s">
        <v>13</v>
      </c>
    </row>
    <row r="4309" spans="1:13" x14ac:dyDescent="0.2">
      <c r="A4309" s="21" t="s">
        <v>14</v>
      </c>
      <c r="B4309" s="22" t="s">
        <v>3578</v>
      </c>
      <c r="C4309" s="22" t="s">
        <v>27</v>
      </c>
      <c r="D4309" s="28">
        <v>0</v>
      </c>
      <c r="E4309" s="28">
        <v>800</v>
      </c>
      <c r="F4309" s="28">
        <v>1100</v>
      </c>
      <c r="G4309" s="28">
        <v>0</v>
      </c>
      <c r="H4309" s="28">
        <v>1800</v>
      </c>
      <c r="I4309" s="28">
        <v>800</v>
      </c>
      <c r="J4309" s="28">
        <v>0</v>
      </c>
      <c r="K4309" s="28">
        <v>1800</v>
      </c>
      <c r="L4309" s="29">
        <f>K4309+I4309+H4309+F4309</f>
        <v>5500</v>
      </c>
      <c r="M4309" t="s">
        <v>68</v>
      </c>
    </row>
    <row r="4310" spans="1:13" x14ac:dyDescent="0.2">
      <c r="A4310" s="21" t="s">
        <v>17</v>
      </c>
      <c r="B4310" s="30" t="s">
        <v>3579</v>
      </c>
      <c r="C4310" s="30" t="s">
        <v>53</v>
      </c>
      <c r="D4310" s="28">
        <v>0</v>
      </c>
      <c r="E4310" s="28">
        <v>0</v>
      </c>
      <c r="F4310" s="28">
        <v>0</v>
      </c>
      <c r="G4310" s="28">
        <v>0</v>
      </c>
      <c r="H4310" s="28">
        <v>350</v>
      </c>
      <c r="I4310" s="28">
        <v>150</v>
      </c>
      <c r="J4310" s="28">
        <v>0</v>
      </c>
      <c r="K4310" s="28">
        <v>800</v>
      </c>
      <c r="L4310" s="29">
        <v>1150</v>
      </c>
    </row>
    <row r="4311" spans="1:13" x14ac:dyDescent="0.2">
      <c r="A4311" s="21" t="s">
        <v>20</v>
      </c>
      <c r="B4311" s="22" t="s">
        <v>3580</v>
      </c>
      <c r="C4311" s="22" t="s">
        <v>34</v>
      </c>
      <c r="D4311" s="28">
        <v>1200</v>
      </c>
      <c r="E4311" s="28">
        <v>0</v>
      </c>
      <c r="F4311" s="28">
        <v>0</v>
      </c>
      <c r="G4311" s="28">
        <v>0</v>
      </c>
      <c r="H4311" s="28">
        <v>0</v>
      </c>
      <c r="I4311" s="28">
        <v>0</v>
      </c>
      <c r="J4311" s="28">
        <v>0</v>
      </c>
      <c r="K4311" s="28">
        <v>0</v>
      </c>
      <c r="L4311" s="29">
        <v>0</v>
      </c>
    </row>
    <row r="4312" spans="1:13" x14ac:dyDescent="0.2">
      <c r="A4312" s="21" t="s">
        <v>21</v>
      </c>
      <c r="B4312" s="30" t="s">
        <v>3581</v>
      </c>
      <c r="C4312" s="30" t="s">
        <v>654</v>
      </c>
      <c r="D4312" s="28">
        <v>0</v>
      </c>
      <c r="E4312" s="28">
        <v>0</v>
      </c>
      <c r="F4312" s="28">
        <v>0</v>
      </c>
      <c r="G4312" s="28">
        <v>0</v>
      </c>
      <c r="H4312" s="28">
        <v>800</v>
      </c>
      <c r="I4312" s="28">
        <v>0</v>
      </c>
      <c r="J4312" s="28">
        <v>0</v>
      </c>
      <c r="K4312" s="28">
        <v>0</v>
      </c>
      <c r="L4312" s="29">
        <v>0</v>
      </c>
    </row>
    <row r="4313" spans="1:13" x14ac:dyDescent="0.2">
      <c r="A4313" s="21" t="s">
        <v>32</v>
      </c>
      <c r="B4313" s="22" t="s">
        <v>3569</v>
      </c>
      <c r="C4313" s="22" t="s">
        <v>43</v>
      </c>
      <c r="D4313" s="28">
        <v>525</v>
      </c>
      <c r="E4313" s="28">
        <v>0</v>
      </c>
      <c r="F4313" s="28">
        <v>0</v>
      </c>
      <c r="G4313" s="28">
        <v>0</v>
      </c>
      <c r="H4313" s="28">
        <v>0</v>
      </c>
      <c r="I4313" s="28">
        <v>0</v>
      </c>
      <c r="J4313" s="28">
        <v>0</v>
      </c>
      <c r="K4313" s="28">
        <v>0</v>
      </c>
      <c r="L4313" s="29">
        <v>0</v>
      </c>
    </row>
    <row r="4314" spans="1:13" x14ac:dyDescent="0.2">
      <c r="A4314" s="21" t="s">
        <v>57</v>
      </c>
      <c r="B4314" s="30" t="s">
        <v>3582</v>
      </c>
      <c r="C4314" s="30" t="s">
        <v>71</v>
      </c>
      <c r="D4314" s="28">
        <v>0</v>
      </c>
      <c r="E4314" s="28">
        <v>0</v>
      </c>
      <c r="F4314" s="28">
        <v>500</v>
      </c>
      <c r="G4314" s="28">
        <v>0</v>
      </c>
      <c r="H4314" s="28">
        <v>0</v>
      </c>
      <c r="I4314" s="28">
        <v>0</v>
      </c>
      <c r="J4314" s="28">
        <v>0</v>
      </c>
      <c r="K4314" s="28"/>
      <c r="L4314" s="29">
        <v>0</v>
      </c>
    </row>
    <row r="4315" spans="1:13" x14ac:dyDescent="0.2">
      <c r="A4315" s="21" t="s">
        <v>60</v>
      </c>
      <c r="B4315" s="30" t="s">
        <v>3583</v>
      </c>
      <c r="C4315" s="30" t="s">
        <v>316</v>
      </c>
      <c r="D4315" s="28">
        <v>0</v>
      </c>
      <c r="E4315" s="28">
        <v>0</v>
      </c>
      <c r="F4315" s="28">
        <v>0</v>
      </c>
      <c r="G4315" s="28">
        <v>0</v>
      </c>
      <c r="H4315" s="28">
        <v>350</v>
      </c>
      <c r="I4315" s="28">
        <v>0</v>
      </c>
      <c r="J4315" s="28">
        <v>0</v>
      </c>
      <c r="K4315" s="28">
        <v>0</v>
      </c>
      <c r="L4315" s="29">
        <v>0</v>
      </c>
    </row>
    <row r="4316" spans="1:13" x14ac:dyDescent="0.2">
      <c r="A4316" s="21" t="s">
        <v>112</v>
      </c>
      <c r="B4316" s="22" t="s">
        <v>3584</v>
      </c>
      <c r="C4316" s="22" t="s">
        <v>696</v>
      </c>
      <c r="D4316" s="28">
        <v>0</v>
      </c>
      <c r="E4316" s="28">
        <v>350</v>
      </c>
      <c r="F4316" s="28">
        <v>0</v>
      </c>
      <c r="G4316" s="28">
        <v>0</v>
      </c>
      <c r="H4316" s="28">
        <v>0</v>
      </c>
      <c r="I4316" s="28">
        <v>0</v>
      </c>
      <c r="J4316" s="28">
        <v>0</v>
      </c>
      <c r="K4316" s="28">
        <v>0</v>
      </c>
      <c r="L4316" s="29">
        <v>0</v>
      </c>
    </row>
    <row r="4317" spans="1:13" x14ac:dyDescent="0.2">
      <c r="A4317" s="21" t="s">
        <v>114</v>
      </c>
      <c r="B4317" s="30" t="s">
        <v>3585</v>
      </c>
      <c r="C4317" s="30" t="s">
        <v>1192</v>
      </c>
      <c r="D4317" s="28">
        <v>0</v>
      </c>
      <c r="E4317" s="28">
        <v>0</v>
      </c>
      <c r="F4317" s="28">
        <v>0</v>
      </c>
      <c r="G4317" s="28">
        <v>0</v>
      </c>
      <c r="H4317" s="28">
        <v>0</v>
      </c>
      <c r="I4317" s="28">
        <v>350</v>
      </c>
      <c r="J4317" s="28">
        <v>0</v>
      </c>
      <c r="K4317" s="28">
        <v>0</v>
      </c>
      <c r="L4317" s="29">
        <v>0</v>
      </c>
    </row>
    <row r="4318" spans="1:13" x14ac:dyDescent="0.2">
      <c r="A4318" s="61"/>
    </row>
    <row r="4319" spans="1:13" ht="12.75" customHeight="1" x14ac:dyDescent="0.2">
      <c r="A4319" s="203" t="s">
        <v>3586</v>
      </c>
      <c r="B4319" s="203"/>
      <c r="C4319" s="203"/>
      <c r="D4319" s="203"/>
      <c r="E4319" s="203"/>
      <c r="F4319" s="203"/>
      <c r="G4319" s="203"/>
      <c r="H4319" s="203"/>
      <c r="I4319" s="203"/>
      <c r="J4319" s="203"/>
      <c r="K4319" s="203"/>
      <c r="L4319" s="203"/>
    </row>
    <row r="4320" spans="1:13" ht="22.5" x14ac:dyDescent="0.2">
      <c r="A4320" s="18" t="s">
        <v>2</v>
      </c>
      <c r="B4320" s="19" t="s">
        <v>3</v>
      </c>
      <c r="C4320" s="19" t="s">
        <v>4</v>
      </c>
      <c r="D4320" s="19" t="s">
        <v>5</v>
      </c>
      <c r="E4320" s="19" t="s">
        <v>6</v>
      </c>
      <c r="F4320" s="19" t="s">
        <v>7</v>
      </c>
      <c r="G4320" s="19" t="s">
        <v>8</v>
      </c>
      <c r="H4320" s="19" t="s">
        <v>9</v>
      </c>
      <c r="I4320" s="19" t="s">
        <v>10</v>
      </c>
      <c r="J4320" s="19" t="s">
        <v>11</v>
      </c>
      <c r="K4320" s="19" t="s">
        <v>12</v>
      </c>
      <c r="L4320" s="20" t="s">
        <v>13</v>
      </c>
    </row>
    <row r="4321" spans="1:13" x14ac:dyDescent="0.2">
      <c r="A4321" s="21" t="s">
        <v>14</v>
      </c>
      <c r="B4321" s="22" t="s">
        <v>3587</v>
      </c>
      <c r="C4321" s="22" t="s">
        <v>43</v>
      </c>
      <c r="D4321" s="23">
        <v>0</v>
      </c>
      <c r="E4321" s="23">
        <v>350</v>
      </c>
      <c r="F4321" s="23">
        <v>0</v>
      </c>
      <c r="G4321" s="23">
        <v>0</v>
      </c>
      <c r="H4321" s="23">
        <v>1800</v>
      </c>
      <c r="I4321" s="23">
        <v>0</v>
      </c>
      <c r="J4321" s="23">
        <v>0</v>
      </c>
      <c r="K4321" s="23">
        <v>0</v>
      </c>
      <c r="L4321" s="24">
        <v>1800</v>
      </c>
    </row>
    <row r="4322" spans="1:13" x14ac:dyDescent="0.2">
      <c r="A4322" s="21" t="s">
        <v>17</v>
      </c>
      <c r="B4322" s="22" t="s">
        <v>3588</v>
      </c>
      <c r="C4322" s="22" t="s">
        <v>53</v>
      </c>
      <c r="D4322" s="23">
        <v>225</v>
      </c>
      <c r="E4322" s="23">
        <v>800</v>
      </c>
      <c r="F4322" s="23">
        <v>0</v>
      </c>
      <c r="G4322" s="23">
        <v>0</v>
      </c>
      <c r="H4322" s="23">
        <v>0</v>
      </c>
      <c r="I4322" s="23">
        <v>0</v>
      </c>
      <c r="J4322" s="23">
        <v>0</v>
      </c>
      <c r="K4322" s="23">
        <v>0</v>
      </c>
      <c r="L4322" s="24">
        <v>800</v>
      </c>
    </row>
    <row r="4323" spans="1:13" x14ac:dyDescent="0.2">
      <c r="A4323" s="21" t="s">
        <v>20</v>
      </c>
      <c r="B4323" s="22" t="s">
        <v>3589</v>
      </c>
      <c r="C4323" s="22" t="s">
        <v>27</v>
      </c>
      <c r="D4323" s="23">
        <v>0</v>
      </c>
      <c r="E4323" s="23">
        <v>0</v>
      </c>
      <c r="F4323" s="23">
        <v>0</v>
      </c>
      <c r="G4323" s="23">
        <v>0</v>
      </c>
      <c r="H4323" s="23">
        <v>0</v>
      </c>
      <c r="I4323" s="23">
        <v>0</v>
      </c>
      <c r="J4323" s="23">
        <v>0</v>
      </c>
      <c r="K4323" s="23">
        <v>1800</v>
      </c>
      <c r="L4323" s="24">
        <v>0</v>
      </c>
    </row>
    <row r="4324" spans="1:13" x14ac:dyDescent="0.2">
      <c r="A4324" s="21" t="s">
        <v>21</v>
      </c>
      <c r="B4324" s="22" t="s">
        <v>3590</v>
      </c>
      <c r="C4324" s="22" t="s">
        <v>34</v>
      </c>
      <c r="D4324" s="23">
        <v>1200</v>
      </c>
      <c r="E4324" s="23">
        <v>0</v>
      </c>
      <c r="F4324" s="23">
        <v>0</v>
      </c>
      <c r="G4324" s="23">
        <v>0</v>
      </c>
      <c r="H4324" s="23">
        <v>0</v>
      </c>
      <c r="I4324" s="23">
        <v>0</v>
      </c>
      <c r="J4324" s="23">
        <v>0</v>
      </c>
      <c r="K4324" s="23">
        <v>0</v>
      </c>
      <c r="L4324" s="24">
        <v>0</v>
      </c>
    </row>
    <row r="4325" spans="1:13" x14ac:dyDescent="0.2">
      <c r="A4325" s="21" t="s">
        <v>32</v>
      </c>
      <c r="B4325" s="25" t="s">
        <v>3591</v>
      </c>
      <c r="C4325" s="25" t="s">
        <v>207</v>
      </c>
      <c r="D4325" s="23">
        <v>0</v>
      </c>
      <c r="E4325" s="23">
        <v>0</v>
      </c>
      <c r="F4325" s="23">
        <v>0</v>
      </c>
      <c r="G4325" s="23">
        <v>0</v>
      </c>
      <c r="H4325" s="23">
        <v>0</v>
      </c>
      <c r="I4325" s="23">
        <v>0</v>
      </c>
      <c r="J4325" s="23">
        <v>1100</v>
      </c>
      <c r="K4325" s="23">
        <v>0</v>
      </c>
      <c r="L4325" s="24">
        <v>0</v>
      </c>
    </row>
    <row r="4326" spans="1:13" x14ac:dyDescent="0.2">
      <c r="A4326" s="21" t="s">
        <v>57</v>
      </c>
      <c r="B4326" s="25" t="s">
        <v>3592</v>
      </c>
      <c r="C4326" s="25" t="s">
        <v>180</v>
      </c>
      <c r="D4326" s="23">
        <v>0</v>
      </c>
      <c r="E4326" s="23">
        <v>0</v>
      </c>
      <c r="F4326" s="23">
        <v>1100</v>
      </c>
      <c r="G4326" s="23">
        <v>0</v>
      </c>
      <c r="H4326" s="23">
        <v>0</v>
      </c>
      <c r="I4326" s="23">
        <v>0</v>
      </c>
      <c r="J4326" s="23">
        <v>0</v>
      </c>
      <c r="K4326" s="23">
        <v>0</v>
      </c>
      <c r="L4326" s="24">
        <v>0</v>
      </c>
    </row>
    <row r="4327" spans="1:13" x14ac:dyDescent="0.2">
      <c r="A4327" s="21" t="s">
        <v>60</v>
      </c>
      <c r="B4327" s="25" t="s">
        <v>3593</v>
      </c>
      <c r="C4327" s="25" t="s">
        <v>31</v>
      </c>
      <c r="D4327" s="23">
        <v>0</v>
      </c>
      <c r="E4327" s="23">
        <v>0</v>
      </c>
      <c r="F4327" s="23">
        <v>0</v>
      </c>
      <c r="G4327" s="23">
        <v>0</v>
      </c>
      <c r="H4327" s="23">
        <v>800</v>
      </c>
      <c r="I4327" s="23">
        <v>0</v>
      </c>
      <c r="J4327" s="23">
        <v>0</v>
      </c>
      <c r="K4327" s="23">
        <v>0</v>
      </c>
      <c r="L4327" s="24">
        <v>0</v>
      </c>
    </row>
    <row r="4328" spans="1:13" x14ac:dyDescent="0.2">
      <c r="A4328" s="21" t="s">
        <v>112</v>
      </c>
      <c r="B4328" s="22" t="s">
        <v>3594</v>
      </c>
      <c r="C4328" s="22" t="s">
        <v>242</v>
      </c>
      <c r="D4328" s="23">
        <v>525</v>
      </c>
      <c r="E4328" s="23">
        <v>0</v>
      </c>
      <c r="F4328" s="23">
        <v>0</v>
      </c>
      <c r="G4328" s="23">
        <v>0</v>
      </c>
      <c r="H4328" s="23">
        <v>0</v>
      </c>
      <c r="I4328" s="23">
        <v>0</v>
      </c>
      <c r="J4328" s="23">
        <v>0</v>
      </c>
      <c r="K4328" s="23">
        <v>0</v>
      </c>
      <c r="L4328" s="24">
        <v>0</v>
      </c>
    </row>
    <row r="4329" spans="1:13" x14ac:dyDescent="0.2">
      <c r="A4329" s="21" t="s">
        <v>114</v>
      </c>
      <c r="B4329" s="25" t="s">
        <v>3595</v>
      </c>
      <c r="C4329" s="25" t="s">
        <v>412</v>
      </c>
      <c r="D4329" s="23">
        <v>0</v>
      </c>
      <c r="E4329" s="23">
        <v>0</v>
      </c>
      <c r="F4329" s="23">
        <v>0</v>
      </c>
      <c r="G4329" s="23">
        <v>0</v>
      </c>
      <c r="H4329" s="23">
        <v>350</v>
      </c>
      <c r="I4329" s="23">
        <v>0</v>
      </c>
      <c r="J4329" s="23">
        <v>0</v>
      </c>
      <c r="K4329" s="23">
        <v>0</v>
      </c>
      <c r="L4329" s="24">
        <v>0</v>
      </c>
    </row>
    <row r="4330" spans="1:13" x14ac:dyDescent="0.2">
      <c r="A4330" s="21" t="s">
        <v>116</v>
      </c>
      <c r="B4330" s="25" t="s">
        <v>3588</v>
      </c>
      <c r="C4330" s="25" t="s">
        <v>53</v>
      </c>
      <c r="D4330" s="23">
        <v>0</v>
      </c>
      <c r="E4330" s="23">
        <v>0</v>
      </c>
      <c r="F4330" s="23">
        <v>0</v>
      </c>
      <c r="G4330" s="23">
        <v>0</v>
      </c>
      <c r="H4330" s="23">
        <v>350</v>
      </c>
      <c r="I4330" s="23">
        <v>0</v>
      </c>
      <c r="J4330" s="23">
        <v>0</v>
      </c>
      <c r="K4330" s="23">
        <v>0</v>
      </c>
      <c r="L4330" s="24">
        <v>0</v>
      </c>
    </row>
    <row r="4331" spans="1:13" x14ac:dyDescent="0.2">
      <c r="A4331" s="21" t="s">
        <v>119</v>
      </c>
      <c r="B4331" s="22" t="s">
        <v>3596</v>
      </c>
      <c r="C4331" s="22" t="s">
        <v>73</v>
      </c>
      <c r="D4331" s="23">
        <v>225</v>
      </c>
      <c r="E4331" s="23">
        <v>0</v>
      </c>
      <c r="F4331" s="23">
        <v>0</v>
      </c>
      <c r="G4331" s="23">
        <v>0</v>
      </c>
      <c r="H4331" s="23">
        <v>0</v>
      </c>
      <c r="I4331" s="23">
        <v>0</v>
      </c>
      <c r="J4331" s="23">
        <v>0</v>
      </c>
      <c r="K4331" s="23">
        <v>0</v>
      </c>
      <c r="L4331" s="24">
        <v>0</v>
      </c>
    </row>
    <row r="4332" spans="1:13" x14ac:dyDescent="0.2">
      <c r="A4332" s="21" t="s">
        <v>121</v>
      </c>
      <c r="B4332" s="22" t="s">
        <v>3597</v>
      </c>
      <c r="C4332" s="22" t="s">
        <v>71</v>
      </c>
      <c r="D4332" s="23">
        <v>0</v>
      </c>
      <c r="E4332" s="23">
        <v>150</v>
      </c>
      <c r="F4332" s="23">
        <v>0</v>
      </c>
      <c r="G4332" s="23">
        <v>0</v>
      </c>
      <c r="H4332" s="23">
        <v>0</v>
      </c>
      <c r="I4332" s="23">
        <v>0</v>
      </c>
      <c r="J4332" s="23">
        <v>0</v>
      </c>
      <c r="K4332" s="23">
        <v>0</v>
      </c>
      <c r="L4332" s="24">
        <v>0</v>
      </c>
    </row>
    <row r="4333" spans="1:13" x14ac:dyDescent="0.2">
      <c r="A4333" s="61"/>
    </row>
    <row r="4334" spans="1:13" ht="12.75" customHeight="1" x14ac:dyDescent="0.2">
      <c r="A4334" s="203" t="s">
        <v>3598</v>
      </c>
      <c r="B4334" s="203"/>
      <c r="C4334" s="203"/>
      <c r="D4334" s="203"/>
      <c r="E4334" s="203"/>
      <c r="F4334" s="203"/>
      <c r="G4334" s="203"/>
      <c r="H4334" s="203"/>
      <c r="I4334" s="203"/>
      <c r="J4334" s="203"/>
      <c r="K4334" s="203"/>
      <c r="L4334" s="203"/>
    </row>
    <row r="4335" spans="1:13" ht="22.5" x14ac:dyDescent="0.2">
      <c r="A4335" s="18" t="s">
        <v>2</v>
      </c>
      <c r="B4335" s="19" t="s">
        <v>3</v>
      </c>
      <c r="C4335" s="19" t="s">
        <v>4</v>
      </c>
      <c r="D4335" s="19" t="s">
        <v>5</v>
      </c>
      <c r="E4335" s="19" t="s">
        <v>6</v>
      </c>
      <c r="F4335" s="19" t="s">
        <v>7</v>
      </c>
      <c r="G4335" s="19" t="s">
        <v>8</v>
      </c>
      <c r="H4335" s="19" t="s">
        <v>9</v>
      </c>
      <c r="I4335" s="19" t="s">
        <v>10</v>
      </c>
      <c r="J4335" s="19" t="s">
        <v>11</v>
      </c>
      <c r="K4335" s="19" t="s">
        <v>12</v>
      </c>
      <c r="L4335" s="20" t="s">
        <v>13</v>
      </c>
    </row>
    <row r="4336" spans="1:13" x14ac:dyDescent="0.2">
      <c r="A4336" s="21" t="s">
        <v>14</v>
      </c>
      <c r="B4336" s="30" t="s">
        <v>3564</v>
      </c>
      <c r="C4336" s="30" t="s">
        <v>71</v>
      </c>
      <c r="D4336" s="28">
        <v>0</v>
      </c>
      <c r="E4336" s="28">
        <v>0</v>
      </c>
      <c r="F4336" s="28">
        <v>1100</v>
      </c>
      <c r="G4336" s="28">
        <v>0</v>
      </c>
      <c r="H4336" s="28">
        <v>1800</v>
      </c>
      <c r="I4336" s="28">
        <v>350</v>
      </c>
      <c r="J4336" s="28">
        <v>0</v>
      </c>
      <c r="K4336" s="28">
        <v>1800</v>
      </c>
      <c r="L4336" s="29">
        <f>K4336+H4336+F4336</f>
        <v>4700</v>
      </c>
      <c r="M4336" t="s">
        <v>68</v>
      </c>
    </row>
    <row r="4337" spans="1:12" x14ac:dyDescent="0.2">
      <c r="A4337" s="21" t="s">
        <v>17</v>
      </c>
      <c r="B4337" s="30" t="s">
        <v>3579</v>
      </c>
      <c r="C4337" s="30" t="s">
        <v>53</v>
      </c>
      <c r="D4337" s="28">
        <v>0</v>
      </c>
      <c r="E4337" s="28">
        <v>0</v>
      </c>
      <c r="F4337" s="28">
        <v>0</v>
      </c>
      <c r="G4337" s="28">
        <v>0</v>
      </c>
      <c r="H4337" s="28">
        <v>350</v>
      </c>
      <c r="I4337" s="28">
        <v>150</v>
      </c>
      <c r="J4337" s="28">
        <v>0</v>
      </c>
      <c r="K4337" s="28">
        <v>800</v>
      </c>
      <c r="L4337" s="29">
        <v>1150</v>
      </c>
    </row>
    <row r="4338" spans="1:12" x14ac:dyDescent="0.2">
      <c r="A4338" s="21" t="s">
        <v>20</v>
      </c>
      <c r="B4338" s="22" t="s">
        <v>3588</v>
      </c>
      <c r="C4338" s="22" t="s">
        <v>53</v>
      </c>
      <c r="D4338" s="28">
        <v>225</v>
      </c>
      <c r="E4338" s="28">
        <v>350</v>
      </c>
      <c r="F4338" s="28">
        <v>0</v>
      </c>
      <c r="G4338" s="28">
        <v>0</v>
      </c>
      <c r="H4338" s="28">
        <v>0</v>
      </c>
      <c r="I4338" s="28">
        <v>0</v>
      </c>
      <c r="J4338" s="28">
        <v>0</v>
      </c>
      <c r="K4338" s="28">
        <v>0</v>
      </c>
      <c r="L4338" s="29">
        <v>350</v>
      </c>
    </row>
    <row r="4339" spans="1:12" x14ac:dyDescent="0.2">
      <c r="A4339" s="21" t="s">
        <v>21</v>
      </c>
      <c r="B4339" s="22" t="s">
        <v>3471</v>
      </c>
      <c r="C4339" s="22" t="s">
        <v>31</v>
      </c>
      <c r="D4339" s="28">
        <v>1200</v>
      </c>
      <c r="E4339" s="28">
        <v>0</v>
      </c>
      <c r="F4339" s="28">
        <v>0</v>
      </c>
      <c r="G4339" s="28">
        <v>0</v>
      </c>
      <c r="H4339" s="28">
        <v>0</v>
      </c>
      <c r="I4339" s="28">
        <v>0</v>
      </c>
      <c r="J4339" s="28">
        <v>0</v>
      </c>
      <c r="K4339" s="28">
        <v>0</v>
      </c>
      <c r="L4339" s="29">
        <v>0</v>
      </c>
    </row>
    <row r="4340" spans="1:12" x14ac:dyDescent="0.2">
      <c r="A4340" s="21" t="s">
        <v>32</v>
      </c>
      <c r="B4340" s="30" t="s">
        <v>3539</v>
      </c>
      <c r="C4340" s="30" t="s">
        <v>155</v>
      </c>
      <c r="D4340" s="28">
        <v>0</v>
      </c>
      <c r="E4340" s="28">
        <v>0</v>
      </c>
      <c r="F4340" s="28">
        <v>0</v>
      </c>
      <c r="G4340" s="28">
        <v>0</v>
      </c>
      <c r="H4340" s="28">
        <v>0</v>
      </c>
      <c r="I4340" s="28">
        <v>800</v>
      </c>
      <c r="J4340" s="28">
        <v>0</v>
      </c>
      <c r="K4340" s="28">
        <v>0</v>
      </c>
      <c r="L4340" s="29">
        <v>0</v>
      </c>
    </row>
    <row r="4341" spans="1:12" x14ac:dyDescent="0.2">
      <c r="A4341" s="21" t="s">
        <v>57</v>
      </c>
      <c r="B4341" s="22" t="s">
        <v>3599</v>
      </c>
      <c r="C4341" s="22" t="s">
        <v>27</v>
      </c>
      <c r="D4341" s="28">
        <v>0</v>
      </c>
      <c r="E4341" s="28">
        <v>800</v>
      </c>
      <c r="F4341" s="28">
        <v>0</v>
      </c>
      <c r="G4341" s="28">
        <v>0</v>
      </c>
      <c r="H4341" s="28">
        <v>0</v>
      </c>
      <c r="I4341" s="28">
        <v>0</v>
      </c>
      <c r="J4341" s="28">
        <v>0</v>
      </c>
      <c r="K4341" s="28">
        <v>0</v>
      </c>
      <c r="L4341" s="29">
        <v>0</v>
      </c>
    </row>
    <row r="4342" spans="1:12" x14ac:dyDescent="0.2">
      <c r="A4342" s="21" t="s">
        <v>60</v>
      </c>
      <c r="B4342" s="30" t="s">
        <v>3503</v>
      </c>
      <c r="C4342" s="30" t="s">
        <v>3504</v>
      </c>
      <c r="D4342" s="28">
        <v>0</v>
      </c>
      <c r="E4342" s="28">
        <v>0</v>
      </c>
      <c r="F4342" s="28">
        <v>0</v>
      </c>
      <c r="G4342" s="28">
        <v>0</v>
      </c>
      <c r="H4342" s="28">
        <v>800</v>
      </c>
      <c r="I4342" s="28">
        <v>0</v>
      </c>
      <c r="J4342" s="28">
        <v>0</v>
      </c>
      <c r="K4342" s="28">
        <v>0</v>
      </c>
      <c r="L4342" s="29">
        <v>0</v>
      </c>
    </row>
    <row r="4343" spans="1:12" x14ac:dyDescent="0.2">
      <c r="A4343" s="21" t="s">
        <v>112</v>
      </c>
      <c r="B4343" s="22" t="s">
        <v>3518</v>
      </c>
      <c r="C4343" s="22" t="s">
        <v>31</v>
      </c>
      <c r="D4343" s="28">
        <v>525</v>
      </c>
      <c r="E4343" s="28">
        <v>0</v>
      </c>
      <c r="F4343" s="28">
        <v>0</v>
      </c>
      <c r="G4343" s="28">
        <v>0</v>
      </c>
      <c r="H4343" s="28">
        <v>0</v>
      </c>
      <c r="I4343" s="28">
        <v>0</v>
      </c>
      <c r="J4343" s="28">
        <v>0</v>
      </c>
      <c r="K4343" s="28">
        <v>0</v>
      </c>
      <c r="L4343" s="29">
        <v>0</v>
      </c>
    </row>
    <row r="4344" spans="1:12" x14ac:dyDescent="0.2">
      <c r="A4344" s="21" t="s">
        <v>114</v>
      </c>
      <c r="B4344" s="30" t="s">
        <v>3560</v>
      </c>
      <c r="C4344" s="30" t="s">
        <v>71</v>
      </c>
      <c r="D4344" s="28">
        <v>0</v>
      </c>
      <c r="E4344" s="28">
        <v>0</v>
      </c>
      <c r="F4344" s="28">
        <v>500</v>
      </c>
      <c r="G4344" s="28">
        <v>0</v>
      </c>
      <c r="H4344" s="28">
        <v>0</v>
      </c>
      <c r="I4344" s="28">
        <v>0</v>
      </c>
      <c r="J4344" s="28">
        <v>0</v>
      </c>
      <c r="K4344" s="28">
        <v>0</v>
      </c>
      <c r="L4344" s="29">
        <v>0</v>
      </c>
    </row>
    <row r="4345" spans="1:12" x14ac:dyDescent="0.2">
      <c r="A4345" s="21" t="s">
        <v>116</v>
      </c>
      <c r="B4345" s="30" t="s">
        <v>3550</v>
      </c>
      <c r="C4345" s="30" t="s">
        <v>3551</v>
      </c>
      <c r="D4345" s="28">
        <v>0</v>
      </c>
      <c r="E4345" s="28">
        <v>0</v>
      </c>
      <c r="F4345" s="28">
        <v>0</v>
      </c>
      <c r="G4345" s="28">
        <v>0</v>
      </c>
      <c r="H4345" s="28">
        <v>350</v>
      </c>
      <c r="I4345" s="28">
        <v>0</v>
      </c>
      <c r="J4345" s="28">
        <v>0</v>
      </c>
      <c r="K4345" s="28">
        <v>0</v>
      </c>
      <c r="L4345" s="29">
        <v>0</v>
      </c>
    </row>
    <row r="4346" spans="1:12" x14ac:dyDescent="0.2">
      <c r="A4346" s="21" t="s">
        <v>119</v>
      </c>
      <c r="B4346" s="22" t="s">
        <v>3524</v>
      </c>
      <c r="C4346" s="22" t="s">
        <v>1378</v>
      </c>
      <c r="D4346" s="28">
        <v>225</v>
      </c>
      <c r="E4346" s="28">
        <v>0</v>
      </c>
      <c r="F4346" s="28">
        <v>0</v>
      </c>
      <c r="G4346" s="28">
        <v>0</v>
      </c>
      <c r="H4346" s="28">
        <v>0</v>
      </c>
      <c r="I4346" s="28">
        <v>0</v>
      </c>
      <c r="J4346" s="28">
        <v>0</v>
      </c>
      <c r="K4346" s="28">
        <v>0</v>
      </c>
      <c r="L4346" s="29">
        <v>0</v>
      </c>
    </row>
    <row r="4347" spans="1:12" x14ac:dyDescent="0.2">
      <c r="A4347" s="21" t="s">
        <v>121</v>
      </c>
      <c r="B4347" s="30" t="s">
        <v>3445</v>
      </c>
      <c r="C4347" s="30" t="s">
        <v>155</v>
      </c>
      <c r="D4347" s="28">
        <v>0</v>
      </c>
      <c r="E4347" s="28">
        <v>0</v>
      </c>
      <c r="F4347" s="28">
        <v>200</v>
      </c>
      <c r="G4347" s="28">
        <v>0</v>
      </c>
      <c r="H4347" s="28">
        <v>0</v>
      </c>
      <c r="I4347" s="28">
        <v>0</v>
      </c>
      <c r="J4347" s="28">
        <v>0</v>
      </c>
      <c r="K4347" s="28">
        <v>0</v>
      </c>
      <c r="L4347" s="29">
        <v>0</v>
      </c>
    </row>
    <row r="4348" spans="1:12" x14ac:dyDescent="0.2">
      <c r="A4348" s="21" t="s">
        <v>123</v>
      </c>
      <c r="B4348" s="30" t="s">
        <v>3480</v>
      </c>
      <c r="C4348" s="30" t="s">
        <v>3481</v>
      </c>
      <c r="D4348" s="28">
        <v>0</v>
      </c>
      <c r="E4348" s="28">
        <v>0</v>
      </c>
      <c r="F4348" s="28">
        <v>200</v>
      </c>
      <c r="G4348" s="28">
        <v>0</v>
      </c>
      <c r="H4348" s="28">
        <v>0</v>
      </c>
      <c r="I4348" s="28">
        <v>0</v>
      </c>
      <c r="J4348" s="28">
        <v>0</v>
      </c>
      <c r="K4348" s="28">
        <v>0</v>
      </c>
      <c r="L4348" s="29">
        <v>0</v>
      </c>
    </row>
    <row r="4349" spans="1:12" x14ac:dyDescent="0.2">
      <c r="A4349" s="21" t="s">
        <v>126</v>
      </c>
      <c r="B4349" s="30" t="s">
        <v>3600</v>
      </c>
      <c r="C4349" s="30" t="s">
        <v>27</v>
      </c>
      <c r="D4349" s="28">
        <v>0</v>
      </c>
      <c r="E4349" s="28">
        <v>0</v>
      </c>
      <c r="F4349" s="28">
        <v>0</v>
      </c>
      <c r="G4349" s="28">
        <v>0</v>
      </c>
      <c r="H4349" s="28">
        <v>0</v>
      </c>
      <c r="I4349" s="28">
        <v>150</v>
      </c>
      <c r="J4349" s="28">
        <v>0</v>
      </c>
      <c r="K4349" s="28">
        <v>0</v>
      </c>
      <c r="L4349" s="29">
        <v>0</v>
      </c>
    </row>
    <row r="4350" spans="1:12" x14ac:dyDescent="0.2">
      <c r="A4350" s="21" t="s">
        <v>129</v>
      </c>
      <c r="B4350" s="22" t="s">
        <v>3566</v>
      </c>
      <c r="C4350" s="22" t="s">
        <v>213</v>
      </c>
      <c r="D4350" s="28">
        <v>0</v>
      </c>
      <c r="E4350" s="28">
        <v>150</v>
      </c>
      <c r="F4350" s="28">
        <v>0</v>
      </c>
      <c r="G4350" s="28">
        <v>0</v>
      </c>
      <c r="H4350" s="28">
        <v>0</v>
      </c>
      <c r="I4350" s="28">
        <v>0</v>
      </c>
      <c r="J4350" s="28">
        <v>0</v>
      </c>
      <c r="K4350" s="28">
        <v>0</v>
      </c>
      <c r="L4350" s="29">
        <v>0</v>
      </c>
    </row>
    <row r="4351" spans="1:12" x14ac:dyDescent="0.2">
      <c r="A4351" s="21" t="s">
        <v>131</v>
      </c>
      <c r="B4351" s="22" t="s">
        <v>3519</v>
      </c>
      <c r="C4351" s="22" t="s">
        <v>847</v>
      </c>
      <c r="D4351" s="28">
        <v>0</v>
      </c>
      <c r="E4351" s="28">
        <v>150</v>
      </c>
      <c r="F4351" s="28">
        <v>0</v>
      </c>
      <c r="G4351" s="28">
        <v>0</v>
      </c>
      <c r="H4351" s="28">
        <v>0</v>
      </c>
      <c r="I4351" s="28">
        <v>0</v>
      </c>
      <c r="J4351" s="28">
        <v>0</v>
      </c>
      <c r="K4351" s="28">
        <v>0</v>
      </c>
      <c r="L4351" s="29">
        <v>0</v>
      </c>
    </row>
    <row r="4352" spans="1:12" x14ac:dyDescent="0.2">
      <c r="A4352" s="21" t="s">
        <v>134</v>
      </c>
      <c r="B4352" s="22" t="s">
        <v>3589</v>
      </c>
      <c r="C4352" s="22" t="s">
        <v>27</v>
      </c>
      <c r="D4352" s="28">
        <v>0</v>
      </c>
      <c r="E4352" s="28">
        <v>0</v>
      </c>
      <c r="F4352" s="28">
        <v>0</v>
      </c>
      <c r="G4352" s="28">
        <v>0</v>
      </c>
      <c r="H4352" s="28">
        <v>0</v>
      </c>
      <c r="I4352" s="28">
        <v>0</v>
      </c>
      <c r="J4352" s="28">
        <v>0</v>
      </c>
      <c r="K4352" s="28">
        <v>150</v>
      </c>
      <c r="L4352" s="29">
        <v>0</v>
      </c>
    </row>
    <row r="4353" spans="1:12" x14ac:dyDescent="0.2">
      <c r="A4353" s="61"/>
    </row>
    <row r="4354" spans="1:12" ht="12.75" customHeight="1" x14ac:dyDescent="0.2">
      <c r="A4354" s="217" t="s">
        <v>3601</v>
      </c>
      <c r="B4354" s="217"/>
      <c r="C4354" s="217"/>
      <c r="D4354" s="217"/>
      <c r="E4354" s="217"/>
      <c r="F4354" s="217"/>
      <c r="G4354" s="217"/>
      <c r="H4354" s="217"/>
      <c r="I4354" s="217"/>
      <c r="J4354" s="217"/>
      <c r="K4354" s="217"/>
      <c r="L4354" s="217"/>
    </row>
    <row r="4355" spans="1:12" ht="22.5" x14ac:dyDescent="0.2">
      <c r="A4355" s="15" t="s">
        <v>2</v>
      </c>
      <c r="B4355" s="16" t="s">
        <v>3</v>
      </c>
      <c r="C4355" s="16" t="s">
        <v>4</v>
      </c>
      <c r="D4355" s="16" t="s">
        <v>5</v>
      </c>
      <c r="E4355" s="16" t="s">
        <v>6</v>
      </c>
      <c r="F4355" s="16" t="s">
        <v>7</v>
      </c>
      <c r="G4355" s="16" t="s">
        <v>8</v>
      </c>
      <c r="H4355" s="16" t="s">
        <v>9</v>
      </c>
      <c r="I4355" s="16" t="s">
        <v>10</v>
      </c>
      <c r="J4355" s="16" t="s">
        <v>11</v>
      </c>
      <c r="K4355" s="16" t="s">
        <v>12</v>
      </c>
      <c r="L4355" s="4" t="s">
        <v>13</v>
      </c>
    </row>
    <row r="4356" spans="1:12" x14ac:dyDescent="0.2">
      <c r="A4356" s="5" t="s">
        <v>14</v>
      </c>
      <c r="B4356" s="6" t="s">
        <v>3602</v>
      </c>
      <c r="C4356" s="6" t="s">
        <v>249</v>
      </c>
      <c r="D4356" s="8">
        <v>1200</v>
      </c>
      <c r="E4356" s="8">
        <v>0</v>
      </c>
      <c r="F4356" s="8">
        <v>0</v>
      </c>
      <c r="G4356" s="8">
        <v>0</v>
      </c>
      <c r="H4356" s="8">
        <v>0</v>
      </c>
      <c r="I4356" s="8">
        <v>0</v>
      </c>
      <c r="J4356" s="8">
        <v>0</v>
      </c>
      <c r="K4356" s="8">
        <v>0</v>
      </c>
      <c r="L4356" s="9">
        <v>0</v>
      </c>
    </row>
    <row r="4357" spans="1:12" x14ac:dyDescent="0.2">
      <c r="A4357" s="5" t="s">
        <v>17</v>
      </c>
      <c r="B4357" s="17"/>
      <c r="C4357" s="17"/>
      <c r="D4357" s="8">
        <v>0</v>
      </c>
      <c r="E4357" s="8">
        <v>0</v>
      </c>
      <c r="F4357" s="8">
        <v>0</v>
      </c>
      <c r="G4357" s="8">
        <v>0</v>
      </c>
      <c r="H4357" s="8">
        <v>0</v>
      </c>
      <c r="I4357" s="8">
        <v>0</v>
      </c>
      <c r="J4357" s="8">
        <v>0</v>
      </c>
      <c r="K4357" s="8">
        <v>0</v>
      </c>
      <c r="L4357" s="9">
        <v>0</v>
      </c>
    </row>
    <row r="4358" spans="1:12" x14ac:dyDescent="0.2">
      <c r="A4358" s="61"/>
    </row>
    <row r="4359" spans="1:12" ht="12.75" customHeight="1" x14ac:dyDescent="0.2">
      <c r="A4359" s="211" t="s">
        <v>3603</v>
      </c>
      <c r="B4359" s="211"/>
      <c r="C4359" s="211"/>
      <c r="D4359" s="211"/>
      <c r="E4359" s="211"/>
      <c r="F4359" s="211"/>
      <c r="G4359" s="211"/>
      <c r="H4359" s="211"/>
      <c r="I4359" s="211"/>
      <c r="J4359" s="211"/>
      <c r="K4359" s="211"/>
      <c r="L4359" s="211"/>
    </row>
    <row r="4360" spans="1:12" ht="22.5" x14ac:dyDescent="0.2">
      <c r="A4360" s="18" t="s">
        <v>2</v>
      </c>
      <c r="B4360" s="19" t="s">
        <v>3</v>
      </c>
      <c r="C4360" s="19" t="s">
        <v>4</v>
      </c>
      <c r="D4360" s="19" t="s">
        <v>5</v>
      </c>
      <c r="E4360" s="19" t="s">
        <v>6</v>
      </c>
      <c r="F4360" s="19" t="s">
        <v>7</v>
      </c>
      <c r="G4360" s="19" t="s">
        <v>8</v>
      </c>
      <c r="H4360" s="19" t="s">
        <v>9</v>
      </c>
      <c r="I4360" s="19" t="s">
        <v>10</v>
      </c>
      <c r="J4360" s="19" t="s">
        <v>11</v>
      </c>
      <c r="K4360" s="19" t="s">
        <v>12</v>
      </c>
      <c r="L4360" s="20" t="s">
        <v>13</v>
      </c>
    </row>
    <row r="4361" spans="1:12" x14ac:dyDescent="0.2">
      <c r="A4361" s="21" t="s">
        <v>14</v>
      </c>
      <c r="B4361" s="25" t="s">
        <v>3604</v>
      </c>
      <c r="C4361" s="25" t="s">
        <v>43</v>
      </c>
      <c r="D4361" s="23">
        <v>0</v>
      </c>
      <c r="E4361" s="23">
        <v>0</v>
      </c>
      <c r="F4361" s="23">
        <v>0</v>
      </c>
      <c r="G4361" s="23">
        <v>1600</v>
      </c>
      <c r="H4361" s="23">
        <v>1800</v>
      </c>
      <c r="I4361" s="23">
        <v>350</v>
      </c>
      <c r="J4361" s="23">
        <v>0</v>
      </c>
      <c r="K4361" s="23">
        <v>0</v>
      </c>
      <c r="L4361" s="24">
        <v>3400</v>
      </c>
    </row>
    <row r="4362" spans="1:12" x14ac:dyDescent="0.2">
      <c r="A4362" s="21" t="s">
        <v>17</v>
      </c>
      <c r="B4362" s="25" t="s">
        <v>3605</v>
      </c>
      <c r="C4362" s="25" t="s">
        <v>55</v>
      </c>
      <c r="D4362" s="23">
        <v>0</v>
      </c>
      <c r="E4362" s="23">
        <v>0</v>
      </c>
      <c r="F4362" s="23">
        <v>0</v>
      </c>
      <c r="G4362" s="23">
        <v>0</v>
      </c>
      <c r="H4362" s="23">
        <v>0</v>
      </c>
      <c r="I4362" s="23">
        <v>0</v>
      </c>
      <c r="J4362" s="23">
        <v>0</v>
      </c>
      <c r="K4362" s="23">
        <v>1800</v>
      </c>
      <c r="L4362" s="24">
        <v>0</v>
      </c>
    </row>
    <row r="4363" spans="1:12" x14ac:dyDescent="0.2">
      <c r="A4363" s="21" t="s">
        <v>20</v>
      </c>
      <c r="B4363" s="22" t="s">
        <v>3602</v>
      </c>
      <c r="C4363" s="22" t="s">
        <v>249</v>
      </c>
      <c r="D4363" s="23">
        <v>0</v>
      </c>
      <c r="E4363" s="23">
        <v>0</v>
      </c>
      <c r="F4363" s="23">
        <v>1100</v>
      </c>
      <c r="G4363" s="23">
        <v>0</v>
      </c>
      <c r="H4363" s="23">
        <v>0</v>
      </c>
      <c r="I4363" s="23">
        <v>0</v>
      </c>
      <c r="J4363" s="23">
        <v>0</v>
      </c>
      <c r="K4363" s="23">
        <v>0</v>
      </c>
      <c r="L4363" s="24">
        <v>0</v>
      </c>
    </row>
    <row r="4364" spans="1:12" x14ac:dyDescent="0.2">
      <c r="A4364" s="21" t="s">
        <v>21</v>
      </c>
      <c r="B4364" s="22" t="s">
        <v>3606</v>
      </c>
      <c r="C4364" s="22" t="s">
        <v>24</v>
      </c>
      <c r="D4364" s="23">
        <v>0</v>
      </c>
      <c r="E4364" s="23">
        <v>0</v>
      </c>
      <c r="F4364" s="23">
        <v>0</v>
      </c>
      <c r="G4364" s="23">
        <v>0</v>
      </c>
      <c r="H4364" s="23">
        <v>0</v>
      </c>
      <c r="I4364" s="23">
        <v>800</v>
      </c>
      <c r="J4364" s="23">
        <v>0</v>
      </c>
      <c r="K4364" s="23">
        <v>0</v>
      </c>
      <c r="L4364" s="24">
        <v>0</v>
      </c>
    </row>
    <row r="4365" spans="1:12" x14ac:dyDescent="0.2">
      <c r="A4365" s="21" t="s">
        <v>32</v>
      </c>
      <c r="B4365" s="25" t="s">
        <v>3607</v>
      </c>
      <c r="C4365" s="25" t="s">
        <v>71</v>
      </c>
      <c r="D4365" s="23">
        <v>0</v>
      </c>
      <c r="E4365" s="23">
        <v>0</v>
      </c>
      <c r="F4365" s="23">
        <v>0</v>
      </c>
      <c r="G4365" s="23">
        <v>800</v>
      </c>
      <c r="H4365" s="23">
        <v>0</v>
      </c>
      <c r="I4365" s="23">
        <v>0</v>
      </c>
      <c r="J4365" s="23">
        <v>0</v>
      </c>
      <c r="K4365" s="23">
        <v>0</v>
      </c>
      <c r="L4365" s="24">
        <v>0</v>
      </c>
    </row>
    <row r="4366" spans="1:12" x14ac:dyDescent="0.2">
      <c r="A4366" s="21" t="s">
        <v>57</v>
      </c>
      <c r="B4366" s="25" t="s">
        <v>3445</v>
      </c>
      <c r="C4366" s="25" t="s">
        <v>155</v>
      </c>
      <c r="D4366" s="23">
        <v>0</v>
      </c>
      <c r="E4366" s="23">
        <v>0</v>
      </c>
      <c r="F4366" s="23">
        <v>0</v>
      </c>
      <c r="G4366" s="23">
        <v>0</v>
      </c>
      <c r="H4366" s="23">
        <v>800</v>
      </c>
      <c r="I4366" s="23">
        <v>0</v>
      </c>
      <c r="J4366" s="23">
        <v>0</v>
      </c>
      <c r="K4366" s="23">
        <v>0</v>
      </c>
      <c r="L4366" s="24">
        <v>0</v>
      </c>
    </row>
    <row r="4367" spans="1:12" x14ac:dyDescent="0.2">
      <c r="A4367" s="61"/>
    </row>
    <row r="4368" spans="1:12" ht="12.75" customHeight="1" x14ac:dyDescent="0.2">
      <c r="A4368" s="212" t="s">
        <v>3608</v>
      </c>
      <c r="B4368" s="212"/>
      <c r="C4368" s="212"/>
      <c r="D4368" s="212"/>
      <c r="E4368" s="212"/>
      <c r="F4368" s="212"/>
      <c r="G4368" s="212"/>
      <c r="H4368" s="212"/>
      <c r="I4368" s="212"/>
      <c r="J4368" s="212"/>
      <c r="K4368" s="212"/>
      <c r="L4368" s="212"/>
    </row>
    <row r="4369" spans="1:12" ht="22.5" x14ac:dyDescent="0.2">
      <c r="A4369" s="18" t="s">
        <v>2</v>
      </c>
      <c r="B4369" s="19" t="s">
        <v>3</v>
      </c>
      <c r="C4369" s="19" t="s">
        <v>4</v>
      </c>
      <c r="D4369" s="19" t="s">
        <v>5</v>
      </c>
      <c r="E4369" s="19" t="s">
        <v>6</v>
      </c>
      <c r="F4369" s="19" t="s">
        <v>7</v>
      </c>
      <c r="G4369" s="19" t="s">
        <v>8</v>
      </c>
      <c r="H4369" s="19" t="s">
        <v>9</v>
      </c>
      <c r="I4369" s="19" t="s">
        <v>10</v>
      </c>
      <c r="J4369" s="19" t="s">
        <v>11</v>
      </c>
      <c r="K4369" s="19" t="s">
        <v>12</v>
      </c>
      <c r="L4369" s="20" t="s">
        <v>13</v>
      </c>
    </row>
    <row r="4370" spans="1:12" x14ac:dyDescent="0.2">
      <c r="A4370" s="21" t="s">
        <v>14</v>
      </c>
      <c r="B4370" s="25" t="s">
        <v>3609</v>
      </c>
      <c r="C4370" s="25" t="s">
        <v>180</v>
      </c>
      <c r="D4370" s="23">
        <v>0</v>
      </c>
      <c r="E4370" s="23">
        <v>0</v>
      </c>
      <c r="F4370" s="23">
        <v>1100</v>
      </c>
      <c r="G4370" s="23">
        <v>0</v>
      </c>
      <c r="H4370" s="23">
        <v>350</v>
      </c>
      <c r="I4370" s="23">
        <v>0</v>
      </c>
      <c r="J4370" s="23">
        <v>0</v>
      </c>
      <c r="K4370" s="23">
        <v>0</v>
      </c>
      <c r="L4370" s="24">
        <v>1100</v>
      </c>
    </row>
    <row r="4371" spans="1:12" x14ac:dyDescent="0.2">
      <c r="A4371" s="21" t="s">
        <v>17</v>
      </c>
      <c r="B4371" s="25" t="s">
        <v>3610</v>
      </c>
      <c r="C4371" s="25" t="s">
        <v>133</v>
      </c>
      <c r="D4371" s="23">
        <v>0</v>
      </c>
      <c r="E4371" s="23">
        <v>0</v>
      </c>
      <c r="F4371" s="23">
        <v>0</v>
      </c>
      <c r="G4371" s="23">
        <v>0</v>
      </c>
      <c r="H4371" s="23">
        <v>1800</v>
      </c>
      <c r="I4371" s="23">
        <v>0</v>
      </c>
      <c r="J4371" s="23">
        <v>0</v>
      </c>
      <c r="K4371" s="23">
        <v>0</v>
      </c>
      <c r="L4371" s="24">
        <v>0</v>
      </c>
    </row>
    <row r="4372" spans="1:12" x14ac:dyDescent="0.2">
      <c r="A4372" s="21" t="s">
        <v>20</v>
      </c>
      <c r="B4372" s="25" t="s">
        <v>3611</v>
      </c>
      <c r="C4372" s="25" t="s">
        <v>71</v>
      </c>
      <c r="D4372" s="23">
        <v>0</v>
      </c>
      <c r="E4372" s="23">
        <v>0</v>
      </c>
      <c r="F4372" s="23">
        <v>0</v>
      </c>
      <c r="G4372" s="23">
        <v>0</v>
      </c>
      <c r="H4372" s="23">
        <v>0</v>
      </c>
      <c r="I4372" s="23">
        <v>0</v>
      </c>
      <c r="J4372" s="23">
        <v>0</v>
      </c>
      <c r="K4372" s="23">
        <v>1800</v>
      </c>
      <c r="L4372" s="24">
        <v>0</v>
      </c>
    </row>
    <row r="4373" spans="1:12" x14ac:dyDescent="0.2">
      <c r="A4373" s="21" t="s">
        <v>21</v>
      </c>
      <c r="B4373" s="25" t="s">
        <v>3612</v>
      </c>
      <c r="C4373" s="25" t="s">
        <v>71</v>
      </c>
      <c r="D4373" s="23">
        <v>0</v>
      </c>
      <c r="E4373" s="23">
        <v>0</v>
      </c>
      <c r="F4373" s="23">
        <v>0</v>
      </c>
      <c r="G4373" s="23">
        <v>0</v>
      </c>
      <c r="H4373" s="23">
        <v>0</v>
      </c>
      <c r="I4373" s="23">
        <v>0</v>
      </c>
      <c r="J4373" s="23">
        <v>1100</v>
      </c>
      <c r="K4373" s="23">
        <v>0</v>
      </c>
      <c r="L4373" s="24">
        <v>0</v>
      </c>
    </row>
    <row r="4374" spans="1:12" x14ac:dyDescent="0.2">
      <c r="A4374" s="21" t="s">
        <v>32</v>
      </c>
      <c r="B4374" s="25" t="s">
        <v>3613</v>
      </c>
      <c r="C4374" s="25" t="s">
        <v>1378</v>
      </c>
      <c r="D4374" s="23">
        <v>0</v>
      </c>
      <c r="E4374" s="23">
        <v>0</v>
      </c>
      <c r="F4374" s="23">
        <v>0</v>
      </c>
      <c r="G4374" s="23">
        <v>0</v>
      </c>
      <c r="H4374" s="23">
        <v>800</v>
      </c>
      <c r="I4374" s="23">
        <v>0</v>
      </c>
      <c r="J4374" s="23">
        <v>0</v>
      </c>
      <c r="K4374" s="23">
        <v>0</v>
      </c>
      <c r="L4374" s="24">
        <v>0</v>
      </c>
    </row>
    <row r="4375" spans="1:12" x14ac:dyDescent="0.2">
      <c r="A4375" s="21" t="s">
        <v>57</v>
      </c>
      <c r="B4375" s="22" t="s">
        <v>3614</v>
      </c>
      <c r="C4375" s="22" t="s">
        <v>141</v>
      </c>
      <c r="D4375" s="23">
        <v>0</v>
      </c>
      <c r="E4375" s="23">
        <v>800</v>
      </c>
      <c r="F4375" s="23">
        <v>0</v>
      </c>
      <c r="G4375" s="23">
        <v>0</v>
      </c>
      <c r="H4375" s="23">
        <v>0</v>
      </c>
      <c r="I4375" s="23">
        <v>0</v>
      </c>
      <c r="J4375" s="23">
        <v>0</v>
      </c>
      <c r="K4375" s="23">
        <v>0</v>
      </c>
      <c r="L4375" s="24">
        <v>0</v>
      </c>
    </row>
    <row r="4376" spans="1:12" x14ac:dyDescent="0.2">
      <c r="A4376" s="21" t="s">
        <v>60</v>
      </c>
      <c r="B4376" s="25" t="s">
        <v>3610</v>
      </c>
      <c r="C4376" s="25" t="s">
        <v>71</v>
      </c>
      <c r="D4376" s="23">
        <v>0</v>
      </c>
      <c r="E4376" s="23">
        <v>0</v>
      </c>
      <c r="F4376" s="23">
        <v>0</v>
      </c>
      <c r="G4376" s="23">
        <v>0</v>
      </c>
      <c r="H4376" s="23">
        <v>0</v>
      </c>
      <c r="I4376" s="23">
        <v>800</v>
      </c>
      <c r="J4376" s="23">
        <v>0</v>
      </c>
      <c r="K4376" s="23">
        <v>0</v>
      </c>
      <c r="L4376" s="24">
        <v>0</v>
      </c>
    </row>
    <row r="4377" spans="1:12" x14ac:dyDescent="0.2">
      <c r="A4377" s="21" t="s">
        <v>112</v>
      </c>
      <c r="B4377" s="25" t="s">
        <v>3615</v>
      </c>
      <c r="C4377" s="25" t="s">
        <v>71</v>
      </c>
      <c r="D4377" s="23">
        <v>0</v>
      </c>
      <c r="E4377" s="23">
        <v>0</v>
      </c>
      <c r="F4377" s="23">
        <v>0</v>
      </c>
      <c r="G4377" s="23">
        <v>0</v>
      </c>
      <c r="H4377" s="23">
        <v>0</v>
      </c>
      <c r="I4377" s="23">
        <v>0</v>
      </c>
      <c r="J4377" s="23">
        <v>0</v>
      </c>
      <c r="K4377" s="23">
        <v>800</v>
      </c>
      <c r="L4377" s="24">
        <v>0</v>
      </c>
    </row>
    <row r="4378" spans="1:12" x14ac:dyDescent="0.2">
      <c r="A4378" s="21" t="s">
        <v>114</v>
      </c>
      <c r="B4378" s="25" t="s">
        <v>3616</v>
      </c>
      <c r="C4378" s="25" t="s">
        <v>43</v>
      </c>
      <c r="D4378" s="23">
        <v>0</v>
      </c>
      <c r="E4378" s="23">
        <v>0</v>
      </c>
      <c r="F4378" s="23">
        <v>0</v>
      </c>
      <c r="G4378" s="23">
        <v>0</v>
      </c>
      <c r="H4378" s="23">
        <v>350</v>
      </c>
      <c r="I4378" s="23">
        <v>0</v>
      </c>
      <c r="J4378" s="23">
        <v>0</v>
      </c>
      <c r="K4378" s="23">
        <v>0</v>
      </c>
      <c r="L4378" s="24">
        <v>0</v>
      </c>
    </row>
    <row r="4379" spans="1:12" x14ac:dyDescent="0.2">
      <c r="A4379" s="21" t="s">
        <v>116</v>
      </c>
      <c r="B4379" s="22" t="s">
        <v>3617</v>
      </c>
      <c r="C4379" s="22" t="s">
        <v>412</v>
      </c>
      <c r="D4379" s="23">
        <v>0</v>
      </c>
      <c r="E4379" s="23">
        <v>350</v>
      </c>
      <c r="F4379" s="23">
        <v>0</v>
      </c>
      <c r="G4379" s="23">
        <v>0</v>
      </c>
      <c r="H4379" s="23">
        <v>0</v>
      </c>
      <c r="I4379" s="23">
        <v>0</v>
      </c>
      <c r="J4379" s="23">
        <v>0</v>
      </c>
      <c r="K4379" s="23">
        <v>0</v>
      </c>
      <c r="L4379" s="24">
        <v>0</v>
      </c>
    </row>
    <row r="4380" spans="1:12" x14ac:dyDescent="0.2">
      <c r="A4380" s="21" t="s">
        <v>119</v>
      </c>
      <c r="B4380" s="25" t="s">
        <v>3618</v>
      </c>
      <c r="C4380" s="25" t="s">
        <v>65</v>
      </c>
      <c r="D4380" s="23">
        <v>0</v>
      </c>
      <c r="E4380" s="23">
        <v>0</v>
      </c>
      <c r="F4380" s="23">
        <v>0</v>
      </c>
      <c r="G4380" s="23">
        <v>0</v>
      </c>
      <c r="H4380" s="23">
        <v>0</v>
      </c>
      <c r="I4380" s="23">
        <v>350</v>
      </c>
      <c r="J4380" s="23">
        <v>0</v>
      </c>
      <c r="K4380" s="23">
        <v>0</v>
      </c>
      <c r="L4380" s="24">
        <v>0</v>
      </c>
    </row>
    <row r="4381" spans="1:12" x14ac:dyDescent="0.2">
      <c r="A4381" s="21" t="s">
        <v>121</v>
      </c>
      <c r="B4381" s="22" t="s">
        <v>3619</v>
      </c>
      <c r="C4381" s="22" t="s">
        <v>24</v>
      </c>
      <c r="D4381" s="23">
        <v>0</v>
      </c>
      <c r="E4381" s="23">
        <v>150</v>
      </c>
      <c r="F4381" s="23">
        <v>0</v>
      </c>
      <c r="G4381" s="23">
        <v>0</v>
      </c>
      <c r="H4381" s="23">
        <v>0</v>
      </c>
      <c r="I4381" s="23">
        <v>0</v>
      </c>
      <c r="J4381" s="23">
        <v>0</v>
      </c>
      <c r="K4381" s="23">
        <v>0</v>
      </c>
      <c r="L4381" s="24">
        <v>0</v>
      </c>
    </row>
    <row r="4382" spans="1:12" x14ac:dyDescent="0.2">
      <c r="A4382" s="61"/>
    </row>
    <row r="4383" spans="1:12" ht="12.75" customHeight="1" x14ac:dyDescent="0.2">
      <c r="A4383" s="212" t="s">
        <v>3620</v>
      </c>
      <c r="B4383" s="212"/>
      <c r="C4383" s="212"/>
      <c r="D4383" s="212"/>
      <c r="E4383" s="212"/>
      <c r="F4383" s="212"/>
      <c r="G4383" s="212"/>
      <c r="H4383" s="212"/>
      <c r="I4383" s="212"/>
      <c r="J4383" s="212"/>
      <c r="K4383" s="212"/>
      <c r="L4383" s="212"/>
    </row>
    <row r="4384" spans="1:12" ht="22.5" x14ac:dyDescent="0.2">
      <c r="A4384" s="18" t="s">
        <v>2</v>
      </c>
      <c r="B4384" s="19" t="s">
        <v>3</v>
      </c>
      <c r="C4384" s="19" t="s">
        <v>4</v>
      </c>
      <c r="D4384" s="19" t="s">
        <v>5</v>
      </c>
      <c r="E4384" s="19" t="s">
        <v>6</v>
      </c>
      <c r="F4384" s="19" t="s">
        <v>7</v>
      </c>
      <c r="G4384" s="19" t="s">
        <v>8</v>
      </c>
      <c r="H4384" s="19" t="s">
        <v>9</v>
      </c>
      <c r="I4384" s="19" t="s">
        <v>10</v>
      </c>
      <c r="J4384" s="19" t="s">
        <v>11</v>
      </c>
      <c r="K4384" s="19" t="s">
        <v>12</v>
      </c>
      <c r="L4384" s="20" t="s">
        <v>13</v>
      </c>
    </row>
    <row r="4385" spans="1:12" x14ac:dyDescent="0.2">
      <c r="A4385" s="21" t="s">
        <v>14</v>
      </c>
      <c r="B4385" s="22" t="s">
        <v>3621</v>
      </c>
      <c r="C4385" s="22" t="s">
        <v>24</v>
      </c>
      <c r="D4385" s="28">
        <v>1200</v>
      </c>
      <c r="E4385" s="28">
        <v>150</v>
      </c>
      <c r="F4385" s="28">
        <v>0</v>
      </c>
      <c r="G4385" s="28">
        <v>0</v>
      </c>
      <c r="H4385" s="28">
        <v>800</v>
      </c>
      <c r="I4385" s="28">
        <v>0</v>
      </c>
      <c r="J4385" s="28">
        <v>0</v>
      </c>
      <c r="K4385" s="28">
        <v>0</v>
      </c>
      <c r="L4385" s="29">
        <v>2000</v>
      </c>
    </row>
    <row r="4386" spans="1:12" x14ac:dyDescent="0.2">
      <c r="A4386" s="21" t="s">
        <v>17</v>
      </c>
      <c r="B4386" s="30" t="s">
        <v>3622</v>
      </c>
      <c r="C4386" s="30" t="s">
        <v>1825</v>
      </c>
      <c r="D4386" s="28">
        <v>0</v>
      </c>
      <c r="E4386" s="28">
        <v>0</v>
      </c>
      <c r="F4386" s="28">
        <v>0</v>
      </c>
      <c r="G4386" s="28">
        <v>0</v>
      </c>
      <c r="H4386" s="28">
        <v>0</v>
      </c>
      <c r="I4386" s="28">
        <v>800</v>
      </c>
      <c r="J4386" s="28">
        <v>0</v>
      </c>
      <c r="K4386" s="28">
        <v>1800</v>
      </c>
      <c r="L4386" s="29">
        <v>1800</v>
      </c>
    </row>
    <row r="4387" spans="1:12" x14ac:dyDescent="0.2">
      <c r="A4387" s="21" t="s">
        <v>20</v>
      </c>
      <c r="B4387" s="22" t="s">
        <v>3623</v>
      </c>
      <c r="C4387" s="22" t="s">
        <v>2059</v>
      </c>
      <c r="D4387" s="28">
        <v>225</v>
      </c>
      <c r="E4387" s="28">
        <v>350</v>
      </c>
      <c r="F4387" s="28">
        <v>1100</v>
      </c>
      <c r="G4387" s="28">
        <v>0</v>
      </c>
      <c r="H4387" s="28">
        <v>0</v>
      </c>
      <c r="I4387" s="28">
        <v>0</v>
      </c>
      <c r="J4387" s="28">
        <v>0</v>
      </c>
      <c r="K4387" s="28">
        <v>0</v>
      </c>
      <c r="L4387" s="29">
        <v>1450</v>
      </c>
    </row>
    <row r="4388" spans="1:12" x14ac:dyDescent="0.2">
      <c r="A4388" s="21" t="s">
        <v>21</v>
      </c>
      <c r="B4388" s="30" t="s">
        <v>3624</v>
      </c>
      <c r="C4388" s="30" t="s">
        <v>654</v>
      </c>
      <c r="D4388" s="28">
        <v>0</v>
      </c>
      <c r="E4388" s="28">
        <v>0</v>
      </c>
      <c r="F4388" s="28">
        <v>0</v>
      </c>
      <c r="G4388" s="28">
        <v>0</v>
      </c>
      <c r="H4388" s="28">
        <v>0</v>
      </c>
      <c r="I4388" s="28">
        <v>350</v>
      </c>
      <c r="J4388" s="28">
        <v>1100</v>
      </c>
      <c r="K4388" s="28">
        <v>0</v>
      </c>
      <c r="L4388" s="29">
        <v>1100</v>
      </c>
    </row>
    <row r="4389" spans="1:12" x14ac:dyDescent="0.2">
      <c r="A4389" s="21" t="s">
        <v>32</v>
      </c>
      <c r="B4389" s="22" t="s">
        <v>3625</v>
      </c>
      <c r="C4389" s="22" t="s">
        <v>3626</v>
      </c>
      <c r="D4389" s="28">
        <v>525</v>
      </c>
      <c r="E4389" s="28">
        <v>0</v>
      </c>
      <c r="F4389" s="28">
        <v>0</v>
      </c>
      <c r="G4389" s="28">
        <v>0</v>
      </c>
      <c r="H4389" s="28">
        <v>350</v>
      </c>
      <c r="I4389" s="28">
        <v>0</v>
      </c>
      <c r="J4389" s="28">
        <v>0</v>
      </c>
      <c r="K4389" s="28">
        <v>0</v>
      </c>
      <c r="L4389" s="29">
        <v>525</v>
      </c>
    </row>
    <row r="4390" spans="1:12" x14ac:dyDescent="0.2">
      <c r="A4390" s="21"/>
      <c r="B4390" s="22" t="s">
        <v>3627</v>
      </c>
      <c r="C4390" s="22" t="s">
        <v>43</v>
      </c>
      <c r="D4390" s="28">
        <v>0</v>
      </c>
      <c r="E4390" s="28">
        <v>150</v>
      </c>
      <c r="F4390" s="28">
        <v>0</v>
      </c>
      <c r="G4390" s="28">
        <v>0</v>
      </c>
      <c r="H4390" s="28">
        <v>0</v>
      </c>
      <c r="I4390" s="28">
        <v>0</v>
      </c>
      <c r="J4390" s="28">
        <v>200</v>
      </c>
      <c r="K4390" s="28">
        <v>0</v>
      </c>
      <c r="L4390" s="29">
        <v>200</v>
      </c>
    </row>
    <row r="4391" spans="1:12" x14ac:dyDescent="0.2">
      <c r="A4391" s="21" t="s">
        <v>57</v>
      </c>
      <c r="B4391" s="30" t="s">
        <v>3628</v>
      </c>
      <c r="C4391" s="30" t="s">
        <v>654</v>
      </c>
      <c r="D4391" s="28">
        <v>0</v>
      </c>
      <c r="E4391" s="28">
        <v>0</v>
      </c>
      <c r="F4391" s="28">
        <v>0</v>
      </c>
      <c r="G4391" s="28">
        <v>0</v>
      </c>
      <c r="H4391" s="28">
        <v>1800</v>
      </c>
      <c r="I4391" s="28">
        <v>0</v>
      </c>
      <c r="J4391" s="28">
        <v>0</v>
      </c>
      <c r="K4391" s="28">
        <v>0</v>
      </c>
      <c r="L4391" s="29">
        <v>0</v>
      </c>
    </row>
    <row r="4392" spans="1:12" x14ac:dyDescent="0.2">
      <c r="A4392" s="21" t="s">
        <v>60</v>
      </c>
      <c r="B4392" s="22" t="s">
        <v>3629</v>
      </c>
      <c r="C4392" s="22" t="s">
        <v>242</v>
      </c>
      <c r="D4392" s="28">
        <v>0</v>
      </c>
      <c r="E4392" s="28">
        <v>0</v>
      </c>
      <c r="F4392" s="28">
        <v>0</v>
      </c>
      <c r="G4392" s="28">
        <v>0</v>
      </c>
      <c r="H4392" s="28">
        <v>0</v>
      </c>
      <c r="I4392" s="28">
        <v>0</v>
      </c>
      <c r="J4392" s="28">
        <v>0</v>
      </c>
      <c r="K4392" s="28">
        <v>800</v>
      </c>
      <c r="L4392" s="29">
        <v>0</v>
      </c>
    </row>
    <row r="4393" spans="1:12" x14ac:dyDescent="0.2">
      <c r="A4393" s="21" t="s">
        <v>112</v>
      </c>
      <c r="B4393" s="22" t="s">
        <v>3630</v>
      </c>
      <c r="C4393" s="22" t="s">
        <v>3631</v>
      </c>
      <c r="D4393" s="28">
        <v>0</v>
      </c>
      <c r="E4393" s="28">
        <v>800</v>
      </c>
      <c r="F4393" s="28">
        <v>0</v>
      </c>
      <c r="G4393" s="28">
        <v>0</v>
      </c>
      <c r="H4393" s="28">
        <v>0</v>
      </c>
      <c r="I4393" s="28">
        <v>0</v>
      </c>
      <c r="J4393" s="28">
        <v>0</v>
      </c>
      <c r="K4393" s="28">
        <v>0</v>
      </c>
      <c r="L4393" s="29">
        <v>0</v>
      </c>
    </row>
    <row r="4394" spans="1:12" x14ac:dyDescent="0.2">
      <c r="A4394" s="21" t="s">
        <v>114</v>
      </c>
      <c r="B4394" s="30" t="s">
        <v>3632</v>
      </c>
      <c r="C4394" s="30" t="s">
        <v>31</v>
      </c>
      <c r="D4394" s="28">
        <v>0</v>
      </c>
      <c r="E4394" s="28">
        <v>0</v>
      </c>
      <c r="F4394" s="28">
        <v>500</v>
      </c>
      <c r="G4394" s="28">
        <v>0</v>
      </c>
      <c r="H4394" s="28">
        <v>0</v>
      </c>
      <c r="I4394" s="28">
        <v>0</v>
      </c>
      <c r="J4394" s="28">
        <v>0</v>
      </c>
      <c r="K4394" s="28">
        <v>0</v>
      </c>
      <c r="L4394" s="29">
        <v>0</v>
      </c>
    </row>
    <row r="4395" spans="1:12" x14ac:dyDescent="0.2">
      <c r="A4395" s="21" t="s">
        <v>116</v>
      </c>
      <c r="B4395" s="30" t="s">
        <v>3633</v>
      </c>
      <c r="C4395" s="30" t="s">
        <v>65</v>
      </c>
      <c r="D4395" s="28">
        <v>0</v>
      </c>
      <c r="E4395" s="28">
        <v>0</v>
      </c>
      <c r="F4395" s="28">
        <v>0</v>
      </c>
      <c r="G4395" s="28">
        <v>0</v>
      </c>
      <c r="H4395" s="28">
        <v>0</v>
      </c>
      <c r="I4395" s="28">
        <v>0</v>
      </c>
      <c r="J4395" s="28">
        <v>500</v>
      </c>
      <c r="K4395" s="28">
        <v>0</v>
      </c>
      <c r="L4395" s="29">
        <v>0</v>
      </c>
    </row>
    <row r="4396" spans="1:12" x14ac:dyDescent="0.2">
      <c r="A4396" s="21" t="s">
        <v>119</v>
      </c>
      <c r="B4396" s="30" t="s">
        <v>3634</v>
      </c>
      <c r="C4396" s="30" t="s">
        <v>71</v>
      </c>
      <c r="D4396" s="28">
        <v>0</v>
      </c>
      <c r="E4396" s="28">
        <v>0</v>
      </c>
      <c r="F4396" s="28">
        <v>0</v>
      </c>
      <c r="G4396" s="28">
        <v>0</v>
      </c>
      <c r="H4396" s="28">
        <v>350</v>
      </c>
      <c r="I4396" s="28">
        <v>0</v>
      </c>
      <c r="J4396" s="28">
        <v>0</v>
      </c>
      <c r="K4396" s="28">
        <v>0</v>
      </c>
      <c r="L4396" s="29">
        <v>0</v>
      </c>
    </row>
    <row r="4397" spans="1:12" x14ac:dyDescent="0.2">
      <c r="A4397" s="21" t="s">
        <v>123</v>
      </c>
      <c r="B4397" s="22" t="s">
        <v>3635</v>
      </c>
      <c r="C4397" s="22" t="s">
        <v>377</v>
      </c>
      <c r="D4397" s="28">
        <v>225</v>
      </c>
      <c r="E4397" s="28">
        <v>0</v>
      </c>
      <c r="F4397" s="28">
        <v>0</v>
      </c>
      <c r="G4397" s="28">
        <v>0</v>
      </c>
      <c r="H4397" s="28">
        <v>0</v>
      </c>
      <c r="I4397" s="28">
        <v>0</v>
      </c>
      <c r="J4397" s="28">
        <v>0</v>
      </c>
      <c r="K4397" s="28">
        <v>0</v>
      </c>
      <c r="L4397" s="29">
        <v>0</v>
      </c>
    </row>
    <row r="4398" spans="1:12" x14ac:dyDescent="0.2">
      <c r="A4398" s="21" t="s">
        <v>126</v>
      </c>
      <c r="B4398" s="30" t="s">
        <v>3636</v>
      </c>
      <c r="C4398" s="30" t="s">
        <v>635</v>
      </c>
      <c r="D4398" s="28">
        <v>0</v>
      </c>
      <c r="E4398" s="28">
        <v>0</v>
      </c>
      <c r="F4398" s="28">
        <v>0</v>
      </c>
      <c r="G4398" s="28">
        <v>0</v>
      </c>
      <c r="H4398" s="28">
        <v>0</v>
      </c>
      <c r="I4398" s="28">
        <v>150</v>
      </c>
      <c r="J4398" s="28">
        <v>0</v>
      </c>
      <c r="K4398" s="28">
        <v>0</v>
      </c>
      <c r="L4398" s="29">
        <v>0</v>
      </c>
    </row>
    <row r="4399" spans="1:12" x14ac:dyDescent="0.2">
      <c r="A4399" s="21" t="s">
        <v>129</v>
      </c>
      <c r="B4399" s="30" t="s">
        <v>3637</v>
      </c>
      <c r="C4399" s="30" t="s">
        <v>3522</v>
      </c>
      <c r="D4399" s="28">
        <v>0</v>
      </c>
      <c r="E4399" s="28">
        <v>0</v>
      </c>
      <c r="F4399" s="28">
        <v>0</v>
      </c>
      <c r="G4399" s="28">
        <v>0</v>
      </c>
      <c r="H4399" s="28">
        <v>0</v>
      </c>
      <c r="I4399" s="28">
        <v>0</v>
      </c>
      <c r="J4399" s="28">
        <v>0</v>
      </c>
      <c r="K4399" s="28">
        <v>150</v>
      </c>
      <c r="L4399" s="29">
        <v>0</v>
      </c>
    </row>
    <row r="4400" spans="1:12" x14ac:dyDescent="0.2">
      <c r="A4400" s="21" t="s">
        <v>131</v>
      </c>
      <c r="B4400" s="30" t="s">
        <v>3638</v>
      </c>
      <c r="C4400" s="30" t="s">
        <v>106</v>
      </c>
      <c r="D4400" s="28">
        <v>0</v>
      </c>
      <c r="E4400" s="28">
        <v>0</v>
      </c>
      <c r="F4400" s="28">
        <v>0</v>
      </c>
      <c r="G4400" s="28">
        <v>0</v>
      </c>
      <c r="H4400" s="28">
        <v>0</v>
      </c>
      <c r="I4400" s="28">
        <v>0</v>
      </c>
      <c r="J4400" s="28">
        <v>0</v>
      </c>
      <c r="K4400" s="28">
        <v>150</v>
      </c>
      <c r="L4400" s="29">
        <v>0</v>
      </c>
    </row>
    <row r="4401" spans="1:12" x14ac:dyDescent="0.2">
      <c r="A4401" s="61"/>
    </row>
    <row r="4402" spans="1:12" ht="12.75" customHeight="1" x14ac:dyDescent="0.2">
      <c r="A4402" s="212" t="s">
        <v>3639</v>
      </c>
      <c r="B4402" s="212"/>
      <c r="C4402" s="212"/>
      <c r="D4402" s="212"/>
      <c r="E4402" s="212"/>
      <c r="F4402" s="212"/>
      <c r="G4402" s="212"/>
      <c r="H4402" s="212"/>
      <c r="I4402" s="212"/>
      <c r="J4402" s="212"/>
      <c r="K4402" s="212"/>
      <c r="L4402" s="212"/>
    </row>
    <row r="4403" spans="1:12" ht="22.5" x14ac:dyDescent="0.2">
      <c r="A4403" s="18" t="s">
        <v>2</v>
      </c>
      <c r="B4403" s="19" t="s">
        <v>3</v>
      </c>
      <c r="C4403" s="19" t="s">
        <v>4</v>
      </c>
      <c r="D4403" s="19" t="s">
        <v>5</v>
      </c>
      <c r="E4403" s="19" t="s">
        <v>6</v>
      </c>
      <c r="F4403" s="19" t="s">
        <v>7</v>
      </c>
      <c r="G4403" s="19" t="s">
        <v>8</v>
      </c>
      <c r="H4403" s="19" t="s">
        <v>9</v>
      </c>
      <c r="I4403" s="19" t="s">
        <v>10</v>
      </c>
      <c r="J4403" s="19" t="s">
        <v>11</v>
      </c>
      <c r="K4403" s="19" t="s">
        <v>12</v>
      </c>
      <c r="L4403" s="20" t="s">
        <v>13</v>
      </c>
    </row>
    <row r="4404" spans="1:12" x14ac:dyDescent="0.2">
      <c r="A4404" s="21" t="s">
        <v>14</v>
      </c>
      <c r="B4404" s="30" t="s">
        <v>3640</v>
      </c>
      <c r="C4404" s="30" t="s">
        <v>635</v>
      </c>
      <c r="D4404" s="28">
        <v>0</v>
      </c>
      <c r="E4404" s="28">
        <v>0</v>
      </c>
      <c r="F4404" s="28">
        <v>500</v>
      </c>
      <c r="G4404" s="28">
        <v>0</v>
      </c>
      <c r="H4404" s="28">
        <v>1800</v>
      </c>
      <c r="I4404" s="28">
        <v>0</v>
      </c>
      <c r="J4404" s="28">
        <v>0</v>
      </c>
      <c r="K4404" s="28">
        <v>0</v>
      </c>
      <c r="L4404" s="29">
        <v>1800</v>
      </c>
    </row>
    <row r="4405" spans="1:12" x14ac:dyDescent="0.2">
      <c r="A4405" s="21" t="s">
        <v>17</v>
      </c>
      <c r="B4405" s="30" t="s">
        <v>3641</v>
      </c>
      <c r="C4405" s="30" t="s">
        <v>469</v>
      </c>
      <c r="D4405" s="28">
        <v>0</v>
      </c>
      <c r="E4405" s="28">
        <v>0</v>
      </c>
      <c r="F4405" s="28">
        <v>0</v>
      </c>
      <c r="G4405" s="28">
        <v>0</v>
      </c>
      <c r="H4405" s="28">
        <v>0</v>
      </c>
      <c r="I4405" s="28">
        <v>800</v>
      </c>
      <c r="J4405" s="28">
        <v>0</v>
      </c>
      <c r="K4405" s="28">
        <v>1800</v>
      </c>
      <c r="L4405" s="29">
        <v>1800</v>
      </c>
    </row>
    <row r="4406" spans="1:12" x14ac:dyDescent="0.2">
      <c r="A4406" s="21" t="s">
        <v>20</v>
      </c>
      <c r="B4406" s="22" t="s">
        <v>3642</v>
      </c>
      <c r="C4406" s="22" t="s">
        <v>71</v>
      </c>
      <c r="D4406" s="28">
        <v>1200</v>
      </c>
      <c r="E4406" s="28">
        <v>0</v>
      </c>
      <c r="F4406" s="28">
        <v>0</v>
      </c>
      <c r="G4406" s="28">
        <v>0</v>
      </c>
      <c r="H4406" s="28">
        <v>0</v>
      </c>
      <c r="I4406" s="28">
        <v>0</v>
      </c>
      <c r="J4406" s="28">
        <v>0</v>
      </c>
      <c r="K4406" s="28">
        <v>0</v>
      </c>
      <c r="L4406" s="29">
        <v>0</v>
      </c>
    </row>
    <row r="4407" spans="1:12" x14ac:dyDescent="0.2">
      <c r="A4407" s="21" t="s">
        <v>21</v>
      </c>
      <c r="B4407" s="30" t="s">
        <v>3643</v>
      </c>
      <c r="C4407" s="30" t="s">
        <v>1430</v>
      </c>
      <c r="D4407" s="28">
        <v>0</v>
      </c>
      <c r="E4407" s="28">
        <v>0</v>
      </c>
      <c r="F4407" s="28">
        <v>1100</v>
      </c>
      <c r="G4407" s="28">
        <v>0</v>
      </c>
      <c r="H4407" s="28">
        <v>0</v>
      </c>
      <c r="I4407" s="28">
        <v>0</v>
      </c>
      <c r="J4407" s="28">
        <v>0</v>
      </c>
      <c r="K4407" s="28">
        <v>0</v>
      </c>
      <c r="L4407" s="29">
        <v>0</v>
      </c>
    </row>
    <row r="4408" spans="1:12" x14ac:dyDescent="0.2">
      <c r="A4408" s="21" t="s">
        <v>32</v>
      </c>
      <c r="B4408" s="30" t="s">
        <v>3644</v>
      </c>
      <c r="C4408" s="30" t="s">
        <v>65</v>
      </c>
      <c r="D4408" s="28">
        <v>0</v>
      </c>
      <c r="E4408" s="28">
        <v>0</v>
      </c>
      <c r="F4408" s="28">
        <v>0</v>
      </c>
      <c r="G4408" s="28">
        <v>0</v>
      </c>
      <c r="H4408" s="28">
        <v>800</v>
      </c>
      <c r="I4408" s="28">
        <v>0</v>
      </c>
      <c r="J4408" s="28">
        <v>0</v>
      </c>
      <c r="K4408" s="28">
        <v>0</v>
      </c>
      <c r="L4408" s="29">
        <v>0</v>
      </c>
    </row>
    <row r="4409" spans="1:12" x14ac:dyDescent="0.2">
      <c r="A4409" s="21" t="s">
        <v>57</v>
      </c>
      <c r="B4409" s="30" t="s">
        <v>3518</v>
      </c>
      <c r="C4409" s="30" t="s">
        <v>31</v>
      </c>
      <c r="D4409" s="28">
        <v>0</v>
      </c>
      <c r="E4409" s="28">
        <v>0</v>
      </c>
      <c r="F4409" s="28">
        <v>0</v>
      </c>
      <c r="G4409" s="28">
        <v>0</v>
      </c>
      <c r="H4409" s="28">
        <v>0</v>
      </c>
      <c r="I4409" s="28">
        <v>0</v>
      </c>
      <c r="J4409" s="28">
        <v>0</v>
      </c>
      <c r="K4409" s="28">
        <v>800</v>
      </c>
      <c r="L4409" s="29">
        <v>0</v>
      </c>
    </row>
    <row r="4410" spans="1:12" x14ac:dyDescent="0.2">
      <c r="A4410" s="21" t="s">
        <v>60</v>
      </c>
      <c r="B4410" s="30" t="s">
        <v>3498</v>
      </c>
      <c r="C4410" s="30" t="s">
        <v>654</v>
      </c>
      <c r="D4410" s="28">
        <v>0</v>
      </c>
      <c r="E4410" s="28">
        <v>0</v>
      </c>
      <c r="F4410" s="28">
        <v>0</v>
      </c>
      <c r="G4410" s="28">
        <v>0</v>
      </c>
      <c r="H4410" s="28">
        <v>0</v>
      </c>
      <c r="I4410" s="28">
        <v>350</v>
      </c>
      <c r="J4410" s="28">
        <v>0</v>
      </c>
      <c r="K4410" s="28">
        <v>0</v>
      </c>
      <c r="L4410" s="29">
        <v>0</v>
      </c>
    </row>
    <row r="4411" spans="1:12" x14ac:dyDescent="0.2">
      <c r="A4411" s="21" t="s">
        <v>112</v>
      </c>
      <c r="B4411" s="30" t="s">
        <v>3622</v>
      </c>
      <c r="C4411" s="30" t="s">
        <v>1825</v>
      </c>
      <c r="D4411" s="28">
        <v>0</v>
      </c>
      <c r="E4411" s="28">
        <v>0</v>
      </c>
      <c r="F4411" s="28">
        <v>200</v>
      </c>
      <c r="G4411" s="28">
        <v>0</v>
      </c>
      <c r="H4411" s="28">
        <v>0</v>
      </c>
      <c r="I4411" s="28">
        <v>0</v>
      </c>
      <c r="J4411" s="28">
        <v>0</v>
      </c>
      <c r="K4411" s="28">
        <v>0</v>
      </c>
      <c r="L4411" s="29">
        <v>0</v>
      </c>
    </row>
    <row r="4412" spans="1:12" x14ac:dyDescent="0.2">
      <c r="A4412" s="21" t="s">
        <v>114</v>
      </c>
      <c r="B4412" s="30" t="s">
        <v>3645</v>
      </c>
      <c r="C4412" s="30" t="s">
        <v>27</v>
      </c>
      <c r="D4412" s="28">
        <v>0</v>
      </c>
      <c r="E4412" s="28">
        <v>0</v>
      </c>
      <c r="F4412" s="28">
        <v>0</v>
      </c>
      <c r="G4412" s="28">
        <v>0</v>
      </c>
      <c r="H4412" s="28">
        <v>0</v>
      </c>
      <c r="I4412" s="28">
        <v>150</v>
      </c>
      <c r="J4412" s="28">
        <v>0</v>
      </c>
      <c r="K4412" s="28">
        <v>0</v>
      </c>
      <c r="L4412" s="29">
        <v>0</v>
      </c>
    </row>
    <row r="4413" spans="1:12" x14ac:dyDescent="0.2">
      <c r="A4413" s="21" t="s">
        <v>116</v>
      </c>
      <c r="B4413" s="30" t="s">
        <v>3646</v>
      </c>
      <c r="C4413" s="30" t="s">
        <v>71</v>
      </c>
      <c r="D4413" s="28">
        <v>0</v>
      </c>
      <c r="E4413" s="28">
        <v>0</v>
      </c>
      <c r="F4413" s="28">
        <v>0</v>
      </c>
      <c r="G4413" s="28">
        <v>0</v>
      </c>
      <c r="H4413" s="28">
        <v>0</v>
      </c>
      <c r="I4413" s="28">
        <v>150</v>
      </c>
      <c r="J4413" s="28">
        <v>0</v>
      </c>
      <c r="K4413" s="28">
        <v>0</v>
      </c>
      <c r="L4413" s="29">
        <v>0</v>
      </c>
    </row>
    <row r="4414" spans="1:12" x14ac:dyDescent="0.2">
      <c r="A4414" s="21" t="s">
        <v>119</v>
      </c>
      <c r="B4414" s="30" t="s">
        <v>3647</v>
      </c>
      <c r="C4414" s="30" t="s">
        <v>249</v>
      </c>
      <c r="D4414" s="28">
        <v>0</v>
      </c>
      <c r="E4414" s="28">
        <v>0</v>
      </c>
      <c r="F4414" s="28">
        <v>0</v>
      </c>
      <c r="G4414" s="28">
        <v>0</v>
      </c>
      <c r="H4414" s="28">
        <v>0</v>
      </c>
      <c r="I4414" s="28">
        <v>0</v>
      </c>
      <c r="J4414" s="28">
        <v>0</v>
      </c>
      <c r="K4414" s="28">
        <v>150</v>
      </c>
      <c r="L4414" s="29">
        <v>0</v>
      </c>
    </row>
    <row r="4415" spans="1:12" x14ac:dyDescent="0.2">
      <c r="A4415" s="21" t="s">
        <v>121</v>
      </c>
      <c r="B4415" s="30" t="s">
        <v>3648</v>
      </c>
      <c r="C4415" s="30" t="s">
        <v>1045</v>
      </c>
      <c r="D4415" s="28">
        <v>0</v>
      </c>
      <c r="E4415" s="28">
        <v>0</v>
      </c>
      <c r="F4415" s="28">
        <v>0</v>
      </c>
      <c r="G4415" s="28">
        <v>0</v>
      </c>
      <c r="H4415" s="28">
        <v>0</v>
      </c>
      <c r="I4415" s="28">
        <v>0</v>
      </c>
      <c r="J4415" s="28">
        <v>0</v>
      </c>
      <c r="K4415" s="28">
        <v>150</v>
      </c>
      <c r="L4415" s="29">
        <v>0</v>
      </c>
    </row>
    <row r="4416" spans="1:12" x14ac:dyDescent="0.2">
      <c r="A4416" s="61"/>
    </row>
    <row r="4417" spans="1:12" ht="12.75" customHeight="1" x14ac:dyDescent="0.2">
      <c r="A4417" s="212" t="s">
        <v>3649</v>
      </c>
      <c r="B4417" s="212"/>
      <c r="C4417" s="212"/>
      <c r="D4417" s="212"/>
      <c r="E4417" s="212"/>
      <c r="F4417" s="212"/>
      <c r="G4417" s="212"/>
      <c r="H4417" s="212"/>
      <c r="I4417" s="212"/>
      <c r="J4417" s="212"/>
      <c r="K4417" s="212"/>
      <c r="L4417" s="212"/>
    </row>
    <row r="4418" spans="1:12" ht="22.5" x14ac:dyDescent="0.2">
      <c r="A4418" s="18" t="s">
        <v>2</v>
      </c>
      <c r="B4418" s="19" t="s">
        <v>3</v>
      </c>
      <c r="C4418" s="19" t="s">
        <v>4</v>
      </c>
      <c r="D4418" s="19" t="s">
        <v>5</v>
      </c>
      <c r="E4418" s="19" t="s">
        <v>6</v>
      </c>
      <c r="F4418" s="19" t="s">
        <v>7</v>
      </c>
      <c r="G4418" s="19" t="s">
        <v>8</v>
      </c>
      <c r="H4418" s="19" t="s">
        <v>9</v>
      </c>
      <c r="I4418" s="19" t="s">
        <v>10</v>
      </c>
      <c r="J4418" s="19" t="s">
        <v>11</v>
      </c>
      <c r="K4418" s="19" t="s">
        <v>12</v>
      </c>
      <c r="L4418" s="20" t="s">
        <v>13</v>
      </c>
    </row>
    <row r="4419" spans="1:12" x14ac:dyDescent="0.2">
      <c r="A4419" s="21" t="s">
        <v>14</v>
      </c>
      <c r="B4419" s="30" t="s">
        <v>3650</v>
      </c>
      <c r="C4419" s="30" t="s">
        <v>31</v>
      </c>
      <c r="D4419" s="28">
        <v>0</v>
      </c>
      <c r="E4419" s="28">
        <v>0</v>
      </c>
      <c r="F4419" s="28">
        <v>0</v>
      </c>
      <c r="G4419" s="28">
        <v>0</v>
      </c>
      <c r="H4419" s="28">
        <v>1800</v>
      </c>
      <c r="I4419" s="28">
        <v>800</v>
      </c>
      <c r="J4419" s="28">
        <v>0</v>
      </c>
      <c r="K4419" s="28">
        <v>0</v>
      </c>
      <c r="L4419" s="29">
        <v>1800</v>
      </c>
    </row>
    <row r="4420" spans="1:12" x14ac:dyDescent="0.2">
      <c r="A4420" s="21" t="s">
        <v>17</v>
      </c>
      <c r="B4420" s="30" t="s">
        <v>3651</v>
      </c>
      <c r="C4420" s="30" t="s">
        <v>31</v>
      </c>
      <c r="D4420" s="28">
        <v>0</v>
      </c>
      <c r="E4420" s="28">
        <v>0</v>
      </c>
      <c r="F4420" s="28">
        <v>0</v>
      </c>
      <c r="G4420" s="28">
        <v>0</v>
      </c>
      <c r="H4420" s="28">
        <v>0</v>
      </c>
      <c r="I4420" s="28">
        <v>350</v>
      </c>
      <c r="J4420" s="28">
        <v>0</v>
      </c>
      <c r="K4420" s="28">
        <v>1800</v>
      </c>
      <c r="L4420" s="29">
        <v>1800</v>
      </c>
    </row>
    <row r="4421" spans="1:12" x14ac:dyDescent="0.2">
      <c r="A4421" s="21" t="s">
        <v>20</v>
      </c>
      <c r="B4421" s="30" t="s">
        <v>3640</v>
      </c>
      <c r="C4421" s="30" t="s">
        <v>635</v>
      </c>
      <c r="D4421" s="28">
        <v>0</v>
      </c>
      <c r="E4421" s="28">
        <v>0</v>
      </c>
      <c r="F4421" s="28">
        <v>0</v>
      </c>
      <c r="G4421" s="28">
        <v>1600</v>
      </c>
      <c r="H4421" s="28">
        <v>0</v>
      </c>
      <c r="I4421" s="28">
        <v>0</v>
      </c>
      <c r="J4421" s="28">
        <v>200</v>
      </c>
      <c r="K4421" s="28">
        <v>0</v>
      </c>
      <c r="L4421" s="29">
        <v>1600</v>
      </c>
    </row>
    <row r="4422" spans="1:12" x14ac:dyDescent="0.2">
      <c r="A4422" s="21" t="s">
        <v>21</v>
      </c>
      <c r="B4422" s="22" t="s">
        <v>3647</v>
      </c>
      <c r="C4422" s="22" t="s">
        <v>249</v>
      </c>
      <c r="D4422" s="28">
        <v>0</v>
      </c>
      <c r="E4422" s="28">
        <v>150</v>
      </c>
      <c r="F4422" s="28">
        <v>0</v>
      </c>
      <c r="G4422" s="28">
        <v>0</v>
      </c>
      <c r="H4422" s="28">
        <v>800</v>
      </c>
      <c r="I4422" s="28">
        <v>0</v>
      </c>
      <c r="J4422" s="28">
        <v>0</v>
      </c>
      <c r="K4422" s="28">
        <v>0</v>
      </c>
      <c r="L4422" s="29">
        <v>800</v>
      </c>
    </row>
    <row r="4423" spans="1:12" x14ac:dyDescent="0.2">
      <c r="A4423" s="21" t="s">
        <v>32</v>
      </c>
      <c r="B4423" s="22" t="s">
        <v>3652</v>
      </c>
      <c r="C4423" s="22" t="s">
        <v>810</v>
      </c>
      <c r="D4423" s="28">
        <v>525</v>
      </c>
      <c r="E4423" s="28">
        <v>350</v>
      </c>
      <c r="F4423" s="28">
        <v>0</v>
      </c>
      <c r="G4423" s="28">
        <v>0</v>
      </c>
      <c r="H4423" s="28">
        <v>0</v>
      </c>
      <c r="I4423" s="28">
        <v>0</v>
      </c>
      <c r="J4423" s="28">
        <v>0</v>
      </c>
      <c r="K4423" s="28">
        <v>0</v>
      </c>
      <c r="L4423" s="29">
        <v>525</v>
      </c>
    </row>
    <row r="4424" spans="1:12" x14ac:dyDescent="0.2">
      <c r="A4424" s="21" t="s">
        <v>57</v>
      </c>
      <c r="B4424" s="22" t="s">
        <v>3653</v>
      </c>
      <c r="C4424" s="22" t="s">
        <v>55</v>
      </c>
      <c r="D4424" s="28">
        <v>1200</v>
      </c>
      <c r="E4424" s="28">
        <v>0</v>
      </c>
      <c r="F4424" s="28">
        <v>0</v>
      </c>
      <c r="G4424" s="28">
        <v>0</v>
      </c>
      <c r="H4424" s="28">
        <v>0</v>
      </c>
      <c r="I4424" s="28">
        <v>0</v>
      </c>
      <c r="J4424" s="28">
        <v>0</v>
      </c>
      <c r="K4424" s="28">
        <v>0</v>
      </c>
      <c r="L4424" s="29">
        <v>0</v>
      </c>
    </row>
    <row r="4425" spans="1:12" x14ac:dyDescent="0.2">
      <c r="A4425" s="21" t="s">
        <v>60</v>
      </c>
      <c r="B4425" s="30" t="s">
        <v>3654</v>
      </c>
      <c r="C4425" s="30" t="s">
        <v>469</v>
      </c>
      <c r="D4425" s="28">
        <v>0</v>
      </c>
      <c r="E4425" s="28">
        <v>0</v>
      </c>
      <c r="F4425" s="28">
        <v>0</v>
      </c>
      <c r="G4425" s="28">
        <v>0</v>
      </c>
      <c r="H4425" s="28">
        <v>0</v>
      </c>
      <c r="I4425" s="28">
        <v>0</v>
      </c>
      <c r="J4425" s="28">
        <v>1100</v>
      </c>
      <c r="K4425" s="28">
        <v>0</v>
      </c>
      <c r="L4425" s="29">
        <v>0</v>
      </c>
    </row>
    <row r="4426" spans="1:12" x14ac:dyDescent="0.2">
      <c r="A4426" s="21" t="s">
        <v>112</v>
      </c>
      <c r="B4426" s="22" t="s">
        <v>3655</v>
      </c>
      <c r="C4426" s="22" t="s">
        <v>71</v>
      </c>
      <c r="D4426" s="28">
        <v>0</v>
      </c>
      <c r="E4426" s="28">
        <v>800</v>
      </c>
      <c r="F4426" s="28">
        <v>0</v>
      </c>
      <c r="G4426" s="28">
        <v>0</v>
      </c>
      <c r="H4426" s="28">
        <v>0</v>
      </c>
      <c r="I4426" s="28">
        <v>0</v>
      </c>
      <c r="J4426" s="28">
        <v>0</v>
      </c>
      <c r="K4426" s="28">
        <v>0</v>
      </c>
      <c r="L4426" s="29">
        <v>0</v>
      </c>
    </row>
    <row r="4427" spans="1:12" x14ac:dyDescent="0.2">
      <c r="A4427" s="21" t="s">
        <v>114</v>
      </c>
      <c r="B4427" s="30" t="s">
        <v>3656</v>
      </c>
      <c r="C4427" s="30" t="s">
        <v>71</v>
      </c>
      <c r="D4427" s="28">
        <v>0</v>
      </c>
      <c r="E4427" s="28">
        <v>0</v>
      </c>
      <c r="F4427" s="28">
        <v>0</v>
      </c>
      <c r="G4427" s="28">
        <v>0</v>
      </c>
      <c r="H4427" s="28">
        <v>0</v>
      </c>
      <c r="I4427" s="28">
        <v>0</v>
      </c>
      <c r="J4427" s="28">
        <v>0</v>
      </c>
      <c r="K4427" s="28">
        <v>800</v>
      </c>
      <c r="L4427" s="29">
        <v>0</v>
      </c>
    </row>
    <row r="4428" spans="1:12" x14ac:dyDescent="0.2">
      <c r="A4428" s="21" t="s">
        <v>116</v>
      </c>
      <c r="B4428" s="30" t="s">
        <v>3657</v>
      </c>
      <c r="C4428" s="30" t="s">
        <v>335</v>
      </c>
      <c r="D4428" s="28">
        <v>0</v>
      </c>
      <c r="E4428" s="28">
        <v>0</v>
      </c>
      <c r="F4428" s="28">
        <v>0</v>
      </c>
      <c r="G4428" s="28">
        <v>0</v>
      </c>
      <c r="H4428" s="28">
        <v>0</v>
      </c>
      <c r="I4428" s="28">
        <v>0</v>
      </c>
      <c r="J4428" s="28">
        <v>500</v>
      </c>
      <c r="K4428" s="28">
        <v>0</v>
      </c>
      <c r="L4428" s="29">
        <v>0</v>
      </c>
    </row>
    <row r="4429" spans="1:12" x14ac:dyDescent="0.2">
      <c r="A4429" s="61"/>
    </row>
    <row r="4430" spans="1:12" ht="12.75" customHeight="1" x14ac:dyDescent="0.2">
      <c r="A4430" s="212" t="s">
        <v>3658</v>
      </c>
      <c r="B4430" s="212"/>
      <c r="C4430" s="212"/>
      <c r="D4430" s="212"/>
      <c r="E4430" s="212"/>
      <c r="F4430" s="212"/>
      <c r="G4430" s="212"/>
      <c r="H4430" s="212"/>
      <c r="I4430" s="212"/>
      <c r="J4430" s="212"/>
      <c r="K4430" s="212"/>
      <c r="L4430" s="212"/>
    </row>
    <row r="4431" spans="1:12" ht="22.5" x14ac:dyDescent="0.2">
      <c r="A4431" s="18" t="s">
        <v>2</v>
      </c>
      <c r="B4431" s="19" t="s">
        <v>3</v>
      </c>
      <c r="C4431" s="19" t="s">
        <v>4</v>
      </c>
      <c r="D4431" s="19" t="s">
        <v>5</v>
      </c>
      <c r="E4431" s="19" t="s">
        <v>6</v>
      </c>
      <c r="F4431" s="19" t="s">
        <v>7</v>
      </c>
      <c r="G4431" s="19" t="s">
        <v>8</v>
      </c>
      <c r="H4431" s="19" t="s">
        <v>9</v>
      </c>
      <c r="I4431" s="19" t="s">
        <v>10</v>
      </c>
      <c r="J4431" s="19" t="s">
        <v>11</v>
      </c>
      <c r="K4431" s="19" t="s">
        <v>12</v>
      </c>
      <c r="L4431" s="20" t="s">
        <v>13</v>
      </c>
    </row>
    <row r="4432" spans="1:12" x14ac:dyDescent="0.2">
      <c r="A4432" s="21" t="s">
        <v>14</v>
      </c>
      <c r="B4432" s="22" t="s">
        <v>3659</v>
      </c>
      <c r="C4432" s="22" t="s">
        <v>65</v>
      </c>
      <c r="D4432" s="23">
        <v>0</v>
      </c>
      <c r="E4432" s="23">
        <v>800</v>
      </c>
      <c r="F4432" s="23">
        <v>0</v>
      </c>
      <c r="G4432" s="23">
        <v>0</v>
      </c>
      <c r="H4432" s="23">
        <v>1800</v>
      </c>
      <c r="I4432" s="23">
        <v>0</v>
      </c>
      <c r="J4432" s="23">
        <v>0</v>
      </c>
      <c r="K4432" s="23">
        <v>0</v>
      </c>
      <c r="L4432" s="24">
        <v>1800</v>
      </c>
    </row>
    <row r="4433" spans="1:13" x14ac:dyDescent="0.2">
      <c r="A4433" s="21" t="s">
        <v>17</v>
      </c>
      <c r="B4433" s="25" t="s">
        <v>3653</v>
      </c>
      <c r="C4433" s="25" t="s">
        <v>55</v>
      </c>
      <c r="D4433" s="23">
        <v>0</v>
      </c>
      <c r="E4433" s="23">
        <v>0</v>
      </c>
      <c r="F4433" s="23">
        <v>500</v>
      </c>
      <c r="G4433" s="23">
        <v>0</v>
      </c>
      <c r="H4433" s="23">
        <v>350</v>
      </c>
      <c r="I4433" s="23">
        <v>0</v>
      </c>
      <c r="J4433" s="23">
        <v>0</v>
      </c>
      <c r="K4433" s="23">
        <v>800</v>
      </c>
      <c r="L4433" s="24">
        <v>1300</v>
      </c>
    </row>
    <row r="4434" spans="1:13" x14ac:dyDescent="0.2">
      <c r="A4434" s="21" t="s">
        <v>20</v>
      </c>
      <c r="B4434" s="22" t="s">
        <v>3660</v>
      </c>
      <c r="C4434" s="22" t="s">
        <v>253</v>
      </c>
      <c r="D4434" s="23">
        <v>0</v>
      </c>
      <c r="E4434" s="23">
        <v>0</v>
      </c>
      <c r="F4434" s="23">
        <v>0</v>
      </c>
      <c r="G4434" s="23">
        <v>0</v>
      </c>
      <c r="H4434" s="23">
        <v>0</v>
      </c>
      <c r="I4434" s="23">
        <v>0</v>
      </c>
      <c r="J4434" s="23">
        <v>0</v>
      </c>
      <c r="K4434" s="23">
        <v>1800</v>
      </c>
      <c r="L4434" s="24">
        <v>0</v>
      </c>
    </row>
    <row r="4435" spans="1:13" x14ac:dyDescent="0.2">
      <c r="A4435" s="21" t="s">
        <v>21</v>
      </c>
      <c r="B4435" s="22" t="s">
        <v>3661</v>
      </c>
      <c r="C4435" s="22" t="s">
        <v>31</v>
      </c>
      <c r="D4435" s="23">
        <v>1200</v>
      </c>
      <c r="E4435" s="23">
        <v>0</v>
      </c>
      <c r="F4435" s="23">
        <v>0</v>
      </c>
      <c r="G4435" s="23">
        <v>0</v>
      </c>
      <c r="H4435" s="23">
        <v>0</v>
      </c>
      <c r="I4435" s="23">
        <v>0</v>
      </c>
      <c r="J4435" s="23">
        <v>0</v>
      </c>
      <c r="K4435" s="23">
        <v>0</v>
      </c>
      <c r="L4435" s="24">
        <v>0</v>
      </c>
    </row>
    <row r="4436" spans="1:13" x14ac:dyDescent="0.2">
      <c r="A4436" s="21" t="s">
        <v>32</v>
      </c>
      <c r="B4436" s="25" t="s">
        <v>3657</v>
      </c>
      <c r="C4436" s="25" t="s">
        <v>335</v>
      </c>
      <c r="D4436" s="23">
        <v>0</v>
      </c>
      <c r="E4436" s="23">
        <v>0</v>
      </c>
      <c r="F4436" s="23">
        <v>1100</v>
      </c>
      <c r="G4436" s="23">
        <v>0</v>
      </c>
      <c r="H4436" s="23">
        <v>0</v>
      </c>
      <c r="I4436" s="23">
        <v>0</v>
      </c>
      <c r="J4436" s="23">
        <v>0</v>
      </c>
      <c r="K4436" s="23">
        <v>0</v>
      </c>
      <c r="L4436" s="24">
        <v>0</v>
      </c>
    </row>
    <row r="4437" spans="1:13" x14ac:dyDescent="0.2">
      <c r="A4437" s="21" t="s">
        <v>57</v>
      </c>
      <c r="B4437" s="25" t="s">
        <v>3662</v>
      </c>
      <c r="C4437" s="25" t="s">
        <v>55</v>
      </c>
      <c r="D4437" s="23">
        <v>0</v>
      </c>
      <c r="E4437" s="23">
        <v>0</v>
      </c>
      <c r="F4437" s="23">
        <v>0</v>
      </c>
      <c r="G4437" s="23">
        <v>0</v>
      </c>
      <c r="H4437" s="23">
        <v>800</v>
      </c>
      <c r="I4437" s="23">
        <v>0</v>
      </c>
      <c r="J4437" s="23">
        <v>0</v>
      </c>
      <c r="K4437" s="23">
        <v>0</v>
      </c>
      <c r="L4437" s="24">
        <v>0</v>
      </c>
    </row>
    <row r="4438" spans="1:13" x14ac:dyDescent="0.2">
      <c r="A4438" s="21" t="s">
        <v>60</v>
      </c>
      <c r="B4438" s="22" t="s">
        <v>3663</v>
      </c>
      <c r="C4438" s="22" t="s">
        <v>24</v>
      </c>
      <c r="D4438" s="23">
        <v>525</v>
      </c>
      <c r="E4438" s="23">
        <v>0</v>
      </c>
      <c r="F4438" s="23">
        <v>0</v>
      </c>
      <c r="G4438" s="23">
        <v>0</v>
      </c>
      <c r="H4438" s="23">
        <v>0</v>
      </c>
      <c r="I4438" s="23">
        <v>0</v>
      </c>
      <c r="J4438" s="23">
        <v>0</v>
      </c>
      <c r="K4438" s="23">
        <v>0</v>
      </c>
      <c r="L4438" s="24">
        <v>0</v>
      </c>
    </row>
    <row r="4439" spans="1:13" x14ac:dyDescent="0.2">
      <c r="A4439" s="61"/>
    </row>
    <row r="4440" spans="1:13" ht="12.75" customHeight="1" x14ac:dyDescent="0.2">
      <c r="A4440" s="217" t="s">
        <v>3664</v>
      </c>
      <c r="B4440" s="217"/>
      <c r="C4440" s="217"/>
      <c r="D4440" s="217"/>
      <c r="E4440" s="217"/>
      <c r="F4440" s="217"/>
      <c r="G4440" s="217"/>
      <c r="H4440" s="217"/>
      <c r="I4440" s="217"/>
      <c r="J4440" s="217"/>
      <c r="K4440" s="217"/>
      <c r="L4440" s="217"/>
    </row>
    <row r="4441" spans="1:13" ht="22.5" x14ac:dyDescent="0.2">
      <c r="A4441" s="15" t="s">
        <v>2</v>
      </c>
      <c r="B4441" s="16" t="s">
        <v>3</v>
      </c>
      <c r="C4441" s="16" t="s">
        <v>4</v>
      </c>
      <c r="D4441" s="16" t="s">
        <v>5</v>
      </c>
      <c r="E4441" s="16" t="s">
        <v>6</v>
      </c>
      <c r="F4441" s="16" t="s">
        <v>7</v>
      </c>
      <c r="G4441" s="16" t="s">
        <v>8</v>
      </c>
      <c r="H4441" s="16" t="s">
        <v>9</v>
      </c>
      <c r="I4441" s="16" t="s">
        <v>10</v>
      </c>
      <c r="J4441" s="16" t="s">
        <v>11</v>
      </c>
      <c r="K4441" s="16" t="s">
        <v>12</v>
      </c>
      <c r="L4441" s="4" t="s">
        <v>13</v>
      </c>
    </row>
    <row r="4442" spans="1:13" x14ac:dyDescent="0.2">
      <c r="A4442" s="84" t="s">
        <v>14</v>
      </c>
      <c r="B4442" s="25" t="s">
        <v>3665</v>
      </c>
      <c r="C4442" s="25" t="s">
        <v>1378</v>
      </c>
      <c r="D4442" s="23">
        <v>0</v>
      </c>
      <c r="E4442" s="23">
        <v>0</v>
      </c>
      <c r="F4442" s="36">
        <v>1100</v>
      </c>
      <c r="G4442" s="8">
        <v>0</v>
      </c>
      <c r="H4442" s="8">
        <v>0</v>
      </c>
      <c r="I4442" s="8">
        <v>0</v>
      </c>
      <c r="J4442" s="8">
        <v>0</v>
      </c>
      <c r="K4442" s="8">
        <v>0</v>
      </c>
      <c r="L4442" s="9">
        <v>0</v>
      </c>
    </row>
    <row r="4443" spans="1:13" x14ac:dyDescent="0.2">
      <c r="A4443" s="61"/>
    </row>
    <row r="4444" spans="1:13" ht="12.75" customHeight="1" x14ac:dyDescent="0.2">
      <c r="A4444" s="211" t="s">
        <v>3666</v>
      </c>
      <c r="B4444" s="211"/>
      <c r="C4444" s="211"/>
      <c r="D4444" s="211"/>
      <c r="E4444" s="211"/>
      <c r="F4444" s="211"/>
      <c r="G4444" s="211"/>
      <c r="H4444" s="211"/>
      <c r="I4444" s="211"/>
      <c r="J4444" s="211"/>
      <c r="K4444" s="211"/>
      <c r="L4444" s="211"/>
    </row>
    <row r="4445" spans="1:13" ht="22.5" x14ac:dyDescent="0.2">
      <c r="A4445" s="18" t="s">
        <v>2</v>
      </c>
      <c r="B4445" s="19" t="s">
        <v>3</v>
      </c>
      <c r="C4445" s="19" t="s">
        <v>4</v>
      </c>
      <c r="D4445" s="19" t="s">
        <v>5</v>
      </c>
      <c r="E4445" s="19" t="s">
        <v>6</v>
      </c>
      <c r="F4445" s="19" t="s">
        <v>7</v>
      </c>
      <c r="G4445" s="19" t="s">
        <v>8</v>
      </c>
      <c r="H4445" s="19" t="s">
        <v>9</v>
      </c>
      <c r="I4445" s="19" t="s">
        <v>10</v>
      </c>
      <c r="J4445" s="19" t="s">
        <v>11</v>
      </c>
      <c r="K4445" s="19" t="s">
        <v>12</v>
      </c>
      <c r="L4445" s="20" t="s">
        <v>13</v>
      </c>
    </row>
    <row r="4446" spans="1:13" x14ac:dyDescent="0.2">
      <c r="A4446" s="21" t="s">
        <v>14</v>
      </c>
      <c r="B4446" s="22" t="s">
        <v>3667</v>
      </c>
      <c r="C4446" s="22" t="s">
        <v>53</v>
      </c>
      <c r="D4446" s="28">
        <v>225</v>
      </c>
      <c r="E4446" s="28">
        <v>350</v>
      </c>
      <c r="F4446" s="28">
        <v>1100</v>
      </c>
      <c r="G4446" s="28">
        <v>0</v>
      </c>
      <c r="H4446" s="28">
        <v>350</v>
      </c>
      <c r="I4446" s="28">
        <v>800</v>
      </c>
      <c r="J4446" s="28">
        <v>0</v>
      </c>
      <c r="K4446" s="28">
        <v>1800</v>
      </c>
      <c r="L4446" s="29">
        <f>K4446+I4446+H4446+F4446+E4446</f>
        <v>4400</v>
      </c>
      <c r="M4446" t="s">
        <v>194</v>
      </c>
    </row>
    <row r="4447" spans="1:13" x14ac:dyDescent="0.2">
      <c r="A4447" s="21" t="s">
        <v>17</v>
      </c>
      <c r="B4447" s="22" t="s">
        <v>3668</v>
      </c>
      <c r="C4447" s="22" t="s">
        <v>71</v>
      </c>
      <c r="D4447" s="28">
        <v>525</v>
      </c>
      <c r="E4447" s="28">
        <v>0</v>
      </c>
      <c r="F4447" s="28">
        <v>0</v>
      </c>
      <c r="G4447" s="28">
        <v>0</v>
      </c>
      <c r="H4447" s="28">
        <v>1800</v>
      </c>
      <c r="I4447" s="28">
        <v>0</v>
      </c>
      <c r="J4447" s="28">
        <v>0</v>
      </c>
      <c r="K4447" s="28">
        <v>0</v>
      </c>
      <c r="L4447" s="29">
        <v>1800</v>
      </c>
    </row>
    <row r="4448" spans="1:13" x14ac:dyDescent="0.2">
      <c r="A4448" s="21" t="s">
        <v>20</v>
      </c>
      <c r="B4448" s="22" t="s">
        <v>3669</v>
      </c>
      <c r="C4448" s="22" t="s">
        <v>1236</v>
      </c>
      <c r="D4448" s="28">
        <v>1200</v>
      </c>
      <c r="E4448" s="28">
        <v>800</v>
      </c>
      <c r="F4448" s="28">
        <v>0</v>
      </c>
      <c r="G4448" s="28">
        <v>0</v>
      </c>
      <c r="H4448" s="28">
        <v>0</v>
      </c>
      <c r="I4448" s="28">
        <v>0</v>
      </c>
      <c r="J4448" s="28">
        <v>0</v>
      </c>
      <c r="K4448" s="28">
        <v>0</v>
      </c>
      <c r="L4448" s="29">
        <v>1200</v>
      </c>
    </row>
    <row r="4449" spans="1:12" x14ac:dyDescent="0.2">
      <c r="A4449" s="21" t="s">
        <v>21</v>
      </c>
      <c r="B4449" s="30" t="s">
        <v>3670</v>
      </c>
      <c r="C4449" s="30" t="s">
        <v>513</v>
      </c>
      <c r="D4449" s="28">
        <v>0</v>
      </c>
      <c r="E4449" s="28">
        <v>0</v>
      </c>
      <c r="F4449" s="28">
        <v>0</v>
      </c>
      <c r="G4449" s="28">
        <v>0</v>
      </c>
      <c r="H4449" s="28">
        <v>0</v>
      </c>
      <c r="I4449" s="28">
        <v>0</v>
      </c>
      <c r="J4449" s="28">
        <v>1100</v>
      </c>
      <c r="K4449" s="28">
        <v>0</v>
      </c>
      <c r="L4449" s="29">
        <v>0</v>
      </c>
    </row>
    <row r="4450" spans="1:12" x14ac:dyDescent="0.2">
      <c r="A4450" s="21" t="s">
        <v>32</v>
      </c>
      <c r="B4450" s="30" t="s">
        <v>3663</v>
      </c>
      <c r="C4450" s="30" t="s">
        <v>81</v>
      </c>
      <c r="D4450" s="28">
        <v>0</v>
      </c>
      <c r="E4450" s="28">
        <v>0</v>
      </c>
      <c r="F4450" s="28">
        <v>0</v>
      </c>
      <c r="G4450" s="28">
        <v>0</v>
      </c>
      <c r="H4450" s="28">
        <v>800</v>
      </c>
      <c r="I4450" s="28">
        <v>0</v>
      </c>
      <c r="J4450" s="28">
        <v>0</v>
      </c>
      <c r="K4450" s="28">
        <v>0</v>
      </c>
      <c r="L4450" s="29">
        <v>0</v>
      </c>
    </row>
    <row r="4451" spans="1:12" x14ac:dyDescent="0.2">
      <c r="A4451" s="21" t="s">
        <v>57</v>
      </c>
      <c r="B4451" s="30" t="s">
        <v>3671</v>
      </c>
      <c r="C4451" s="30" t="s">
        <v>71</v>
      </c>
      <c r="D4451" s="28">
        <v>0</v>
      </c>
      <c r="E4451" s="28">
        <v>0</v>
      </c>
      <c r="F4451" s="28">
        <v>0</v>
      </c>
      <c r="G4451" s="28">
        <v>0</v>
      </c>
      <c r="H4451" s="28">
        <v>0</v>
      </c>
      <c r="I4451" s="28">
        <v>0</v>
      </c>
      <c r="J4451" s="28">
        <v>0</v>
      </c>
      <c r="K4451" s="28">
        <v>800</v>
      </c>
      <c r="L4451" s="29">
        <v>0</v>
      </c>
    </row>
    <row r="4452" spans="1:12" x14ac:dyDescent="0.2">
      <c r="A4452" s="21" t="s">
        <v>60</v>
      </c>
      <c r="B4452" s="30" t="s">
        <v>3672</v>
      </c>
      <c r="C4452" s="22" t="s">
        <v>55</v>
      </c>
      <c r="D4452" s="28">
        <v>0</v>
      </c>
      <c r="E4452" s="28">
        <v>0</v>
      </c>
      <c r="F4452" s="28">
        <v>0</v>
      </c>
      <c r="G4452" s="28">
        <v>0</v>
      </c>
      <c r="H4452" s="28">
        <v>0</v>
      </c>
      <c r="I4452" s="28">
        <v>350</v>
      </c>
      <c r="J4452" s="28">
        <v>0</v>
      </c>
      <c r="K4452" s="28">
        <v>0</v>
      </c>
      <c r="L4452" s="29">
        <v>0</v>
      </c>
    </row>
    <row r="4453" spans="1:12" x14ac:dyDescent="0.2">
      <c r="A4453" s="21" t="s">
        <v>112</v>
      </c>
      <c r="B4453" s="22" t="s">
        <v>3673</v>
      </c>
      <c r="C4453" s="22" t="s">
        <v>71</v>
      </c>
      <c r="D4453" s="28">
        <v>225</v>
      </c>
      <c r="E4453" s="28">
        <v>0</v>
      </c>
      <c r="F4453" s="28">
        <v>0</v>
      </c>
      <c r="G4453" s="28">
        <v>0</v>
      </c>
      <c r="H4453" s="28">
        <v>0</v>
      </c>
      <c r="I4453" s="28">
        <v>0</v>
      </c>
      <c r="J4453" s="28">
        <v>0</v>
      </c>
      <c r="K4453" s="28">
        <v>0</v>
      </c>
      <c r="L4453" s="29">
        <v>0</v>
      </c>
    </row>
    <row r="4454" spans="1:12" x14ac:dyDescent="0.2">
      <c r="A4454" s="21" t="s">
        <v>114</v>
      </c>
      <c r="B4454" s="30" t="s">
        <v>3653</v>
      </c>
      <c r="C4454" s="22" t="s">
        <v>55</v>
      </c>
      <c r="D4454" s="28">
        <v>0</v>
      </c>
      <c r="E4454" s="28">
        <v>0</v>
      </c>
      <c r="F4454" s="28">
        <v>0</v>
      </c>
      <c r="G4454" s="28">
        <v>0</v>
      </c>
      <c r="H4454" s="28">
        <v>0</v>
      </c>
      <c r="I4454" s="28">
        <v>150</v>
      </c>
      <c r="J4454" s="28">
        <v>0</v>
      </c>
      <c r="K4454" s="28">
        <v>0</v>
      </c>
      <c r="L4454" s="29">
        <v>0</v>
      </c>
    </row>
    <row r="4455" spans="1:12" x14ac:dyDescent="0.2">
      <c r="A4455" s="21" t="s">
        <v>116</v>
      </c>
      <c r="B4455" s="22" t="s">
        <v>3674</v>
      </c>
      <c r="C4455" s="22" t="s">
        <v>3675</v>
      </c>
      <c r="D4455" s="28">
        <v>0</v>
      </c>
      <c r="E4455" s="28">
        <v>150</v>
      </c>
      <c r="F4455" s="28">
        <v>0</v>
      </c>
      <c r="G4455" s="28">
        <v>0</v>
      </c>
      <c r="H4455" s="28">
        <v>0</v>
      </c>
      <c r="I4455" s="28">
        <v>0</v>
      </c>
      <c r="J4455" s="28">
        <v>0</v>
      </c>
      <c r="K4455" s="28">
        <v>0</v>
      </c>
      <c r="L4455" s="29">
        <v>0</v>
      </c>
    </row>
    <row r="4456" spans="1:12" x14ac:dyDescent="0.2">
      <c r="A4456" s="21" t="s">
        <v>119</v>
      </c>
      <c r="B4456" s="22" t="s">
        <v>3676</v>
      </c>
      <c r="C4456" s="22" t="s">
        <v>27</v>
      </c>
      <c r="D4456" s="28">
        <v>0</v>
      </c>
      <c r="E4456" s="28">
        <v>0</v>
      </c>
      <c r="F4456" s="28">
        <v>0</v>
      </c>
      <c r="G4456" s="28">
        <v>0</v>
      </c>
      <c r="H4456" s="28">
        <v>0</v>
      </c>
      <c r="I4456" s="28">
        <v>0</v>
      </c>
      <c r="J4456" s="28">
        <v>0</v>
      </c>
      <c r="K4456" s="28">
        <v>150</v>
      </c>
      <c r="L4456" s="29">
        <v>0</v>
      </c>
    </row>
    <row r="4457" spans="1:12" x14ac:dyDescent="0.2">
      <c r="A4457" s="21" t="s">
        <v>121</v>
      </c>
      <c r="B4457" s="22" t="s">
        <v>3677</v>
      </c>
      <c r="C4457" s="22" t="s">
        <v>31</v>
      </c>
      <c r="D4457" s="28">
        <v>0</v>
      </c>
      <c r="E4457" s="28">
        <v>0</v>
      </c>
      <c r="F4457" s="28">
        <v>0</v>
      </c>
      <c r="G4457" s="28">
        <v>0</v>
      </c>
      <c r="H4457" s="28">
        <v>0</v>
      </c>
      <c r="I4457" s="28">
        <v>0</v>
      </c>
      <c r="J4457" s="28">
        <v>0</v>
      </c>
      <c r="K4457" s="28">
        <v>150</v>
      </c>
      <c r="L4457" s="29">
        <v>0</v>
      </c>
    </row>
    <row r="4458" spans="1:12" x14ac:dyDescent="0.2">
      <c r="A4458" s="61"/>
    </row>
    <row r="4459" spans="1:12" ht="12.75" customHeight="1" x14ac:dyDescent="0.2">
      <c r="A4459" s="212" t="s">
        <v>3678</v>
      </c>
      <c r="B4459" s="212"/>
      <c r="C4459" s="212"/>
      <c r="D4459" s="212"/>
      <c r="E4459" s="212"/>
      <c r="F4459" s="212"/>
      <c r="G4459" s="212"/>
      <c r="H4459" s="212"/>
      <c r="I4459" s="212"/>
      <c r="J4459" s="212"/>
      <c r="K4459" s="212"/>
      <c r="L4459" s="212"/>
    </row>
    <row r="4460" spans="1:12" ht="22.5" x14ac:dyDescent="0.2">
      <c r="A4460" s="18" t="s">
        <v>2</v>
      </c>
      <c r="B4460" s="19" t="s">
        <v>3</v>
      </c>
      <c r="C4460" s="19" t="s">
        <v>4</v>
      </c>
      <c r="D4460" s="19" t="s">
        <v>5</v>
      </c>
      <c r="E4460" s="19" t="s">
        <v>6</v>
      </c>
      <c r="F4460" s="19" t="s">
        <v>7</v>
      </c>
      <c r="G4460" s="19" t="s">
        <v>8</v>
      </c>
      <c r="H4460" s="19" t="s">
        <v>9</v>
      </c>
      <c r="I4460" s="19" t="s">
        <v>10</v>
      </c>
      <c r="J4460" s="19" t="s">
        <v>11</v>
      </c>
      <c r="K4460" s="19" t="s">
        <v>12</v>
      </c>
      <c r="L4460" s="20" t="s">
        <v>13</v>
      </c>
    </row>
    <row r="4461" spans="1:12" x14ac:dyDescent="0.2">
      <c r="A4461" s="21" t="s">
        <v>14</v>
      </c>
      <c r="B4461" s="22" t="s">
        <v>3659</v>
      </c>
      <c r="C4461" s="22" t="s">
        <v>65</v>
      </c>
      <c r="D4461" s="23">
        <v>0</v>
      </c>
      <c r="E4461" s="23">
        <v>150</v>
      </c>
      <c r="F4461" s="23">
        <v>0</v>
      </c>
      <c r="G4461" s="23">
        <v>0</v>
      </c>
      <c r="H4461" s="23">
        <v>1800</v>
      </c>
      <c r="I4461" s="23">
        <v>0</v>
      </c>
      <c r="J4461" s="23">
        <v>0</v>
      </c>
      <c r="K4461" s="23">
        <v>0</v>
      </c>
      <c r="L4461" s="24">
        <v>1800</v>
      </c>
    </row>
    <row r="4462" spans="1:12" x14ac:dyDescent="0.2">
      <c r="A4462" s="21" t="s">
        <v>17</v>
      </c>
      <c r="B4462" s="22" t="s">
        <v>3667</v>
      </c>
      <c r="C4462" s="22" t="s">
        <v>53</v>
      </c>
      <c r="D4462" s="23">
        <v>525</v>
      </c>
      <c r="E4462" s="23">
        <v>350</v>
      </c>
      <c r="F4462" s="23">
        <v>1100</v>
      </c>
      <c r="G4462" s="23">
        <v>0</v>
      </c>
      <c r="H4462" s="23">
        <v>0</v>
      </c>
      <c r="I4462" s="23">
        <v>0</v>
      </c>
      <c r="J4462" s="23">
        <v>0</v>
      </c>
      <c r="K4462" s="23">
        <v>0</v>
      </c>
      <c r="L4462" s="24">
        <v>1625</v>
      </c>
    </row>
    <row r="4463" spans="1:12" x14ac:dyDescent="0.2">
      <c r="A4463" s="21" t="s">
        <v>20</v>
      </c>
      <c r="B4463" s="22" t="s">
        <v>3669</v>
      </c>
      <c r="C4463" s="22" t="s">
        <v>1236</v>
      </c>
      <c r="D4463" s="23">
        <v>1200</v>
      </c>
      <c r="E4463" s="23">
        <v>800</v>
      </c>
      <c r="F4463" s="23">
        <v>0</v>
      </c>
      <c r="G4463" s="23">
        <v>0</v>
      </c>
      <c r="H4463" s="23">
        <v>0</v>
      </c>
      <c r="I4463" s="23">
        <v>0</v>
      </c>
      <c r="J4463" s="23">
        <v>0</v>
      </c>
      <c r="K4463" s="23">
        <v>0</v>
      </c>
      <c r="L4463" s="24">
        <v>1200</v>
      </c>
    </row>
    <row r="4464" spans="1:12" x14ac:dyDescent="0.2">
      <c r="A4464" s="21" t="s">
        <v>21</v>
      </c>
      <c r="B4464" s="22" t="s">
        <v>3623</v>
      </c>
      <c r="C4464" s="22" t="s">
        <v>2059</v>
      </c>
      <c r="D4464" s="23">
        <v>0</v>
      </c>
      <c r="E4464" s="23">
        <v>150</v>
      </c>
      <c r="F4464" s="23">
        <v>500</v>
      </c>
      <c r="G4464" s="23">
        <v>0</v>
      </c>
      <c r="H4464" s="23">
        <v>0</v>
      </c>
      <c r="I4464" s="23">
        <v>0</v>
      </c>
      <c r="J4464" s="23">
        <v>0</v>
      </c>
      <c r="K4464" s="23">
        <v>0</v>
      </c>
      <c r="L4464" s="24">
        <v>500</v>
      </c>
    </row>
    <row r="4465" spans="1:12" x14ac:dyDescent="0.2">
      <c r="A4465" s="21" t="s">
        <v>32</v>
      </c>
      <c r="B4465" s="25" t="s">
        <v>3651</v>
      </c>
      <c r="C4465" s="25" t="s">
        <v>31</v>
      </c>
      <c r="D4465" s="23">
        <v>0</v>
      </c>
      <c r="E4465" s="23">
        <v>0</v>
      </c>
      <c r="F4465" s="23">
        <v>0</v>
      </c>
      <c r="G4465" s="23">
        <v>0</v>
      </c>
      <c r="H4465" s="23">
        <v>0</v>
      </c>
      <c r="I4465" s="23">
        <v>0</v>
      </c>
      <c r="J4465" s="23">
        <v>0</v>
      </c>
      <c r="K4465" s="23">
        <v>1800</v>
      </c>
      <c r="L4465" s="24">
        <v>0</v>
      </c>
    </row>
    <row r="4466" spans="1:12" x14ac:dyDescent="0.2">
      <c r="A4466" s="21" t="s">
        <v>57</v>
      </c>
      <c r="B4466" s="25" t="s">
        <v>3640</v>
      </c>
      <c r="C4466" s="25" t="s">
        <v>635</v>
      </c>
      <c r="D4466" s="23">
        <v>0</v>
      </c>
      <c r="E4466" s="23">
        <v>0</v>
      </c>
      <c r="F4466" s="23">
        <v>0</v>
      </c>
      <c r="G4466" s="23">
        <v>0</v>
      </c>
      <c r="H4466" s="23">
        <v>800</v>
      </c>
      <c r="I4466" s="23">
        <v>0</v>
      </c>
      <c r="J4466" s="23">
        <v>0</v>
      </c>
      <c r="K4466" s="23">
        <v>0</v>
      </c>
      <c r="L4466" s="24">
        <v>0</v>
      </c>
    </row>
    <row r="4467" spans="1:12" x14ac:dyDescent="0.2">
      <c r="A4467" s="21" t="s">
        <v>60</v>
      </c>
      <c r="B4467" s="22" t="s">
        <v>3518</v>
      </c>
      <c r="C4467" s="22" t="s">
        <v>31</v>
      </c>
      <c r="D4467" s="23">
        <v>0</v>
      </c>
      <c r="E4467" s="23">
        <v>0</v>
      </c>
      <c r="F4467" s="23">
        <v>0</v>
      </c>
      <c r="G4467" s="23">
        <v>0</v>
      </c>
      <c r="H4467" s="23">
        <v>0</v>
      </c>
      <c r="I4467" s="23">
        <v>0</v>
      </c>
      <c r="J4467" s="23">
        <v>0</v>
      </c>
      <c r="K4467" s="23">
        <v>800</v>
      </c>
      <c r="L4467" s="24">
        <v>0</v>
      </c>
    </row>
    <row r="4468" spans="1:12" x14ac:dyDescent="0.2">
      <c r="A4468" s="21" t="s">
        <v>112</v>
      </c>
      <c r="B4468" s="25" t="s">
        <v>3621</v>
      </c>
      <c r="C4468" s="25" t="s">
        <v>81</v>
      </c>
      <c r="D4468" s="23">
        <v>0</v>
      </c>
      <c r="E4468" s="23">
        <v>0</v>
      </c>
      <c r="F4468" s="23">
        <v>0</v>
      </c>
      <c r="G4468" s="23">
        <v>0</v>
      </c>
      <c r="H4468" s="23">
        <v>350</v>
      </c>
      <c r="I4468" s="23">
        <v>0</v>
      </c>
      <c r="J4468" s="23">
        <v>0</v>
      </c>
      <c r="K4468" s="23">
        <v>0</v>
      </c>
      <c r="L4468" s="24">
        <v>0</v>
      </c>
    </row>
    <row r="4469" spans="1:12" x14ac:dyDescent="0.2">
      <c r="A4469" s="21" t="s">
        <v>114</v>
      </c>
      <c r="B4469" s="25" t="s">
        <v>3668</v>
      </c>
      <c r="C4469" s="25" t="s">
        <v>71</v>
      </c>
      <c r="D4469" s="23">
        <v>0</v>
      </c>
      <c r="E4469" s="23">
        <v>0</v>
      </c>
      <c r="F4469" s="23">
        <v>0</v>
      </c>
      <c r="G4469" s="23">
        <v>0</v>
      </c>
      <c r="H4469" s="23">
        <v>350</v>
      </c>
      <c r="I4469" s="23">
        <v>0</v>
      </c>
      <c r="J4469" s="23">
        <v>0</v>
      </c>
      <c r="K4469" s="23">
        <v>0</v>
      </c>
      <c r="L4469" s="24">
        <v>0</v>
      </c>
    </row>
    <row r="4470" spans="1:12" x14ac:dyDescent="0.2">
      <c r="A4470" s="21" t="s">
        <v>116</v>
      </c>
      <c r="B4470" s="22" t="s">
        <v>3652</v>
      </c>
      <c r="C4470" s="22" t="s">
        <v>810</v>
      </c>
      <c r="D4470" s="23">
        <v>225</v>
      </c>
      <c r="E4470" s="23">
        <v>0</v>
      </c>
      <c r="F4470" s="23">
        <v>0</v>
      </c>
      <c r="G4470" s="23">
        <v>0</v>
      </c>
      <c r="H4470" s="23">
        <v>0</v>
      </c>
      <c r="I4470" s="23">
        <v>0</v>
      </c>
      <c r="J4470" s="23">
        <v>0</v>
      </c>
      <c r="K4470" s="23">
        <v>0</v>
      </c>
      <c r="L4470" s="24">
        <v>0</v>
      </c>
    </row>
    <row r="4471" spans="1:12" x14ac:dyDescent="0.2">
      <c r="A4471" s="21" t="s">
        <v>119</v>
      </c>
      <c r="B4471" s="22" t="s">
        <v>3653</v>
      </c>
      <c r="C4471" s="22" t="s">
        <v>55</v>
      </c>
      <c r="D4471" s="23">
        <v>225</v>
      </c>
      <c r="E4471" s="23">
        <v>0</v>
      </c>
      <c r="F4471" s="23">
        <v>0</v>
      </c>
      <c r="G4471" s="23">
        <v>0</v>
      </c>
      <c r="H4471" s="23">
        <v>0</v>
      </c>
      <c r="I4471" s="23">
        <v>0</v>
      </c>
      <c r="J4471" s="23">
        <v>0</v>
      </c>
      <c r="K4471" s="23">
        <v>0</v>
      </c>
      <c r="L4471" s="24">
        <v>0</v>
      </c>
    </row>
    <row r="4472" spans="1:12" x14ac:dyDescent="0.2">
      <c r="A4472" s="21" t="s">
        <v>121</v>
      </c>
      <c r="B4472" s="25" t="s">
        <v>3602</v>
      </c>
      <c r="C4472" s="25" t="s">
        <v>180</v>
      </c>
      <c r="D4472" s="23">
        <v>0</v>
      </c>
      <c r="E4472" s="23">
        <v>0</v>
      </c>
      <c r="F4472" s="23">
        <v>200</v>
      </c>
      <c r="G4472" s="23">
        <v>0</v>
      </c>
      <c r="H4472" s="23">
        <v>0</v>
      </c>
      <c r="I4472" s="23">
        <v>0</v>
      </c>
      <c r="J4472" s="23">
        <v>0</v>
      </c>
      <c r="K4472" s="23">
        <v>0</v>
      </c>
      <c r="L4472" s="24">
        <v>0</v>
      </c>
    </row>
    <row r="4473" spans="1:12" x14ac:dyDescent="0.2">
      <c r="A4473" s="21" t="s">
        <v>123</v>
      </c>
      <c r="B4473" s="25" t="s">
        <v>3679</v>
      </c>
      <c r="C4473" s="25" t="s">
        <v>180</v>
      </c>
      <c r="D4473" s="23">
        <v>0</v>
      </c>
      <c r="E4473" s="23">
        <v>0</v>
      </c>
      <c r="F4473" s="23">
        <v>200</v>
      </c>
      <c r="G4473" s="23">
        <v>0</v>
      </c>
      <c r="H4473" s="23">
        <v>0</v>
      </c>
      <c r="I4473" s="23">
        <v>0</v>
      </c>
      <c r="J4473" s="23">
        <v>0</v>
      </c>
      <c r="K4473" s="23">
        <v>0</v>
      </c>
      <c r="L4473" s="24">
        <v>0</v>
      </c>
    </row>
    <row r="4474" spans="1:12" x14ac:dyDescent="0.2">
      <c r="A4474" s="21" t="s">
        <v>126</v>
      </c>
      <c r="B4474" s="25" t="s">
        <v>3656</v>
      </c>
      <c r="C4474" s="25" t="s">
        <v>71</v>
      </c>
      <c r="D4474" s="23">
        <v>0</v>
      </c>
      <c r="E4474" s="23">
        <v>0</v>
      </c>
      <c r="F4474" s="23">
        <v>0</v>
      </c>
      <c r="G4474" s="23">
        <v>0</v>
      </c>
      <c r="H4474" s="23">
        <v>0</v>
      </c>
      <c r="I4474" s="23">
        <v>0</v>
      </c>
      <c r="J4474" s="23">
        <v>0</v>
      </c>
      <c r="K4474" s="23">
        <v>150</v>
      </c>
      <c r="L4474" s="24">
        <v>0</v>
      </c>
    </row>
    <row r="4475" spans="1:12" x14ac:dyDescent="0.2">
      <c r="A4475" s="21" t="s">
        <v>129</v>
      </c>
      <c r="B4475" s="25" t="s">
        <v>3611</v>
      </c>
      <c r="C4475" s="25" t="s">
        <v>71</v>
      </c>
      <c r="D4475" s="23">
        <v>0</v>
      </c>
      <c r="E4475" s="23">
        <v>0</v>
      </c>
      <c r="F4475" s="23">
        <v>0</v>
      </c>
      <c r="G4475" s="23">
        <v>0</v>
      </c>
      <c r="H4475" s="23">
        <v>0</v>
      </c>
      <c r="I4475" s="23">
        <v>0</v>
      </c>
      <c r="J4475" s="23">
        <v>0</v>
      </c>
      <c r="K4475" s="23">
        <v>150</v>
      </c>
      <c r="L4475" s="24">
        <v>0</v>
      </c>
    </row>
    <row r="4476" spans="1:12" x14ac:dyDescent="0.2">
      <c r="A4476" s="61"/>
    </row>
    <row r="4477" spans="1:12" ht="12.75" customHeight="1" x14ac:dyDescent="0.2">
      <c r="A4477" s="187" t="s">
        <v>3680</v>
      </c>
      <c r="B4477" s="187"/>
      <c r="C4477" s="187"/>
      <c r="D4477" s="187"/>
      <c r="E4477" s="187"/>
      <c r="F4477" s="187"/>
      <c r="G4477" s="187"/>
      <c r="H4477" s="187"/>
      <c r="I4477" s="187"/>
      <c r="J4477" s="187"/>
      <c r="K4477" s="187"/>
      <c r="L4477" s="187"/>
    </row>
    <row r="4478" spans="1:12" ht="22.5" x14ac:dyDescent="0.2">
      <c r="A4478" s="15" t="s">
        <v>2</v>
      </c>
      <c r="B4478" s="16" t="s">
        <v>3</v>
      </c>
      <c r="C4478" s="16" t="s">
        <v>4</v>
      </c>
      <c r="D4478" s="16" t="s">
        <v>5</v>
      </c>
      <c r="E4478" s="16" t="s">
        <v>6</v>
      </c>
      <c r="F4478" s="16" t="s">
        <v>7</v>
      </c>
      <c r="G4478" s="16" t="s">
        <v>8</v>
      </c>
      <c r="H4478" s="16" t="s">
        <v>9</v>
      </c>
      <c r="I4478" s="16" t="s">
        <v>10</v>
      </c>
      <c r="J4478" s="16" t="s">
        <v>11</v>
      </c>
      <c r="K4478" s="16" t="s">
        <v>12</v>
      </c>
      <c r="L4478" s="4" t="s">
        <v>13</v>
      </c>
    </row>
    <row r="4479" spans="1:12" x14ac:dyDescent="0.2">
      <c r="A4479" s="5" t="s">
        <v>14</v>
      </c>
      <c r="B4479" s="6" t="s">
        <v>3681</v>
      </c>
      <c r="C4479" s="6" t="s">
        <v>298</v>
      </c>
      <c r="D4479" s="8">
        <v>1200</v>
      </c>
      <c r="E4479" s="8">
        <v>0</v>
      </c>
      <c r="F4479" s="8">
        <v>0</v>
      </c>
      <c r="G4479" s="8">
        <v>0</v>
      </c>
      <c r="H4479" s="8">
        <v>0</v>
      </c>
      <c r="I4479" s="8">
        <v>0</v>
      </c>
      <c r="J4479" s="8">
        <v>0</v>
      </c>
      <c r="K4479" s="8">
        <v>0</v>
      </c>
      <c r="L4479" s="9">
        <v>0</v>
      </c>
    </row>
    <row r="4480" spans="1:12" x14ac:dyDescent="0.2">
      <c r="A4480" s="5" t="s">
        <v>17</v>
      </c>
      <c r="B4480" s="17"/>
      <c r="C4480" s="17"/>
      <c r="D4480" s="8">
        <v>0</v>
      </c>
      <c r="E4480" s="8">
        <v>0</v>
      </c>
      <c r="F4480" s="8">
        <v>0</v>
      </c>
      <c r="G4480" s="8">
        <v>0</v>
      </c>
      <c r="H4480" s="8">
        <v>0</v>
      </c>
      <c r="I4480" s="8">
        <v>0</v>
      </c>
      <c r="J4480" s="8">
        <v>0</v>
      </c>
      <c r="K4480" s="8">
        <v>0</v>
      </c>
      <c r="L4480" s="9">
        <v>0</v>
      </c>
    </row>
    <row r="4481" spans="1:12" x14ac:dyDescent="0.2">
      <c r="A4481" s="5" t="s">
        <v>20</v>
      </c>
      <c r="B4481" s="17"/>
      <c r="C4481" s="17"/>
      <c r="D4481" s="8">
        <v>0</v>
      </c>
      <c r="E4481" s="8">
        <v>0</v>
      </c>
      <c r="F4481" s="8">
        <v>0</v>
      </c>
      <c r="G4481" s="8">
        <v>0</v>
      </c>
      <c r="H4481" s="8">
        <v>0</v>
      </c>
      <c r="I4481" s="8">
        <v>0</v>
      </c>
      <c r="J4481" s="8">
        <v>0</v>
      </c>
      <c r="K4481" s="8">
        <v>0</v>
      </c>
      <c r="L4481" s="9">
        <v>0</v>
      </c>
    </row>
    <row r="4482" spans="1:12" x14ac:dyDescent="0.2">
      <c r="A4482" s="5" t="s">
        <v>21</v>
      </c>
      <c r="B4482" s="17"/>
      <c r="C4482" s="17"/>
      <c r="D4482" s="8">
        <v>0</v>
      </c>
      <c r="E4482" s="8">
        <v>0</v>
      </c>
      <c r="F4482" s="8">
        <v>0</v>
      </c>
      <c r="G4482" s="8">
        <v>0</v>
      </c>
      <c r="H4482" s="8">
        <v>0</v>
      </c>
      <c r="I4482" s="8">
        <v>0</v>
      </c>
      <c r="J4482" s="8">
        <v>0</v>
      </c>
      <c r="K4482" s="8">
        <v>0</v>
      </c>
      <c r="L4482" s="9">
        <v>0</v>
      </c>
    </row>
    <row r="4483" spans="1:12" x14ac:dyDescent="0.2">
      <c r="A4483" s="61"/>
    </row>
    <row r="4484" spans="1:12" ht="12.75" customHeight="1" x14ac:dyDescent="0.2">
      <c r="A4484" s="227" t="s">
        <v>3682</v>
      </c>
      <c r="B4484" s="227"/>
      <c r="C4484" s="227"/>
      <c r="D4484" s="227"/>
      <c r="E4484" s="227"/>
      <c r="F4484" s="227"/>
      <c r="G4484" s="227"/>
      <c r="H4484" s="227"/>
      <c r="I4484" s="227"/>
      <c r="J4484" s="227"/>
      <c r="K4484" s="227"/>
      <c r="L4484" s="227"/>
    </row>
    <row r="4485" spans="1:12" ht="22.5" x14ac:dyDescent="0.2">
      <c r="A4485" s="18" t="s">
        <v>2</v>
      </c>
      <c r="B4485" s="19" t="s">
        <v>3</v>
      </c>
      <c r="C4485" s="19" t="s">
        <v>4</v>
      </c>
      <c r="D4485" s="19" t="s">
        <v>5</v>
      </c>
      <c r="E4485" s="19" t="s">
        <v>6</v>
      </c>
      <c r="F4485" s="19" t="s">
        <v>7</v>
      </c>
      <c r="G4485" s="19" t="s">
        <v>8</v>
      </c>
      <c r="H4485" s="19" t="s">
        <v>9</v>
      </c>
      <c r="I4485" s="19" t="s">
        <v>10</v>
      </c>
      <c r="J4485" s="19" t="s">
        <v>11</v>
      </c>
      <c r="K4485" s="19" t="s">
        <v>12</v>
      </c>
      <c r="L4485" s="20" t="s">
        <v>13</v>
      </c>
    </row>
    <row r="4486" spans="1:12" x14ac:dyDescent="0.2">
      <c r="A4486" s="21" t="s">
        <v>14</v>
      </c>
      <c r="B4486" s="30" t="s">
        <v>3683</v>
      </c>
      <c r="C4486" s="127" t="s">
        <v>469</v>
      </c>
      <c r="D4486" s="28">
        <v>0</v>
      </c>
      <c r="E4486" s="28">
        <v>0</v>
      </c>
      <c r="F4486" s="28">
        <v>1100</v>
      </c>
      <c r="G4486" s="28">
        <v>0</v>
      </c>
      <c r="H4486" s="28">
        <v>0</v>
      </c>
      <c r="I4486" s="28">
        <v>800</v>
      </c>
      <c r="J4486" s="28">
        <v>0</v>
      </c>
      <c r="K4486" s="28">
        <v>1800</v>
      </c>
      <c r="L4486" s="29">
        <v>2900</v>
      </c>
    </row>
    <row r="4487" spans="1:12" x14ac:dyDescent="0.2">
      <c r="A4487" s="21" t="s">
        <v>17</v>
      </c>
      <c r="B4487" s="30" t="s">
        <v>3684</v>
      </c>
      <c r="C4487" s="127" t="s">
        <v>2509</v>
      </c>
      <c r="D4487" s="28">
        <v>0</v>
      </c>
      <c r="E4487" s="28">
        <v>0</v>
      </c>
      <c r="F4487" s="28">
        <v>0</v>
      </c>
      <c r="G4487" s="28">
        <v>0</v>
      </c>
      <c r="H4487" s="28">
        <v>1800</v>
      </c>
      <c r="I4487" s="28">
        <v>0</v>
      </c>
      <c r="J4487" s="28">
        <v>0</v>
      </c>
      <c r="K4487" s="28">
        <v>0</v>
      </c>
      <c r="L4487" s="29">
        <v>0</v>
      </c>
    </row>
    <row r="4488" spans="1:12" x14ac:dyDescent="0.2">
      <c r="A4488" s="21" t="s">
        <v>20</v>
      </c>
      <c r="B4488" s="22" t="s">
        <v>3685</v>
      </c>
      <c r="C4488" s="109" t="s">
        <v>298</v>
      </c>
      <c r="D4488" s="28">
        <v>1200</v>
      </c>
      <c r="E4488" s="28">
        <v>0</v>
      </c>
      <c r="F4488" s="28">
        <v>0</v>
      </c>
      <c r="G4488" s="28">
        <v>0</v>
      </c>
      <c r="H4488" s="28">
        <v>0</v>
      </c>
      <c r="I4488" s="28">
        <v>0</v>
      </c>
      <c r="J4488" s="28">
        <v>0</v>
      </c>
      <c r="K4488" s="28">
        <v>0</v>
      </c>
      <c r="L4488" s="29">
        <v>0</v>
      </c>
    </row>
    <row r="4489" spans="1:12" x14ac:dyDescent="0.2">
      <c r="A4489" s="21" t="s">
        <v>21</v>
      </c>
      <c r="B4489" s="30" t="s">
        <v>3686</v>
      </c>
      <c r="C4489" s="127" t="s">
        <v>1389</v>
      </c>
      <c r="D4489" s="28">
        <v>0</v>
      </c>
      <c r="E4489" s="28">
        <v>0</v>
      </c>
      <c r="F4489" s="28">
        <v>0</v>
      </c>
      <c r="G4489" s="28">
        <v>0</v>
      </c>
      <c r="H4489" s="28">
        <v>800</v>
      </c>
      <c r="I4489" s="28">
        <v>0</v>
      </c>
      <c r="J4489" s="28">
        <v>0</v>
      </c>
      <c r="K4489" s="28">
        <v>0</v>
      </c>
      <c r="L4489" s="29">
        <v>0</v>
      </c>
    </row>
    <row r="4490" spans="1:12" x14ac:dyDescent="0.2">
      <c r="A4490" s="21" t="s">
        <v>32</v>
      </c>
      <c r="B4490" s="22" t="s">
        <v>3687</v>
      </c>
      <c r="C4490" s="109" t="s">
        <v>307</v>
      </c>
      <c r="D4490" s="28">
        <v>0</v>
      </c>
      <c r="E4490" s="28">
        <v>800</v>
      </c>
      <c r="F4490" s="28">
        <v>0</v>
      </c>
      <c r="G4490" s="28">
        <v>0</v>
      </c>
      <c r="H4490" s="28">
        <v>0</v>
      </c>
      <c r="I4490" s="28">
        <v>0</v>
      </c>
      <c r="J4490" s="28">
        <v>0</v>
      </c>
      <c r="K4490" s="28">
        <v>0</v>
      </c>
      <c r="L4490" s="29">
        <v>0</v>
      </c>
    </row>
    <row r="4491" spans="1:12" x14ac:dyDescent="0.2">
      <c r="A4491" s="21" t="s">
        <v>57</v>
      </c>
      <c r="B4491" s="22" t="s">
        <v>3688</v>
      </c>
      <c r="C4491" s="109" t="s">
        <v>24</v>
      </c>
      <c r="D4491" s="28">
        <v>0</v>
      </c>
      <c r="E4491" s="28">
        <v>0</v>
      </c>
      <c r="F4491" s="28">
        <v>0</v>
      </c>
      <c r="G4491" s="28">
        <v>0</v>
      </c>
      <c r="H4491" s="28">
        <v>0</v>
      </c>
      <c r="I4491" s="28">
        <v>0</v>
      </c>
      <c r="J4491" s="28">
        <v>0</v>
      </c>
      <c r="K4491" s="28">
        <v>800</v>
      </c>
      <c r="L4491" s="29">
        <v>0</v>
      </c>
    </row>
    <row r="4492" spans="1:12" x14ac:dyDescent="0.2">
      <c r="A4492" s="21" t="s">
        <v>60</v>
      </c>
      <c r="B4492" s="22" t="s">
        <v>3689</v>
      </c>
      <c r="C4492" s="109" t="s">
        <v>71</v>
      </c>
      <c r="D4492" s="28">
        <v>525</v>
      </c>
      <c r="E4492" s="28">
        <v>0</v>
      </c>
      <c r="F4492" s="28">
        <v>0</v>
      </c>
      <c r="G4492" s="28">
        <v>0</v>
      </c>
      <c r="H4492" s="28">
        <v>0</v>
      </c>
      <c r="I4492" s="28">
        <v>0</v>
      </c>
      <c r="J4492" s="28">
        <v>0</v>
      </c>
      <c r="K4492" s="28">
        <v>0</v>
      </c>
      <c r="L4492" s="29">
        <v>0</v>
      </c>
    </row>
    <row r="4493" spans="1:12" x14ac:dyDescent="0.2">
      <c r="A4493" s="21" t="s">
        <v>112</v>
      </c>
      <c r="B4493" s="30" t="s">
        <v>3690</v>
      </c>
      <c r="C4493" s="127" t="s">
        <v>133</v>
      </c>
      <c r="D4493" s="91">
        <v>0</v>
      </c>
      <c r="E4493" s="91">
        <v>0</v>
      </c>
      <c r="F4493" s="91">
        <v>500</v>
      </c>
      <c r="G4493" s="91">
        <v>0</v>
      </c>
      <c r="H4493" s="91">
        <v>0</v>
      </c>
      <c r="I4493" s="91">
        <v>0</v>
      </c>
      <c r="J4493" s="91">
        <v>0</v>
      </c>
      <c r="K4493" s="91">
        <v>0</v>
      </c>
      <c r="L4493" s="29">
        <v>0</v>
      </c>
    </row>
    <row r="4494" spans="1:12" x14ac:dyDescent="0.2">
      <c r="A4494" s="21" t="s">
        <v>114</v>
      </c>
      <c r="B4494" s="30" t="s">
        <v>3691</v>
      </c>
      <c r="C4494" s="127" t="s">
        <v>864</v>
      </c>
      <c r="D4494" s="28">
        <v>0</v>
      </c>
      <c r="E4494" s="28">
        <v>0</v>
      </c>
      <c r="F4494" s="28">
        <v>0</v>
      </c>
      <c r="G4494" s="28">
        <v>0</v>
      </c>
      <c r="H4494" s="28">
        <v>350</v>
      </c>
      <c r="I4494" s="28">
        <v>0</v>
      </c>
      <c r="J4494" s="28">
        <v>0</v>
      </c>
      <c r="K4494" s="28">
        <v>0</v>
      </c>
      <c r="L4494" s="29">
        <v>0</v>
      </c>
    </row>
    <row r="4495" spans="1:12" x14ac:dyDescent="0.2">
      <c r="A4495" s="21" t="s">
        <v>116</v>
      </c>
      <c r="B4495" s="30" t="s">
        <v>3692</v>
      </c>
      <c r="C4495" s="127" t="s">
        <v>2513</v>
      </c>
      <c r="D4495" s="28">
        <v>0</v>
      </c>
      <c r="E4495" s="28">
        <v>0</v>
      </c>
      <c r="F4495" s="28">
        <v>0</v>
      </c>
      <c r="G4495" s="28">
        <v>0</v>
      </c>
      <c r="H4495" s="28">
        <v>0</v>
      </c>
      <c r="I4495" s="28">
        <v>350</v>
      </c>
      <c r="J4495" s="28">
        <v>0</v>
      </c>
      <c r="K4495" s="28">
        <v>0</v>
      </c>
      <c r="L4495" s="29">
        <v>0</v>
      </c>
    </row>
    <row r="4496" spans="1:12" x14ac:dyDescent="0.2">
      <c r="A4496" s="21" t="s">
        <v>119</v>
      </c>
      <c r="B4496" s="30" t="s">
        <v>3693</v>
      </c>
      <c r="C4496" s="30" t="s">
        <v>47</v>
      </c>
      <c r="D4496" s="28">
        <v>0</v>
      </c>
      <c r="E4496" s="28">
        <v>0</v>
      </c>
      <c r="F4496" s="28">
        <v>0</v>
      </c>
      <c r="G4496" s="28">
        <v>0</v>
      </c>
      <c r="H4496" s="28">
        <v>0</v>
      </c>
      <c r="I4496" s="28">
        <v>150</v>
      </c>
      <c r="J4496" s="28">
        <v>0</v>
      </c>
      <c r="K4496" s="28">
        <v>0</v>
      </c>
      <c r="L4496" s="29">
        <v>0</v>
      </c>
    </row>
    <row r="4497" spans="1:12" x14ac:dyDescent="0.2">
      <c r="A4497" s="61"/>
    </row>
    <row r="4498" spans="1:12" ht="12.75" customHeight="1" x14ac:dyDescent="0.2">
      <c r="A4498" s="228" t="s">
        <v>3694</v>
      </c>
      <c r="B4498" s="228"/>
      <c r="C4498" s="228"/>
      <c r="D4498" s="228"/>
      <c r="E4498" s="228"/>
      <c r="F4498" s="228"/>
      <c r="G4498" s="228"/>
      <c r="H4498" s="228"/>
      <c r="I4498" s="228"/>
      <c r="J4498" s="228"/>
      <c r="K4498" s="228"/>
      <c r="L4498" s="228"/>
    </row>
    <row r="4499" spans="1:12" ht="22.5" x14ac:dyDescent="0.2">
      <c r="A4499" s="18" t="s">
        <v>2</v>
      </c>
      <c r="B4499" s="19" t="s">
        <v>3</v>
      </c>
      <c r="C4499" s="19" t="s">
        <v>4</v>
      </c>
      <c r="D4499" s="19" t="s">
        <v>5</v>
      </c>
      <c r="E4499" s="19" t="s">
        <v>6</v>
      </c>
      <c r="F4499" s="19" t="s">
        <v>7</v>
      </c>
      <c r="G4499" s="19" t="s">
        <v>8</v>
      </c>
      <c r="H4499" s="19" t="s">
        <v>9</v>
      </c>
      <c r="I4499" s="19" t="s">
        <v>10</v>
      </c>
      <c r="J4499" s="19" t="s">
        <v>11</v>
      </c>
      <c r="K4499" s="19" t="s">
        <v>12</v>
      </c>
      <c r="L4499" s="20" t="s">
        <v>13</v>
      </c>
    </row>
    <row r="4500" spans="1:12" x14ac:dyDescent="0.2">
      <c r="A4500" s="21" t="s">
        <v>14</v>
      </c>
      <c r="B4500" s="22" t="s">
        <v>3695</v>
      </c>
      <c r="C4500" s="22" t="s">
        <v>31</v>
      </c>
      <c r="D4500" s="28">
        <v>1200</v>
      </c>
      <c r="E4500" s="28">
        <v>0</v>
      </c>
      <c r="F4500" s="28">
        <v>0</v>
      </c>
      <c r="G4500" s="28">
        <v>0</v>
      </c>
      <c r="H4500" s="28">
        <v>0</v>
      </c>
      <c r="I4500" s="28">
        <v>800</v>
      </c>
      <c r="J4500" s="28">
        <v>0</v>
      </c>
      <c r="K4500" s="28">
        <v>0</v>
      </c>
      <c r="L4500" s="29">
        <v>1200</v>
      </c>
    </row>
    <row r="4501" spans="1:12" x14ac:dyDescent="0.2">
      <c r="A4501" s="21" t="s">
        <v>17</v>
      </c>
      <c r="B4501" s="30" t="s">
        <v>3696</v>
      </c>
      <c r="C4501" s="30" t="s">
        <v>885</v>
      </c>
      <c r="D4501" s="28">
        <v>0</v>
      </c>
      <c r="E4501" s="28">
        <v>0</v>
      </c>
      <c r="F4501" s="28">
        <v>0</v>
      </c>
      <c r="G4501" s="28">
        <v>0</v>
      </c>
      <c r="H4501" s="28">
        <v>1800</v>
      </c>
      <c r="I4501" s="28">
        <v>0</v>
      </c>
      <c r="J4501" s="28">
        <v>0</v>
      </c>
      <c r="K4501" s="28">
        <v>0</v>
      </c>
      <c r="L4501" s="29">
        <v>0</v>
      </c>
    </row>
    <row r="4502" spans="1:12" x14ac:dyDescent="0.2">
      <c r="A4502" s="21" t="s">
        <v>20</v>
      </c>
      <c r="B4502" s="30" t="s">
        <v>3697</v>
      </c>
      <c r="C4502" s="30" t="s">
        <v>381</v>
      </c>
      <c r="D4502" s="28">
        <v>0</v>
      </c>
      <c r="E4502" s="28">
        <v>0</v>
      </c>
      <c r="F4502" s="28">
        <v>0</v>
      </c>
      <c r="G4502" s="28">
        <v>0</v>
      </c>
      <c r="H4502" s="28">
        <v>350</v>
      </c>
      <c r="I4502" s="28">
        <v>0</v>
      </c>
      <c r="J4502" s="28">
        <v>0</v>
      </c>
      <c r="K4502" s="28">
        <v>0</v>
      </c>
      <c r="L4502" s="29">
        <v>0</v>
      </c>
    </row>
    <row r="4503" spans="1:12" x14ac:dyDescent="0.2">
      <c r="A4503" s="21" t="s">
        <v>21</v>
      </c>
      <c r="B4503" s="30" t="s">
        <v>3698</v>
      </c>
      <c r="C4503" s="30" t="s">
        <v>47</v>
      </c>
      <c r="D4503" s="28">
        <v>0</v>
      </c>
      <c r="E4503" s="28">
        <v>0</v>
      </c>
      <c r="F4503" s="28">
        <v>0</v>
      </c>
      <c r="G4503" s="28">
        <v>0</v>
      </c>
      <c r="H4503" s="28">
        <v>0</v>
      </c>
      <c r="I4503" s="28">
        <v>350</v>
      </c>
      <c r="J4503" s="28">
        <v>0</v>
      </c>
      <c r="K4503" s="28">
        <v>0</v>
      </c>
      <c r="L4503" s="29">
        <v>0</v>
      </c>
    </row>
    <row r="4504" spans="1:12" x14ac:dyDescent="0.2">
      <c r="A4504" s="61"/>
    </row>
    <row r="4505" spans="1:12" ht="12.75" customHeight="1" x14ac:dyDescent="0.2">
      <c r="A4505" s="187" t="s">
        <v>3699</v>
      </c>
      <c r="B4505" s="187"/>
      <c r="C4505" s="187"/>
      <c r="D4505" s="187"/>
      <c r="E4505" s="187"/>
      <c r="F4505" s="187"/>
      <c r="G4505" s="187"/>
      <c r="H4505" s="187"/>
      <c r="I4505" s="187"/>
      <c r="J4505" s="187"/>
      <c r="K4505" s="187"/>
      <c r="L4505" s="187"/>
    </row>
    <row r="4506" spans="1:12" ht="22.5" x14ac:dyDescent="0.2">
      <c r="A4506" s="15" t="s">
        <v>2</v>
      </c>
      <c r="B4506" s="16" t="s">
        <v>3</v>
      </c>
      <c r="C4506" s="16" t="s">
        <v>4</v>
      </c>
      <c r="D4506" s="16" t="s">
        <v>5</v>
      </c>
      <c r="E4506" s="16" t="s">
        <v>6</v>
      </c>
      <c r="F4506" s="16" t="s">
        <v>7</v>
      </c>
      <c r="G4506" s="16" t="s">
        <v>8</v>
      </c>
      <c r="H4506" s="16" t="s">
        <v>9</v>
      </c>
      <c r="I4506" s="16" t="s">
        <v>10</v>
      </c>
      <c r="J4506" s="16" t="s">
        <v>11</v>
      </c>
      <c r="K4506" s="16" t="s">
        <v>12</v>
      </c>
      <c r="L4506" s="4" t="s">
        <v>13</v>
      </c>
    </row>
    <row r="4507" spans="1:12" x14ac:dyDescent="0.2">
      <c r="A4507" s="5" t="s">
        <v>14</v>
      </c>
      <c r="B4507" s="6" t="s">
        <v>3700</v>
      </c>
      <c r="C4507" s="6" t="s">
        <v>2589</v>
      </c>
      <c r="D4507" s="8">
        <v>1200</v>
      </c>
      <c r="E4507" s="8">
        <v>0</v>
      </c>
      <c r="F4507" s="8">
        <v>0</v>
      </c>
      <c r="G4507" s="8">
        <v>0</v>
      </c>
      <c r="H4507" s="8">
        <v>0</v>
      </c>
      <c r="I4507" s="8">
        <v>0</v>
      </c>
      <c r="J4507" s="8">
        <v>0</v>
      </c>
      <c r="K4507" s="8">
        <v>0</v>
      </c>
      <c r="L4507" s="9">
        <v>0</v>
      </c>
    </row>
    <row r="4508" spans="1:12" x14ac:dyDescent="0.2">
      <c r="A4508" s="5" t="s">
        <v>17</v>
      </c>
      <c r="B4508" s="6" t="s">
        <v>3701</v>
      </c>
      <c r="C4508" s="6" t="s">
        <v>1378</v>
      </c>
      <c r="D4508" s="8">
        <v>525</v>
      </c>
      <c r="E4508" s="8">
        <v>0</v>
      </c>
      <c r="F4508" s="8">
        <v>0</v>
      </c>
      <c r="G4508" s="8">
        <v>0</v>
      </c>
      <c r="H4508" s="8">
        <v>0</v>
      </c>
      <c r="I4508" s="8">
        <v>0</v>
      </c>
      <c r="J4508" s="8">
        <v>0</v>
      </c>
      <c r="K4508" s="8">
        <v>0</v>
      </c>
      <c r="L4508" s="9">
        <v>0</v>
      </c>
    </row>
    <row r="4509" spans="1:12" x14ac:dyDescent="0.2">
      <c r="A4509" s="5" t="s">
        <v>20</v>
      </c>
      <c r="B4509" s="6"/>
      <c r="C4509" s="6"/>
      <c r="D4509" s="8">
        <v>0</v>
      </c>
      <c r="E4509" s="8">
        <v>0</v>
      </c>
      <c r="F4509" s="8">
        <v>0</v>
      </c>
      <c r="G4509" s="8">
        <v>0</v>
      </c>
      <c r="H4509" s="8">
        <v>0</v>
      </c>
      <c r="I4509" s="8">
        <v>0</v>
      </c>
      <c r="J4509" s="8">
        <v>0</v>
      </c>
      <c r="K4509" s="8">
        <v>0</v>
      </c>
      <c r="L4509" s="9">
        <v>0</v>
      </c>
    </row>
    <row r="4510" spans="1:12" x14ac:dyDescent="0.2">
      <c r="A4510" s="5" t="s">
        <v>21</v>
      </c>
      <c r="B4510" s="6"/>
      <c r="C4510" s="6"/>
      <c r="D4510" s="8">
        <v>0</v>
      </c>
      <c r="E4510" s="8">
        <v>0</v>
      </c>
      <c r="F4510" s="8">
        <v>0</v>
      </c>
      <c r="G4510" s="8">
        <v>0</v>
      </c>
      <c r="H4510" s="8">
        <v>0</v>
      </c>
      <c r="I4510" s="8">
        <v>0</v>
      </c>
      <c r="J4510" s="8">
        <v>0</v>
      </c>
      <c r="K4510" s="8">
        <v>0</v>
      </c>
      <c r="L4510" s="9">
        <v>0</v>
      </c>
    </row>
    <row r="4511" spans="1:12" x14ac:dyDescent="0.2">
      <c r="A4511" s="61"/>
    </row>
    <row r="4512" spans="1:12" ht="12.75" customHeight="1" x14ac:dyDescent="0.2">
      <c r="A4512" s="227" t="s">
        <v>3702</v>
      </c>
      <c r="B4512" s="227"/>
      <c r="C4512" s="227"/>
      <c r="D4512" s="227"/>
      <c r="E4512" s="227"/>
      <c r="F4512" s="227"/>
      <c r="G4512" s="227"/>
      <c r="H4512" s="227"/>
      <c r="I4512" s="227"/>
      <c r="J4512" s="227"/>
      <c r="K4512" s="227"/>
      <c r="L4512" s="227"/>
    </row>
    <row r="4513" spans="1:12" ht="22.5" x14ac:dyDescent="0.2">
      <c r="A4513" s="18" t="s">
        <v>2</v>
      </c>
      <c r="B4513" s="19" t="s">
        <v>3</v>
      </c>
      <c r="C4513" s="19" t="s">
        <v>4</v>
      </c>
      <c r="D4513" s="19" t="s">
        <v>5</v>
      </c>
      <c r="E4513" s="19" t="s">
        <v>6</v>
      </c>
      <c r="F4513" s="19" t="s">
        <v>7</v>
      </c>
      <c r="G4513" s="19" t="s">
        <v>8</v>
      </c>
      <c r="H4513" s="19" t="s">
        <v>9</v>
      </c>
      <c r="I4513" s="19" t="s">
        <v>10</v>
      </c>
      <c r="J4513" s="19" t="s">
        <v>11</v>
      </c>
      <c r="K4513" s="19" t="s">
        <v>12</v>
      </c>
      <c r="L4513" s="20" t="s">
        <v>13</v>
      </c>
    </row>
    <row r="4514" spans="1:12" x14ac:dyDescent="0.2">
      <c r="A4514" s="21" t="s">
        <v>14</v>
      </c>
      <c r="B4514" s="30" t="s">
        <v>3703</v>
      </c>
      <c r="C4514" s="30" t="s">
        <v>469</v>
      </c>
      <c r="D4514" s="28">
        <v>0</v>
      </c>
      <c r="E4514" s="28">
        <v>0</v>
      </c>
      <c r="F4514" s="28">
        <v>1100</v>
      </c>
      <c r="G4514" s="28">
        <v>0</v>
      </c>
      <c r="H4514" s="28">
        <v>0</v>
      </c>
      <c r="I4514" s="28">
        <v>0</v>
      </c>
      <c r="J4514" s="28">
        <v>0</v>
      </c>
      <c r="K4514" s="28">
        <v>0</v>
      </c>
      <c r="L4514" s="29">
        <v>0</v>
      </c>
    </row>
    <row r="4515" spans="1:12" x14ac:dyDescent="0.2">
      <c r="A4515" s="21" t="s">
        <v>17</v>
      </c>
      <c r="B4515" s="30" t="s">
        <v>3704</v>
      </c>
      <c r="C4515" s="30" t="s">
        <v>47</v>
      </c>
      <c r="D4515" s="28">
        <v>0</v>
      </c>
      <c r="E4515" s="28">
        <v>0</v>
      </c>
      <c r="F4515" s="28">
        <v>0</v>
      </c>
      <c r="G4515" s="28">
        <v>0</v>
      </c>
      <c r="H4515" s="28">
        <v>0</v>
      </c>
      <c r="I4515" s="28">
        <v>800</v>
      </c>
      <c r="J4515" s="28">
        <v>0</v>
      </c>
      <c r="K4515" s="28">
        <v>0</v>
      </c>
      <c r="L4515" s="29">
        <v>0</v>
      </c>
    </row>
    <row r="4516" spans="1:12" x14ac:dyDescent="0.2">
      <c r="A4516" s="21" t="s">
        <v>20</v>
      </c>
      <c r="B4516" s="30" t="s">
        <v>3705</v>
      </c>
      <c r="C4516" s="30" t="s">
        <v>34</v>
      </c>
      <c r="D4516" s="28">
        <v>0</v>
      </c>
      <c r="E4516" s="28">
        <v>0</v>
      </c>
      <c r="F4516" s="28">
        <v>500</v>
      </c>
      <c r="G4516" s="28">
        <v>0</v>
      </c>
      <c r="H4516" s="28">
        <v>0</v>
      </c>
      <c r="I4516" s="28">
        <v>0</v>
      </c>
      <c r="J4516" s="28">
        <v>0</v>
      </c>
      <c r="K4516" s="28">
        <v>0</v>
      </c>
      <c r="L4516" s="29">
        <v>0</v>
      </c>
    </row>
    <row r="4517" spans="1:12" x14ac:dyDescent="0.2">
      <c r="A4517" s="21" t="s">
        <v>21</v>
      </c>
      <c r="B4517" s="30" t="s">
        <v>3706</v>
      </c>
      <c r="C4517" s="30" t="s">
        <v>71</v>
      </c>
      <c r="D4517" s="28">
        <v>0</v>
      </c>
      <c r="E4517" s="28">
        <v>0</v>
      </c>
      <c r="F4517" s="28">
        <v>0</v>
      </c>
      <c r="G4517" s="28">
        <v>0</v>
      </c>
      <c r="H4517" s="28">
        <v>0</v>
      </c>
      <c r="I4517" s="28">
        <v>350</v>
      </c>
      <c r="J4517" s="28">
        <v>0</v>
      </c>
      <c r="K4517" s="28">
        <v>0</v>
      </c>
      <c r="L4517" s="29">
        <v>0</v>
      </c>
    </row>
    <row r="4518" spans="1:12" x14ac:dyDescent="0.2">
      <c r="A4518" s="21" t="s">
        <v>32</v>
      </c>
      <c r="B4518" s="30" t="s">
        <v>3707</v>
      </c>
      <c r="C4518" s="30" t="s">
        <v>31</v>
      </c>
      <c r="D4518" s="28">
        <v>0</v>
      </c>
      <c r="E4518" s="28">
        <v>0</v>
      </c>
      <c r="F4518" s="28">
        <v>200</v>
      </c>
      <c r="G4518" s="28">
        <v>0</v>
      </c>
      <c r="H4518" s="28">
        <v>0</v>
      </c>
      <c r="I4518" s="28">
        <v>0</v>
      </c>
      <c r="J4518" s="28">
        <v>0</v>
      </c>
      <c r="K4518" s="28">
        <v>0</v>
      </c>
      <c r="L4518" s="29">
        <v>0</v>
      </c>
    </row>
    <row r="4519" spans="1:12" x14ac:dyDescent="0.2">
      <c r="A4519" s="21" t="s">
        <v>57</v>
      </c>
      <c r="B4519" s="30" t="s">
        <v>3708</v>
      </c>
      <c r="C4519" s="30" t="s">
        <v>469</v>
      </c>
      <c r="D4519" s="28">
        <v>0</v>
      </c>
      <c r="E4519" s="28">
        <v>0</v>
      </c>
      <c r="F4519" s="28">
        <v>200</v>
      </c>
      <c r="G4519" s="28">
        <v>0</v>
      </c>
      <c r="H4519" s="28">
        <v>0</v>
      </c>
      <c r="I4519" s="28">
        <v>0</v>
      </c>
      <c r="J4519" s="28">
        <v>0</v>
      </c>
      <c r="K4519" s="28">
        <v>0</v>
      </c>
      <c r="L4519" s="29">
        <v>0</v>
      </c>
    </row>
    <row r="4520" spans="1:12" x14ac:dyDescent="0.2">
      <c r="A4520" s="21" t="s">
        <v>60</v>
      </c>
      <c r="B4520" s="30" t="s">
        <v>3709</v>
      </c>
      <c r="C4520" s="30" t="s">
        <v>2487</v>
      </c>
      <c r="D4520" s="28">
        <v>0</v>
      </c>
      <c r="E4520" s="28">
        <v>0</v>
      </c>
      <c r="F4520" s="28">
        <v>0</v>
      </c>
      <c r="G4520" s="28">
        <v>0</v>
      </c>
      <c r="H4520" s="28">
        <v>0</v>
      </c>
      <c r="I4520" s="28">
        <v>150</v>
      </c>
      <c r="J4520" s="28">
        <v>0</v>
      </c>
      <c r="K4520" s="28">
        <v>0</v>
      </c>
      <c r="L4520" s="29">
        <v>0</v>
      </c>
    </row>
    <row r="4521" spans="1:12" x14ac:dyDescent="0.2">
      <c r="A4521" s="61"/>
    </row>
    <row r="4522" spans="1:12" ht="12.75" customHeight="1" x14ac:dyDescent="0.2">
      <c r="A4522" s="187" t="s">
        <v>3710</v>
      </c>
      <c r="B4522" s="187"/>
      <c r="C4522" s="187"/>
      <c r="D4522" s="187"/>
      <c r="E4522" s="187"/>
      <c r="F4522" s="187"/>
      <c r="G4522" s="187"/>
      <c r="H4522" s="187"/>
      <c r="I4522" s="187"/>
      <c r="J4522" s="187"/>
      <c r="K4522" s="187"/>
      <c r="L4522" s="187"/>
    </row>
    <row r="4523" spans="1:12" ht="22.5" x14ac:dyDescent="0.2">
      <c r="A4523" s="15" t="s">
        <v>2</v>
      </c>
      <c r="B4523" s="16" t="s">
        <v>3</v>
      </c>
      <c r="C4523" s="16" t="s">
        <v>4</v>
      </c>
      <c r="D4523" s="16" t="s">
        <v>5</v>
      </c>
      <c r="E4523" s="16" t="s">
        <v>6</v>
      </c>
      <c r="F4523" s="16" t="s">
        <v>7</v>
      </c>
      <c r="G4523" s="16" t="s">
        <v>8</v>
      </c>
      <c r="H4523" s="16" t="s">
        <v>9</v>
      </c>
      <c r="I4523" s="16" t="s">
        <v>10</v>
      </c>
      <c r="J4523" s="16" t="s">
        <v>11</v>
      </c>
      <c r="K4523" s="16" t="s">
        <v>12</v>
      </c>
      <c r="L4523" s="4" t="s">
        <v>13</v>
      </c>
    </row>
    <row r="4524" spans="1:12" x14ac:dyDescent="0.2">
      <c r="A4524" s="5" t="s">
        <v>14</v>
      </c>
      <c r="B4524" s="6" t="s">
        <v>3711</v>
      </c>
      <c r="C4524" s="6" t="s">
        <v>810</v>
      </c>
      <c r="D4524" s="8">
        <v>1200</v>
      </c>
      <c r="E4524" s="8">
        <v>0</v>
      </c>
      <c r="F4524" s="8">
        <v>0</v>
      </c>
      <c r="G4524" s="8">
        <v>0</v>
      </c>
      <c r="H4524" s="8">
        <v>0</v>
      </c>
      <c r="I4524" s="8">
        <v>0</v>
      </c>
      <c r="J4524" s="8">
        <v>0</v>
      </c>
      <c r="K4524" s="8">
        <v>0</v>
      </c>
      <c r="L4524" s="9">
        <v>0</v>
      </c>
    </row>
    <row r="4525" spans="1:12" x14ac:dyDescent="0.2">
      <c r="A4525" s="5" t="s">
        <v>17</v>
      </c>
      <c r="B4525" s="17"/>
      <c r="C4525" s="17"/>
      <c r="D4525" s="8">
        <v>0</v>
      </c>
      <c r="E4525" s="8">
        <v>0</v>
      </c>
      <c r="F4525" s="8">
        <v>0</v>
      </c>
      <c r="G4525" s="8">
        <v>0</v>
      </c>
      <c r="H4525" s="8">
        <v>0</v>
      </c>
      <c r="I4525" s="8">
        <v>0</v>
      </c>
      <c r="J4525" s="8">
        <v>0</v>
      </c>
      <c r="K4525" s="8">
        <v>0</v>
      </c>
      <c r="L4525" s="9">
        <v>0</v>
      </c>
    </row>
    <row r="4526" spans="1:12" x14ac:dyDescent="0.2">
      <c r="A4526" s="5" t="s">
        <v>20</v>
      </c>
      <c r="B4526" s="17"/>
      <c r="C4526" s="17"/>
      <c r="D4526" s="8">
        <v>0</v>
      </c>
      <c r="E4526" s="8">
        <v>0</v>
      </c>
      <c r="F4526" s="8">
        <v>0</v>
      </c>
      <c r="G4526" s="8">
        <v>0</v>
      </c>
      <c r="H4526" s="8">
        <v>0</v>
      </c>
      <c r="I4526" s="8">
        <v>0</v>
      </c>
      <c r="J4526" s="8">
        <v>0</v>
      </c>
      <c r="K4526" s="8">
        <v>0</v>
      </c>
      <c r="L4526" s="9">
        <v>0</v>
      </c>
    </row>
    <row r="4527" spans="1:12" x14ac:dyDescent="0.2">
      <c r="A4527" s="61"/>
    </row>
    <row r="4528" spans="1:12" ht="12.75" customHeight="1" x14ac:dyDescent="0.2">
      <c r="A4528" s="229" t="s">
        <v>3712</v>
      </c>
      <c r="B4528" s="229"/>
      <c r="C4528" s="229"/>
      <c r="D4528" s="229"/>
      <c r="E4528" s="229"/>
      <c r="F4528" s="229"/>
      <c r="G4528" s="229"/>
      <c r="H4528" s="229"/>
      <c r="I4528" s="229"/>
      <c r="J4528" s="229"/>
      <c r="K4528" s="229"/>
      <c r="L4528" s="229"/>
    </row>
    <row r="4529" spans="1:12" ht="22.5" x14ac:dyDescent="0.2">
      <c r="A4529" s="18" t="s">
        <v>2</v>
      </c>
      <c r="B4529" s="19" t="s">
        <v>3</v>
      </c>
      <c r="C4529" s="19" t="s">
        <v>4</v>
      </c>
      <c r="D4529" s="19" t="s">
        <v>5</v>
      </c>
      <c r="E4529" s="19" t="s">
        <v>6</v>
      </c>
      <c r="F4529" s="119" t="s">
        <v>7</v>
      </c>
      <c r="G4529" s="16" t="s">
        <v>8</v>
      </c>
      <c r="H4529" s="16" t="s">
        <v>9</v>
      </c>
      <c r="I4529" s="16" t="s">
        <v>10</v>
      </c>
      <c r="J4529" s="16" t="s">
        <v>11</v>
      </c>
      <c r="K4529" s="16" t="s">
        <v>12</v>
      </c>
      <c r="L4529" s="4" t="s">
        <v>13</v>
      </c>
    </row>
    <row r="4530" spans="1:12" x14ac:dyDescent="0.2">
      <c r="A4530" s="21" t="s">
        <v>14</v>
      </c>
      <c r="B4530" s="25" t="s">
        <v>3713</v>
      </c>
      <c r="C4530" s="25" t="s">
        <v>71</v>
      </c>
      <c r="D4530" s="23">
        <v>0</v>
      </c>
      <c r="E4530" s="23">
        <v>0</v>
      </c>
      <c r="F4530" s="36">
        <v>0</v>
      </c>
      <c r="G4530" s="8">
        <v>0</v>
      </c>
      <c r="H4530" s="8">
        <v>1800</v>
      </c>
      <c r="I4530" s="8">
        <v>0</v>
      </c>
      <c r="J4530" s="8">
        <v>0</v>
      </c>
      <c r="K4530" s="8">
        <v>0</v>
      </c>
      <c r="L4530" s="9">
        <v>0</v>
      </c>
    </row>
    <row r="4531" spans="1:12" x14ac:dyDescent="0.2">
      <c r="A4531" s="21" t="s">
        <v>17</v>
      </c>
      <c r="B4531" s="65"/>
      <c r="C4531" s="65"/>
      <c r="D4531" s="23">
        <v>0</v>
      </c>
      <c r="E4531" s="23">
        <v>0</v>
      </c>
      <c r="F4531" s="36">
        <v>0</v>
      </c>
      <c r="G4531" s="8">
        <v>0</v>
      </c>
      <c r="H4531" s="8">
        <v>0</v>
      </c>
      <c r="I4531" s="8">
        <v>0</v>
      </c>
      <c r="J4531" s="8">
        <v>0</v>
      </c>
      <c r="K4531" s="8">
        <v>0</v>
      </c>
      <c r="L4531" s="9">
        <v>0</v>
      </c>
    </row>
    <row r="4532" spans="1:12" x14ac:dyDescent="0.2">
      <c r="A4532" s="21" t="s">
        <v>20</v>
      </c>
      <c r="B4532" s="65"/>
      <c r="C4532" s="65"/>
      <c r="D4532" s="23">
        <v>0</v>
      </c>
      <c r="E4532" s="23">
        <v>0</v>
      </c>
      <c r="F4532" s="36">
        <v>0</v>
      </c>
      <c r="G4532" s="8">
        <v>0</v>
      </c>
      <c r="H4532" s="8">
        <v>0</v>
      </c>
      <c r="I4532" s="8">
        <v>0</v>
      </c>
      <c r="J4532" s="8">
        <v>0</v>
      </c>
      <c r="K4532" s="8">
        <v>0</v>
      </c>
      <c r="L4532" s="9">
        <v>0</v>
      </c>
    </row>
    <row r="4533" spans="1:12" x14ac:dyDescent="0.2">
      <c r="A4533" s="61"/>
    </row>
    <row r="4534" spans="1:12" ht="12.75" customHeight="1" x14ac:dyDescent="0.2">
      <c r="A4534" s="226" t="s">
        <v>3714</v>
      </c>
      <c r="B4534" s="226"/>
      <c r="C4534" s="226"/>
      <c r="D4534" s="226"/>
      <c r="E4534" s="226"/>
      <c r="F4534" s="226"/>
      <c r="G4534" s="226"/>
      <c r="H4534" s="226"/>
      <c r="I4534" s="226"/>
      <c r="J4534" s="226"/>
      <c r="K4534" s="226"/>
      <c r="L4534" s="226"/>
    </row>
    <row r="4535" spans="1:12" ht="22.5" x14ac:dyDescent="0.2">
      <c r="A4535" s="18" t="s">
        <v>2</v>
      </c>
      <c r="B4535" s="19" t="s">
        <v>3</v>
      </c>
      <c r="C4535" s="19" t="s">
        <v>4</v>
      </c>
      <c r="D4535" s="19" t="s">
        <v>5</v>
      </c>
      <c r="E4535" s="82" t="s">
        <v>6</v>
      </c>
      <c r="F4535" s="50" t="s">
        <v>7</v>
      </c>
      <c r="G4535" s="16" t="s">
        <v>8</v>
      </c>
      <c r="H4535" s="16" t="s">
        <v>9</v>
      </c>
      <c r="I4535" s="16" t="s">
        <v>10</v>
      </c>
      <c r="J4535" s="16" t="s">
        <v>11</v>
      </c>
      <c r="K4535" s="16" t="s">
        <v>12</v>
      </c>
      <c r="L4535" s="4" t="s">
        <v>13</v>
      </c>
    </row>
    <row r="4536" spans="1:12" x14ac:dyDescent="0.2">
      <c r="A4536" s="21" t="s">
        <v>14</v>
      </c>
      <c r="B4536" s="25" t="s">
        <v>3715</v>
      </c>
      <c r="C4536" s="25" t="s">
        <v>207</v>
      </c>
      <c r="D4536" s="23">
        <v>0</v>
      </c>
      <c r="E4536" s="83">
        <v>0</v>
      </c>
      <c r="F4536" s="23">
        <v>0</v>
      </c>
      <c r="G4536" s="36">
        <v>1600</v>
      </c>
      <c r="H4536" s="8">
        <v>1800</v>
      </c>
      <c r="I4536" s="8">
        <v>0</v>
      </c>
      <c r="J4536" s="8">
        <v>0</v>
      </c>
      <c r="K4536" s="8">
        <v>0</v>
      </c>
      <c r="L4536" s="9">
        <v>1800</v>
      </c>
    </row>
    <row r="4537" spans="1:12" x14ac:dyDescent="0.2">
      <c r="A4537" s="21" t="s">
        <v>17</v>
      </c>
      <c r="B4537" s="25" t="s">
        <v>3716</v>
      </c>
      <c r="C4537" s="25" t="s">
        <v>180</v>
      </c>
      <c r="D4537" s="23">
        <v>0</v>
      </c>
      <c r="E4537" s="83">
        <v>0</v>
      </c>
      <c r="F4537" s="23">
        <v>0</v>
      </c>
      <c r="G4537" s="36">
        <v>0</v>
      </c>
      <c r="H4537" s="8">
        <v>800</v>
      </c>
      <c r="I4537" s="8">
        <v>0</v>
      </c>
      <c r="J4537" s="8">
        <v>0</v>
      </c>
      <c r="K4537" s="8">
        <v>0</v>
      </c>
      <c r="L4537" s="9">
        <v>0</v>
      </c>
    </row>
    <row r="4538" spans="1:12" x14ac:dyDescent="0.2">
      <c r="A4538" s="21" t="s">
        <v>20</v>
      </c>
      <c r="B4538" s="25"/>
      <c r="C4538" s="25"/>
      <c r="D4538" s="23">
        <v>0</v>
      </c>
      <c r="E4538" s="83">
        <v>0</v>
      </c>
      <c r="F4538" s="23">
        <v>0</v>
      </c>
      <c r="G4538" s="36">
        <v>0</v>
      </c>
      <c r="H4538" s="8">
        <v>0</v>
      </c>
      <c r="I4538" s="8">
        <v>0</v>
      </c>
      <c r="J4538" s="8">
        <v>0</v>
      </c>
      <c r="K4538" s="8">
        <v>0</v>
      </c>
      <c r="L4538" s="9">
        <f>SUM(D4538:K4538)</f>
        <v>0</v>
      </c>
    </row>
    <row r="4539" spans="1:12" x14ac:dyDescent="0.2">
      <c r="A4539" s="21" t="s">
        <v>21</v>
      </c>
      <c r="B4539" s="25"/>
      <c r="C4539" s="25"/>
      <c r="D4539" s="23">
        <v>0</v>
      </c>
      <c r="E4539" s="23">
        <v>0</v>
      </c>
      <c r="F4539" s="23">
        <v>0</v>
      </c>
      <c r="G4539" s="36">
        <v>0</v>
      </c>
      <c r="H4539" s="8">
        <v>0</v>
      </c>
      <c r="I4539" s="8">
        <v>0</v>
      </c>
      <c r="J4539" s="8">
        <v>0</v>
      </c>
      <c r="K4539" s="8">
        <v>0</v>
      </c>
      <c r="L4539" s="9">
        <f>SUM(D4539:K4539)</f>
        <v>0</v>
      </c>
    </row>
    <row r="4540" spans="1:12" x14ac:dyDescent="0.2">
      <c r="A4540" s="61"/>
    </row>
    <row r="4541" spans="1:12" ht="12.75" customHeight="1" x14ac:dyDescent="0.2">
      <c r="A4541" s="226" t="s">
        <v>3717</v>
      </c>
      <c r="B4541" s="226"/>
      <c r="C4541" s="226"/>
      <c r="D4541" s="226"/>
      <c r="E4541" s="226"/>
      <c r="F4541" s="226"/>
      <c r="G4541" s="226"/>
      <c r="H4541" s="226"/>
      <c r="I4541" s="226"/>
      <c r="J4541" s="226"/>
      <c r="K4541" s="226"/>
      <c r="L4541" s="226"/>
    </row>
    <row r="4542" spans="1:12" ht="22.5" x14ac:dyDescent="0.2">
      <c r="A4542" s="18" t="s">
        <v>2</v>
      </c>
      <c r="B4542" s="19" t="s">
        <v>3</v>
      </c>
      <c r="C4542" s="19" t="s">
        <v>4</v>
      </c>
      <c r="D4542" s="82" t="s">
        <v>5</v>
      </c>
      <c r="E4542" s="50" t="s">
        <v>6</v>
      </c>
      <c r="F4542" s="50" t="s">
        <v>7</v>
      </c>
      <c r="G4542" s="16" t="s">
        <v>8</v>
      </c>
      <c r="H4542" s="16" t="s">
        <v>9</v>
      </c>
      <c r="I4542" s="16" t="s">
        <v>10</v>
      </c>
      <c r="J4542" s="16" t="s">
        <v>11</v>
      </c>
      <c r="K4542" s="16" t="s">
        <v>12</v>
      </c>
      <c r="L4542" s="4" t="s">
        <v>13</v>
      </c>
    </row>
    <row r="4543" spans="1:12" x14ac:dyDescent="0.2">
      <c r="A4543" s="21" t="s">
        <v>14</v>
      </c>
      <c r="B4543" s="30" t="s">
        <v>3703</v>
      </c>
      <c r="C4543" s="30" t="s">
        <v>469</v>
      </c>
      <c r="D4543" s="83">
        <v>0</v>
      </c>
      <c r="E4543" s="23">
        <v>0</v>
      </c>
      <c r="F4543" s="23">
        <v>0</v>
      </c>
      <c r="G4543" s="36">
        <v>0</v>
      </c>
      <c r="H4543" s="8">
        <v>0</v>
      </c>
      <c r="I4543" s="8">
        <v>0</v>
      </c>
      <c r="J4543" s="8">
        <v>0</v>
      </c>
      <c r="K4543" s="8">
        <v>1800</v>
      </c>
      <c r="L4543" s="9">
        <v>0</v>
      </c>
    </row>
    <row r="4544" spans="1:12" x14ac:dyDescent="0.2">
      <c r="A4544" s="21" t="s">
        <v>17</v>
      </c>
      <c r="B4544" s="30" t="s">
        <v>3718</v>
      </c>
      <c r="C4544" s="30" t="s">
        <v>207</v>
      </c>
      <c r="D4544" s="83">
        <v>0</v>
      </c>
      <c r="E4544" s="23">
        <v>0</v>
      </c>
      <c r="F4544" s="23">
        <v>0</v>
      </c>
      <c r="G4544" s="36">
        <v>0</v>
      </c>
      <c r="H4544" s="8">
        <v>0</v>
      </c>
      <c r="I4544" s="8">
        <v>800</v>
      </c>
      <c r="J4544" s="8">
        <v>0</v>
      </c>
      <c r="K4544" s="8">
        <v>0</v>
      </c>
      <c r="L4544" s="9">
        <v>0</v>
      </c>
    </row>
    <row r="4545" spans="1:12" x14ac:dyDescent="0.2">
      <c r="A4545" s="21" t="s">
        <v>20</v>
      </c>
      <c r="B4545" s="25" t="s">
        <v>3719</v>
      </c>
      <c r="C4545" s="25" t="s">
        <v>1811</v>
      </c>
      <c r="D4545" s="23">
        <v>0</v>
      </c>
      <c r="E4545" s="23">
        <v>0</v>
      </c>
      <c r="F4545" s="23">
        <v>0</v>
      </c>
      <c r="G4545" s="36">
        <v>0</v>
      </c>
      <c r="H4545" s="8">
        <v>0</v>
      </c>
      <c r="I4545" s="8">
        <v>0</v>
      </c>
      <c r="J4545" s="8">
        <v>0</v>
      </c>
      <c r="K4545" s="8">
        <v>800</v>
      </c>
      <c r="L4545" s="9">
        <v>0</v>
      </c>
    </row>
    <row r="4546" spans="1:12" x14ac:dyDescent="0.2">
      <c r="A4546" s="61"/>
    </row>
    <row r="4547" spans="1:12" ht="12.75" customHeight="1" x14ac:dyDescent="0.2">
      <c r="A4547" s="215" t="s">
        <v>3720</v>
      </c>
      <c r="B4547" s="215"/>
      <c r="C4547" s="215"/>
      <c r="D4547" s="215"/>
      <c r="E4547" s="215"/>
      <c r="F4547" s="215"/>
      <c r="G4547" s="215"/>
      <c r="H4547" s="215"/>
      <c r="I4547" s="215"/>
      <c r="J4547" s="215"/>
      <c r="K4547" s="215"/>
      <c r="L4547" s="215"/>
    </row>
    <row r="4548" spans="1:12" ht="22.5" x14ac:dyDescent="0.2">
      <c r="A4548" s="81" t="s">
        <v>2</v>
      </c>
      <c r="B4548" s="50" t="s">
        <v>3</v>
      </c>
      <c r="C4548" s="50" t="s">
        <v>4</v>
      </c>
      <c r="D4548" s="50" t="s">
        <v>5</v>
      </c>
      <c r="E4548" s="50" t="s">
        <v>6</v>
      </c>
      <c r="F4548" s="50" t="s">
        <v>7</v>
      </c>
      <c r="G4548" s="16" t="s">
        <v>8</v>
      </c>
      <c r="H4548" s="16" t="s">
        <v>9</v>
      </c>
      <c r="I4548" s="16" t="s">
        <v>10</v>
      </c>
      <c r="J4548" s="16" t="s">
        <v>11</v>
      </c>
      <c r="K4548" s="16" t="s">
        <v>12</v>
      </c>
      <c r="L4548" s="4" t="s">
        <v>13</v>
      </c>
    </row>
    <row r="4549" spans="1:12" x14ac:dyDescent="0.2">
      <c r="A4549" s="21" t="s">
        <v>14</v>
      </c>
      <c r="B4549" s="25" t="s">
        <v>3703</v>
      </c>
      <c r="C4549" s="25" t="s">
        <v>469</v>
      </c>
      <c r="D4549" s="23">
        <v>0</v>
      </c>
      <c r="E4549" s="23">
        <v>0</v>
      </c>
      <c r="F4549" s="23">
        <v>1100</v>
      </c>
      <c r="G4549" s="36">
        <v>0</v>
      </c>
      <c r="H4549" s="8">
        <v>0</v>
      </c>
      <c r="I4549" s="8">
        <v>0</v>
      </c>
      <c r="J4549" s="8">
        <v>0</v>
      </c>
      <c r="K4549" s="8">
        <v>0</v>
      </c>
      <c r="L4549" s="9">
        <v>0</v>
      </c>
    </row>
    <row r="4550" spans="1:12" x14ac:dyDescent="0.2">
      <c r="A4550" s="21" t="s">
        <v>17</v>
      </c>
      <c r="B4550" s="25" t="s">
        <v>3705</v>
      </c>
      <c r="C4550" s="25" t="s">
        <v>34</v>
      </c>
      <c r="D4550" s="23">
        <v>0</v>
      </c>
      <c r="E4550" s="23">
        <v>0</v>
      </c>
      <c r="F4550" s="23">
        <v>500</v>
      </c>
      <c r="G4550" s="36">
        <v>0</v>
      </c>
      <c r="H4550" s="8">
        <v>0</v>
      </c>
      <c r="I4550" s="8">
        <v>0</v>
      </c>
      <c r="J4550" s="8">
        <v>0</v>
      </c>
      <c r="K4550" s="8">
        <v>0</v>
      </c>
      <c r="L4550" s="9">
        <v>0</v>
      </c>
    </row>
    <row r="4551" spans="1:12" x14ac:dyDescent="0.2">
      <c r="A4551" s="21" t="s">
        <v>20</v>
      </c>
      <c r="B4551" s="25" t="s">
        <v>3707</v>
      </c>
      <c r="C4551" s="25" t="s">
        <v>31</v>
      </c>
      <c r="D4551" s="23">
        <v>0</v>
      </c>
      <c r="E4551" s="23">
        <v>0</v>
      </c>
      <c r="F4551" s="23">
        <v>200</v>
      </c>
      <c r="G4551" s="36">
        <v>0</v>
      </c>
      <c r="H4551" s="8">
        <v>0</v>
      </c>
      <c r="I4551" s="8">
        <v>0</v>
      </c>
      <c r="J4551" s="8">
        <v>0</v>
      </c>
      <c r="K4551" s="8">
        <v>0</v>
      </c>
      <c r="L4551" s="9">
        <v>0</v>
      </c>
    </row>
    <row r="4552" spans="1:12" x14ac:dyDescent="0.2">
      <c r="A4552" s="21" t="s">
        <v>21</v>
      </c>
      <c r="B4552" s="25" t="s">
        <v>3707</v>
      </c>
      <c r="C4552" s="25" t="s">
        <v>469</v>
      </c>
      <c r="D4552" s="23">
        <v>0</v>
      </c>
      <c r="E4552" s="23">
        <v>0</v>
      </c>
      <c r="F4552" s="23">
        <v>200</v>
      </c>
      <c r="G4552" s="36">
        <v>0</v>
      </c>
      <c r="H4552" s="8">
        <v>0</v>
      </c>
      <c r="I4552" s="8">
        <v>0</v>
      </c>
      <c r="J4552" s="8">
        <v>0</v>
      </c>
      <c r="K4552" s="8">
        <v>0</v>
      </c>
      <c r="L4552" s="9">
        <v>0</v>
      </c>
    </row>
    <row r="4553" spans="1:12" x14ac:dyDescent="0.2">
      <c r="A4553" s="61"/>
    </row>
    <row r="4554" spans="1:12" ht="12.75" customHeight="1" x14ac:dyDescent="0.2">
      <c r="A4554" s="226" t="s">
        <v>3721</v>
      </c>
      <c r="B4554" s="226"/>
      <c r="C4554" s="226"/>
      <c r="D4554" s="226"/>
      <c r="E4554" s="226"/>
      <c r="F4554" s="226"/>
      <c r="G4554" s="226"/>
      <c r="H4554" s="226"/>
      <c r="I4554" s="226"/>
      <c r="J4554" s="226"/>
      <c r="K4554" s="226"/>
      <c r="L4554" s="226"/>
    </row>
    <row r="4555" spans="1:12" ht="22.5" x14ac:dyDescent="0.2">
      <c r="A4555" s="18" t="s">
        <v>2</v>
      </c>
      <c r="B4555" s="19" t="s">
        <v>3</v>
      </c>
      <c r="C4555" s="19" t="s">
        <v>4</v>
      </c>
      <c r="D4555" s="19" t="s">
        <v>5</v>
      </c>
      <c r="E4555" s="82" t="s">
        <v>6</v>
      </c>
      <c r="F4555" s="50" t="s">
        <v>7</v>
      </c>
      <c r="G4555" s="16" t="s">
        <v>8</v>
      </c>
      <c r="H4555" s="16" t="s">
        <v>9</v>
      </c>
      <c r="I4555" s="16" t="s">
        <v>10</v>
      </c>
      <c r="J4555" s="16" t="s">
        <v>11</v>
      </c>
      <c r="K4555" s="16" t="s">
        <v>12</v>
      </c>
      <c r="L4555" s="4" t="s">
        <v>13</v>
      </c>
    </row>
    <row r="4556" spans="1:12" x14ac:dyDescent="0.2">
      <c r="A4556" s="21" t="s">
        <v>14</v>
      </c>
      <c r="B4556" s="25" t="s">
        <v>3722</v>
      </c>
      <c r="C4556" s="25" t="s">
        <v>55</v>
      </c>
      <c r="D4556" s="23">
        <v>0</v>
      </c>
      <c r="E4556" s="83">
        <v>0</v>
      </c>
      <c r="F4556" s="23">
        <v>0</v>
      </c>
      <c r="G4556" s="36">
        <v>1600</v>
      </c>
      <c r="H4556" s="8">
        <v>0</v>
      </c>
      <c r="I4556" s="8">
        <v>0</v>
      </c>
      <c r="J4556" s="8">
        <v>0</v>
      </c>
      <c r="K4556" s="8">
        <v>0</v>
      </c>
      <c r="L4556" s="9">
        <v>0</v>
      </c>
    </row>
    <row r="4557" spans="1:12" x14ac:dyDescent="0.2">
      <c r="A4557" s="21" t="s">
        <v>17</v>
      </c>
      <c r="B4557" s="25"/>
      <c r="C4557" s="25"/>
      <c r="D4557" s="23"/>
      <c r="E4557" s="83"/>
      <c r="F4557" s="23"/>
      <c r="G4557" s="36">
        <v>0</v>
      </c>
      <c r="H4557" s="8">
        <v>0</v>
      </c>
      <c r="I4557" s="8">
        <v>0</v>
      </c>
      <c r="J4557" s="8">
        <v>0</v>
      </c>
      <c r="K4557" s="8">
        <v>0</v>
      </c>
      <c r="L4557" s="9">
        <f>SUM(D4557:K4557)</f>
        <v>0</v>
      </c>
    </row>
    <row r="4558" spans="1:12" x14ac:dyDescent="0.2">
      <c r="A4558" s="61"/>
    </row>
    <row r="4559" spans="1:12" ht="12.75" customHeight="1" x14ac:dyDescent="0.2">
      <c r="A4559" s="223" t="s">
        <v>3723</v>
      </c>
      <c r="B4559" s="223"/>
      <c r="C4559" s="223"/>
      <c r="D4559" s="223"/>
      <c r="E4559" s="223"/>
      <c r="F4559" s="223"/>
      <c r="G4559" s="223"/>
      <c r="H4559" s="223"/>
      <c r="I4559" s="223"/>
      <c r="J4559" s="223"/>
      <c r="K4559" s="223"/>
      <c r="L4559" s="223"/>
    </row>
    <row r="4560" spans="1:12" ht="22.5" x14ac:dyDescent="0.2">
      <c r="A4560" s="26" t="s">
        <v>2</v>
      </c>
      <c r="B4560" s="27" t="s">
        <v>3</v>
      </c>
      <c r="C4560" s="27" t="s">
        <v>4</v>
      </c>
      <c r="D4560" s="27" t="s">
        <v>5</v>
      </c>
      <c r="E4560" s="27" t="s">
        <v>6</v>
      </c>
      <c r="F4560" s="27" t="s">
        <v>7</v>
      </c>
      <c r="G4560" s="27" t="s">
        <v>8</v>
      </c>
      <c r="H4560" s="27" t="s">
        <v>9</v>
      </c>
      <c r="I4560" s="27" t="s">
        <v>10</v>
      </c>
      <c r="J4560" s="27" t="s">
        <v>11</v>
      </c>
      <c r="K4560" s="27" t="s">
        <v>12</v>
      </c>
      <c r="L4560" s="20" t="s">
        <v>13</v>
      </c>
    </row>
    <row r="4561" spans="1:12" x14ac:dyDescent="0.2">
      <c r="A4561" s="21" t="s">
        <v>14</v>
      </c>
      <c r="B4561" s="22" t="s">
        <v>3724</v>
      </c>
      <c r="C4561" s="22" t="s">
        <v>43</v>
      </c>
      <c r="D4561" s="28">
        <v>225</v>
      </c>
      <c r="E4561" s="28">
        <v>150</v>
      </c>
      <c r="F4561" s="28">
        <v>0</v>
      </c>
      <c r="G4561" s="28">
        <v>1600</v>
      </c>
      <c r="H4561" s="28">
        <v>0</v>
      </c>
      <c r="I4561" s="28">
        <v>0</v>
      </c>
      <c r="J4561" s="28">
        <v>0</v>
      </c>
      <c r="K4561" s="28">
        <v>0</v>
      </c>
      <c r="L4561" s="29">
        <v>1825</v>
      </c>
    </row>
    <row r="4562" spans="1:12" x14ac:dyDescent="0.2">
      <c r="A4562" s="21" t="s">
        <v>17</v>
      </c>
      <c r="B4562" s="30" t="s">
        <v>3725</v>
      </c>
      <c r="C4562" s="30" t="s">
        <v>53</v>
      </c>
      <c r="D4562" s="28">
        <v>0</v>
      </c>
      <c r="E4562" s="28">
        <v>0</v>
      </c>
      <c r="F4562" s="28">
        <v>0</v>
      </c>
      <c r="G4562" s="28">
        <v>0</v>
      </c>
      <c r="H4562" s="28">
        <v>1800</v>
      </c>
      <c r="I4562" s="28">
        <v>0</v>
      </c>
      <c r="J4562" s="28">
        <v>0</v>
      </c>
      <c r="K4562" s="28">
        <v>1800</v>
      </c>
      <c r="L4562" s="29">
        <v>1800</v>
      </c>
    </row>
    <row r="4563" spans="1:12" x14ac:dyDescent="0.2">
      <c r="A4563" s="21" t="s">
        <v>20</v>
      </c>
      <c r="B4563" s="22" t="s">
        <v>3726</v>
      </c>
      <c r="C4563" s="22" t="s">
        <v>24</v>
      </c>
      <c r="D4563" s="28">
        <v>0</v>
      </c>
      <c r="E4563" s="28">
        <v>350</v>
      </c>
      <c r="F4563" s="28">
        <v>500</v>
      </c>
      <c r="G4563" s="28">
        <v>0</v>
      </c>
      <c r="H4563" s="28">
        <v>0</v>
      </c>
      <c r="I4563" s="28">
        <v>800</v>
      </c>
      <c r="J4563" s="28">
        <v>0</v>
      </c>
      <c r="K4563" s="28">
        <v>0</v>
      </c>
      <c r="L4563" s="29">
        <v>1300</v>
      </c>
    </row>
    <row r="4564" spans="1:12" x14ac:dyDescent="0.2">
      <c r="A4564" s="21" t="s">
        <v>21</v>
      </c>
      <c r="B4564" s="22" t="s">
        <v>3727</v>
      </c>
      <c r="C4564" s="22" t="s">
        <v>31</v>
      </c>
      <c r="D4564" s="28">
        <v>1200</v>
      </c>
      <c r="E4564" s="28">
        <v>0</v>
      </c>
      <c r="F4564" s="28">
        <v>200</v>
      </c>
      <c r="G4564" s="28">
        <v>0</v>
      </c>
      <c r="H4564" s="28">
        <v>0</v>
      </c>
      <c r="I4564" s="28">
        <v>0</v>
      </c>
      <c r="J4564" s="28">
        <v>0</v>
      </c>
      <c r="K4564" s="28">
        <v>0</v>
      </c>
      <c r="L4564" s="29">
        <v>1200</v>
      </c>
    </row>
    <row r="4565" spans="1:12" x14ac:dyDescent="0.2">
      <c r="A4565" s="21" t="s">
        <v>32</v>
      </c>
      <c r="B4565" s="22" t="s">
        <v>3728</v>
      </c>
      <c r="C4565" s="22" t="s">
        <v>333</v>
      </c>
      <c r="D4565" s="28">
        <v>225</v>
      </c>
      <c r="E4565" s="28">
        <v>0</v>
      </c>
      <c r="F4565" s="28">
        <v>1100</v>
      </c>
      <c r="G4565" s="28">
        <v>0</v>
      </c>
      <c r="H4565" s="28">
        <v>0</v>
      </c>
      <c r="I4565" s="28">
        <v>0</v>
      </c>
      <c r="J4565" s="28">
        <v>0</v>
      </c>
      <c r="K4565" s="28">
        <v>0</v>
      </c>
      <c r="L4565" s="29">
        <v>1100</v>
      </c>
    </row>
    <row r="4566" spans="1:12" x14ac:dyDescent="0.2">
      <c r="A4566" s="21" t="s">
        <v>57</v>
      </c>
      <c r="B4566" s="30" t="s">
        <v>3729</v>
      </c>
      <c r="C4566" s="30" t="s">
        <v>71</v>
      </c>
      <c r="D4566" s="28">
        <v>0</v>
      </c>
      <c r="E4566" s="28">
        <v>0</v>
      </c>
      <c r="F4566" s="28">
        <v>0</v>
      </c>
      <c r="G4566" s="28">
        <v>0</v>
      </c>
      <c r="H4566" s="28">
        <v>800</v>
      </c>
      <c r="I4566" s="28">
        <v>0</v>
      </c>
      <c r="J4566" s="28">
        <v>0</v>
      </c>
      <c r="K4566" s="28">
        <v>0</v>
      </c>
      <c r="L4566" s="29">
        <v>0</v>
      </c>
    </row>
    <row r="4567" spans="1:12" x14ac:dyDescent="0.2">
      <c r="A4567" s="21" t="s">
        <v>60</v>
      </c>
      <c r="B4567" s="22" t="s">
        <v>3730</v>
      </c>
      <c r="C4567" s="22" t="s">
        <v>3731</v>
      </c>
      <c r="D4567" s="28">
        <v>0</v>
      </c>
      <c r="E4567" s="28">
        <v>800</v>
      </c>
      <c r="F4567" s="28">
        <v>0</v>
      </c>
      <c r="G4567" s="28">
        <v>0</v>
      </c>
      <c r="H4567" s="28">
        <v>0</v>
      </c>
      <c r="I4567" s="28">
        <v>0</v>
      </c>
      <c r="J4567" s="28">
        <v>0</v>
      </c>
      <c r="K4567" s="28">
        <v>0</v>
      </c>
      <c r="L4567" s="29">
        <v>0</v>
      </c>
    </row>
    <row r="4568" spans="1:12" x14ac:dyDescent="0.2">
      <c r="A4568" s="21" t="s">
        <v>112</v>
      </c>
      <c r="B4568" s="22" t="s">
        <v>3732</v>
      </c>
      <c r="C4568" s="22" t="s">
        <v>34</v>
      </c>
      <c r="D4568" s="28">
        <v>0</v>
      </c>
      <c r="E4568" s="28">
        <v>0</v>
      </c>
      <c r="F4568" s="28">
        <v>0</v>
      </c>
      <c r="G4568" s="28">
        <v>0</v>
      </c>
      <c r="H4568" s="28">
        <v>0</v>
      </c>
      <c r="I4568" s="28">
        <v>0</v>
      </c>
      <c r="J4568" s="28">
        <v>0</v>
      </c>
      <c r="K4568" s="28">
        <v>800</v>
      </c>
      <c r="L4568" s="29">
        <v>0</v>
      </c>
    </row>
    <row r="4569" spans="1:12" x14ac:dyDescent="0.2">
      <c r="A4569" s="21" t="s">
        <v>114</v>
      </c>
      <c r="B4569" s="22" t="s">
        <v>3733</v>
      </c>
      <c r="C4569" s="22" t="s">
        <v>24</v>
      </c>
      <c r="D4569" s="28">
        <v>525</v>
      </c>
      <c r="E4569" s="28">
        <v>0</v>
      </c>
      <c r="F4569" s="28">
        <v>0</v>
      </c>
      <c r="G4569" s="28">
        <v>0</v>
      </c>
      <c r="H4569" s="28">
        <v>0</v>
      </c>
      <c r="I4569" s="28">
        <v>0</v>
      </c>
      <c r="J4569" s="28">
        <v>0</v>
      </c>
      <c r="K4569" s="28">
        <v>0</v>
      </c>
      <c r="L4569" s="29">
        <v>0</v>
      </c>
    </row>
    <row r="4570" spans="1:12" x14ac:dyDescent="0.2">
      <c r="A4570" s="21" t="s">
        <v>116</v>
      </c>
      <c r="B4570" s="30" t="s">
        <v>3734</v>
      </c>
      <c r="C4570" s="30" t="s">
        <v>31</v>
      </c>
      <c r="D4570" s="28">
        <v>0</v>
      </c>
      <c r="E4570" s="28">
        <v>0</v>
      </c>
      <c r="F4570" s="28">
        <v>0</v>
      </c>
      <c r="G4570" s="28">
        <v>0</v>
      </c>
      <c r="H4570" s="28">
        <v>0</v>
      </c>
      <c r="I4570" s="28">
        <v>350</v>
      </c>
      <c r="J4570" s="28">
        <v>0</v>
      </c>
      <c r="K4570" s="28">
        <v>0</v>
      </c>
      <c r="L4570" s="29">
        <v>0</v>
      </c>
    </row>
    <row r="4571" spans="1:12" x14ac:dyDescent="0.2">
      <c r="A4571" s="21" t="s">
        <v>119</v>
      </c>
      <c r="B4571" s="30" t="s">
        <v>3735</v>
      </c>
      <c r="C4571" s="30" t="s">
        <v>155</v>
      </c>
      <c r="D4571" s="28">
        <v>0</v>
      </c>
      <c r="E4571" s="28">
        <v>0</v>
      </c>
      <c r="F4571" s="28">
        <v>0</v>
      </c>
      <c r="G4571" s="28">
        <v>0</v>
      </c>
      <c r="H4571" s="28">
        <v>350</v>
      </c>
      <c r="I4571" s="28">
        <v>0</v>
      </c>
      <c r="J4571" s="28">
        <v>0</v>
      </c>
      <c r="K4571" s="28">
        <v>0</v>
      </c>
      <c r="L4571" s="29">
        <v>0</v>
      </c>
    </row>
    <row r="4572" spans="1:12" x14ac:dyDescent="0.2">
      <c r="A4572" s="21" t="s">
        <v>121</v>
      </c>
      <c r="B4572" s="30" t="s">
        <v>3736</v>
      </c>
      <c r="C4572" s="30" t="s">
        <v>3737</v>
      </c>
      <c r="D4572" s="28">
        <v>0</v>
      </c>
      <c r="E4572" s="28">
        <v>0</v>
      </c>
      <c r="F4572" s="28">
        <v>200</v>
      </c>
      <c r="G4572" s="28">
        <v>0</v>
      </c>
      <c r="H4572" s="28">
        <v>0</v>
      </c>
      <c r="I4572" s="28">
        <v>0</v>
      </c>
      <c r="J4572" s="28">
        <v>0</v>
      </c>
      <c r="K4572" s="28">
        <v>0</v>
      </c>
      <c r="L4572" s="29">
        <v>0</v>
      </c>
    </row>
    <row r="4573" spans="1:12" x14ac:dyDescent="0.2">
      <c r="A4573" s="21" t="s">
        <v>123</v>
      </c>
      <c r="B4573" s="30" t="s">
        <v>3738</v>
      </c>
      <c r="C4573" s="30" t="s">
        <v>65</v>
      </c>
      <c r="D4573" s="28">
        <v>0</v>
      </c>
      <c r="E4573" s="28">
        <v>0</v>
      </c>
      <c r="F4573" s="28">
        <v>0</v>
      </c>
      <c r="G4573" s="28">
        <v>0</v>
      </c>
      <c r="H4573" s="28">
        <v>0</v>
      </c>
      <c r="I4573" s="28">
        <v>150</v>
      </c>
      <c r="J4573" s="28">
        <v>0</v>
      </c>
      <c r="K4573" s="28">
        <v>0</v>
      </c>
      <c r="L4573" s="29">
        <v>0</v>
      </c>
    </row>
    <row r="4574" spans="1:12" x14ac:dyDescent="0.2">
      <c r="A4574" s="21" t="s">
        <v>126</v>
      </c>
      <c r="B4574" s="30" t="s">
        <v>3739</v>
      </c>
      <c r="C4574" s="30" t="s">
        <v>994</v>
      </c>
      <c r="D4574" s="28">
        <v>0</v>
      </c>
      <c r="E4574" s="28">
        <v>0</v>
      </c>
      <c r="F4574" s="28">
        <v>0</v>
      </c>
      <c r="G4574" s="28">
        <v>0</v>
      </c>
      <c r="H4574" s="28">
        <v>0</v>
      </c>
      <c r="I4574" s="28">
        <v>150</v>
      </c>
      <c r="J4574" s="28">
        <v>0</v>
      </c>
      <c r="K4574" s="28">
        <v>0</v>
      </c>
      <c r="L4574" s="29">
        <v>0</v>
      </c>
    </row>
    <row r="4575" spans="1:12" x14ac:dyDescent="0.2">
      <c r="A4575" s="21" t="s">
        <v>129</v>
      </c>
      <c r="B4575" s="22" t="s">
        <v>3740</v>
      </c>
      <c r="C4575" s="22" t="s">
        <v>745</v>
      </c>
      <c r="D4575" s="28">
        <v>0</v>
      </c>
      <c r="E4575" s="28">
        <v>150</v>
      </c>
      <c r="F4575" s="28">
        <v>0</v>
      </c>
      <c r="G4575" s="28">
        <v>0</v>
      </c>
      <c r="H4575" s="28">
        <v>0</v>
      </c>
      <c r="I4575" s="28">
        <v>0</v>
      </c>
      <c r="J4575" s="28">
        <v>0</v>
      </c>
      <c r="K4575" s="28">
        <v>0</v>
      </c>
      <c r="L4575" s="29">
        <v>0</v>
      </c>
    </row>
    <row r="4576" spans="1:12" x14ac:dyDescent="0.2">
      <c r="A4576" s="21" t="s">
        <v>131</v>
      </c>
      <c r="B4576" s="22" t="s">
        <v>3741</v>
      </c>
      <c r="C4576" s="22" t="s">
        <v>210</v>
      </c>
      <c r="D4576" s="28">
        <v>0</v>
      </c>
      <c r="E4576" s="28">
        <v>0</v>
      </c>
      <c r="F4576" s="28">
        <v>0</v>
      </c>
      <c r="G4576" s="28">
        <v>0</v>
      </c>
      <c r="H4576" s="28">
        <v>0</v>
      </c>
      <c r="I4576" s="28">
        <v>0</v>
      </c>
      <c r="J4576" s="28">
        <v>0</v>
      </c>
      <c r="K4576" s="28">
        <v>150</v>
      </c>
      <c r="L4576" s="29">
        <v>0</v>
      </c>
    </row>
    <row r="4577" spans="1:12" x14ac:dyDescent="0.2">
      <c r="A4577" s="21" t="s">
        <v>134</v>
      </c>
      <c r="B4577" s="22" t="s">
        <v>3742</v>
      </c>
      <c r="C4577" s="22" t="s">
        <v>71</v>
      </c>
      <c r="D4577" s="28">
        <v>0</v>
      </c>
      <c r="E4577" s="28">
        <v>0</v>
      </c>
      <c r="F4577" s="28">
        <v>0</v>
      </c>
      <c r="G4577" s="28">
        <v>0</v>
      </c>
      <c r="H4577" s="28">
        <v>0</v>
      </c>
      <c r="I4577" s="28">
        <v>0</v>
      </c>
      <c r="J4577" s="28">
        <v>0</v>
      </c>
      <c r="K4577" s="28">
        <v>150</v>
      </c>
      <c r="L4577" s="29">
        <v>0</v>
      </c>
    </row>
    <row r="4578" spans="1:12" x14ac:dyDescent="0.2">
      <c r="A4578" s="12"/>
    </row>
    <row r="4579" spans="1:12" ht="12.75" customHeight="1" x14ac:dyDescent="0.2">
      <c r="A4579" s="223" t="s">
        <v>3743</v>
      </c>
      <c r="B4579" s="223"/>
      <c r="C4579" s="223"/>
      <c r="D4579" s="223"/>
      <c r="E4579" s="223"/>
      <c r="F4579" s="223"/>
      <c r="G4579" s="223"/>
      <c r="H4579" s="223"/>
      <c r="I4579" s="223"/>
      <c r="J4579" s="223"/>
      <c r="K4579" s="223"/>
      <c r="L4579" s="223"/>
    </row>
    <row r="4580" spans="1:12" ht="22.5" x14ac:dyDescent="0.2">
      <c r="A4580" s="26" t="s">
        <v>2</v>
      </c>
      <c r="B4580" s="27" t="s">
        <v>3</v>
      </c>
      <c r="C4580" s="27" t="s">
        <v>4</v>
      </c>
      <c r="D4580" s="27" t="s">
        <v>5</v>
      </c>
      <c r="E4580" s="27" t="s">
        <v>6</v>
      </c>
      <c r="F4580" s="27" t="s">
        <v>7</v>
      </c>
      <c r="G4580" s="27" t="s">
        <v>8</v>
      </c>
      <c r="H4580" s="27" t="s">
        <v>9</v>
      </c>
      <c r="I4580" s="27" t="s">
        <v>10</v>
      </c>
      <c r="J4580" s="27" t="s">
        <v>11</v>
      </c>
      <c r="K4580" s="27" t="s">
        <v>12</v>
      </c>
      <c r="L4580" s="20" t="s">
        <v>13</v>
      </c>
    </row>
    <row r="4581" spans="1:12" x14ac:dyDescent="0.2">
      <c r="A4581" s="21" t="s">
        <v>14</v>
      </c>
      <c r="B4581" s="30" t="s">
        <v>3744</v>
      </c>
      <c r="C4581" s="30" t="s">
        <v>65</v>
      </c>
      <c r="D4581" s="28">
        <v>0</v>
      </c>
      <c r="E4581" s="91">
        <v>0</v>
      </c>
      <c r="F4581" s="28">
        <v>500</v>
      </c>
      <c r="G4581" s="28">
        <v>1600</v>
      </c>
      <c r="H4581" s="28">
        <v>0</v>
      </c>
      <c r="I4581" s="28">
        <v>0</v>
      </c>
      <c r="J4581" s="28">
        <v>0</v>
      </c>
      <c r="K4581" s="28">
        <v>0</v>
      </c>
      <c r="L4581" s="29">
        <v>1600</v>
      </c>
    </row>
    <row r="4582" spans="1:12" x14ac:dyDescent="0.2">
      <c r="A4582" s="21" t="s">
        <v>17</v>
      </c>
      <c r="B4582" s="30" t="s">
        <v>3745</v>
      </c>
      <c r="C4582" s="30" t="s">
        <v>3435</v>
      </c>
      <c r="D4582" s="28">
        <v>0</v>
      </c>
      <c r="E4582" s="91">
        <v>0</v>
      </c>
      <c r="F4582" s="28">
        <v>1100</v>
      </c>
      <c r="G4582" s="28">
        <v>0</v>
      </c>
      <c r="H4582" s="28">
        <v>0</v>
      </c>
      <c r="I4582" s="28">
        <v>0</v>
      </c>
      <c r="J4582" s="28">
        <v>1100</v>
      </c>
      <c r="K4582" s="28">
        <v>0</v>
      </c>
      <c r="L4582" s="29">
        <v>1100</v>
      </c>
    </row>
    <row r="4583" spans="1:12" x14ac:dyDescent="0.2">
      <c r="A4583" s="21" t="s">
        <v>20</v>
      </c>
      <c r="B4583" s="30" t="s">
        <v>3746</v>
      </c>
      <c r="C4583" s="30" t="s">
        <v>31</v>
      </c>
      <c r="D4583" s="28">
        <v>0</v>
      </c>
      <c r="E4583" s="91">
        <v>0</v>
      </c>
      <c r="F4583" s="28">
        <v>200</v>
      </c>
      <c r="G4583" s="28">
        <v>0</v>
      </c>
      <c r="H4583" s="28">
        <v>0</v>
      </c>
      <c r="I4583" s="28">
        <v>800</v>
      </c>
      <c r="J4583" s="28">
        <v>0</v>
      </c>
      <c r="K4583" s="28">
        <v>0</v>
      </c>
      <c r="L4583" s="29">
        <v>800</v>
      </c>
    </row>
    <row r="4584" spans="1:12" x14ac:dyDescent="0.2">
      <c r="A4584" s="21" t="s">
        <v>21</v>
      </c>
      <c r="B4584" s="30" t="s">
        <v>3747</v>
      </c>
      <c r="C4584" s="30" t="s">
        <v>53</v>
      </c>
      <c r="D4584" s="28">
        <v>0</v>
      </c>
      <c r="E4584" s="28">
        <v>0</v>
      </c>
      <c r="F4584" s="28">
        <v>0</v>
      </c>
      <c r="G4584" s="28">
        <v>0</v>
      </c>
      <c r="H4584" s="28">
        <v>350</v>
      </c>
      <c r="I4584" s="28">
        <v>0</v>
      </c>
      <c r="J4584" s="28">
        <v>0</v>
      </c>
      <c r="K4584" s="28">
        <v>150</v>
      </c>
      <c r="L4584" s="29">
        <v>350</v>
      </c>
    </row>
    <row r="4585" spans="1:12" x14ac:dyDescent="0.2">
      <c r="A4585" s="21" t="s">
        <v>32</v>
      </c>
      <c r="B4585" s="30" t="s">
        <v>3748</v>
      </c>
      <c r="C4585" s="30" t="s">
        <v>81</v>
      </c>
      <c r="D4585" s="28">
        <v>0</v>
      </c>
      <c r="E4585" s="28">
        <v>0</v>
      </c>
      <c r="F4585" s="28">
        <v>0</v>
      </c>
      <c r="G4585" s="28">
        <v>0</v>
      </c>
      <c r="H4585" s="28">
        <v>1800</v>
      </c>
      <c r="I4585" s="28">
        <v>0</v>
      </c>
      <c r="J4585" s="28">
        <v>0</v>
      </c>
      <c r="K4585" s="28">
        <v>0</v>
      </c>
      <c r="L4585" s="29">
        <v>0</v>
      </c>
    </row>
    <row r="4586" spans="1:12" x14ac:dyDescent="0.2">
      <c r="A4586" s="21" t="s">
        <v>57</v>
      </c>
      <c r="B4586" s="22" t="s">
        <v>3749</v>
      </c>
      <c r="C4586" s="22" t="s">
        <v>3360</v>
      </c>
      <c r="D4586" s="28">
        <v>0</v>
      </c>
      <c r="E4586" s="28">
        <v>0</v>
      </c>
      <c r="F4586" s="28">
        <v>0</v>
      </c>
      <c r="G4586" s="28">
        <v>0</v>
      </c>
      <c r="H4586" s="28">
        <v>0</v>
      </c>
      <c r="I4586" s="28">
        <v>0</v>
      </c>
      <c r="J4586" s="28">
        <v>0</v>
      </c>
      <c r="K4586" s="28">
        <v>1800</v>
      </c>
      <c r="L4586" s="29">
        <v>0</v>
      </c>
    </row>
    <row r="4587" spans="1:12" x14ac:dyDescent="0.2">
      <c r="A4587" s="21" t="s">
        <v>60</v>
      </c>
      <c r="B4587" s="22" t="s">
        <v>3750</v>
      </c>
      <c r="C4587" s="22" t="s">
        <v>31</v>
      </c>
      <c r="D4587" s="28">
        <v>1200</v>
      </c>
      <c r="E4587" s="28">
        <v>0</v>
      </c>
      <c r="F4587" s="28">
        <v>0</v>
      </c>
      <c r="G4587" s="28">
        <v>0</v>
      </c>
      <c r="H4587" s="28">
        <v>0</v>
      </c>
      <c r="I4587" s="28">
        <v>0</v>
      </c>
      <c r="J4587" s="28">
        <v>0</v>
      </c>
      <c r="K4587" s="28">
        <v>0</v>
      </c>
      <c r="L4587" s="29">
        <v>0</v>
      </c>
    </row>
    <row r="4588" spans="1:12" x14ac:dyDescent="0.2">
      <c r="A4588" s="21" t="s">
        <v>112</v>
      </c>
      <c r="B4588" s="22" t="s">
        <v>3751</v>
      </c>
      <c r="C4588" s="22" t="s">
        <v>106</v>
      </c>
      <c r="D4588" s="28">
        <v>0</v>
      </c>
      <c r="E4588" s="28">
        <v>800</v>
      </c>
      <c r="F4588" s="28">
        <v>0</v>
      </c>
      <c r="G4588" s="28">
        <v>0</v>
      </c>
      <c r="H4588" s="28">
        <v>0</v>
      </c>
      <c r="I4588" s="28">
        <v>0</v>
      </c>
      <c r="J4588" s="28">
        <v>0</v>
      </c>
      <c r="K4588" s="28">
        <v>0</v>
      </c>
      <c r="L4588" s="29">
        <v>0</v>
      </c>
    </row>
    <row r="4589" spans="1:12" x14ac:dyDescent="0.2">
      <c r="A4589" s="21" t="s">
        <v>114</v>
      </c>
      <c r="B4589" s="30" t="s">
        <v>3752</v>
      </c>
      <c r="C4589" s="30" t="s">
        <v>233</v>
      </c>
      <c r="D4589" s="28">
        <v>0</v>
      </c>
      <c r="E4589" s="28">
        <v>0</v>
      </c>
      <c r="F4589" s="28">
        <v>0</v>
      </c>
      <c r="G4589" s="28">
        <v>800</v>
      </c>
      <c r="H4589" s="28">
        <v>0</v>
      </c>
      <c r="I4589" s="28">
        <v>0</v>
      </c>
      <c r="J4589" s="28">
        <v>0</v>
      </c>
      <c r="K4589" s="28">
        <v>0</v>
      </c>
      <c r="L4589" s="29">
        <v>0</v>
      </c>
    </row>
    <row r="4590" spans="1:12" x14ac:dyDescent="0.2">
      <c r="A4590" s="21" t="s">
        <v>116</v>
      </c>
      <c r="B4590" s="30" t="s">
        <v>3753</v>
      </c>
      <c r="C4590" s="30" t="s">
        <v>81</v>
      </c>
      <c r="D4590" s="28">
        <v>0</v>
      </c>
      <c r="E4590" s="28">
        <v>0</v>
      </c>
      <c r="F4590" s="28">
        <v>0</v>
      </c>
      <c r="G4590" s="28">
        <v>0</v>
      </c>
      <c r="H4590" s="28">
        <v>800</v>
      </c>
      <c r="I4590" s="28">
        <v>0</v>
      </c>
      <c r="J4590" s="28">
        <v>0</v>
      </c>
      <c r="K4590" s="28">
        <v>0</v>
      </c>
      <c r="L4590" s="29">
        <v>0</v>
      </c>
    </row>
    <row r="4591" spans="1:12" x14ac:dyDescent="0.2">
      <c r="A4591" s="21" t="s">
        <v>119</v>
      </c>
      <c r="B4591" s="22" t="s">
        <v>3754</v>
      </c>
      <c r="C4591" s="22" t="s">
        <v>3242</v>
      </c>
      <c r="D4591" s="28">
        <v>0</v>
      </c>
      <c r="E4591" s="28">
        <v>0</v>
      </c>
      <c r="F4591" s="28">
        <v>0</v>
      </c>
      <c r="G4591" s="28">
        <v>0</v>
      </c>
      <c r="H4591" s="28">
        <v>0</v>
      </c>
      <c r="I4591" s="28">
        <v>0</v>
      </c>
      <c r="J4591" s="28">
        <v>0</v>
      </c>
      <c r="K4591" s="28">
        <v>800</v>
      </c>
      <c r="L4591" s="29">
        <v>0</v>
      </c>
    </row>
    <row r="4592" spans="1:12" x14ac:dyDescent="0.2">
      <c r="A4592" s="21" t="s">
        <v>121</v>
      </c>
      <c r="B4592" s="22" t="s">
        <v>3755</v>
      </c>
      <c r="C4592" s="22" t="s">
        <v>31</v>
      </c>
      <c r="D4592" s="28">
        <v>525</v>
      </c>
      <c r="E4592" s="28">
        <v>0</v>
      </c>
      <c r="F4592" s="28">
        <v>0</v>
      </c>
      <c r="G4592" s="28">
        <v>0</v>
      </c>
      <c r="H4592" s="28">
        <v>0</v>
      </c>
      <c r="I4592" s="28">
        <v>0</v>
      </c>
      <c r="J4592" s="28">
        <v>0</v>
      </c>
      <c r="K4592" s="28">
        <v>0</v>
      </c>
      <c r="L4592" s="29">
        <v>0</v>
      </c>
    </row>
    <row r="4593" spans="1:12" x14ac:dyDescent="0.2">
      <c r="A4593" s="21" t="s">
        <v>123</v>
      </c>
      <c r="B4593" s="30" t="s">
        <v>3756</v>
      </c>
      <c r="C4593" s="30" t="s">
        <v>1000</v>
      </c>
      <c r="D4593" s="28">
        <v>0</v>
      </c>
      <c r="E4593" s="28">
        <v>0</v>
      </c>
      <c r="F4593" s="28">
        <v>0</v>
      </c>
      <c r="G4593" s="28">
        <v>0</v>
      </c>
      <c r="H4593" s="28">
        <v>0</v>
      </c>
      <c r="I4593" s="28">
        <v>0</v>
      </c>
      <c r="J4593" s="28">
        <v>500</v>
      </c>
      <c r="K4593" s="28">
        <v>0</v>
      </c>
      <c r="L4593" s="29">
        <v>0</v>
      </c>
    </row>
    <row r="4594" spans="1:12" x14ac:dyDescent="0.2">
      <c r="A4594" s="21" t="s">
        <v>126</v>
      </c>
      <c r="B4594" s="30" t="s">
        <v>3757</v>
      </c>
      <c r="C4594" s="30" t="s">
        <v>34</v>
      </c>
      <c r="D4594" s="28">
        <v>0</v>
      </c>
      <c r="E4594" s="28">
        <v>0</v>
      </c>
      <c r="F4594" s="28">
        <v>0</v>
      </c>
      <c r="G4594" s="28">
        <v>350</v>
      </c>
      <c r="H4594" s="28">
        <v>0</v>
      </c>
      <c r="I4594" s="28">
        <v>0</v>
      </c>
      <c r="J4594" s="28">
        <v>0</v>
      </c>
      <c r="K4594" s="28">
        <v>0</v>
      </c>
      <c r="L4594" s="29">
        <v>0</v>
      </c>
    </row>
    <row r="4595" spans="1:12" x14ac:dyDescent="0.2">
      <c r="A4595" s="21" t="s">
        <v>129</v>
      </c>
      <c r="B4595" s="30" t="s">
        <v>3758</v>
      </c>
      <c r="C4595" s="30" t="s">
        <v>38</v>
      </c>
      <c r="D4595" s="28">
        <v>0</v>
      </c>
      <c r="E4595" s="28">
        <v>0</v>
      </c>
      <c r="F4595" s="28">
        <v>0</v>
      </c>
      <c r="G4595" s="28">
        <v>0</v>
      </c>
      <c r="H4595" s="28">
        <v>350</v>
      </c>
      <c r="I4595" s="28">
        <v>0</v>
      </c>
      <c r="J4595" s="28">
        <v>0</v>
      </c>
      <c r="K4595" s="28">
        <v>0</v>
      </c>
      <c r="L4595" s="29">
        <v>0</v>
      </c>
    </row>
    <row r="4596" spans="1:12" x14ac:dyDescent="0.2">
      <c r="A4596" s="21" t="s">
        <v>131</v>
      </c>
      <c r="B4596" s="22" t="s">
        <v>3759</v>
      </c>
      <c r="C4596" s="22" t="s">
        <v>27</v>
      </c>
      <c r="D4596" s="28">
        <v>0</v>
      </c>
      <c r="E4596" s="28">
        <v>350</v>
      </c>
      <c r="F4596" s="28">
        <v>0</v>
      </c>
      <c r="G4596" s="28">
        <v>0</v>
      </c>
      <c r="H4596" s="28">
        <v>0</v>
      </c>
      <c r="I4596" s="28">
        <v>0</v>
      </c>
      <c r="J4596" s="28">
        <v>0</v>
      </c>
      <c r="K4596" s="28">
        <v>0</v>
      </c>
      <c r="L4596" s="29">
        <v>0</v>
      </c>
    </row>
    <row r="4597" spans="1:12" x14ac:dyDescent="0.2">
      <c r="A4597" s="21" t="s">
        <v>134</v>
      </c>
      <c r="B4597" s="30" t="s">
        <v>3760</v>
      </c>
      <c r="C4597" s="30" t="s">
        <v>27</v>
      </c>
      <c r="D4597" s="28">
        <v>0</v>
      </c>
      <c r="E4597" s="28">
        <v>0</v>
      </c>
      <c r="F4597" s="28">
        <v>0</v>
      </c>
      <c r="G4597" s="28">
        <v>0</v>
      </c>
      <c r="H4597" s="28">
        <v>0</v>
      </c>
      <c r="I4597" s="28">
        <v>350</v>
      </c>
      <c r="J4597" s="28">
        <v>0</v>
      </c>
      <c r="K4597" s="28">
        <v>0</v>
      </c>
      <c r="L4597" s="29">
        <v>0</v>
      </c>
    </row>
    <row r="4598" spans="1:12" x14ac:dyDescent="0.2">
      <c r="A4598" s="21" t="s">
        <v>136</v>
      </c>
      <c r="B4598" s="22" t="s">
        <v>3761</v>
      </c>
      <c r="C4598" s="22" t="s">
        <v>71</v>
      </c>
      <c r="D4598" s="28">
        <v>225</v>
      </c>
      <c r="E4598" s="28">
        <v>0</v>
      </c>
      <c r="F4598" s="28">
        <v>0</v>
      </c>
      <c r="G4598" s="28">
        <v>0</v>
      </c>
      <c r="H4598" s="28">
        <v>0</v>
      </c>
      <c r="I4598" s="28">
        <v>0</v>
      </c>
      <c r="J4598" s="28">
        <v>0</v>
      </c>
      <c r="K4598" s="28">
        <v>0</v>
      </c>
      <c r="L4598" s="29">
        <v>0</v>
      </c>
    </row>
    <row r="4599" spans="1:12" x14ac:dyDescent="0.2">
      <c r="A4599" s="21" t="s">
        <v>366</v>
      </c>
      <c r="B4599" s="22" t="s">
        <v>3762</v>
      </c>
      <c r="C4599" s="22" t="s">
        <v>24</v>
      </c>
      <c r="D4599" s="28">
        <v>225</v>
      </c>
      <c r="E4599" s="28">
        <v>0</v>
      </c>
      <c r="F4599" s="28">
        <v>0</v>
      </c>
      <c r="G4599" s="28">
        <v>0</v>
      </c>
      <c r="H4599" s="28">
        <v>0</v>
      </c>
      <c r="I4599" s="28">
        <v>0</v>
      </c>
      <c r="J4599" s="28">
        <v>0</v>
      </c>
      <c r="K4599" s="28">
        <v>0</v>
      </c>
      <c r="L4599" s="29">
        <v>0</v>
      </c>
    </row>
    <row r="4600" spans="1:12" x14ac:dyDescent="0.2">
      <c r="A4600" s="21" t="s">
        <v>368</v>
      </c>
      <c r="B4600" s="30" t="s">
        <v>3763</v>
      </c>
      <c r="C4600" s="22" t="s">
        <v>71</v>
      </c>
      <c r="D4600" s="28">
        <v>0</v>
      </c>
      <c r="E4600" s="28">
        <v>0</v>
      </c>
      <c r="F4600" s="28">
        <v>0</v>
      </c>
      <c r="G4600" s="28">
        <v>0</v>
      </c>
      <c r="H4600" s="28">
        <v>0</v>
      </c>
      <c r="I4600" s="28">
        <v>0</v>
      </c>
      <c r="J4600" s="28">
        <v>200</v>
      </c>
      <c r="K4600" s="28">
        <v>0</v>
      </c>
      <c r="L4600" s="29">
        <v>0</v>
      </c>
    </row>
    <row r="4601" spans="1:12" x14ac:dyDescent="0.2">
      <c r="A4601" s="21" t="s">
        <v>369</v>
      </c>
      <c r="B4601" s="30" t="s">
        <v>3764</v>
      </c>
      <c r="C4601" s="30" t="s">
        <v>71</v>
      </c>
      <c r="D4601" s="28">
        <v>0</v>
      </c>
      <c r="E4601" s="91">
        <v>0</v>
      </c>
      <c r="F4601" s="28">
        <v>200</v>
      </c>
      <c r="G4601" s="28">
        <v>0</v>
      </c>
      <c r="H4601" s="28">
        <v>0</v>
      </c>
      <c r="I4601" s="28">
        <v>0</v>
      </c>
      <c r="J4601" s="28">
        <v>0</v>
      </c>
      <c r="K4601" s="28">
        <v>0</v>
      </c>
      <c r="L4601" s="29">
        <v>0</v>
      </c>
    </row>
    <row r="4602" spans="1:12" x14ac:dyDescent="0.2">
      <c r="A4602" s="21" t="s">
        <v>524</v>
      </c>
      <c r="B4602" s="30" t="s">
        <v>3765</v>
      </c>
      <c r="C4602" s="30" t="s">
        <v>780</v>
      </c>
      <c r="D4602" s="28">
        <v>0</v>
      </c>
      <c r="E4602" s="28">
        <v>0</v>
      </c>
      <c r="F4602" s="28">
        <v>0</v>
      </c>
      <c r="G4602" s="28">
        <v>0</v>
      </c>
      <c r="H4602" s="28">
        <v>0</v>
      </c>
      <c r="I4602" s="28">
        <v>150</v>
      </c>
      <c r="J4602" s="28">
        <v>0</v>
      </c>
      <c r="K4602" s="28">
        <v>0</v>
      </c>
      <c r="L4602" s="29">
        <v>0</v>
      </c>
    </row>
    <row r="4603" spans="1:12" x14ac:dyDescent="0.2">
      <c r="A4603" s="21" t="s">
        <v>570</v>
      </c>
      <c r="B4603" s="30" t="s">
        <v>3766</v>
      </c>
      <c r="C4603" s="30" t="s">
        <v>1176</v>
      </c>
      <c r="D4603" s="28">
        <v>0</v>
      </c>
      <c r="E4603" s="28">
        <v>0</v>
      </c>
      <c r="F4603" s="28">
        <v>0</v>
      </c>
      <c r="G4603" s="28">
        <v>0</v>
      </c>
      <c r="H4603" s="28">
        <v>0</v>
      </c>
      <c r="I4603" s="28">
        <v>150</v>
      </c>
      <c r="J4603" s="28">
        <v>0</v>
      </c>
      <c r="K4603" s="28">
        <v>0</v>
      </c>
      <c r="L4603" s="29">
        <v>0</v>
      </c>
    </row>
    <row r="4604" spans="1:12" x14ac:dyDescent="0.2">
      <c r="A4604" s="21" t="s">
        <v>3011</v>
      </c>
      <c r="B4604" s="22" t="s">
        <v>3767</v>
      </c>
      <c r="C4604" s="22" t="s">
        <v>71</v>
      </c>
      <c r="D4604" s="28">
        <v>0</v>
      </c>
      <c r="E4604" s="28">
        <v>150</v>
      </c>
      <c r="F4604" s="28">
        <v>0</v>
      </c>
      <c r="G4604" s="28">
        <v>0</v>
      </c>
      <c r="H4604" s="28">
        <v>0</v>
      </c>
      <c r="I4604" s="28">
        <v>0</v>
      </c>
      <c r="J4604" s="28">
        <v>0</v>
      </c>
      <c r="K4604" s="28">
        <v>0</v>
      </c>
      <c r="L4604" s="29">
        <v>0</v>
      </c>
    </row>
    <row r="4605" spans="1:12" x14ac:dyDescent="0.2">
      <c r="A4605" s="21" t="s">
        <v>3161</v>
      </c>
      <c r="B4605" s="22" t="s">
        <v>3768</v>
      </c>
      <c r="C4605" s="22" t="s">
        <v>95</v>
      </c>
      <c r="D4605" s="28">
        <v>0</v>
      </c>
      <c r="E4605" s="28">
        <v>150</v>
      </c>
      <c r="F4605" s="28">
        <v>0</v>
      </c>
      <c r="G4605" s="28">
        <v>0</v>
      </c>
      <c r="H4605" s="28">
        <v>0</v>
      </c>
      <c r="I4605" s="28">
        <v>0</v>
      </c>
      <c r="J4605" s="28">
        <v>0</v>
      </c>
      <c r="K4605" s="28">
        <v>0</v>
      </c>
      <c r="L4605" s="29">
        <v>0</v>
      </c>
    </row>
    <row r="4606" spans="1:12" x14ac:dyDescent="0.2">
      <c r="A4606" s="21" t="s">
        <v>3162</v>
      </c>
      <c r="B4606" s="22" t="s">
        <v>3769</v>
      </c>
      <c r="C4606" s="22" t="s">
        <v>249</v>
      </c>
      <c r="D4606" s="28">
        <v>0</v>
      </c>
      <c r="E4606" s="28">
        <v>0</v>
      </c>
      <c r="F4606" s="28">
        <v>0</v>
      </c>
      <c r="G4606" s="28">
        <v>0</v>
      </c>
      <c r="H4606" s="28">
        <v>0</v>
      </c>
      <c r="I4606" s="28">
        <v>0</v>
      </c>
      <c r="J4606" s="28">
        <v>0</v>
      </c>
      <c r="K4606" s="28">
        <v>150</v>
      </c>
      <c r="L4606" s="29">
        <v>0</v>
      </c>
    </row>
    <row r="4607" spans="1:12" x14ac:dyDescent="0.2">
      <c r="A4607" s="12"/>
    </row>
    <row r="4608" spans="1:12" ht="12.75" customHeight="1" x14ac:dyDescent="0.2">
      <c r="A4608" s="223" t="s">
        <v>3770</v>
      </c>
      <c r="B4608" s="223"/>
      <c r="C4608" s="223"/>
      <c r="D4608" s="223"/>
      <c r="E4608" s="223"/>
      <c r="F4608" s="223"/>
      <c r="G4608" s="223"/>
      <c r="H4608" s="223"/>
      <c r="I4608" s="223"/>
      <c r="J4608" s="223"/>
      <c r="K4608" s="223"/>
      <c r="L4608" s="223"/>
    </row>
    <row r="4609" spans="1:12" ht="22.5" x14ac:dyDescent="0.2">
      <c r="A4609" s="26" t="s">
        <v>2</v>
      </c>
      <c r="B4609" s="27" t="s">
        <v>3</v>
      </c>
      <c r="C4609" s="27" t="s">
        <v>4</v>
      </c>
      <c r="D4609" s="27" t="s">
        <v>5</v>
      </c>
      <c r="E4609" s="27" t="s">
        <v>6</v>
      </c>
      <c r="F4609" s="27" t="s">
        <v>7</v>
      </c>
      <c r="G4609" s="27" t="s">
        <v>8</v>
      </c>
      <c r="H4609" s="27" t="s">
        <v>9</v>
      </c>
      <c r="I4609" s="27" t="s">
        <v>10</v>
      </c>
      <c r="J4609" s="27" t="s">
        <v>11</v>
      </c>
      <c r="K4609" s="27" t="s">
        <v>12</v>
      </c>
      <c r="L4609" s="20" t="s">
        <v>13</v>
      </c>
    </row>
    <row r="4610" spans="1:12" x14ac:dyDescent="0.2">
      <c r="A4610" s="21" t="s">
        <v>14</v>
      </c>
      <c r="B4610" s="30" t="s">
        <v>3771</v>
      </c>
      <c r="C4610" s="30" t="s">
        <v>210</v>
      </c>
      <c r="D4610" s="28">
        <v>0</v>
      </c>
      <c r="E4610" s="28">
        <v>0</v>
      </c>
      <c r="F4610" s="28">
        <v>0</v>
      </c>
      <c r="G4610" s="28">
        <v>1600</v>
      </c>
      <c r="H4610" s="28">
        <v>350</v>
      </c>
      <c r="I4610" s="28">
        <v>0</v>
      </c>
      <c r="J4610" s="28">
        <v>0</v>
      </c>
      <c r="K4610" s="28">
        <v>0</v>
      </c>
      <c r="L4610" s="29">
        <v>1600</v>
      </c>
    </row>
    <row r="4611" spans="1:12" x14ac:dyDescent="0.2">
      <c r="A4611" s="21" t="s">
        <v>17</v>
      </c>
      <c r="B4611" s="22" t="s">
        <v>3772</v>
      </c>
      <c r="C4611" s="22" t="s">
        <v>34</v>
      </c>
      <c r="D4611" s="28">
        <v>225</v>
      </c>
      <c r="E4611" s="28">
        <v>800</v>
      </c>
      <c r="F4611" s="28">
        <v>0</v>
      </c>
      <c r="G4611" s="28">
        <v>0</v>
      </c>
      <c r="H4611" s="28">
        <v>0</v>
      </c>
      <c r="I4611" s="28">
        <v>0</v>
      </c>
      <c r="J4611" s="28">
        <v>0</v>
      </c>
      <c r="K4611" s="28">
        <v>0</v>
      </c>
      <c r="L4611" s="29">
        <v>800</v>
      </c>
    </row>
    <row r="4612" spans="1:12" x14ac:dyDescent="0.2">
      <c r="A4612" s="21" t="s">
        <v>20</v>
      </c>
      <c r="B4612" s="30" t="s">
        <v>3751</v>
      </c>
      <c r="C4612" s="30" t="s">
        <v>86</v>
      </c>
      <c r="D4612" s="28">
        <v>0</v>
      </c>
      <c r="E4612" s="28">
        <v>0</v>
      </c>
      <c r="F4612" s="28">
        <v>0</v>
      </c>
      <c r="G4612" s="28">
        <v>0</v>
      </c>
      <c r="H4612" s="28">
        <v>0</v>
      </c>
      <c r="I4612" s="28">
        <v>800</v>
      </c>
      <c r="J4612" s="28">
        <v>0</v>
      </c>
      <c r="K4612" s="28">
        <v>150</v>
      </c>
      <c r="L4612" s="29">
        <v>800</v>
      </c>
    </row>
    <row r="4613" spans="1:12" x14ac:dyDescent="0.2">
      <c r="A4613" s="21" t="s">
        <v>21</v>
      </c>
      <c r="B4613" s="22" t="s">
        <v>3773</v>
      </c>
      <c r="C4613" s="22" t="s">
        <v>55</v>
      </c>
      <c r="D4613" s="28">
        <v>225</v>
      </c>
      <c r="E4613" s="28">
        <v>0</v>
      </c>
      <c r="F4613" s="28">
        <v>500</v>
      </c>
      <c r="G4613" s="28">
        <v>0</v>
      </c>
      <c r="H4613" s="28">
        <v>0</v>
      </c>
      <c r="I4613" s="28">
        <v>150</v>
      </c>
      <c r="J4613" s="28">
        <v>0</v>
      </c>
      <c r="K4613" s="28">
        <v>0</v>
      </c>
      <c r="L4613" s="29">
        <v>775</v>
      </c>
    </row>
    <row r="4614" spans="1:12" x14ac:dyDescent="0.2">
      <c r="A4614" s="21" t="s">
        <v>32</v>
      </c>
      <c r="B4614" s="30" t="s">
        <v>3774</v>
      </c>
      <c r="C4614" s="30" t="s">
        <v>210</v>
      </c>
      <c r="D4614" s="28">
        <v>0</v>
      </c>
      <c r="E4614" s="28">
        <v>0</v>
      </c>
      <c r="F4614" s="28">
        <v>0</v>
      </c>
      <c r="G4614" s="28">
        <v>350</v>
      </c>
      <c r="H4614" s="28">
        <v>0</v>
      </c>
      <c r="I4614" s="28">
        <v>0</v>
      </c>
      <c r="J4614" s="28">
        <v>200</v>
      </c>
      <c r="K4614" s="28">
        <v>0</v>
      </c>
      <c r="L4614" s="29">
        <v>350</v>
      </c>
    </row>
    <row r="4615" spans="1:12" x14ac:dyDescent="0.2">
      <c r="A4615" s="21" t="s">
        <v>57</v>
      </c>
      <c r="B4615" s="30" t="s">
        <v>3775</v>
      </c>
      <c r="C4615" s="30" t="s">
        <v>1825</v>
      </c>
      <c r="D4615" s="28">
        <v>0</v>
      </c>
      <c r="E4615" s="28">
        <v>0</v>
      </c>
      <c r="F4615" s="28">
        <v>0</v>
      </c>
      <c r="G4615" s="28">
        <v>0</v>
      </c>
      <c r="H4615" s="28">
        <v>0</v>
      </c>
      <c r="I4615" s="28">
        <v>0</v>
      </c>
      <c r="J4615" s="28">
        <v>0</v>
      </c>
      <c r="K4615" s="28">
        <v>1800</v>
      </c>
      <c r="L4615" s="29">
        <v>0</v>
      </c>
    </row>
    <row r="4616" spans="1:12" x14ac:dyDescent="0.2">
      <c r="A4616" s="21" t="s">
        <v>60</v>
      </c>
      <c r="B4616" s="30" t="s">
        <v>3776</v>
      </c>
      <c r="C4616" s="30" t="s">
        <v>155</v>
      </c>
      <c r="D4616" s="28">
        <v>0</v>
      </c>
      <c r="E4616" s="28">
        <v>0</v>
      </c>
      <c r="F4616" s="28">
        <v>0</v>
      </c>
      <c r="G4616" s="28">
        <v>0</v>
      </c>
      <c r="H4616" s="28">
        <v>1800</v>
      </c>
      <c r="I4616" s="28">
        <v>0</v>
      </c>
      <c r="J4616" s="28">
        <v>0</v>
      </c>
      <c r="K4616" s="28">
        <v>0</v>
      </c>
      <c r="L4616" s="29">
        <v>0</v>
      </c>
    </row>
    <row r="4617" spans="1:12" x14ac:dyDescent="0.2">
      <c r="A4617" s="21" t="s">
        <v>112</v>
      </c>
      <c r="B4617" s="22" t="s">
        <v>3777</v>
      </c>
      <c r="C4617" s="22" t="s">
        <v>71</v>
      </c>
      <c r="D4617" s="28">
        <v>1200</v>
      </c>
      <c r="E4617" s="28">
        <v>0</v>
      </c>
      <c r="F4617" s="28">
        <v>0</v>
      </c>
      <c r="G4617" s="28">
        <v>0</v>
      </c>
      <c r="H4617" s="28">
        <v>0</v>
      </c>
      <c r="I4617" s="28">
        <v>0</v>
      </c>
      <c r="J4617" s="28">
        <v>0</v>
      </c>
      <c r="K4617" s="28">
        <v>0</v>
      </c>
      <c r="L4617" s="29">
        <v>0</v>
      </c>
    </row>
    <row r="4618" spans="1:12" x14ac:dyDescent="0.2">
      <c r="A4618" s="21" t="s">
        <v>114</v>
      </c>
      <c r="B4618" s="30" t="s">
        <v>3778</v>
      </c>
      <c r="C4618" s="30" t="s">
        <v>493</v>
      </c>
      <c r="D4618" s="28">
        <v>0</v>
      </c>
      <c r="E4618" s="28">
        <v>0</v>
      </c>
      <c r="F4618" s="28">
        <v>0</v>
      </c>
      <c r="G4618" s="28">
        <v>0</v>
      </c>
      <c r="H4618" s="28">
        <v>0</v>
      </c>
      <c r="I4618" s="28">
        <v>0</v>
      </c>
      <c r="J4618" s="28">
        <v>1100</v>
      </c>
      <c r="K4618" s="28">
        <v>0</v>
      </c>
      <c r="L4618" s="29">
        <v>0</v>
      </c>
    </row>
    <row r="4619" spans="1:12" x14ac:dyDescent="0.2">
      <c r="A4619" s="21" t="s">
        <v>116</v>
      </c>
      <c r="B4619" s="30" t="s">
        <v>3779</v>
      </c>
      <c r="C4619" s="30" t="s">
        <v>3556</v>
      </c>
      <c r="D4619" s="28">
        <v>0</v>
      </c>
      <c r="E4619" s="28">
        <v>0</v>
      </c>
      <c r="F4619" s="28">
        <v>1100</v>
      </c>
      <c r="G4619" s="28">
        <v>0</v>
      </c>
      <c r="H4619" s="28">
        <v>0</v>
      </c>
      <c r="I4619" s="28">
        <v>0</v>
      </c>
      <c r="J4619" s="28">
        <v>0</v>
      </c>
      <c r="K4619" s="28">
        <v>0</v>
      </c>
      <c r="L4619" s="29">
        <v>0</v>
      </c>
    </row>
    <row r="4620" spans="1:12" x14ac:dyDescent="0.2">
      <c r="A4620" s="21" t="s">
        <v>119</v>
      </c>
      <c r="B4620" s="30" t="s">
        <v>3780</v>
      </c>
      <c r="C4620" s="30" t="s">
        <v>128</v>
      </c>
      <c r="D4620" s="28">
        <v>0</v>
      </c>
      <c r="E4620" s="28">
        <v>0</v>
      </c>
      <c r="F4620" s="28">
        <v>0</v>
      </c>
      <c r="G4620" s="28">
        <v>800</v>
      </c>
      <c r="H4620" s="28">
        <v>0</v>
      </c>
      <c r="I4620" s="28">
        <v>0</v>
      </c>
      <c r="J4620" s="28">
        <v>0</v>
      </c>
      <c r="K4620" s="28">
        <v>0</v>
      </c>
      <c r="L4620" s="29">
        <v>0</v>
      </c>
    </row>
    <row r="4621" spans="1:12" x14ac:dyDescent="0.2">
      <c r="A4621" s="21" t="s">
        <v>121</v>
      </c>
      <c r="B4621" s="30" t="s">
        <v>3781</v>
      </c>
      <c r="C4621" s="30" t="s">
        <v>199</v>
      </c>
      <c r="D4621" s="28">
        <v>0</v>
      </c>
      <c r="E4621" s="28">
        <v>0</v>
      </c>
      <c r="F4621" s="28">
        <v>0</v>
      </c>
      <c r="G4621" s="28">
        <v>0</v>
      </c>
      <c r="H4621" s="28">
        <v>800</v>
      </c>
      <c r="I4621" s="28">
        <v>0</v>
      </c>
      <c r="J4621" s="28">
        <v>0</v>
      </c>
      <c r="K4621" s="28">
        <v>0</v>
      </c>
      <c r="L4621" s="29">
        <v>0</v>
      </c>
    </row>
    <row r="4622" spans="1:12" x14ac:dyDescent="0.2">
      <c r="A4622" s="21" t="s">
        <v>123</v>
      </c>
      <c r="B4622" s="22" t="s">
        <v>3782</v>
      </c>
      <c r="C4622" s="22" t="s">
        <v>71</v>
      </c>
      <c r="D4622" s="28">
        <v>0</v>
      </c>
      <c r="E4622" s="28">
        <v>0</v>
      </c>
      <c r="F4622" s="28">
        <v>0</v>
      </c>
      <c r="G4622" s="28">
        <v>0</v>
      </c>
      <c r="H4622" s="28">
        <v>0</v>
      </c>
      <c r="I4622" s="28">
        <v>0</v>
      </c>
      <c r="J4622" s="28">
        <v>0</v>
      </c>
      <c r="K4622" s="28">
        <v>800</v>
      </c>
      <c r="L4622" s="29">
        <v>0</v>
      </c>
    </row>
    <row r="4623" spans="1:12" x14ac:dyDescent="0.2">
      <c r="A4623" s="21" t="s">
        <v>126</v>
      </c>
      <c r="B4623" s="22" t="s">
        <v>3783</v>
      </c>
      <c r="C4623" s="22" t="s">
        <v>43</v>
      </c>
      <c r="D4623" s="28">
        <v>525</v>
      </c>
      <c r="E4623" s="28">
        <v>0</v>
      </c>
      <c r="F4623" s="28">
        <v>0</v>
      </c>
      <c r="G4623" s="28">
        <v>0</v>
      </c>
      <c r="H4623" s="28">
        <v>0</v>
      </c>
      <c r="I4623" s="28">
        <v>0</v>
      </c>
      <c r="J4623" s="28">
        <v>0</v>
      </c>
      <c r="K4623" s="28">
        <v>0</v>
      </c>
      <c r="L4623" s="29">
        <v>0</v>
      </c>
    </row>
    <row r="4624" spans="1:12" x14ac:dyDescent="0.2">
      <c r="A4624" s="21" t="s">
        <v>129</v>
      </c>
      <c r="B4624" s="30" t="s">
        <v>3784</v>
      </c>
      <c r="C4624" s="30" t="s">
        <v>338</v>
      </c>
      <c r="D4624" s="28">
        <v>0</v>
      </c>
      <c r="E4624" s="28">
        <v>0</v>
      </c>
      <c r="F4624" s="28">
        <v>0</v>
      </c>
      <c r="G4624" s="28">
        <v>0</v>
      </c>
      <c r="H4624" s="28">
        <v>0</v>
      </c>
      <c r="I4624" s="28">
        <v>0</v>
      </c>
      <c r="J4624" s="28">
        <v>500</v>
      </c>
      <c r="K4624" s="28">
        <v>0</v>
      </c>
      <c r="L4624" s="29">
        <v>0</v>
      </c>
    </row>
    <row r="4625" spans="1:12" x14ac:dyDescent="0.2">
      <c r="A4625" s="21" t="s">
        <v>131</v>
      </c>
      <c r="B4625" s="30" t="s">
        <v>3785</v>
      </c>
      <c r="C4625" s="30" t="s">
        <v>31</v>
      </c>
      <c r="D4625" s="28">
        <v>0</v>
      </c>
      <c r="E4625" s="28">
        <v>0</v>
      </c>
      <c r="F4625" s="28">
        <v>0</v>
      </c>
      <c r="G4625" s="28">
        <v>0</v>
      </c>
      <c r="H4625" s="28">
        <v>0</v>
      </c>
      <c r="I4625" s="28">
        <v>350</v>
      </c>
      <c r="J4625" s="28">
        <v>0</v>
      </c>
      <c r="K4625" s="28">
        <v>0</v>
      </c>
      <c r="L4625" s="29">
        <v>0</v>
      </c>
    </row>
    <row r="4626" spans="1:12" x14ac:dyDescent="0.2">
      <c r="A4626" s="21" t="s">
        <v>134</v>
      </c>
      <c r="B4626" s="30" t="s">
        <v>3786</v>
      </c>
      <c r="C4626" s="30" t="s">
        <v>592</v>
      </c>
      <c r="D4626" s="28">
        <v>0</v>
      </c>
      <c r="E4626" s="28">
        <v>0</v>
      </c>
      <c r="F4626" s="28">
        <v>0</v>
      </c>
      <c r="G4626" s="28">
        <v>350</v>
      </c>
      <c r="H4626" s="28">
        <v>0</v>
      </c>
      <c r="I4626" s="28">
        <v>0</v>
      </c>
      <c r="J4626" s="28">
        <v>0</v>
      </c>
      <c r="K4626" s="28">
        <v>0</v>
      </c>
      <c r="L4626" s="29">
        <v>0</v>
      </c>
    </row>
    <row r="4627" spans="1:12" x14ac:dyDescent="0.2">
      <c r="A4627" s="21" t="s">
        <v>136</v>
      </c>
      <c r="B4627" s="30" t="s">
        <v>3787</v>
      </c>
      <c r="C4627" s="30" t="s">
        <v>71</v>
      </c>
      <c r="D4627" s="28">
        <v>0</v>
      </c>
      <c r="E4627" s="28">
        <v>0</v>
      </c>
      <c r="F4627" s="28">
        <v>0</v>
      </c>
      <c r="G4627" s="28">
        <v>0</v>
      </c>
      <c r="H4627" s="28">
        <v>350</v>
      </c>
      <c r="I4627" s="28">
        <v>0</v>
      </c>
      <c r="J4627" s="28">
        <v>0</v>
      </c>
      <c r="K4627" s="28">
        <v>0</v>
      </c>
      <c r="L4627" s="29">
        <v>0</v>
      </c>
    </row>
    <row r="4628" spans="1:12" x14ac:dyDescent="0.2">
      <c r="A4628" s="21" t="s">
        <v>366</v>
      </c>
      <c r="B4628" s="22" t="s">
        <v>3780</v>
      </c>
      <c r="C4628" s="22" t="s">
        <v>71</v>
      </c>
      <c r="D4628" s="28">
        <v>0</v>
      </c>
      <c r="E4628" s="28">
        <v>350</v>
      </c>
      <c r="F4628" s="28">
        <v>0</v>
      </c>
      <c r="G4628" s="28">
        <v>0</v>
      </c>
      <c r="H4628" s="28">
        <v>0</v>
      </c>
      <c r="I4628" s="28">
        <v>0</v>
      </c>
      <c r="J4628" s="28">
        <v>0</v>
      </c>
      <c r="K4628" s="28">
        <v>0</v>
      </c>
      <c r="L4628" s="29">
        <v>0</v>
      </c>
    </row>
    <row r="4629" spans="1:12" x14ac:dyDescent="0.2">
      <c r="A4629" s="21" t="s">
        <v>368</v>
      </c>
      <c r="B4629" s="30" t="s">
        <v>3744</v>
      </c>
      <c r="C4629" s="30" t="s">
        <v>65</v>
      </c>
      <c r="D4629" s="28">
        <v>0</v>
      </c>
      <c r="E4629" s="28">
        <v>0</v>
      </c>
      <c r="F4629" s="28">
        <v>0</v>
      </c>
      <c r="G4629" s="28">
        <v>0</v>
      </c>
      <c r="H4629" s="28">
        <v>0</v>
      </c>
      <c r="I4629" s="28">
        <v>0</v>
      </c>
      <c r="J4629" s="28">
        <v>200</v>
      </c>
      <c r="K4629" s="28">
        <v>0</v>
      </c>
      <c r="L4629" s="29">
        <v>0</v>
      </c>
    </row>
    <row r="4630" spans="1:12" x14ac:dyDescent="0.2">
      <c r="A4630" s="21" t="s">
        <v>369</v>
      </c>
      <c r="B4630" s="30" t="s">
        <v>3788</v>
      </c>
      <c r="C4630" s="30" t="s">
        <v>55</v>
      </c>
      <c r="D4630" s="28">
        <v>0</v>
      </c>
      <c r="E4630" s="28">
        <v>0</v>
      </c>
      <c r="F4630" s="28">
        <v>200</v>
      </c>
      <c r="G4630" s="28">
        <v>0</v>
      </c>
      <c r="H4630" s="28">
        <v>0</v>
      </c>
      <c r="I4630" s="28">
        <v>0</v>
      </c>
      <c r="J4630" s="28">
        <v>0</v>
      </c>
      <c r="K4630" s="28">
        <v>0</v>
      </c>
      <c r="L4630" s="29">
        <v>0</v>
      </c>
    </row>
    <row r="4631" spans="1:12" x14ac:dyDescent="0.2">
      <c r="A4631" s="21" t="s">
        <v>524</v>
      </c>
      <c r="B4631" s="30" t="s">
        <v>3789</v>
      </c>
      <c r="C4631" s="30" t="s">
        <v>27</v>
      </c>
      <c r="D4631" s="28">
        <v>0</v>
      </c>
      <c r="E4631" s="28">
        <v>0</v>
      </c>
      <c r="F4631" s="28">
        <v>200</v>
      </c>
      <c r="G4631" s="28">
        <v>0</v>
      </c>
      <c r="H4631" s="28">
        <v>0</v>
      </c>
      <c r="I4631" s="28">
        <v>0</v>
      </c>
      <c r="J4631" s="28">
        <v>0</v>
      </c>
      <c r="K4631" s="28">
        <v>0</v>
      </c>
      <c r="L4631" s="29">
        <v>0</v>
      </c>
    </row>
    <row r="4632" spans="1:12" x14ac:dyDescent="0.2">
      <c r="A4632" s="21" t="s">
        <v>570</v>
      </c>
      <c r="B4632" s="30" t="s">
        <v>3790</v>
      </c>
      <c r="C4632" s="30" t="s">
        <v>71</v>
      </c>
      <c r="D4632" s="28">
        <v>0</v>
      </c>
      <c r="E4632" s="28">
        <v>0</v>
      </c>
      <c r="F4632" s="28">
        <v>0</v>
      </c>
      <c r="G4632" s="28">
        <v>0</v>
      </c>
      <c r="H4632" s="28">
        <v>0</v>
      </c>
      <c r="I4632" s="28">
        <v>150</v>
      </c>
      <c r="J4632" s="28">
        <v>0</v>
      </c>
      <c r="K4632" s="28">
        <v>0</v>
      </c>
      <c r="L4632" s="29">
        <v>0</v>
      </c>
    </row>
    <row r="4633" spans="1:12" x14ac:dyDescent="0.2">
      <c r="A4633" s="21" t="s">
        <v>3011</v>
      </c>
      <c r="B4633" s="22" t="s">
        <v>3789</v>
      </c>
      <c r="C4633" s="22" t="s">
        <v>27</v>
      </c>
      <c r="D4633" s="28">
        <v>0</v>
      </c>
      <c r="E4633" s="28">
        <v>150</v>
      </c>
      <c r="F4633" s="28">
        <v>0</v>
      </c>
      <c r="G4633" s="28">
        <v>0</v>
      </c>
      <c r="H4633" s="28">
        <v>0</v>
      </c>
      <c r="I4633" s="28">
        <v>0</v>
      </c>
      <c r="J4633" s="28">
        <v>0</v>
      </c>
      <c r="K4633" s="28">
        <v>0</v>
      </c>
      <c r="L4633" s="29">
        <v>0</v>
      </c>
    </row>
    <row r="4634" spans="1:12" x14ac:dyDescent="0.2">
      <c r="A4634" s="21" t="s">
        <v>3161</v>
      </c>
      <c r="B4634" s="22" t="s">
        <v>3791</v>
      </c>
      <c r="C4634" s="22" t="s">
        <v>43</v>
      </c>
      <c r="D4634" s="28">
        <v>0</v>
      </c>
      <c r="E4634" s="28">
        <v>150</v>
      </c>
      <c r="F4634" s="28">
        <v>0</v>
      </c>
      <c r="G4634" s="28">
        <v>0</v>
      </c>
      <c r="H4634" s="28">
        <v>0</v>
      </c>
      <c r="I4634" s="28">
        <v>0</v>
      </c>
      <c r="J4634" s="28">
        <v>0</v>
      </c>
      <c r="K4634" s="28">
        <v>0</v>
      </c>
      <c r="L4634" s="29">
        <v>0</v>
      </c>
    </row>
    <row r="4635" spans="1:12" x14ac:dyDescent="0.2">
      <c r="A4635" s="21" t="s">
        <v>3162</v>
      </c>
      <c r="B4635" s="22" t="s">
        <v>3768</v>
      </c>
      <c r="C4635" s="22" t="s">
        <v>95</v>
      </c>
      <c r="D4635" s="28">
        <v>0</v>
      </c>
      <c r="E4635" s="28">
        <v>0</v>
      </c>
      <c r="F4635" s="28">
        <v>0</v>
      </c>
      <c r="G4635" s="28">
        <v>0</v>
      </c>
      <c r="H4635" s="28">
        <v>0</v>
      </c>
      <c r="I4635" s="28">
        <v>0</v>
      </c>
      <c r="J4635" s="28">
        <v>0</v>
      </c>
      <c r="K4635" s="28">
        <v>150</v>
      </c>
      <c r="L4635" s="29">
        <v>0</v>
      </c>
    </row>
    <row r="4636" spans="1:12" x14ac:dyDescent="0.2">
      <c r="A4636" s="12"/>
    </row>
    <row r="4637" spans="1:12" ht="12.75" customHeight="1" x14ac:dyDescent="0.2">
      <c r="A4637" s="223" t="s">
        <v>3792</v>
      </c>
      <c r="B4637" s="223"/>
      <c r="C4637" s="223"/>
      <c r="D4637" s="223"/>
      <c r="E4637" s="223"/>
      <c r="F4637" s="223"/>
      <c r="G4637" s="223"/>
      <c r="H4637" s="223"/>
      <c r="I4637" s="223"/>
      <c r="J4637" s="223"/>
      <c r="K4637" s="223"/>
      <c r="L4637" s="223"/>
    </row>
    <row r="4638" spans="1:12" ht="22.5" x14ac:dyDescent="0.2">
      <c r="A4638" s="26" t="s">
        <v>2</v>
      </c>
      <c r="B4638" s="27" t="s">
        <v>3</v>
      </c>
      <c r="C4638" s="27" t="s">
        <v>4</v>
      </c>
      <c r="D4638" s="27" t="s">
        <v>5</v>
      </c>
      <c r="E4638" s="27" t="s">
        <v>6</v>
      </c>
      <c r="F4638" s="27" t="s">
        <v>7</v>
      </c>
      <c r="G4638" s="27" t="s">
        <v>8</v>
      </c>
      <c r="H4638" s="27" t="s">
        <v>9</v>
      </c>
      <c r="I4638" s="27" t="s">
        <v>10</v>
      </c>
      <c r="J4638" s="27" t="s">
        <v>11</v>
      </c>
      <c r="K4638" s="27" t="s">
        <v>12</v>
      </c>
      <c r="L4638" s="20" t="s">
        <v>13</v>
      </c>
    </row>
    <row r="4639" spans="1:12" x14ac:dyDescent="0.2">
      <c r="A4639" s="21" t="s">
        <v>14</v>
      </c>
      <c r="B4639" s="22" t="s">
        <v>3793</v>
      </c>
      <c r="C4639" s="22" t="s">
        <v>71</v>
      </c>
      <c r="D4639" s="28">
        <v>0</v>
      </c>
      <c r="E4639" s="28">
        <v>350</v>
      </c>
      <c r="F4639" s="28">
        <v>0</v>
      </c>
      <c r="G4639" s="28">
        <v>0</v>
      </c>
      <c r="H4639" s="28">
        <v>350</v>
      </c>
      <c r="I4639" s="28">
        <v>800</v>
      </c>
      <c r="J4639" s="28">
        <v>0</v>
      </c>
      <c r="K4639" s="28">
        <v>0</v>
      </c>
      <c r="L4639" s="29">
        <v>1150</v>
      </c>
    </row>
    <row r="4640" spans="1:12" x14ac:dyDescent="0.2">
      <c r="A4640" s="21" t="s">
        <v>17</v>
      </c>
      <c r="B4640" s="30" t="s">
        <v>3794</v>
      </c>
      <c r="C4640" s="30" t="s">
        <v>1378</v>
      </c>
      <c r="D4640" s="28">
        <v>0</v>
      </c>
      <c r="E4640" s="28">
        <v>0</v>
      </c>
      <c r="F4640" s="28">
        <v>0</v>
      </c>
      <c r="G4640" s="28">
        <v>0</v>
      </c>
      <c r="H4640" s="28">
        <v>1800</v>
      </c>
      <c r="I4640" s="28">
        <v>0</v>
      </c>
      <c r="J4640" s="28">
        <v>0</v>
      </c>
      <c r="K4640" s="28">
        <v>0</v>
      </c>
      <c r="L4640" s="29">
        <v>0</v>
      </c>
    </row>
    <row r="4641" spans="1:12" x14ac:dyDescent="0.2">
      <c r="A4641" s="21" t="s">
        <v>20</v>
      </c>
      <c r="B4641" s="30" t="s">
        <v>3795</v>
      </c>
      <c r="C4641" s="30" t="s">
        <v>735</v>
      </c>
      <c r="D4641" s="28">
        <v>0</v>
      </c>
      <c r="E4641" s="28">
        <v>0</v>
      </c>
      <c r="F4641" s="28">
        <v>0</v>
      </c>
      <c r="G4641" s="28">
        <v>0</v>
      </c>
      <c r="H4641" s="28">
        <v>0</v>
      </c>
      <c r="I4641" s="28">
        <v>0</v>
      </c>
      <c r="J4641" s="28">
        <v>0</v>
      </c>
      <c r="K4641" s="28">
        <v>1800</v>
      </c>
      <c r="L4641" s="29">
        <v>0</v>
      </c>
    </row>
    <row r="4642" spans="1:12" x14ac:dyDescent="0.2">
      <c r="A4642" s="21" t="s">
        <v>21</v>
      </c>
      <c r="B4642" s="30" t="s">
        <v>3796</v>
      </c>
      <c r="C4642" s="30" t="s">
        <v>3797</v>
      </c>
      <c r="D4642" s="28">
        <v>0</v>
      </c>
      <c r="E4642" s="28">
        <v>0</v>
      </c>
      <c r="F4642" s="28">
        <v>0</v>
      </c>
      <c r="G4642" s="28">
        <v>1600</v>
      </c>
      <c r="H4642" s="28">
        <v>0</v>
      </c>
      <c r="I4642" s="28">
        <v>0</v>
      </c>
      <c r="J4642" s="28">
        <v>0</v>
      </c>
      <c r="K4642" s="28">
        <v>0</v>
      </c>
      <c r="L4642" s="29">
        <v>0</v>
      </c>
    </row>
    <row r="4643" spans="1:12" x14ac:dyDescent="0.2">
      <c r="A4643" s="21" t="s">
        <v>32</v>
      </c>
      <c r="B4643" s="22" t="s">
        <v>3798</v>
      </c>
      <c r="C4643" s="22" t="s">
        <v>43</v>
      </c>
      <c r="D4643" s="28">
        <v>1200</v>
      </c>
      <c r="E4643" s="28">
        <v>0</v>
      </c>
      <c r="F4643" s="28">
        <v>0</v>
      </c>
      <c r="G4643" s="28">
        <v>0</v>
      </c>
      <c r="H4643" s="28">
        <v>0</v>
      </c>
      <c r="I4643" s="28">
        <v>0</v>
      </c>
      <c r="J4643" s="28">
        <v>0</v>
      </c>
      <c r="K4643" s="28">
        <v>0</v>
      </c>
      <c r="L4643" s="29">
        <v>0</v>
      </c>
    </row>
    <row r="4644" spans="1:12" x14ac:dyDescent="0.2">
      <c r="A4644" s="21" t="s">
        <v>57</v>
      </c>
      <c r="B4644" s="30" t="s">
        <v>3799</v>
      </c>
      <c r="C4644" s="30" t="s">
        <v>493</v>
      </c>
      <c r="D4644" s="28">
        <v>0</v>
      </c>
      <c r="E4644" s="28">
        <v>0</v>
      </c>
      <c r="F4644" s="28">
        <v>1100</v>
      </c>
      <c r="G4644" s="28">
        <v>0</v>
      </c>
      <c r="H4644" s="28">
        <v>0</v>
      </c>
      <c r="I4644" s="28">
        <v>0</v>
      </c>
      <c r="J4644" s="28">
        <v>0</v>
      </c>
      <c r="K4644" s="28">
        <v>0</v>
      </c>
      <c r="L4644" s="29">
        <v>0</v>
      </c>
    </row>
    <row r="4645" spans="1:12" x14ac:dyDescent="0.2">
      <c r="A4645" s="21" t="s">
        <v>60</v>
      </c>
      <c r="B4645" s="30" t="s">
        <v>3800</v>
      </c>
      <c r="C4645" s="30" t="s">
        <v>493</v>
      </c>
      <c r="D4645" s="28">
        <v>0</v>
      </c>
      <c r="E4645" s="28">
        <v>0</v>
      </c>
      <c r="F4645" s="28">
        <v>0</v>
      </c>
      <c r="G4645" s="28">
        <v>0</v>
      </c>
      <c r="H4645" s="28">
        <v>0</v>
      </c>
      <c r="I4645" s="28">
        <v>0</v>
      </c>
      <c r="J4645" s="28">
        <v>1100</v>
      </c>
      <c r="K4645" s="28">
        <v>0</v>
      </c>
      <c r="L4645" s="29">
        <v>0</v>
      </c>
    </row>
    <row r="4646" spans="1:12" x14ac:dyDescent="0.2">
      <c r="A4646" s="21" t="s">
        <v>112</v>
      </c>
      <c r="B4646" s="30" t="s">
        <v>3801</v>
      </c>
      <c r="C4646" s="30" t="s">
        <v>895</v>
      </c>
      <c r="D4646" s="28">
        <v>0</v>
      </c>
      <c r="E4646" s="28">
        <v>0</v>
      </c>
      <c r="F4646" s="28">
        <v>0</v>
      </c>
      <c r="G4646" s="28">
        <v>800</v>
      </c>
      <c r="H4646" s="28">
        <v>0</v>
      </c>
      <c r="I4646" s="28">
        <v>0</v>
      </c>
      <c r="J4646" s="28">
        <v>0</v>
      </c>
      <c r="K4646" s="28">
        <v>0</v>
      </c>
      <c r="L4646" s="29">
        <v>0</v>
      </c>
    </row>
    <row r="4647" spans="1:12" x14ac:dyDescent="0.2">
      <c r="A4647" s="21" t="s">
        <v>114</v>
      </c>
      <c r="B4647" s="30" t="s">
        <v>3802</v>
      </c>
      <c r="C4647" s="30" t="s">
        <v>1947</v>
      </c>
      <c r="D4647" s="28">
        <v>0</v>
      </c>
      <c r="E4647" s="28">
        <v>0</v>
      </c>
      <c r="F4647" s="28">
        <v>0</v>
      </c>
      <c r="G4647" s="28">
        <v>0</v>
      </c>
      <c r="H4647" s="28">
        <v>800</v>
      </c>
      <c r="I4647" s="28">
        <v>0</v>
      </c>
      <c r="J4647" s="28">
        <v>0</v>
      </c>
      <c r="K4647" s="28">
        <v>0</v>
      </c>
      <c r="L4647" s="29">
        <v>0</v>
      </c>
    </row>
    <row r="4648" spans="1:12" x14ac:dyDescent="0.2">
      <c r="A4648" s="21" t="s">
        <v>116</v>
      </c>
      <c r="B4648" s="22" t="s">
        <v>3803</v>
      </c>
      <c r="C4648" s="22" t="s">
        <v>1098</v>
      </c>
      <c r="D4648" s="28">
        <v>0</v>
      </c>
      <c r="E4648" s="28">
        <v>800</v>
      </c>
      <c r="F4648" s="28">
        <v>0</v>
      </c>
      <c r="G4648" s="28">
        <v>0</v>
      </c>
      <c r="H4648" s="28">
        <v>0</v>
      </c>
      <c r="I4648" s="28">
        <v>0</v>
      </c>
      <c r="J4648" s="28">
        <v>0</v>
      </c>
      <c r="K4648" s="28">
        <v>0</v>
      </c>
      <c r="L4648" s="29">
        <v>0</v>
      </c>
    </row>
    <row r="4649" spans="1:12" x14ac:dyDescent="0.2">
      <c r="A4649" s="21" t="s">
        <v>119</v>
      </c>
      <c r="B4649" s="22" t="s">
        <v>3804</v>
      </c>
      <c r="C4649" s="22" t="s">
        <v>71</v>
      </c>
      <c r="D4649" s="28">
        <v>0</v>
      </c>
      <c r="E4649" s="28">
        <v>0</v>
      </c>
      <c r="F4649" s="28">
        <v>0</v>
      </c>
      <c r="G4649" s="28">
        <v>0</v>
      </c>
      <c r="H4649" s="28">
        <v>0</v>
      </c>
      <c r="I4649" s="28">
        <v>0</v>
      </c>
      <c r="J4649" s="28">
        <v>0</v>
      </c>
      <c r="K4649" s="28">
        <v>800</v>
      </c>
      <c r="L4649" s="29">
        <v>0</v>
      </c>
    </row>
    <row r="4650" spans="1:12" x14ac:dyDescent="0.2">
      <c r="A4650" s="21" t="s">
        <v>121</v>
      </c>
      <c r="B4650" s="22" t="s">
        <v>3805</v>
      </c>
      <c r="C4650" s="22" t="s">
        <v>24</v>
      </c>
      <c r="D4650" s="28">
        <v>525</v>
      </c>
      <c r="E4650" s="28">
        <v>0</v>
      </c>
      <c r="F4650" s="28">
        <v>0</v>
      </c>
      <c r="G4650" s="28">
        <v>0</v>
      </c>
      <c r="H4650" s="28">
        <v>0</v>
      </c>
      <c r="I4650" s="28">
        <v>0</v>
      </c>
      <c r="J4650" s="28">
        <v>0</v>
      </c>
      <c r="K4650" s="28">
        <v>0</v>
      </c>
      <c r="L4650" s="29">
        <v>0</v>
      </c>
    </row>
    <row r="4651" spans="1:12" x14ac:dyDescent="0.2">
      <c r="A4651" s="21" t="s">
        <v>123</v>
      </c>
      <c r="B4651" s="30" t="s">
        <v>3806</v>
      </c>
      <c r="C4651" s="30" t="s">
        <v>2012</v>
      </c>
      <c r="D4651" s="28">
        <v>0</v>
      </c>
      <c r="E4651" s="28">
        <v>0</v>
      </c>
      <c r="F4651" s="28">
        <v>500</v>
      </c>
      <c r="G4651" s="28">
        <v>0</v>
      </c>
      <c r="H4651" s="28">
        <v>0</v>
      </c>
      <c r="I4651" s="28">
        <v>0</v>
      </c>
      <c r="J4651" s="28">
        <v>0</v>
      </c>
      <c r="K4651" s="28">
        <v>0</v>
      </c>
      <c r="L4651" s="29">
        <v>0</v>
      </c>
    </row>
    <row r="4652" spans="1:12" x14ac:dyDescent="0.2">
      <c r="A4652" s="21" t="s">
        <v>126</v>
      </c>
      <c r="B4652" s="30" t="s">
        <v>3807</v>
      </c>
      <c r="C4652" s="30" t="s">
        <v>71</v>
      </c>
      <c r="D4652" s="28">
        <v>0</v>
      </c>
      <c r="E4652" s="28">
        <v>0</v>
      </c>
      <c r="F4652" s="28">
        <v>0</v>
      </c>
      <c r="G4652" s="28">
        <v>0</v>
      </c>
      <c r="H4652" s="28">
        <v>0</v>
      </c>
      <c r="I4652" s="28">
        <v>0</v>
      </c>
      <c r="J4652" s="28">
        <v>500</v>
      </c>
      <c r="K4652" s="28">
        <v>0</v>
      </c>
      <c r="L4652" s="29">
        <v>0</v>
      </c>
    </row>
    <row r="4653" spans="1:12" x14ac:dyDescent="0.2">
      <c r="A4653" s="21" t="s">
        <v>129</v>
      </c>
      <c r="B4653" s="30" t="s">
        <v>3808</v>
      </c>
      <c r="C4653" s="30" t="s">
        <v>169</v>
      </c>
      <c r="D4653" s="28">
        <v>0</v>
      </c>
      <c r="E4653" s="28">
        <v>0</v>
      </c>
      <c r="F4653" s="28">
        <v>0</v>
      </c>
      <c r="G4653" s="28">
        <v>0</v>
      </c>
      <c r="H4653" s="28">
        <v>0</v>
      </c>
      <c r="I4653" s="28">
        <v>350</v>
      </c>
      <c r="J4653" s="28">
        <v>0</v>
      </c>
      <c r="K4653" s="28">
        <v>0</v>
      </c>
      <c r="L4653" s="29">
        <v>0</v>
      </c>
    </row>
    <row r="4654" spans="1:12" x14ac:dyDescent="0.2">
      <c r="A4654" s="21" t="s">
        <v>131</v>
      </c>
      <c r="B4654" s="30" t="s">
        <v>3809</v>
      </c>
      <c r="C4654" s="30" t="s">
        <v>38</v>
      </c>
      <c r="D4654" s="28">
        <v>0</v>
      </c>
      <c r="E4654" s="28">
        <v>0</v>
      </c>
      <c r="F4654" s="28">
        <v>0</v>
      </c>
      <c r="G4654" s="28">
        <v>350</v>
      </c>
      <c r="H4654" s="28">
        <v>0</v>
      </c>
      <c r="I4654" s="28">
        <v>0</v>
      </c>
      <c r="J4654" s="28">
        <v>0</v>
      </c>
      <c r="K4654" s="28">
        <v>0</v>
      </c>
      <c r="L4654" s="29">
        <v>0</v>
      </c>
    </row>
    <row r="4655" spans="1:12" x14ac:dyDescent="0.2">
      <c r="A4655" s="21" t="s">
        <v>134</v>
      </c>
      <c r="B4655" s="30" t="s">
        <v>3810</v>
      </c>
      <c r="C4655" s="30" t="s">
        <v>178</v>
      </c>
      <c r="D4655" s="28">
        <v>0</v>
      </c>
      <c r="E4655" s="28">
        <v>0</v>
      </c>
      <c r="F4655" s="28">
        <v>0</v>
      </c>
      <c r="G4655" s="28">
        <v>350</v>
      </c>
      <c r="H4655" s="28">
        <v>0</v>
      </c>
      <c r="I4655" s="28">
        <v>0</v>
      </c>
      <c r="J4655" s="28">
        <v>0</v>
      </c>
      <c r="K4655" s="28">
        <v>0</v>
      </c>
      <c r="L4655" s="29">
        <v>0</v>
      </c>
    </row>
    <row r="4656" spans="1:12" x14ac:dyDescent="0.2">
      <c r="A4656" s="21" t="s">
        <v>136</v>
      </c>
      <c r="B4656" s="30" t="s">
        <v>3811</v>
      </c>
      <c r="C4656" s="30" t="s">
        <v>34</v>
      </c>
      <c r="D4656" s="28">
        <v>0</v>
      </c>
      <c r="E4656" s="28">
        <v>0</v>
      </c>
      <c r="F4656" s="28">
        <v>0</v>
      </c>
      <c r="G4656" s="28">
        <v>0</v>
      </c>
      <c r="H4656" s="28">
        <v>350</v>
      </c>
      <c r="I4656" s="28">
        <v>0</v>
      </c>
      <c r="J4656" s="28">
        <v>0</v>
      </c>
      <c r="K4656" s="28">
        <v>0</v>
      </c>
      <c r="L4656" s="29">
        <v>0</v>
      </c>
    </row>
    <row r="4657" spans="1:12" x14ac:dyDescent="0.2">
      <c r="A4657" s="21" t="s">
        <v>366</v>
      </c>
      <c r="B4657" s="22" t="s">
        <v>3812</v>
      </c>
      <c r="C4657" s="22" t="s">
        <v>511</v>
      </c>
      <c r="D4657" s="28">
        <v>225</v>
      </c>
      <c r="E4657" s="28">
        <v>0</v>
      </c>
      <c r="F4657" s="28">
        <v>0</v>
      </c>
      <c r="G4657" s="28">
        <v>0</v>
      </c>
      <c r="H4657" s="28">
        <v>0</v>
      </c>
      <c r="I4657" s="28">
        <v>0</v>
      </c>
      <c r="J4657" s="28">
        <v>0</v>
      </c>
      <c r="K4657" s="28">
        <v>0</v>
      </c>
      <c r="L4657" s="29">
        <v>0</v>
      </c>
    </row>
    <row r="4658" spans="1:12" x14ac:dyDescent="0.2">
      <c r="A4658" s="21" t="s">
        <v>368</v>
      </c>
      <c r="B4658" s="22" t="s">
        <v>3813</v>
      </c>
      <c r="C4658" s="22" t="s">
        <v>1000</v>
      </c>
      <c r="D4658" s="28">
        <v>225</v>
      </c>
      <c r="E4658" s="28">
        <v>0</v>
      </c>
      <c r="F4658" s="28">
        <v>0</v>
      </c>
      <c r="G4658" s="28">
        <v>0</v>
      </c>
      <c r="H4658" s="28">
        <v>0</v>
      </c>
      <c r="I4658" s="28">
        <v>0</v>
      </c>
      <c r="J4658" s="28">
        <v>0</v>
      </c>
      <c r="K4658" s="28">
        <v>0</v>
      </c>
      <c r="L4658" s="29">
        <v>0</v>
      </c>
    </row>
    <row r="4659" spans="1:12" x14ac:dyDescent="0.2">
      <c r="A4659" s="21" t="s">
        <v>369</v>
      </c>
      <c r="B4659" s="30" t="s">
        <v>3814</v>
      </c>
      <c r="C4659" s="30" t="s">
        <v>335</v>
      </c>
      <c r="D4659" s="28">
        <v>0</v>
      </c>
      <c r="E4659" s="28">
        <v>0</v>
      </c>
      <c r="F4659" s="28">
        <v>0</v>
      </c>
      <c r="G4659" s="28">
        <v>0</v>
      </c>
      <c r="H4659" s="28">
        <v>0</v>
      </c>
      <c r="I4659" s="28">
        <v>0</v>
      </c>
      <c r="J4659" s="28">
        <v>200</v>
      </c>
      <c r="K4659" s="28">
        <v>0</v>
      </c>
      <c r="L4659" s="29">
        <v>0</v>
      </c>
    </row>
    <row r="4660" spans="1:12" x14ac:dyDescent="0.2">
      <c r="A4660" s="21" t="s">
        <v>524</v>
      </c>
      <c r="B4660" s="30" t="s">
        <v>3815</v>
      </c>
      <c r="C4660" s="30" t="s">
        <v>3816</v>
      </c>
      <c r="D4660" s="28">
        <v>0</v>
      </c>
      <c r="E4660" s="28">
        <v>0</v>
      </c>
      <c r="F4660" s="28">
        <v>0</v>
      </c>
      <c r="G4660" s="28">
        <v>0</v>
      </c>
      <c r="H4660" s="28">
        <v>0</v>
      </c>
      <c r="I4660" s="28">
        <v>0</v>
      </c>
      <c r="J4660" s="28">
        <v>200</v>
      </c>
      <c r="K4660" s="28">
        <v>0</v>
      </c>
      <c r="L4660" s="29">
        <v>0</v>
      </c>
    </row>
    <row r="4661" spans="1:12" x14ac:dyDescent="0.2">
      <c r="A4661" s="21" t="s">
        <v>570</v>
      </c>
      <c r="B4661" s="30" t="s">
        <v>3817</v>
      </c>
      <c r="C4661" s="30" t="s">
        <v>65</v>
      </c>
      <c r="D4661" s="28">
        <v>0</v>
      </c>
      <c r="E4661" s="28">
        <v>0</v>
      </c>
      <c r="F4661" s="28">
        <v>200</v>
      </c>
      <c r="G4661" s="28">
        <v>0</v>
      </c>
      <c r="H4661" s="28">
        <v>0</v>
      </c>
      <c r="I4661" s="28">
        <v>0</v>
      </c>
      <c r="J4661" s="28">
        <v>0</v>
      </c>
      <c r="K4661" s="28">
        <v>0</v>
      </c>
      <c r="L4661" s="29">
        <v>0</v>
      </c>
    </row>
    <row r="4662" spans="1:12" x14ac:dyDescent="0.2">
      <c r="A4662" s="21" t="s">
        <v>3011</v>
      </c>
      <c r="B4662" s="30" t="s">
        <v>3818</v>
      </c>
      <c r="C4662" s="30" t="s">
        <v>71</v>
      </c>
      <c r="D4662" s="28">
        <v>0</v>
      </c>
      <c r="E4662" s="28">
        <v>0</v>
      </c>
      <c r="F4662" s="28">
        <v>200</v>
      </c>
      <c r="G4662" s="28">
        <v>0</v>
      </c>
      <c r="H4662" s="28">
        <v>0</v>
      </c>
      <c r="I4662" s="28">
        <v>0</v>
      </c>
      <c r="J4662" s="28">
        <v>0</v>
      </c>
      <c r="K4662" s="28">
        <v>0</v>
      </c>
      <c r="L4662" s="29">
        <v>0</v>
      </c>
    </row>
    <row r="4663" spans="1:12" x14ac:dyDescent="0.2">
      <c r="A4663" s="21" t="s">
        <v>3161</v>
      </c>
      <c r="B4663" s="30" t="s">
        <v>3819</v>
      </c>
      <c r="C4663" s="30" t="s">
        <v>169</v>
      </c>
      <c r="D4663" s="28">
        <v>0</v>
      </c>
      <c r="E4663" s="28">
        <v>0</v>
      </c>
      <c r="F4663" s="28">
        <v>0</v>
      </c>
      <c r="G4663" s="28">
        <v>0</v>
      </c>
      <c r="H4663" s="28">
        <v>0</v>
      </c>
      <c r="I4663" s="28">
        <v>150</v>
      </c>
      <c r="J4663" s="28">
        <v>0</v>
      </c>
      <c r="K4663" s="28">
        <v>0</v>
      </c>
      <c r="L4663" s="29">
        <v>0</v>
      </c>
    </row>
    <row r="4664" spans="1:12" x14ac:dyDescent="0.2">
      <c r="A4664" s="21" t="s">
        <v>3162</v>
      </c>
      <c r="B4664" s="30" t="s">
        <v>3820</v>
      </c>
      <c r="C4664" s="30" t="s">
        <v>207</v>
      </c>
      <c r="D4664" s="28">
        <v>0</v>
      </c>
      <c r="E4664" s="28">
        <v>0</v>
      </c>
      <c r="F4664" s="28">
        <v>0</v>
      </c>
      <c r="G4664" s="28">
        <v>0</v>
      </c>
      <c r="H4664" s="28">
        <v>0</v>
      </c>
      <c r="I4664" s="28">
        <v>150</v>
      </c>
      <c r="J4664" s="28">
        <v>0</v>
      </c>
      <c r="K4664" s="28">
        <v>0</v>
      </c>
      <c r="L4664" s="29">
        <v>0</v>
      </c>
    </row>
    <row r="4665" spans="1:12" x14ac:dyDescent="0.2">
      <c r="A4665" s="21" t="s">
        <v>3821</v>
      </c>
      <c r="B4665" s="22" t="s">
        <v>3822</v>
      </c>
      <c r="C4665" s="22" t="s">
        <v>847</v>
      </c>
      <c r="D4665" s="28">
        <v>0</v>
      </c>
      <c r="E4665" s="28">
        <v>150</v>
      </c>
      <c r="F4665" s="28">
        <v>0</v>
      </c>
      <c r="G4665" s="28">
        <v>0</v>
      </c>
      <c r="H4665" s="28">
        <v>0</v>
      </c>
      <c r="I4665" s="28">
        <v>0</v>
      </c>
      <c r="J4665" s="28">
        <v>0</v>
      </c>
      <c r="K4665" s="28">
        <v>0</v>
      </c>
      <c r="L4665" s="29">
        <v>0</v>
      </c>
    </row>
    <row r="4666" spans="1:12" x14ac:dyDescent="0.2">
      <c r="A4666" s="21" t="s">
        <v>3823</v>
      </c>
      <c r="B4666" s="22" t="s">
        <v>3824</v>
      </c>
      <c r="C4666" s="22" t="s">
        <v>3825</v>
      </c>
      <c r="D4666" s="28">
        <v>0</v>
      </c>
      <c r="E4666" s="28">
        <v>150</v>
      </c>
      <c r="F4666" s="28">
        <v>0</v>
      </c>
      <c r="G4666" s="28">
        <v>0</v>
      </c>
      <c r="H4666" s="28">
        <v>0</v>
      </c>
      <c r="I4666" s="28">
        <v>0</v>
      </c>
      <c r="J4666" s="28">
        <v>0</v>
      </c>
      <c r="K4666" s="28">
        <v>0</v>
      </c>
      <c r="L4666" s="29">
        <v>0</v>
      </c>
    </row>
    <row r="4667" spans="1:12" x14ac:dyDescent="0.2">
      <c r="A4667" s="21" t="s">
        <v>3826</v>
      </c>
      <c r="B4667" s="22" t="s">
        <v>3827</v>
      </c>
      <c r="C4667" s="22" t="s">
        <v>31</v>
      </c>
      <c r="D4667" s="28">
        <v>0</v>
      </c>
      <c r="E4667" s="28">
        <v>0</v>
      </c>
      <c r="F4667" s="28">
        <v>0</v>
      </c>
      <c r="G4667" s="28">
        <v>0</v>
      </c>
      <c r="H4667" s="28">
        <v>0</v>
      </c>
      <c r="I4667" s="28">
        <v>0</v>
      </c>
      <c r="J4667" s="28">
        <v>0</v>
      </c>
      <c r="K4667" s="28">
        <v>150</v>
      </c>
      <c r="L4667" s="29">
        <v>0</v>
      </c>
    </row>
    <row r="4668" spans="1:12" x14ac:dyDescent="0.2">
      <c r="A4668" s="21" t="s">
        <v>3828</v>
      </c>
      <c r="B4668" s="22" t="s">
        <v>3829</v>
      </c>
      <c r="C4668" s="22" t="s">
        <v>242</v>
      </c>
      <c r="D4668" s="28">
        <v>0</v>
      </c>
      <c r="E4668" s="28">
        <v>0</v>
      </c>
      <c r="F4668" s="28">
        <v>0</v>
      </c>
      <c r="G4668" s="28">
        <v>0</v>
      </c>
      <c r="H4668" s="28">
        <v>0</v>
      </c>
      <c r="I4668" s="28">
        <v>0</v>
      </c>
      <c r="J4668" s="28">
        <v>0</v>
      </c>
      <c r="K4668" s="28">
        <v>150</v>
      </c>
      <c r="L4668" s="29">
        <v>0</v>
      </c>
    </row>
    <row r="4669" spans="1:12" x14ac:dyDescent="0.2">
      <c r="A4669" s="12"/>
    </row>
    <row r="4670" spans="1:12" ht="12.75" customHeight="1" x14ac:dyDescent="0.2">
      <c r="A4670" s="223" t="s">
        <v>3830</v>
      </c>
      <c r="B4670" s="223"/>
      <c r="C4670" s="223"/>
      <c r="D4670" s="223"/>
      <c r="E4670" s="223"/>
      <c r="F4670" s="223"/>
      <c r="G4670" s="223"/>
      <c r="H4670" s="223"/>
      <c r="I4670" s="223"/>
      <c r="J4670" s="223"/>
      <c r="K4670" s="223"/>
      <c r="L4670" s="223"/>
    </row>
    <row r="4671" spans="1:12" ht="22.5" x14ac:dyDescent="0.2">
      <c r="A4671" s="26" t="s">
        <v>2</v>
      </c>
      <c r="B4671" s="27" t="s">
        <v>3</v>
      </c>
      <c r="C4671" s="27" t="s">
        <v>4</v>
      </c>
      <c r="D4671" s="27" t="s">
        <v>5</v>
      </c>
      <c r="E4671" s="27" t="s">
        <v>6</v>
      </c>
      <c r="F4671" s="27" t="s">
        <v>7</v>
      </c>
      <c r="G4671" s="27" t="s">
        <v>8</v>
      </c>
      <c r="H4671" s="27" t="s">
        <v>9</v>
      </c>
      <c r="I4671" s="27" t="s">
        <v>10</v>
      </c>
      <c r="J4671" s="27" t="s">
        <v>11</v>
      </c>
      <c r="K4671" s="27" t="s">
        <v>12</v>
      </c>
      <c r="L4671" s="20" t="s">
        <v>13</v>
      </c>
    </row>
    <row r="4672" spans="1:12" x14ac:dyDescent="0.2">
      <c r="A4672" s="21" t="s">
        <v>14</v>
      </c>
      <c r="B4672" s="22" t="s">
        <v>3831</v>
      </c>
      <c r="C4672" s="22" t="s">
        <v>24</v>
      </c>
      <c r="D4672" s="28">
        <v>1200</v>
      </c>
      <c r="E4672" s="28">
        <v>0</v>
      </c>
      <c r="F4672" s="28">
        <v>0</v>
      </c>
      <c r="G4672" s="28">
        <v>0</v>
      </c>
      <c r="H4672" s="28">
        <v>1800</v>
      </c>
      <c r="I4672" s="28">
        <v>0</v>
      </c>
      <c r="J4672" s="28">
        <v>0</v>
      </c>
      <c r="K4672" s="28">
        <v>0</v>
      </c>
      <c r="L4672" s="29">
        <v>1800</v>
      </c>
    </row>
    <row r="4673" spans="1:12" x14ac:dyDescent="0.2">
      <c r="A4673" s="21" t="s">
        <v>17</v>
      </c>
      <c r="B4673" s="22" t="s">
        <v>3832</v>
      </c>
      <c r="C4673" s="22" t="s">
        <v>155</v>
      </c>
      <c r="D4673" s="28">
        <v>0</v>
      </c>
      <c r="E4673" s="28">
        <v>800</v>
      </c>
      <c r="F4673" s="28">
        <v>500</v>
      </c>
      <c r="G4673" s="28">
        <v>0</v>
      </c>
      <c r="H4673" s="28">
        <v>0</v>
      </c>
      <c r="I4673" s="28">
        <v>0</v>
      </c>
      <c r="J4673" s="28">
        <v>0</v>
      </c>
      <c r="K4673" s="28">
        <v>0</v>
      </c>
      <c r="L4673" s="29">
        <v>800</v>
      </c>
    </row>
    <row r="4674" spans="1:12" x14ac:dyDescent="0.2">
      <c r="A4674" s="21" t="s">
        <v>20</v>
      </c>
      <c r="B4674" s="30" t="s">
        <v>3833</v>
      </c>
      <c r="C4674" s="30" t="s">
        <v>71</v>
      </c>
      <c r="D4674" s="28">
        <v>0</v>
      </c>
      <c r="E4674" s="28">
        <v>0</v>
      </c>
      <c r="F4674" s="28">
        <v>0</v>
      </c>
      <c r="G4674" s="28">
        <v>800</v>
      </c>
      <c r="H4674" s="28">
        <v>0</v>
      </c>
      <c r="I4674" s="28">
        <v>150</v>
      </c>
      <c r="J4674" s="28">
        <v>0</v>
      </c>
      <c r="K4674" s="28">
        <v>0</v>
      </c>
      <c r="L4674" s="29">
        <v>800</v>
      </c>
    </row>
    <row r="4675" spans="1:12" x14ac:dyDescent="0.2">
      <c r="A4675" s="21" t="s">
        <v>21</v>
      </c>
      <c r="B4675" s="30" t="s">
        <v>3834</v>
      </c>
      <c r="C4675" s="30" t="s">
        <v>31</v>
      </c>
      <c r="D4675" s="28">
        <v>0</v>
      </c>
      <c r="E4675" s="28">
        <v>0</v>
      </c>
      <c r="F4675" s="28">
        <v>200</v>
      </c>
      <c r="G4675" s="28">
        <v>350</v>
      </c>
      <c r="H4675" s="28">
        <v>0</v>
      </c>
      <c r="I4675" s="28">
        <v>0</v>
      </c>
      <c r="J4675" s="28">
        <v>200</v>
      </c>
      <c r="K4675" s="28">
        <v>0</v>
      </c>
      <c r="L4675" s="29">
        <v>550</v>
      </c>
    </row>
    <row r="4676" spans="1:12" x14ac:dyDescent="0.2">
      <c r="A4676" s="21" t="s">
        <v>32</v>
      </c>
      <c r="B4676" s="30" t="s">
        <v>3835</v>
      </c>
      <c r="C4676" s="30" t="s">
        <v>71</v>
      </c>
      <c r="D4676" s="28">
        <v>0</v>
      </c>
      <c r="E4676" s="28">
        <v>0</v>
      </c>
      <c r="F4676" s="28">
        <v>0</v>
      </c>
      <c r="G4676" s="28">
        <v>0</v>
      </c>
      <c r="H4676" s="28">
        <v>0</v>
      </c>
      <c r="I4676" s="28">
        <v>0</v>
      </c>
      <c r="J4676" s="28">
        <v>0</v>
      </c>
      <c r="K4676" s="28">
        <v>1800</v>
      </c>
      <c r="L4676" s="29">
        <v>0</v>
      </c>
    </row>
    <row r="4677" spans="1:12" x14ac:dyDescent="0.2">
      <c r="A4677" s="21" t="s">
        <v>57</v>
      </c>
      <c r="B4677" s="30" t="s">
        <v>3836</v>
      </c>
      <c r="C4677" s="30" t="s">
        <v>71</v>
      </c>
      <c r="D4677" s="28">
        <v>0</v>
      </c>
      <c r="E4677" s="28">
        <v>0</v>
      </c>
      <c r="F4677" s="28">
        <v>0</v>
      </c>
      <c r="G4677" s="28">
        <v>1600</v>
      </c>
      <c r="H4677" s="28">
        <v>0</v>
      </c>
      <c r="I4677" s="28">
        <v>0</v>
      </c>
      <c r="J4677" s="28">
        <v>0</v>
      </c>
      <c r="K4677" s="28">
        <v>0</v>
      </c>
      <c r="L4677" s="29">
        <v>0</v>
      </c>
    </row>
    <row r="4678" spans="1:12" x14ac:dyDescent="0.2">
      <c r="A4678" s="21" t="s">
        <v>60</v>
      </c>
      <c r="B4678" s="30" t="s">
        <v>3837</v>
      </c>
      <c r="C4678" s="30" t="s">
        <v>1947</v>
      </c>
      <c r="D4678" s="28">
        <v>0</v>
      </c>
      <c r="E4678" s="28">
        <v>0</v>
      </c>
      <c r="F4678" s="28">
        <v>1100</v>
      </c>
      <c r="G4678" s="28">
        <v>0</v>
      </c>
      <c r="H4678" s="28">
        <v>0</v>
      </c>
      <c r="I4678" s="28">
        <v>0</v>
      </c>
      <c r="J4678" s="28">
        <v>0</v>
      </c>
      <c r="K4678" s="28">
        <v>0</v>
      </c>
      <c r="L4678" s="29">
        <v>0</v>
      </c>
    </row>
    <row r="4679" spans="1:12" x14ac:dyDescent="0.2">
      <c r="A4679" s="21" t="s">
        <v>112</v>
      </c>
      <c r="B4679" s="30" t="s">
        <v>3838</v>
      </c>
      <c r="C4679" s="30" t="s">
        <v>1000</v>
      </c>
      <c r="D4679" s="28">
        <v>0</v>
      </c>
      <c r="E4679" s="28">
        <v>0</v>
      </c>
      <c r="F4679" s="28">
        <v>0</v>
      </c>
      <c r="G4679" s="28">
        <v>0</v>
      </c>
      <c r="H4679" s="28">
        <v>0</v>
      </c>
      <c r="I4679" s="28">
        <v>0</v>
      </c>
      <c r="J4679" s="28">
        <v>1100</v>
      </c>
      <c r="K4679" s="28">
        <v>0</v>
      </c>
      <c r="L4679" s="29">
        <v>0</v>
      </c>
    </row>
    <row r="4680" spans="1:12" x14ac:dyDescent="0.2">
      <c r="A4680" s="21" t="s">
        <v>114</v>
      </c>
      <c r="B4680" s="30" t="s">
        <v>3839</v>
      </c>
      <c r="C4680" s="30" t="s">
        <v>216</v>
      </c>
      <c r="D4680" s="28">
        <v>0</v>
      </c>
      <c r="E4680" s="28">
        <v>0</v>
      </c>
      <c r="F4680" s="28">
        <v>0</v>
      </c>
      <c r="G4680" s="28">
        <v>0</v>
      </c>
      <c r="H4680" s="28">
        <v>800</v>
      </c>
      <c r="I4680" s="28">
        <v>0</v>
      </c>
      <c r="J4680" s="28">
        <v>0</v>
      </c>
      <c r="K4680" s="28">
        <v>0</v>
      </c>
      <c r="L4680" s="29">
        <v>0</v>
      </c>
    </row>
    <row r="4681" spans="1:12" x14ac:dyDescent="0.2">
      <c r="A4681" s="21" t="s">
        <v>116</v>
      </c>
      <c r="B4681" s="30" t="s">
        <v>3840</v>
      </c>
      <c r="C4681" s="30" t="s">
        <v>71</v>
      </c>
      <c r="D4681" s="28">
        <v>0</v>
      </c>
      <c r="E4681" s="28">
        <v>0</v>
      </c>
      <c r="F4681" s="28">
        <v>0</v>
      </c>
      <c r="G4681" s="28">
        <v>0</v>
      </c>
      <c r="H4681" s="28">
        <v>0</v>
      </c>
      <c r="I4681" s="28">
        <v>800</v>
      </c>
      <c r="J4681" s="28">
        <v>0</v>
      </c>
      <c r="K4681" s="28">
        <v>0</v>
      </c>
      <c r="L4681" s="29">
        <v>0</v>
      </c>
    </row>
    <row r="4682" spans="1:12" x14ac:dyDescent="0.2">
      <c r="A4682" s="21" t="s">
        <v>119</v>
      </c>
      <c r="B4682" s="30" t="s">
        <v>3841</v>
      </c>
      <c r="C4682" s="30" t="s">
        <v>106</v>
      </c>
      <c r="D4682" s="28">
        <v>0</v>
      </c>
      <c r="E4682" s="28">
        <v>0</v>
      </c>
      <c r="F4682" s="28">
        <v>0</v>
      </c>
      <c r="G4682" s="28">
        <v>0</v>
      </c>
      <c r="H4682" s="28">
        <v>0</v>
      </c>
      <c r="I4682" s="28">
        <v>0</v>
      </c>
      <c r="J4682" s="28">
        <v>0</v>
      </c>
      <c r="K4682" s="28">
        <v>800</v>
      </c>
      <c r="L4682" s="29">
        <v>0</v>
      </c>
    </row>
    <row r="4683" spans="1:12" x14ac:dyDescent="0.2">
      <c r="A4683" s="21" t="s">
        <v>121</v>
      </c>
      <c r="B4683" s="22" t="s">
        <v>3842</v>
      </c>
      <c r="C4683" s="22" t="s">
        <v>3843</v>
      </c>
      <c r="D4683" s="28">
        <v>525</v>
      </c>
      <c r="E4683" s="28">
        <v>0</v>
      </c>
      <c r="F4683" s="28">
        <v>0</v>
      </c>
      <c r="G4683" s="28">
        <v>0</v>
      </c>
      <c r="H4683" s="28">
        <v>0</v>
      </c>
      <c r="I4683" s="28">
        <v>0</v>
      </c>
      <c r="J4683" s="28">
        <v>0</v>
      </c>
      <c r="K4683" s="28">
        <v>0</v>
      </c>
      <c r="L4683" s="29">
        <v>0</v>
      </c>
    </row>
    <row r="4684" spans="1:12" x14ac:dyDescent="0.2">
      <c r="A4684" s="21" t="s">
        <v>123</v>
      </c>
      <c r="B4684" s="30" t="s">
        <v>3844</v>
      </c>
      <c r="C4684" s="30" t="s">
        <v>3845</v>
      </c>
      <c r="D4684" s="28">
        <v>0</v>
      </c>
      <c r="E4684" s="28">
        <v>0</v>
      </c>
      <c r="F4684" s="28">
        <v>0</v>
      </c>
      <c r="G4684" s="28">
        <v>0</v>
      </c>
      <c r="H4684" s="28">
        <v>0</v>
      </c>
      <c r="I4684" s="28">
        <v>0</v>
      </c>
      <c r="J4684" s="28">
        <v>500</v>
      </c>
      <c r="K4684" s="28">
        <v>0</v>
      </c>
      <c r="L4684" s="29">
        <v>0</v>
      </c>
    </row>
    <row r="4685" spans="1:12" x14ac:dyDescent="0.2">
      <c r="A4685" s="21" t="s">
        <v>126</v>
      </c>
      <c r="B4685" s="30" t="s">
        <v>3846</v>
      </c>
      <c r="C4685" s="30" t="s">
        <v>1947</v>
      </c>
      <c r="D4685" s="28">
        <v>0</v>
      </c>
      <c r="E4685" s="28">
        <v>0</v>
      </c>
      <c r="F4685" s="28">
        <v>0</v>
      </c>
      <c r="G4685" s="28">
        <v>0</v>
      </c>
      <c r="H4685" s="28">
        <v>0</v>
      </c>
      <c r="I4685" s="28">
        <v>350</v>
      </c>
      <c r="J4685" s="28">
        <v>0</v>
      </c>
      <c r="K4685" s="28">
        <v>0</v>
      </c>
      <c r="L4685" s="29">
        <v>0</v>
      </c>
    </row>
    <row r="4686" spans="1:12" x14ac:dyDescent="0.2">
      <c r="A4686" s="21" t="s">
        <v>129</v>
      </c>
      <c r="B4686" s="30" t="s">
        <v>3847</v>
      </c>
      <c r="C4686" s="30" t="s">
        <v>3182</v>
      </c>
      <c r="D4686" s="28">
        <v>0</v>
      </c>
      <c r="E4686" s="28">
        <v>0</v>
      </c>
      <c r="F4686" s="28">
        <v>0</v>
      </c>
      <c r="G4686" s="28">
        <v>350</v>
      </c>
      <c r="H4686" s="28">
        <v>0</v>
      </c>
      <c r="I4686" s="28">
        <v>0</v>
      </c>
      <c r="J4686" s="28">
        <v>0</v>
      </c>
      <c r="K4686" s="28">
        <v>0</v>
      </c>
      <c r="L4686" s="29">
        <v>0</v>
      </c>
    </row>
    <row r="4687" spans="1:12" x14ac:dyDescent="0.2">
      <c r="A4687" s="21" t="s">
        <v>131</v>
      </c>
      <c r="B4687" s="30" t="s">
        <v>3848</v>
      </c>
      <c r="C4687" s="30" t="s">
        <v>71</v>
      </c>
      <c r="D4687" s="28">
        <v>0</v>
      </c>
      <c r="E4687" s="28">
        <v>0</v>
      </c>
      <c r="F4687" s="28">
        <v>0</v>
      </c>
      <c r="G4687" s="28">
        <v>0</v>
      </c>
      <c r="H4687" s="28">
        <v>350</v>
      </c>
      <c r="I4687" s="28">
        <v>0</v>
      </c>
      <c r="J4687" s="28">
        <v>0</v>
      </c>
      <c r="K4687" s="28">
        <v>0</v>
      </c>
      <c r="L4687" s="29">
        <v>0</v>
      </c>
    </row>
    <row r="4688" spans="1:12" x14ac:dyDescent="0.2">
      <c r="A4688" s="21" t="s">
        <v>134</v>
      </c>
      <c r="B4688" s="30" t="s">
        <v>3849</v>
      </c>
      <c r="C4688" s="30" t="s">
        <v>34</v>
      </c>
      <c r="D4688" s="28">
        <v>0</v>
      </c>
      <c r="E4688" s="28">
        <v>0</v>
      </c>
      <c r="F4688" s="28">
        <v>0</v>
      </c>
      <c r="G4688" s="28">
        <v>0</v>
      </c>
      <c r="H4688" s="28">
        <v>350</v>
      </c>
      <c r="I4688" s="28">
        <v>0</v>
      </c>
      <c r="J4688" s="28">
        <v>0</v>
      </c>
      <c r="K4688" s="28">
        <v>0</v>
      </c>
      <c r="L4688" s="29">
        <v>0</v>
      </c>
    </row>
    <row r="4689" spans="1:13" x14ac:dyDescent="0.2">
      <c r="A4689" s="21" t="s">
        <v>136</v>
      </c>
      <c r="B4689" s="22" t="s">
        <v>3850</v>
      </c>
      <c r="C4689" s="22" t="s">
        <v>24</v>
      </c>
      <c r="D4689" s="28">
        <v>0</v>
      </c>
      <c r="E4689" s="28">
        <v>350</v>
      </c>
      <c r="F4689" s="28">
        <v>0</v>
      </c>
      <c r="G4689" s="28">
        <v>0</v>
      </c>
      <c r="H4689" s="28">
        <v>0</v>
      </c>
      <c r="I4689" s="28">
        <v>0</v>
      </c>
      <c r="J4689" s="28">
        <v>0</v>
      </c>
      <c r="K4689" s="28">
        <v>0</v>
      </c>
      <c r="L4689" s="29">
        <v>0</v>
      </c>
    </row>
    <row r="4690" spans="1:13" x14ac:dyDescent="0.2">
      <c r="A4690" s="21" t="s">
        <v>366</v>
      </c>
      <c r="B4690" s="22" t="s">
        <v>3851</v>
      </c>
      <c r="C4690" s="22" t="s">
        <v>469</v>
      </c>
      <c r="D4690" s="28">
        <v>225</v>
      </c>
      <c r="E4690" s="28">
        <v>0</v>
      </c>
      <c r="F4690" s="28">
        <v>0</v>
      </c>
      <c r="G4690" s="28">
        <v>0</v>
      </c>
      <c r="H4690" s="28">
        <v>0</v>
      </c>
      <c r="I4690" s="28">
        <v>0</v>
      </c>
      <c r="J4690" s="28">
        <v>0</v>
      </c>
      <c r="K4690" s="28">
        <v>0</v>
      </c>
      <c r="L4690" s="29">
        <v>0</v>
      </c>
    </row>
    <row r="4691" spans="1:13" x14ac:dyDescent="0.2">
      <c r="A4691" s="21" t="s">
        <v>368</v>
      </c>
      <c r="B4691" s="22" t="s">
        <v>3852</v>
      </c>
      <c r="C4691" s="22" t="s">
        <v>24</v>
      </c>
      <c r="D4691" s="28">
        <v>225</v>
      </c>
      <c r="E4691" s="28">
        <v>0</v>
      </c>
      <c r="F4691" s="28">
        <v>0</v>
      </c>
      <c r="G4691" s="28">
        <v>0</v>
      </c>
      <c r="H4691" s="28">
        <v>0</v>
      </c>
      <c r="I4691" s="28">
        <v>0</v>
      </c>
      <c r="J4691" s="28">
        <v>0</v>
      </c>
      <c r="K4691" s="28">
        <v>0</v>
      </c>
      <c r="L4691" s="29">
        <v>0</v>
      </c>
    </row>
    <row r="4692" spans="1:13" x14ac:dyDescent="0.2">
      <c r="A4692" s="21" t="s">
        <v>369</v>
      </c>
      <c r="B4692" s="30" t="s">
        <v>3853</v>
      </c>
      <c r="C4692" s="30" t="s">
        <v>815</v>
      </c>
      <c r="D4692" s="28">
        <v>0</v>
      </c>
      <c r="E4692" s="28">
        <v>0</v>
      </c>
      <c r="F4692" s="28">
        <v>0</v>
      </c>
      <c r="G4692" s="28">
        <v>0</v>
      </c>
      <c r="H4692" s="28">
        <v>0</v>
      </c>
      <c r="I4692" s="28">
        <v>0</v>
      </c>
      <c r="J4692" s="28">
        <v>200</v>
      </c>
      <c r="K4692" s="28">
        <v>0</v>
      </c>
      <c r="L4692" s="29">
        <v>0</v>
      </c>
    </row>
    <row r="4693" spans="1:13" x14ac:dyDescent="0.2">
      <c r="A4693" s="21" t="s">
        <v>524</v>
      </c>
      <c r="B4693" s="30" t="s">
        <v>3854</v>
      </c>
      <c r="C4693" s="30" t="s">
        <v>1947</v>
      </c>
      <c r="D4693" s="28">
        <v>0</v>
      </c>
      <c r="E4693" s="28">
        <v>0</v>
      </c>
      <c r="F4693" s="28">
        <v>200</v>
      </c>
      <c r="G4693" s="28">
        <v>0</v>
      </c>
      <c r="H4693" s="28">
        <v>0</v>
      </c>
      <c r="I4693" s="28">
        <v>0</v>
      </c>
      <c r="J4693" s="28">
        <v>0</v>
      </c>
      <c r="K4693" s="28">
        <v>0</v>
      </c>
      <c r="L4693" s="29">
        <v>0</v>
      </c>
    </row>
    <row r="4694" spans="1:13" x14ac:dyDescent="0.2">
      <c r="A4694" s="21" t="s">
        <v>570</v>
      </c>
      <c r="B4694" s="30" t="s">
        <v>3855</v>
      </c>
      <c r="C4694" s="30" t="s">
        <v>53</v>
      </c>
      <c r="D4694" s="28">
        <v>0</v>
      </c>
      <c r="E4694" s="28">
        <v>0</v>
      </c>
      <c r="F4694" s="28">
        <v>0</v>
      </c>
      <c r="G4694" s="28">
        <v>0</v>
      </c>
      <c r="H4694" s="28">
        <v>0</v>
      </c>
      <c r="I4694" s="28">
        <v>150</v>
      </c>
      <c r="J4694" s="28">
        <v>0</v>
      </c>
      <c r="K4694" s="28">
        <v>0</v>
      </c>
      <c r="L4694" s="29">
        <v>0</v>
      </c>
    </row>
    <row r="4695" spans="1:13" x14ac:dyDescent="0.2">
      <c r="A4695" s="21" t="s">
        <v>3011</v>
      </c>
      <c r="B4695" s="22" t="s">
        <v>3856</v>
      </c>
      <c r="C4695" s="22" t="s">
        <v>71</v>
      </c>
      <c r="D4695" s="28">
        <v>0</v>
      </c>
      <c r="E4695" s="28">
        <v>150</v>
      </c>
      <c r="F4695" s="28">
        <v>0</v>
      </c>
      <c r="G4695" s="28">
        <v>0</v>
      </c>
      <c r="H4695" s="28">
        <v>0</v>
      </c>
      <c r="I4695" s="28">
        <v>0</v>
      </c>
      <c r="J4695" s="28">
        <v>0</v>
      </c>
      <c r="K4695" s="28">
        <v>0</v>
      </c>
      <c r="L4695" s="29">
        <v>0</v>
      </c>
    </row>
    <row r="4696" spans="1:13" x14ac:dyDescent="0.2">
      <c r="A4696" s="21" t="s">
        <v>3161</v>
      </c>
      <c r="B4696" s="22" t="s">
        <v>3857</v>
      </c>
      <c r="C4696" s="22" t="s">
        <v>71</v>
      </c>
      <c r="D4696" s="28">
        <v>0</v>
      </c>
      <c r="E4696" s="28">
        <v>150</v>
      </c>
      <c r="F4696" s="28">
        <v>0</v>
      </c>
      <c r="G4696" s="28">
        <v>0</v>
      </c>
      <c r="H4696" s="28">
        <v>0</v>
      </c>
      <c r="I4696" s="28">
        <v>0</v>
      </c>
      <c r="J4696" s="28">
        <v>0</v>
      </c>
      <c r="K4696" s="28">
        <v>0</v>
      </c>
      <c r="L4696" s="29">
        <v>0</v>
      </c>
    </row>
    <row r="4697" spans="1:13" x14ac:dyDescent="0.2">
      <c r="A4697" s="21" t="s">
        <v>3162</v>
      </c>
      <c r="B4697" s="22" t="s">
        <v>3858</v>
      </c>
      <c r="C4697" s="22" t="s">
        <v>34</v>
      </c>
      <c r="D4697" s="28">
        <v>0</v>
      </c>
      <c r="E4697" s="28">
        <v>0</v>
      </c>
      <c r="F4697" s="28">
        <v>0</v>
      </c>
      <c r="G4697" s="28">
        <v>0</v>
      </c>
      <c r="H4697" s="28">
        <v>0</v>
      </c>
      <c r="I4697" s="28">
        <v>0</v>
      </c>
      <c r="J4697" s="28">
        <v>0</v>
      </c>
      <c r="K4697" s="28">
        <v>150</v>
      </c>
      <c r="L4697" s="29">
        <v>0</v>
      </c>
    </row>
    <row r="4698" spans="1:13" x14ac:dyDescent="0.2">
      <c r="A4698" s="21" t="s">
        <v>3821</v>
      </c>
      <c r="B4698" s="22" t="s">
        <v>3859</v>
      </c>
      <c r="C4698" s="22" t="s">
        <v>62</v>
      </c>
      <c r="D4698" s="28">
        <v>0</v>
      </c>
      <c r="E4698" s="28">
        <v>0</v>
      </c>
      <c r="F4698" s="28">
        <v>0</v>
      </c>
      <c r="G4698" s="28">
        <v>0</v>
      </c>
      <c r="H4698" s="28">
        <v>0</v>
      </c>
      <c r="I4698" s="28">
        <v>0</v>
      </c>
      <c r="J4698" s="28">
        <v>0</v>
      </c>
      <c r="K4698" s="28">
        <v>150</v>
      </c>
      <c r="L4698" s="29">
        <v>0</v>
      </c>
    </row>
    <row r="4699" spans="1:13" x14ac:dyDescent="0.2">
      <c r="A4699" s="12"/>
    </row>
    <row r="4700" spans="1:13" ht="12.75" customHeight="1" x14ac:dyDescent="0.2">
      <c r="A4700" s="223" t="s">
        <v>3860</v>
      </c>
      <c r="B4700" s="223"/>
      <c r="C4700" s="223"/>
      <c r="D4700" s="223"/>
      <c r="E4700" s="223"/>
      <c r="F4700" s="223"/>
      <c r="G4700" s="223"/>
      <c r="H4700" s="223"/>
      <c r="I4700" s="223"/>
      <c r="J4700" s="223"/>
      <c r="K4700" s="223"/>
      <c r="L4700" s="223"/>
    </row>
    <row r="4701" spans="1:13" ht="22.5" x14ac:dyDescent="0.2">
      <c r="A4701" s="26" t="s">
        <v>2</v>
      </c>
      <c r="B4701" s="27" t="s">
        <v>3</v>
      </c>
      <c r="C4701" s="27" t="s">
        <v>4</v>
      </c>
      <c r="D4701" s="27" t="s">
        <v>5</v>
      </c>
      <c r="E4701" s="27" t="s">
        <v>6</v>
      </c>
      <c r="F4701" s="27" t="s">
        <v>7</v>
      </c>
      <c r="G4701" s="27" t="s">
        <v>8</v>
      </c>
      <c r="H4701" s="27" t="s">
        <v>9</v>
      </c>
      <c r="I4701" s="27" t="s">
        <v>10</v>
      </c>
      <c r="J4701" s="27" t="s">
        <v>11</v>
      </c>
      <c r="K4701" s="27" t="s">
        <v>12</v>
      </c>
      <c r="L4701" s="20" t="s">
        <v>13</v>
      </c>
    </row>
    <row r="4702" spans="1:13" x14ac:dyDescent="0.2">
      <c r="A4702" s="21" t="s">
        <v>14</v>
      </c>
      <c r="B4702" s="22" t="s">
        <v>3861</v>
      </c>
      <c r="C4702" s="22" t="s">
        <v>27</v>
      </c>
      <c r="D4702" s="28">
        <v>0</v>
      </c>
      <c r="E4702" s="28">
        <v>800</v>
      </c>
      <c r="F4702" s="28">
        <v>200</v>
      </c>
      <c r="G4702" s="28">
        <v>800</v>
      </c>
      <c r="H4702" s="28">
        <v>0</v>
      </c>
      <c r="I4702" s="28">
        <v>350</v>
      </c>
      <c r="J4702" s="28">
        <v>500</v>
      </c>
      <c r="K4702" s="28">
        <v>0</v>
      </c>
      <c r="L4702" s="29">
        <v>1650</v>
      </c>
      <c r="M4702" t="s">
        <v>68</v>
      </c>
    </row>
    <row r="4703" spans="1:13" x14ac:dyDescent="0.2">
      <c r="A4703" s="21" t="s">
        <v>17</v>
      </c>
      <c r="B4703" s="30" t="s">
        <v>3862</v>
      </c>
      <c r="C4703" s="30" t="s">
        <v>199</v>
      </c>
      <c r="D4703" s="28">
        <v>0</v>
      </c>
      <c r="E4703" s="28">
        <v>0</v>
      </c>
      <c r="F4703" s="28">
        <v>200</v>
      </c>
      <c r="G4703" s="28">
        <v>0</v>
      </c>
      <c r="H4703" s="28">
        <v>350</v>
      </c>
      <c r="I4703" s="28">
        <v>0</v>
      </c>
      <c r="J4703" s="28">
        <v>0</v>
      </c>
      <c r="K4703" s="28">
        <v>0</v>
      </c>
      <c r="L4703" s="29">
        <v>350</v>
      </c>
    </row>
    <row r="4704" spans="1:13" x14ac:dyDescent="0.2">
      <c r="A4704" s="21" t="s">
        <v>20</v>
      </c>
      <c r="B4704" s="30" t="s">
        <v>3863</v>
      </c>
      <c r="C4704" s="30" t="s">
        <v>27</v>
      </c>
      <c r="D4704" s="28">
        <v>0</v>
      </c>
      <c r="E4704" s="28">
        <v>0</v>
      </c>
      <c r="F4704" s="28">
        <v>0</v>
      </c>
      <c r="G4704" s="28">
        <v>350</v>
      </c>
      <c r="H4704" s="28">
        <v>0</v>
      </c>
      <c r="I4704" s="28">
        <v>0</v>
      </c>
      <c r="J4704" s="28">
        <v>200</v>
      </c>
      <c r="K4704" s="28">
        <v>0</v>
      </c>
      <c r="L4704" s="29">
        <v>350</v>
      </c>
    </row>
    <row r="4705" spans="1:12" x14ac:dyDescent="0.2">
      <c r="A4705" s="21" t="s">
        <v>21</v>
      </c>
      <c r="B4705" s="30" t="s">
        <v>3864</v>
      </c>
      <c r="C4705" s="30" t="s">
        <v>414</v>
      </c>
      <c r="D4705" s="28">
        <v>0</v>
      </c>
      <c r="E4705" s="28">
        <v>0</v>
      </c>
      <c r="F4705" s="28">
        <v>0</v>
      </c>
      <c r="G4705" s="28">
        <v>0</v>
      </c>
      <c r="H4705" s="28">
        <v>1800</v>
      </c>
      <c r="I4705" s="28">
        <v>0</v>
      </c>
      <c r="J4705" s="28">
        <v>0</v>
      </c>
      <c r="K4705" s="28">
        <v>0</v>
      </c>
      <c r="L4705" s="29">
        <v>0</v>
      </c>
    </row>
    <row r="4706" spans="1:12" x14ac:dyDescent="0.2">
      <c r="A4706" s="21" t="s">
        <v>32</v>
      </c>
      <c r="B4706" s="30" t="s">
        <v>3865</v>
      </c>
      <c r="C4706" s="30" t="s">
        <v>613</v>
      </c>
      <c r="D4706" s="28">
        <v>0</v>
      </c>
      <c r="E4706" s="28">
        <v>0</v>
      </c>
      <c r="F4706" s="28">
        <v>0</v>
      </c>
      <c r="G4706" s="28">
        <v>0</v>
      </c>
      <c r="H4706" s="28">
        <v>0</v>
      </c>
      <c r="I4706" s="28">
        <v>0</v>
      </c>
      <c r="J4706" s="28">
        <v>0</v>
      </c>
      <c r="K4706" s="28">
        <v>1800</v>
      </c>
      <c r="L4706" s="29">
        <v>0</v>
      </c>
    </row>
    <row r="4707" spans="1:12" x14ac:dyDescent="0.2">
      <c r="A4707" s="21" t="s">
        <v>57</v>
      </c>
      <c r="B4707" s="30" t="s">
        <v>3866</v>
      </c>
      <c r="C4707" s="30" t="s">
        <v>3867</v>
      </c>
      <c r="D4707" s="28">
        <v>0</v>
      </c>
      <c r="E4707" s="28">
        <v>0</v>
      </c>
      <c r="F4707" s="28">
        <v>0</v>
      </c>
      <c r="G4707" s="28">
        <v>1600</v>
      </c>
      <c r="H4707" s="28">
        <v>0</v>
      </c>
      <c r="I4707" s="28">
        <v>0</v>
      </c>
      <c r="J4707" s="28">
        <v>0</v>
      </c>
      <c r="K4707" s="28">
        <v>0</v>
      </c>
      <c r="L4707" s="29">
        <v>0</v>
      </c>
    </row>
    <row r="4708" spans="1:12" x14ac:dyDescent="0.2">
      <c r="A4708" s="21" t="s">
        <v>60</v>
      </c>
      <c r="B4708" s="22" t="s">
        <v>3868</v>
      </c>
      <c r="C4708" s="22" t="s">
        <v>1573</v>
      </c>
      <c r="D4708" s="28">
        <v>1200</v>
      </c>
      <c r="E4708" s="28">
        <v>0</v>
      </c>
      <c r="F4708" s="28">
        <v>0</v>
      </c>
      <c r="G4708" s="28">
        <v>0</v>
      </c>
      <c r="H4708" s="28">
        <v>0</v>
      </c>
      <c r="I4708" s="28">
        <v>0</v>
      </c>
      <c r="J4708" s="28">
        <v>0</v>
      </c>
      <c r="K4708" s="28">
        <v>0</v>
      </c>
      <c r="L4708" s="29">
        <v>0</v>
      </c>
    </row>
    <row r="4709" spans="1:12" x14ac:dyDescent="0.2">
      <c r="A4709" s="21" t="s">
        <v>112</v>
      </c>
      <c r="B4709" s="30" t="s">
        <v>3869</v>
      </c>
      <c r="C4709" s="30" t="s">
        <v>71</v>
      </c>
      <c r="D4709" s="28">
        <v>0</v>
      </c>
      <c r="E4709" s="28">
        <v>0</v>
      </c>
      <c r="F4709" s="28">
        <v>1100</v>
      </c>
      <c r="G4709" s="28">
        <v>0</v>
      </c>
      <c r="H4709" s="28">
        <v>0</v>
      </c>
      <c r="I4709" s="28">
        <v>0</v>
      </c>
      <c r="J4709" s="28">
        <v>0</v>
      </c>
      <c r="K4709" s="28">
        <v>0</v>
      </c>
      <c r="L4709" s="29">
        <v>0</v>
      </c>
    </row>
    <row r="4710" spans="1:12" x14ac:dyDescent="0.2">
      <c r="A4710" s="21" t="s">
        <v>114</v>
      </c>
      <c r="B4710" s="30" t="s">
        <v>3870</v>
      </c>
      <c r="C4710" s="30" t="s">
        <v>207</v>
      </c>
      <c r="D4710" s="28">
        <v>0</v>
      </c>
      <c r="E4710" s="28">
        <v>0</v>
      </c>
      <c r="F4710" s="28">
        <v>0</v>
      </c>
      <c r="G4710" s="28">
        <v>0</v>
      </c>
      <c r="H4710" s="28">
        <v>0</v>
      </c>
      <c r="I4710" s="28">
        <v>0</v>
      </c>
      <c r="J4710" s="28">
        <v>1100</v>
      </c>
      <c r="K4710" s="28">
        <v>0</v>
      </c>
      <c r="L4710" s="29">
        <v>0</v>
      </c>
    </row>
    <row r="4711" spans="1:12" x14ac:dyDescent="0.2">
      <c r="A4711" s="21" t="s">
        <v>116</v>
      </c>
      <c r="B4711" s="30" t="s">
        <v>3851</v>
      </c>
      <c r="C4711" s="30" t="s">
        <v>469</v>
      </c>
      <c r="D4711" s="28">
        <v>0</v>
      </c>
      <c r="E4711" s="28">
        <v>0</v>
      </c>
      <c r="F4711" s="28">
        <v>0</v>
      </c>
      <c r="G4711" s="28">
        <v>0</v>
      </c>
      <c r="H4711" s="28">
        <v>0</v>
      </c>
      <c r="I4711" s="28">
        <v>800</v>
      </c>
      <c r="J4711" s="28">
        <v>0</v>
      </c>
      <c r="K4711" s="28">
        <v>0</v>
      </c>
      <c r="L4711" s="29">
        <v>0</v>
      </c>
    </row>
    <row r="4712" spans="1:12" x14ac:dyDescent="0.2">
      <c r="A4712" s="21" t="s">
        <v>119</v>
      </c>
      <c r="B4712" s="30" t="s">
        <v>3871</v>
      </c>
      <c r="C4712" s="30" t="s">
        <v>3872</v>
      </c>
      <c r="D4712" s="28">
        <v>0</v>
      </c>
      <c r="E4712" s="28">
        <v>0</v>
      </c>
      <c r="F4712" s="28">
        <v>0</v>
      </c>
      <c r="G4712" s="28">
        <v>0</v>
      </c>
      <c r="H4712" s="28">
        <v>800</v>
      </c>
      <c r="I4712" s="28">
        <v>0</v>
      </c>
      <c r="J4712" s="28">
        <v>0</v>
      </c>
      <c r="K4712" s="28">
        <v>0</v>
      </c>
      <c r="L4712" s="29">
        <v>0</v>
      </c>
    </row>
    <row r="4713" spans="1:12" x14ac:dyDescent="0.2">
      <c r="A4713" s="21" t="s">
        <v>121</v>
      </c>
      <c r="B4713" s="30" t="s">
        <v>3873</v>
      </c>
      <c r="C4713" s="30" t="s">
        <v>71</v>
      </c>
      <c r="D4713" s="28">
        <v>0</v>
      </c>
      <c r="E4713" s="28">
        <v>0</v>
      </c>
      <c r="F4713" s="28">
        <v>0</v>
      </c>
      <c r="G4713" s="28">
        <v>0</v>
      </c>
      <c r="H4713" s="28">
        <v>0</v>
      </c>
      <c r="I4713" s="28">
        <v>0</v>
      </c>
      <c r="J4713" s="28">
        <v>0</v>
      </c>
      <c r="K4713" s="28">
        <v>800</v>
      </c>
      <c r="L4713" s="29">
        <v>0</v>
      </c>
    </row>
    <row r="4714" spans="1:12" x14ac:dyDescent="0.2">
      <c r="A4714" s="21" t="s">
        <v>123</v>
      </c>
      <c r="B4714" s="22" t="s">
        <v>3874</v>
      </c>
      <c r="C4714" s="22" t="s">
        <v>71</v>
      </c>
      <c r="D4714" s="28">
        <v>525</v>
      </c>
      <c r="E4714" s="28">
        <v>0</v>
      </c>
      <c r="F4714" s="28">
        <v>0</v>
      </c>
      <c r="G4714" s="28">
        <v>0</v>
      </c>
      <c r="H4714" s="28">
        <v>0</v>
      </c>
      <c r="I4714" s="28">
        <v>0</v>
      </c>
      <c r="J4714" s="28">
        <v>0</v>
      </c>
      <c r="K4714" s="28">
        <v>0</v>
      </c>
      <c r="L4714" s="29">
        <v>0</v>
      </c>
    </row>
    <row r="4715" spans="1:12" x14ac:dyDescent="0.2">
      <c r="A4715" s="21" t="s">
        <v>126</v>
      </c>
      <c r="B4715" s="30" t="s">
        <v>3875</v>
      </c>
      <c r="C4715" s="30" t="s">
        <v>692</v>
      </c>
      <c r="D4715" s="28">
        <v>0</v>
      </c>
      <c r="E4715" s="28">
        <v>0</v>
      </c>
      <c r="F4715" s="28">
        <v>500</v>
      </c>
      <c r="G4715" s="28">
        <v>0</v>
      </c>
      <c r="H4715" s="28">
        <v>0</v>
      </c>
      <c r="I4715" s="28">
        <v>0</v>
      </c>
      <c r="J4715" s="28">
        <v>0</v>
      </c>
      <c r="K4715" s="28">
        <v>0</v>
      </c>
      <c r="L4715" s="29">
        <v>0</v>
      </c>
    </row>
    <row r="4716" spans="1:12" x14ac:dyDescent="0.2">
      <c r="A4716" s="21" t="s">
        <v>129</v>
      </c>
      <c r="B4716" s="30" t="s">
        <v>3876</v>
      </c>
      <c r="C4716" s="30" t="s">
        <v>815</v>
      </c>
      <c r="D4716" s="28">
        <v>0</v>
      </c>
      <c r="E4716" s="28">
        <v>0</v>
      </c>
      <c r="F4716" s="28">
        <v>0</v>
      </c>
      <c r="G4716" s="28">
        <v>350</v>
      </c>
      <c r="H4716" s="28">
        <v>0</v>
      </c>
      <c r="I4716" s="28">
        <v>0</v>
      </c>
      <c r="J4716" s="28">
        <v>0</v>
      </c>
      <c r="K4716" s="28">
        <v>0</v>
      </c>
      <c r="L4716" s="29">
        <v>0</v>
      </c>
    </row>
    <row r="4717" spans="1:12" x14ac:dyDescent="0.2">
      <c r="A4717" s="21" t="s">
        <v>131</v>
      </c>
      <c r="B4717" s="30" t="s">
        <v>3877</v>
      </c>
      <c r="C4717" s="30" t="s">
        <v>1947</v>
      </c>
      <c r="D4717" s="28">
        <v>0</v>
      </c>
      <c r="E4717" s="28">
        <v>0</v>
      </c>
      <c r="F4717" s="28">
        <v>0</v>
      </c>
      <c r="G4717" s="28">
        <v>0</v>
      </c>
      <c r="H4717" s="28">
        <v>350</v>
      </c>
      <c r="I4717" s="28">
        <v>0</v>
      </c>
      <c r="J4717" s="28">
        <v>0</v>
      </c>
      <c r="K4717" s="28">
        <v>0</v>
      </c>
      <c r="L4717" s="29">
        <v>0</v>
      </c>
    </row>
    <row r="4718" spans="1:12" x14ac:dyDescent="0.2">
      <c r="A4718" s="21" t="s">
        <v>134</v>
      </c>
      <c r="B4718" s="22" t="s">
        <v>3878</v>
      </c>
      <c r="C4718" s="22" t="s">
        <v>333</v>
      </c>
      <c r="D4718" s="28">
        <v>0</v>
      </c>
      <c r="E4718" s="28">
        <v>350</v>
      </c>
      <c r="F4718" s="28">
        <v>0</v>
      </c>
      <c r="G4718" s="28">
        <v>0</v>
      </c>
      <c r="H4718" s="28">
        <v>0</v>
      </c>
      <c r="I4718" s="28">
        <v>0</v>
      </c>
      <c r="J4718" s="28">
        <v>0</v>
      </c>
      <c r="K4718" s="28">
        <v>0</v>
      </c>
      <c r="L4718" s="29">
        <v>0</v>
      </c>
    </row>
    <row r="4719" spans="1:12" x14ac:dyDescent="0.2">
      <c r="A4719" s="21" t="s">
        <v>136</v>
      </c>
      <c r="B4719" s="22" t="s">
        <v>3879</v>
      </c>
      <c r="C4719" s="22" t="s">
        <v>654</v>
      </c>
      <c r="D4719" s="28">
        <v>225</v>
      </c>
      <c r="E4719" s="28">
        <v>0</v>
      </c>
      <c r="F4719" s="28">
        <v>0</v>
      </c>
      <c r="G4719" s="28">
        <v>0</v>
      </c>
      <c r="H4719" s="28">
        <v>0</v>
      </c>
      <c r="I4719" s="28">
        <v>0</v>
      </c>
      <c r="J4719" s="28">
        <v>0</v>
      </c>
      <c r="K4719" s="28">
        <v>0</v>
      </c>
      <c r="L4719" s="29">
        <v>0</v>
      </c>
    </row>
    <row r="4720" spans="1:12" x14ac:dyDescent="0.2">
      <c r="A4720" s="21" t="s">
        <v>366</v>
      </c>
      <c r="B4720" s="22" t="s">
        <v>3880</v>
      </c>
      <c r="C4720" s="22" t="s">
        <v>471</v>
      </c>
      <c r="D4720" s="28">
        <v>225</v>
      </c>
      <c r="E4720" s="28">
        <v>0</v>
      </c>
      <c r="F4720" s="28">
        <v>0</v>
      </c>
      <c r="G4720" s="28">
        <v>0</v>
      </c>
      <c r="H4720" s="28">
        <v>0</v>
      </c>
      <c r="I4720" s="28">
        <v>0</v>
      </c>
      <c r="J4720" s="28">
        <v>0</v>
      </c>
      <c r="K4720" s="28">
        <v>0</v>
      </c>
      <c r="L4720" s="29">
        <v>0</v>
      </c>
    </row>
    <row r="4721" spans="1:12" x14ac:dyDescent="0.2">
      <c r="A4721" s="21" t="s">
        <v>368</v>
      </c>
      <c r="B4721" s="30" t="s">
        <v>3881</v>
      </c>
      <c r="C4721" s="30" t="s">
        <v>71</v>
      </c>
      <c r="D4721" s="28">
        <v>0</v>
      </c>
      <c r="E4721" s="28">
        <v>0</v>
      </c>
      <c r="F4721" s="28">
        <v>0</v>
      </c>
      <c r="G4721" s="28">
        <v>0</v>
      </c>
      <c r="H4721" s="28">
        <v>0</v>
      </c>
      <c r="I4721" s="28">
        <v>150</v>
      </c>
      <c r="J4721" s="28">
        <v>0</v>
      </c>
      <c r="K4721" s="28">
        <v>0</v>
      </c>
      <c r="L4721" s="29">
        <v>0</v>
      </c>
    </row>
    <row r="4722" spans="1:12" x14ac:dyDescent="0.2">
      <c r="A4722" s="21" t="s">
        <v>369</v>
      </c>
      <c r="B4722" s="30" t="s">
        <v>3882</v>
      </c>
      <c r="C4722" s="30" t="s">
        <v>43</v>
      </c>
      <c r="D4722" s="28">
        <v>0</v>
      </c>
      <c r="E4722" s="28">
        <v>0</v>
      </c>
      <c r="F4722" s="28">
        <v>0</v>
      </c>
      <c r="G4722" s="28">
        <v>0</v>
      </c>
      <c r="H4722" s="28">
        <v>0</v>
      </c>
      <c r="I4722" s="28">
        <v>150</v>
      </c>
      <c r="J4722" s="28">
        <v>0</v>
      </c>
      <c r="K4722" s="28">
        <v>0</v>
      </c>
      <c r="L4722" s="29">
        <v>0</v>
      </c>
    </row>
    <row r="4723" spans="1:12" x14ac:dyDescent="0.2">
      <c r="A4723" s="21" t="s">
        <v>524</v>
      </c>
      <c r="B4723" s="22" t="s">
        <v>3883</v>
      </c>
      <c r="C4723" s="22" t="s">
        <v>3884</v>
      </c>
      <c r="D4723" s="28">
        <v>0</v>
      </c>
      <c r="E4723" s="28">
        <v>150</v>
      </c>
      <c r="F4723" s="28">
        <v>0</v>
      </c>
      <c r="G4723" s="28">
        <v>0</v>
      </c>
      <c r="H4723" s="28">
        <v>0</v>
      </c>
      <c r="I4723" s="28">
        <v>0</v>
      </c>
      <c r="J4723" s="28">
        <v>0</v>
      </c>
      <c r="K4723" s="28">
        <v>0</v>
      </c>
      <c r="L4723" s="29">
        <v>0</v>
      </c>
    </row>
    <row r="4724" spans="1:12" x14ac:dyDescent="0.2">
      <c r="A4724" s="21" t="s">
        <v>570</v>
      </c>
      <c r="B4724" s="22" t="s">
        <v>3885</v>
      </c>
      <c r="C4724" s="22" t="s">
        <v>155</v>
      </c>
      <c r="D4724" s="28">
        <v>0</v>
      </c>
      <c r="E4724" s="28">
        <v>150</v>
      </c>
      <c r="F4724" s="28">
        <v>0</v>
      </c>
      <c r="G4724" s="28">
        <v>0</v>
      </c>
      <c r="H4724" s="28">
        <v>0</v>
      </c>
      <c r="I4724" s="28">
        <v>0</v>
      </c>
      <c r="J4724" s="28">
        <v>0</v>
      </c>
      <c r="K4724" s="28">
        <v>0</v>
      </c>
      <c r="L4724" s="29">
        <v>0</v>
      </c>
    </row>
    <row r="4725" spans="1:12" x14ac:dyDescent="0.2">
      <c r="A4725" s="21" t="s">
        <v>3011</v>
      </c>
      <c r="B4725" s="22" t="s">
        <v>3886</v>
      </c>
      <c r="C4725" s="22" t="s">
        <v>522</v>
      </c>
      <c r="D4725" s="28">
        <v>0</v>
      </c>
      <c r="E4725" s="28">
        <v>0</v>
      </c>
      <c r="F4725" s="28">
        <v>0</v>
      </c>
      <c r="G4725" s="28">
        <v>0</v>
      </c>
      <c r="H4725" s="28">
        <v>0</v>
      </c>
      <c r="I4725" s="28">
        <v>0</v>
      </c>
      <c r="J4725" s="28">
        <v>0</v>
      </c>
      <c r="K4725" s="28">
        <v>150</v>
      </c>
      <c r="L4725" s="29">
        <v>0</v>
      </c>
    </row>
    <row r="4726" spans="1:12" x14ac:dyDescent="0.2">
      <c r="A4726" s="21" t="s">
        <v>3161</v>
      </c>
      <c r="B4726" s="22" t="s">
        <v>3887</v>
      </c>
      <c r="C4726" s="22" t="s">
        <v>31</v>
      </c>
      <c r="D4726" s="28">
        <v>0</v>
      </c>
      <c r="E4726" s="28">
        <v>0</v>
      </c>
      <c r="F4726" s="28">
        <v>0</v>
      </c>
      <c r="G4726" s="28">
        <v>0</v>
      </c>
      <c r="H4726" s="28">
        <v>0</v>
      </c>
      <c r="I4726" s="28">
        <v>0</v>
      </c>
      <c r="J4726" s="28">
        <v>0</v>
      </c>
      <c r="K4726" s="28">
        <v>150</v>
      </c>
      <c r="L4726" s="29">
        <v>0</v>
      </c>
    </row>
    <row r="4727" spans="1:12" x14ac:dyDescent="0.2">
      <c r="A4727" s="12"/>
    </row>
    <row r="4728" spans="1:12" ht="12.75" customHeight="1" x14ac:dyDescent="0.2">
      <c r="A4728" s="223" t="s">
        <v>3888</v>
      </c>
      <c r="B4728" s="223"/>
      <c r="C4728" s="223"/>
      <c r="D4728" s="223"/>
      <c r="E4728" s="223"/>
      <c r="F4728" s="223"/>
      <c r="G4728" s="223"/>
      <c r="H4728" s="223"/>
      <c r="I4728" s="223"/>
      <c r="J4728" s="223"/>
      <c r="K4728" s="223"/>
      <c r="L4728" s="223"/>
    </row>
    <row r="4729" spans="1:12" ht="22.5" x14ac:dyDescent="0.2">
      <c r="A4729" s="26" t="s">
        <v>2</v>
      </c>
      <c r="B4729" s="27" t="s">
        <v>3</v>
      </c>
      <c r="C4729" s="27" t="s">
        <v>4</v>
      </c>
      <c r="D4729" s="27" t="s">
        <v>5</v>
      </c>
      <c r="E4729" s="27" t="s">
        <v>6</v>
      </c>
      <c r="F4729" s="27" t="s">
        <v>7</v>
      </c>
      <c r="G4729" s="27" t="s">
        <v>8</v>
      </c>
      <c r="H4729" s="27" t="s">
        <v>9</v>
      </c>
      <c r="I4729" s="27" t="s">
        <v>10</v>
      </c>
      <c r="J4729" s="27" t="s">
        <v>11</v>
      </c>
      <c r="K4729" s="27" t="s">
        <v>12</v>
      </c>
      <c r="L4729" s="20" t="s">
        <v>13</v>
      </c>
    </row>
    <row r="4730" spans="1:12" x14ac:dyDescent="0.2">
      <c r="A4730" s="21" t="s">
        <v>14</v>
      </c>
      <c r="B4730" s="30" t="s">
        <v>3889</v>
      </c>
      <c r="C4730" s="30" t="s">
        <v>3890</v>
      </c>
      <c r="D4730" s="28">
        <v>0</v>
      </c>
      <c r="E4730" s="28">
        <v>0</v>
      </c>
      <c r="F4730" s="28">
        <v>0</v>
      </c>
      <c r="G4730" s="28">
        <v>1600</v>
      </c>
      <c r="H4730" s="28">
        <v>0</v>
      </c>
      <c r="I4730" s="28">
        <v>0</v>
      </c>
      <c r="J4730" s="28">
        <v>1100</v>
      </c>
      <c r="K4730" s="28">
        <v>0</v>
      </c>
      <c r="L4730" s="29">
        <v>1600</v>
      </c>
    </row>
    <row r="4731" spans="1:12" x14ac:dyDescent="0.2">
      <c r="A4731" s="21" t="s">
        <v>17</v>
      </c>
      <c r="B4731" s="22" t="s">
        <v>3891</v>
      </c>
      <c r="C4731" s="22" t="s">
        <v>43</v>
      </c>
      <c r="D4731" s="28">
        <v>225</v>
      </c>
      <c r="E4731" s="28">
        <v>150</v>
      </c>
      <c r="F4731" s="28">
        <v>0</v>
      </c>
      <c r="G4731" s="28">
        <v>350</v>
      </c>
      <c r="H4731" s="28">
        <v>0</v>
      </c>
      <c r="I4731" s="28">
        <v>0</v>
      </c>
      <c r="J4731" s="28">
        <v>0</v>
      </c>
      <c r="K4731" s="28">
        <v>0</v>
      </c>
      <c r="L4731" s="29">
        <v>575</v>
      </c>
    </row>
    <row r="4732" spans="1:12" x14ac:dyDescent="0.2">
      <c r="A4732" s="21" t="s">
        <v>20</v>
      </c>
      <c r="B4732" s="22" t="s">
        <v>3892</v>
      </c>
      <c r="C4732" s="22" t="s">
        <v>895</v>
      </c>
      <c r="D4732" s="28">
        <v>0</v>
      </c>
      <c r="E4732" s="28">
        <v>150</v>
      </c>
      <c r="F4732" s="28">
        <v>0</v>
      </c>
      <c r="G4732" s="28">
        <v>0</v>
      </c>
      <c r="H4732" s="28">
        <v>0</v>
      </c>
      <c r="I4732" s="28">
        <v>0</v>
      </c>
      <c r="J4732" s="28">
        <v>500</v>
      </c>
      <c r="K4732" s="28">
        <v>0</v>
      </c>
      <c r="L4732" s="29">
        <v>500</v>
      </c>
    </row>
    <row r="4733" spans="1:12" x14ac:dyDescent="0.2">
      <c r="A4733" s="21" t="s">
        <v>21</v>
      </c>
      <c r="B4733" s="30" t="s">
        <v>3865</v>
      </c>
      <c r="C4733" s="30" t="s">
        <v>2150</v>
      </c>
      <c r="D4733" s="28">
        <v>0</v>
      </c>
      <c r="E4733" s="28">
        <v>0</v>
      </c>
      <c r="F4733" s="28">
        <v>0</v>
      </c>
      <c r="G4733" s="28">
        <v>350</v>
      </c>
      <c r="H4733" s="28">
        <v>350</v>
      </c>
      <c r="I4733" s="28">
        <v>0</v>
      </c>
      <c r="J4733" s="28">
        <v>0</v>
      </c>
      <c r="K4733" s="28">
        <v>0</v>
      </c>
      <c r="L4733" s="29">
        <v>350</v>
      </c>
    </row>
    <row r="4734" spans="1:12" x14ac:dyDescent="0.2">
      <c r="A4734" s="21" t="s">
        <v>32</v>
      </c>
      <c r="B4734" s="30" t="s">
        <v>3893</v>
      </c>
      <c r="C4734" s="30" t="s">
        <v>471</v>
      </c>
      <c r="D4734" s="28">
        <v>0</v>
      </c>
      <c r="E4734" s="28">
        <v>0</v>
      </c>
      <c r="F4734" s="28">
        <v>0</v>
      </c>
      <c r="G4734" s="28">
        <v>0</v>
      </c>
      <c r="H4734" s="28">
        <v>1800</v>
      </c>
      <c r="I4734" s="28">
        <v>0</v>
      </c>
      <c r="J4734" s="28">
        <v>0</v>
      </c>
      <c r="K4734" s="28">
        <v>0</v>
      </c>
      <c r="L4734" s="29">
        <v>0</v>
      </c>
    </row>
    <row r="4735" spans="1:12" x14ac:dyDescent="0.2">
      <c r="A4735" s="21" t="s">
        <v>57</v>
      </c>
      <c r="B4735" s="22" t="s">
        <v>3894</v>
      </c>
      <c r="C4735" s="22" t="s">
        <v>55</v>
      </c>
      <c r="D4735" s="28">
        <v>0</v>
      </c>
      <c r="E4735" s="28">
        <v>0</v>
      </c>
      <c r="F4735" s="28">
        <v>0</v>
      </c>
      <c r="G4735" s="28">
        <v>0</v>
      </c>
      <c r="H4735" s="28">
        <v>0</v>
      </c>
      <c r="I4735" s="28">
        <v>0</v>
      </c>
      <c r="J4735" s="28">
        <v>0</v>
      </c>
      <c r="K4735" s="28">
        <v>1800</v>
      </c>
      <c r="L4735" s="29">
        <v>0</v>
      </c>
    </row>
    <row r="4736" spans="1:12" x14ac:dyDescent="0.2">
      <c r="A4736" s="21" t="s">
        <v>60</v>
      </c>
      <c r="B4736" s="22" t="s">
        <v>3895</v>
      </c>
      <c r="C4736" s="22" t="s">
        <v>24</v>
      </c>
      <c r="D4736" s="28">
        <v>1200</v>
      </c>
      <c r="E4736" s="28">
        <v>0</v>
      </c>
      <c r="F4736" s="28">
        <v>0</v>
      </c>
      <c r="G4736" s="28">
        <v>0</v>
      </c>
      <c r="H4736" s="28">
        <v>0</v>
      </c>
      <c r="I4736" s="28">
        <v>0</v>
      </c>
      <c r="J4736" s="28">
        <v>0</v>
      </c>
      <c r="K4736" s="28">
        <v>0</v>
      </c>
      <c r="L4736" s="29">
        <v>0</v>
      </c>
    </row>
    <row r="4737" spans="1:12" x14ac:dyDescent="0.2">
      <c r="A4737" s="21" t="s">
        <v>112</v>
      </c>
      <c r="B4737" s="30" t="s">
        <v>3896</v>
      </c>
      <c r="C4737" s="30" t="s">
        <v>71</v>
      </c>
      <c r="D4737" s="28">
        <v>0</v>
      </c>
      <c r="E4737" s="28">
        <v>0</v>
      </c>
      <c r="F4737" s="28">
        <v>1100</v>
      </c>
      <c r="G4737" s="28">
        <v>0</v>
      </c>
      <c r="H4737" s="28">
        <v>0</v>
      </c>
      <c r="I4737" s="28">
        <v>0</v>
      </c>
      <c r="J4737" s="28">
        <v>0</v>
      </c>
      <c r="K4737" s="28">
        <v>0</v>
      </c>
      <c r="L4737" s="29">
        <v>0</v>
      </c>
    </row>
    <row r="4738" spans="1:12" x14ac:dyDescent="0.2">
      <c r="A4738" s="21" t="s">
        <v>114</v>
      </c>
      <c r="B4738" s="30" t="s">
        <v>3897</v>
      </c>
      <c r="C4738" s="30" t="s">
        <v>457</v>
      </c>
      <c r="D4738" s="28">
        <v>0</v>
      </c>
      <c r="E4738" s="28">
        <v>0</v>
      </c>
      <c r="F4738" s="28">
        <v>0</v>
      </c>
      <c r="G4738" s="28">
        <v>0</v>
      </c>
      <c r="H4738" s="28">
        <v>0</v>
      </c>
      <c r="I4738" s="28">
        <v>800</v>
      </c>
      <c r="J4738" s="28">
        <v>0</v>
      </c>
      <c r="K4738" s="28">
        <v>0</v>
      </c>
      <c r="L4738" s="29">
        <v>0</v>
      </c>
    </row>
    <row r="4739" spans="1:12" x14ac:dyDescent="0.2">
      <c r="A4739" s="21" t="s">
        <v>116</v>
      </c>
      <c r="B4739" s="30" t="s">
        <v>3898</v>
      </c>
      <c r="C4739" s="30" t="s">
        <v>133</v>
      </c>
      <c r="D4739" s="28">
        <v>0</v>
      </c>
      <c r="E4739" s="28">
        <v>0</v>
      </c>
      <c r="F4739" s="28">
        <v>0</v>
      </c>
      <c r="G4739" s="28">
        <v>0</v>
      </c>
      <c r="H4739" s="28">
        <v>800</v>
      </c>
      <c r="I4739" s="28">
        <v>0</v>
      </c>
      <c r="J4739" s="28">
        <v>0</v>
      </c>
      <c r="K4739" s="28">
        <v>0</v>
      </c>
      <c r="L4739" s="29">
        <v>0</v>
      </c>
    </row>
    <row r="4740" spans="1:12" x14ac:dyDescent="0.2">
      <c r="A4740" s="21" t="s">
        <v>119</v>
      </c>
      <c r="B4740" s="30" t="s">
        <v>3838</v>
      </c>
      <c r="C4740" s="30" t="s">
        <v>1000</v>
      </c>
      <c r="D4740" s="28">
        <v>0</v>
      </c>
      <c r="E4740" s="28">
        <v>0</v>
      </c>
      <c r="F4740" s="28">
        <v>0</v>
      </c>
      <c r="G4740" s="28">
        <v>800</v>
      </c>
      <c r="H4740" s="28">
        <v>0</v>
      </c>
      <c r="I4740" s="28">
        <v>0</v>
      </c>
      <c r="J4740" s="28">
        <v>0</v>
      </c>
      <c r="K4740" s="28">
        <v>0</v>
      </c>
      <c r="L4740" s="29">
        <v>0</v>
      </c>
    </row>
    <row r="4741" spans="1:12" x14ac:dyDescent="0.2">
      <c r="A4741" s="21" t="s">
        <v>121</v>
      </c>
      <c r="B4741" s="22" t="s">
        <v>3899</v>
      </c>
      <c r="C4741" s="22" t="s">
        <v>31</v>
      </c>
      <c r="D4741" s="28">
        <v>0</v>
      </c>
      <c r="E4741" s="28">
        <v>800</v>
      </c>
      <c r="F4741" s="28">
        <v>0</v>
      </c>
      <c r="G4741" s="28">
        <v>0</v>
      </c>
      <c r="H4741" s="28">
        <v>0</v>
      </c>
      <c r="I4741" s="28">
        <v>0</v>
      </c>
      <c r="J4741" s="28">
        <v>0</v>
      </c>
      <c r="K4741" s="28">
        <v>0</v>
      </c>
      <c r="L4741" s="29">
        <v>0</v>
      </c>
    </row>
    <row r="4742" spans="1:12" x14ac:dyDescent="0.2">
      <c r="A4742" s="21" t="s">
        <v>123</v>
      </c>
      <c r="B4742" s="22" t="s">
        <v>3900</v>
      </c>
      <c r="C4742" s="22" t="s">
        <v>457</v>
      </c>
      <c r="D4742" s="28">
        <v>0</v>
      </c>
      <c r="E4742" s="28">
        <v>0</v>
      </c>
      <c r="F4742" s="28">
        <v>0</v>
      </c>
      <c r="G4742" s="28">
        <v>0</v>
      </c>
      <c r="H4742" s="28">
        <v>0</v>
      </c>
      <c r="I4742" s="28">
        <v>0</v>
      </c>
      <c r="J4742" s="28">
        <v>0</v>
      </c>
      <c r="K4742" s="28">
        <v>800</v>
      </c>
      <c r="L4742" s="29">
        <v>0</v>
      </c>
    </row>
    <row r="4743" spans="1:12" x14ac:dyDescent="0.2">
      <c r="A4743" s="21" t="s">
        <v>126</v>
      </c>
      <c r="B4743" s="22" t="s">
        <v>3901</v>
      </c>
      <c r="C4743" s="22" t="s">
        <v>258</v>
      </c>
      <c r="D4743" s="28">
        <v>525</v>
      </c>
      <c r="E4743" s="28">
        <v>0</v>
      </c>
      <c r="F4743" s="28">
        <v>0</v>
      </c>
      <c r="G4743" s="28">
        <v>0</v>
      </c>
      <c r="H4743" s="28">
        <v>0</v>
      </c>
      <c r="I4743" s="28">
        <v>0</v>
      </c>
      <c r="J4743" s="28">
        <v>0</v>
      </c>
      <c r="K4743" s="28">
        <v>0</v>
      </c>
      <c r="L4743" s="29">
        <v>0</v>
      </c>
    </row>
    <row r="4744" spans="1:12" x14ac:dyDescent="0.2">
      <c r="A4744" s="21" t="s">
        <v>129</v>
      </c>
      <c r="B4744" s="30" t="s">
        <v>3902</v>
      </c>
      <c r="C4744" s="30" t="s">
        <v>34</v>
      </c>
      <c r="D4744" s="28">
        <v>0</v>
      </c>
      <c r="E4744" s="28">
        <v>0</v>
      </c>
      <c r="F4744" s="28">
        <v>500</v>
      </c>
      <c r="G4744" s="28">
        <v>0</v>
      </c>
      <c r="H4744" s="28">
        <v>0</v>
      </c>
      <c r="I4744" s="28">
        <v>0</v>
      </c>
      <c r="J4744" s="28">
        <v>0</v>
      </c>
      <c r="K4744" s="28">
        <v>0</v>
      </c>
      <c r="L4744" s="29">
        <v>0</v>
      </c>
    </row>
    <row r="4745" spans="1:12" x14ac:dyDescent="0.2">
      <c r="A4745" s="21" t="s">
        <v>131</v>
      </c>
      <c r="B4745" s="30" t="s">
        <v>3903</v>
      </c>
      <c r="C4745" s="30" t="s">
        <v>71</v>
      </c>
      <c r="D4745" s="28">
        <v>0</v>
      </c>
      <c r="E4745" s="28">
        <v>0</v>
      </c>
      <c r="F4745" s="28">
        <v>0</v>
      </c>
      <c r="G4745" s="28">
        <v>0</v>
      </c>
      <c r="H4745" s="28">
        <v>0</v>
      </c>
      <c r="I4745" s="28">
        <v>350</v>
      </c>
      <c r="J4745" s="28">
        <v>0</v>
      </c>
      <c r="K4745" s="28">
        <v>0</v>
      </c>
      <c r="L4745" s="29">
        <v>0</v>
      </c>
    </row>
    <row r="4746" spans="1:12" x14ac:dyDescent="0.2">
      <c r="A4746" s="21" t="s">
        <v>134</v>
      </c>
      <c r="B4746" s="30" t="s">
        <v>3904</v>
      </c>
      <c r="C4746" s="30" t="s">
        <v>723</v>
      </c>
      <c r="D4746" s="28">
        <v>0</v>
      </c>
      <c r="E4746" s="28">
        <v>0</v>
      </c>
      <c r="F4746" s="28">
        <v>0</v>
      </c>
      <c r="G4746" s="28">
        <v>0</v>
      </c>
      <c r="H4746" s="28">
        <v>350</v>
      </c>
      <c r="I4746" s="28">
        <v>0</v>
      </c>
      <c r="J4746" s="28">
        <v>0</v>
      </c>
      <c r="K4746" s="28">
        <v>0</v>
      </c>
      <c r="L4746" s="29">
        <v>0</v>
      </c>
    </row>
    <row r="4747" spans="1:12" x14ac:dyDescent="0.2">
      <c r="A4747" s="21" t="s">
        <v>136</v>
      </c>
      <c r="B4747" s="22" t="s">
        <v>3868</v>
      </c>
      <c r="C4747" s="22" t="s">
        <v>1573</v>
      </c>
      <c r="D4747" s="28">
        <v>0</v>
      </c>
      <c r="E4747" s="28">
        <v>350</v>
      </c>
      <c r="F4747" s="28">
        <v>0</v>
      </c>
      <c r="G4747" s="28">
        <v>0</v>
      </c>
      <c r="H4747" s="28">
        <v>0</v>
      </c>
      <c r="I4747" s="28">
        <v>0</v>
      </c>
      <c r="J4747" s="28">
        <v>0</v>
      </c>
      <c r="K4747" s="28">
        <v>0</v>
      </c>
      <c r="L4747" s="29">
        <v>0</v>
      </c>
    </row>
    <row r="4748" spans="1:12" x14ac:dyDescent="0.2">
      <c r="A4748" s="21" t="s">
        <v>366</v>
      </c>
      <c r="B4748" s="22" t="s">
        <v>3905</v>
      </c>
      <c r="C4748" s="22" t="s">
        <v>222</v>
      </c>
      <c r="D4748" s="28">
        <v>225</v>
      </c>
      <c r="E4748" s="28">
        <v>0</v>
      </c>
      <c r="F4748" s="28">
        <v>0</v>
      </c>
      <c r="G4748" s="28">
        <v>0</v>
      </c>
      <c r="H4748" s="28">
        <v>0</v>
      </c>
      <c r="I4748" s="28">
        <v>0</v>
      </c>
      <c r="J4748" s="28">
        <v>0</v>
      </c>
      <c r="K4748" s="28">
        <v>0</v>
      </c>
      <c r="L4748" s="29">
        <v>0</v>
      </c>
    </row>
    <row r="4749" spans="1:12" x14ac:dyDescent="0.2">
      <c r="A4749" s="21" t="s">
        <v>368</v>
      </c>
      <c r="B4749" s="30" t="s">
        <v>3906</v>
      </c>
      <c r="C4749" s="30" t="s">
        <v>31</v>
      </c>
      <c r="D4749" s="28">
        <v>0</v>
      </c>
      <c r="E4749" s="28">
        <v>0</v>
      </c>
      <c r="F4749" s="28">
        <v>200</v>
      </c>
      <c r="G4749" s="28">
        <v>0</v>
      </c>
      <c r="H4749" s="28">
        <v>0</v>
      </c>
      <c r="I4749" s="28">
        <v>0</v>
      </c>
      <c r="J4749" s="28">
        <v>0</v>
      </c>
      <c r="K4749" s="28">
        <v>0</v>
      </c>
      <c r="L4749" s="29">
        <v>0</v>
      </c>
    </row>
    <row r="4750" spans="1:12" x14ac:dyDescent="0.2">
      <c r="A4750" s="21" t="s">
        <v>369</v>
      </c>
      <c r="B4750" s="30" t="s">
        <v>3907</v>
      </c>
      <c r="C4750" s="30" t="s">
        <v>412</v>
      </c>
      <c r="D4750" s="28">
        <v>0</v>
      </c>
      <c r="E4750" s="28">
        <v>0</v>
      </c>
      <c r="F4750" s="28">
        <v>200</v>
      </c>
      <c r="G4750" s="28">
        <v>0</v>
      </c>
      <c r="H4750" s="28">
        <v>0</v>
      </c>
      <c r="I4750" s="28">
        <v>0</v>
      </c>
      <c r="J4750" s="28">
        <v>0</v>
      </c>
      <c r="K4750" s="28">
        <v>0</v>
      </c>
      <c r="L4750" s="29">
        <v>0</v>
      </c>
    </row>
    <row r="4751" spans="1:12" x14ac:dyDescent="0.2">
      <c r="A4751" s="21" t="s">
        <v>524</v>
      </c>
      <c r="B4751" s="30" t="s">
        <v>3908</v>
      </c>
      <c r="C4751" s="30" t="s">
        <v>31</v>
      </c>
      <c r="D4751" s="28">
        <v>0</v>
      </c>
      <c r="E4751" s="28">
        <v>0</v>
      </c>
      <c r="F4751" s="28">
        <v>0</v>
      </c>
      <c r="G4751" s="28">
        <v>0</v>
      </c>
      <c r="H4751" s="28">
        <v>0</v>
      </c>
      <c r="I4751" s="28">
        <v>150</v>
      </c>
      <c r="J4751" s="28">
        <v>0</v>
      </c>
      <c r="K4751" s="28">
        <v>0</v>
      </c>
      <c r="L4751" s="29">
        <v>0</v>
      </c>
    </row>
    <row r="4752" spans="1:12" x14ac:dyDescent="0.2">
      <c r="A4752" s="21" t="s">
        <v>570</v>
      </c>
      <c r="B4752" s="30" t="s">
        <v>3909</v>
      </c>
      <c r="C4752" s="30" t="s">
        <v>27</v>
      </c>
      <c r="D4752" s="28">
        <v>0</v>
      </c>
      <c r="E4752" s="28">
        <v>0</v>
      </c>
      <c r="F4752" s="28">
        <v>0</v>
      </c>
      <c r="G4752" s="28">
        <v>0</v>
      </c>
      <c r="H4752" s="28">
        <v>0</v>
      </c>
      <c r="I4752" s="28">
        <v>150</v>
      </c>
      <c r="J4752" s="28">
        <v>0</v>
      </c>
      <c r="K4752" s="28">
        <v>0</v>
      </c>
      <c r="L4752" s="29">
        <v>0</v>
      </c>
    </row>
    <row r="4753" spans="1:12" x14ac:dyDescent="0.2">
      <c r="A4753" s="21" t="s">
        <v>3011</v>
      </c>
      <c r="B4753" s="30" t="s">
        <v>3910</v>
      </c>
      <c r="C4753" s="30" t="s">
        <v>27</v>
      </c>
      <c r="D4753" s="28">
        <v>0</v>
      </c>
      <c r="E4753" s="28">
        <v>0</v>
      </c>
      <c r="F4753" s="28">
        <v>0</v>
      </c>
      <c r="G4753" s="28">
        <v>0</v>
      </c>
      <c r="H4753" s="28">
        <v>0</v>
      </c>
      <c r="I4753" s="28">
        <v>0</v>
      </c>
      <c r="J4753" s="28">
        <v>0</v>
      </c>
      <c r="K4753" s="28">
        <v>150</v>
      </c>
      <c r="L4753" s="29">
        <v>0</v>
      </c>
    </row>
    <row r="4754" spans="1:12" x14ac:dyDescent="0.2">
      <c r="A4754" s="21" t="s">
        <v>3161</v>
      </c>
      <c r="B4754" s="30" t="s">
        <v>3911</v>
      </c>
      <c r="C4754" s="30" t="s">
        <v>27</v>
      </c>
      <c r="D4754" s="28">
        <v>0</v>
      </c>
      <c r="E4754" s="28">
        <v>0</v>
      </c>
      <c r="F4754" s="28">
        <v>0</v>
      </c>
      <c r="G4754" s="28">
        <v>0</v>
      </c>
      <c r="H4754" s="28">
        <v>0</v>
      </c>
      <c r="I4754" s="28">
        <v>0</v>
      </c>
      <c r="J4754" s="28">
        <v>0</v>
      </c>
      <c r="K4754" s="28">
        <v>150</v>
      </c>
      <c r="L4754" s="29">
        <v>0</v>
      </c>
    </row>
    <row r="4755" spans="1:12" x14ac:dyDescent="0.2">
      <c r="A4755" s="12"/>
    </row>
    <row r="4756" spans="1:12" ht="12.75" customHeight="1" x14ac:dyDescent="0.2">
      <c r="A4756" s="223" t="s">
        <v>3912</v>
      </c>
      <c r="B4756" s="223"/>
      <c r="C4756" s="223"/>
      <c r="D4756" s="223"/>
      <c r="E4756" s="223"/>
      <c r="F4756" s="223"/>
      <c r="G4756" s="223"/>
      <c r="H4756" s="223"/>
      <c r="I4756" s="223"/>
      <c r="J4756" s="223"/>
      <c r="K4756" s="223"/>
      <c r="L4756" s="223"/>
    </row>
    <row r="4757" spans="1:12" ht="22.5" x14ac:dyDescent="0.2">
      <c r="A4757" s="26" t="s">
        <v>2</v>
      </c>
      <c r="B4757" s="27" t="s">
        <v>3</v>
      </c>
      <c r="C4757" s="27" t="s">
        <v>4</v>
      </c>
      <c r="D4757" s="27" t="s">
        <v>5</v>
      </c>
      <c r="E4757" s="27" t="s">
        <v>6</v>
      </c>
      <c r="F4757" s="27" t="s">
        <v>7</v>
      </c>
      <c r="G4757" s="27" t="s">
        <v>8</v>
      </c>
      <c r="H4757" s="27" t="s">
        <v>9</v>
      </c>
      <c r="I4757" s="27" t="s">
        <v>10</v>
      </c>
      <c r="J4757" s="27" t="s">
        <v>11</v>
      </c>
      <c r="K4757" s="27" t="s">
        <v>12</v>
      </c>
      <c r="L4757" s="20" t="s">
        <v>13</v>
      </c>
    </row>
    <row r="4758" spans="1:12" x14ac:dyDescent="0.2">
      <c r="A4758" s="21" t="s">
        <v>14</v>
      </c>
      <c r="B4758" s="22" t="s">
        <v>3913</v>
      </c>
      <c r="C4758" s="22" t="s">
        <v>27</v>
      </c>
      <c r="D4758" s="28">
        <v>0</v>
      </c>
      <c r="E4758" s="28">
        <v>800</v>
      </c>
      <c r="F4758" s="28">
        <v>0</v>
      </c>
      <c r="G4758" s="28">
        <v>0</v>
      </c>
      <c r="H4758" s="28">
        <v>1800</v>
      </c>
      <c r="I4758" s="28">
        <v>150</v>
      </c>
      <c r="J4758" s="28">
        <v>0</v>
      </c>
      <c r="K4758" s="28">
        <v>0</v>
      </c>
      <c r="L4758" s="29">
        <v>2600</v>
      </c>
    </row>
    <row r="4759" spans="1:12" x14ac:dyDescent="0.2">
      <c r="A4759" s="21" t="s">
        <v>17</v>
      </c>
      <c r="B4759" s="30" t="s">
        <v>3914</v>
      </c>
      <c r="C4759" s="30" t="s">
        <v>895</v>
      </c>
      <c r="D4759" s="28">
        <v>0</v>
      </c>
      <c r="E4759" s="28">
        <v>0</v>
      </c>
      <c r="F4759" s="28">
        <v>0</v>
      </c>
      <c r="G4759" s="28">
        <v>0</v>
      </c>
      <c r="H4759" s="28">
        <v>0</v>
      </c>
      <c r="I4759" s="28">
        <v>800</v>
      </c>
      <c r="J4759" s="28">
        <v>0</v>
      </c>
      <c r="K4759" s="28">
        <v>1800</v>
      </c>
      <c r="L4759" s="29">
        <v>1800</v>
      </c>
    </row>
    <row r="4760" spans="1:12" x14ac:dyDescent="0.2">
      <c r="A4760" s="21" t="s">
        <v>20</v>
      </c>
      <c r="B4760" s="30" t="s">
        <v>3915</v>
      </c>
      <c r="C4760" s="30" t="s">
        <v>2193</v>
      </c>
      <c r="D4760" s="28">
        <v>0</v>
      </c>
      <c r="E4760" s="28">
        <v>0</v>
      </c>
      <c r="F4760" s="28">
        <v>0</v>
      </c>
      <c r="G4760" s="28">
        <v>350</v>
      </c>
      <c r="H4760" s="28">
        <v>0</v>
      </c>
      <c r="I4760" s="28">
        <v>0</v>
      </c>
      <c r="J4760" s="28">
        <v>1100</v>
      </c>
      <c r="K4760" s="28">
        <v>0</v>
      </c>
      <c r="L4760" s="29">
        <v>1100</v>
      </c>
    </row>
    <row r="4761" spans="1:12" x14ac:dyDescent="0.2">
      <c r="A4761" s="21" t="s">
        <v>21</v>
      </c>
      <c r="B4761" s="30" t="s">
        <v>3916</v>
      </c>
      <c r="C4761" s="30" t="s">
        <v>43</v>
      </c>
      <c r="D4761" s="28">
        <v>0</v>
      </c>
      <c r="E4761" s="28">
        <v>0</v>
      </c>
      <c r="F4761" s="28">
        <v>0</v>
      </c>
      <c r="G4761" s="28">
        <v>0</v>
      </c>
      <c r="H4761" s="28">
        <v>350</v>
      </c>
      <c r="I4761" s="28">
        <v>0</v>
      </c>
      <c r="J4761" s="28">
        <v>500</v>
      </c>
      <c r="K4761" s="28">
        <v>0</v>
      </c>
      <c r="L4761" s="29">
        <v>500</v>
      </c>
    </row>
    <row r="4762" spans="1:12" x14ac:dyDescent="0.2">
      <c r="A4762" s="21" t="s">
        <v>32</v>
      </c>
      <c r="B4762" s="30" t="s">
        <v>3917</v>
      </c>
      <c r="C4762" s="30" t="s">
        <v>71</v>
      </c>
      <c r="D4762" s="28">
        <v>0</v>
      </c>
      <c r="E4762" s="28">
        <v>0</v>
      </c>
      <c r="F4762" s="28">
        <v>0</v>
      </c>
      <c r="G4762" s="28">
        <v>1600</v>
      </c>
      <c r="H4762" s="28">
        <v>0</v>
      </c>
      <c r="I4762" s="28">
        <v>0</v>
      </c>
      <c r="J4762" s="28">
        <v>0</v>
      </c>
      <c r="K4762" s="28">
        <v>0</v>
      </c>
      <c r="L4762" s="29">
        <v>0</v>
      </c>
    </row>
    <row r="4763" spans="1:12" x14ac:dyDescent="0.2">
      <c r="A4763" s="21" t="s">
        <v>57</v>
      </c>
      <c r="B4763" s="22" t="s">
        <v>3918</v>
      </c>
      <c r="C4763" s="22" t="s">
        <v>71</v>
      </c>
      <c r="D4763" s="28">
        <v>1200</v>
      </c>
      <c r="E4763" s="28">
        <v>0</v>
      </c>
      <c r="F4763" s="28">
        <v>0</v>
      </c>
      <c r="G4763" s="28">
        <v>0</v>
      </c>
      <c r="H4763" s="28">
        <v>0</v>
      </c>
      <c r="I4763" s="28">
        <v>0</v>
      </c>
      <c r="J4763" s="28">
        <v>0</v>
      </c>
      <c r="K4763" s="28">
        <v>0</v>
      </c>
      <c r="L4763" s="29">
        <v>0</v>
      </c>
    </row>
    <row r="4764" spans="1:12" x14ac:dyDescent="0.2">
      <c r="A4764" s="21" t="s">
        <v>60</v>
      </c>
      <c r="B4764" s="30" t="s">
        <v>3919</v>
      </c>
      <c r="C4764" s="30" t="s">
        <v>3090</v>
      </c>
      <c r="D4764" s="28">
        <v>0</v>
      </c>
      <c r="E4764" s="28">
        <v>0</v>
      </c>
      <c r="F4764" s="28">
        <v>1100</v>
      </c>
      <c r="G4764" s="28">
        <v>0</v>
      </c>
      <c r="H4764" s="28">
        <v>0</v>
      </c>
      <c r="I4764" s="28">
        <v>0</v>
      </c>
      <c r="J4764" s="28">
        <v>0</v>
      </c>
      <c r="K4764" s="28">
        <v>0</v>
      </c>
      <c r="L4764" s="29">
        <v>0</v>
      </c>
    </row>
    <row r="4765" spans="1:12" x14ac:dyDescent="0.2">
      <c r="A4765" s="21" t="s">
        <v>112</v>
      </c>
      <c r="B4765" s="30" t="s">
        <v>3920</v>
      </c>
      <c r="C4765" s="30" t="s">
        <v>654</v>
      </c>
      <c r="D4765" s="28">
        <v>0</v>
      </c>
      <c r="E4765" s="28">
        <v>0</v>
      </c>
      <c r="F4765" s="28">
        <v>0</v>
      </c>
      <c r="G4765" s="28">
        <v>0</v>
      </c>
      <c r="H4765" s="28">
        <v>0</v>
      </c>
      <c r="I4765" s="28">
        <v>0</v>
      </c>
      <c r="J4765" s="28">
        <v>0</v>
      </c>
      <c r="K4765" s="28">
        <v>800</v>
      </c>
      <c r="L4765" s="29">
        <v>0</v>
      </c>
    </row>
    <row r="4766" spans="1:12" x14ac:dyDescent="0.2">
      <c r="A4766" s="21" t="s">
        <v>114</v>
      </c>
      <c r="B4766" s="30" t="s">
        <v>3921</v>
      </c>
      <c r="C4766" s="30" t="s">
        <v>414</v>
      </c>
      <c r="D4766" s="28">
        <v>0</v>
      </c>
      <c r="E4766" s="28">
        <v>0</v>
      </c>
      <c r="F4766" s="28">
        <v>0</v>
      </c>
      <c r="G4766" s="28">
        <v>800</v>
      </c>
      <c r="H4766" s="28">
        <v>0</v>
      </c>
      <c r="I4766" s="28">
        <v>0</v>
      </c>
      <c r="J4766" s="28">
        <v>0</v>
      </c>
      <c r="K4766" s="28">
        <v>0</v>
      </c>
      <c r="L4766" s="29">
        <v>0</v>
      </c>
    </row>
    <row r="4767" spans="1:12" x14ac:dyDescent="0.2">
      <c r="A4767" s="21" t="s">
        <v>116</v>
      </c>
      <c r="B4767" s="30" t="s">
        <v>3922</v>
      </c>
      <c r="C4767" s="30" t="s">
        <v>71</v>
      </c>
      <c r="D4767" s="28">
        <v>0</v>
      </c>
      <c r="E4767" s="28">
        <v>0</v>
      </c>
      <c r="F4767" s="28">
        <v>0</v>
      </c>
      <c r="G4767" s="28">
        <v>0</v>
      </c>
      <c r="H4767" s="28">
        <v>800</v>
      </c>
      <c r="I4767" s="28">
        <v>0</v>
      </c>
      <c r="J4767" s="28">
        <v>0</v>
      </c>
      <c r="K4767" s="28">
        <v>0</v>
      </c>
      <c r="L4767" s="29">
        <v>0</v>
      </c>
    </row>
    <row r="4768" spans="1:12" x14ac:dyDescent="0.2">
      <c r="A4768" s="21" t="s">
        <v>119</v>
      </c>
      <c r="B4768" s="22" t="s">
        <v>3923</v>
      </c>
      <c r="C4768" s="22" t="s">
        <v>65</v>
      </c>
      <c r="D4768" s="28">
        <v>525</v>
      </c>
      <c r="E4768" s="28">
        <v>0</v>
      </c>
      <c r="F4768" s="28">
        <v>0</v>
      </c>
      <c r="G4768" s="28">
        <v>0</v>
      </c>
      <c r="H4768" s="28">
        <v>0</v>
      </c>
      <c r="I4768" s="28">
        <v>0</v>
      </c>
      <c r="J4768" s="28">
        <v>0</v>
      </c>
      <c r="K4768" s="28">
        <v>0</v>
      </c>
      <c r="L4768" s="29">
        <v>0</v>
      </c>
    </row>
    <row r="4769" spans="1:12" x14ac:dyDescent="0.2">
      <c r="A4769" s="21" t="s">
        <v>121</v>
      </c>
      <c r="B4769" s="30" t="s">
        <v>3924</v>
      </c>
      <c r="C4769" s="30" t="s">
        <v>31</v>
      </c>
      <c r="D4769" s="28">
        <v>0</v>
      </c>
      <c r="E4769" s="28">
        <v>0</v>
      </c>
      <c r="F4769" s="28">
        <v>500</v>
      </c>
      <c r="G4769" s="28">
        <v>0</v>
      </c>
      <c r="H4769" s="28">
        <v>0</v>
      </c>
      <c r="I4769" s="28">
        <v>0</v>
      </c>
      <c r="J4769" s="28">
        <v>0</v>
      </c>
      <c r="K4769" s="28">
        <v>0</v>
      </c>
      <c r="L4769" s="29">
        <v>0</v>
      </c>
    </row>
    <row r="4770" spans="1:12" x14ac:dyDescent="0.2">
      <c r="A4770" s="21" t="s">
        <v>123</v>
      </c>
      <c r="B4770" s="30" t="s">
        <v>3925</v>
      </c>
      <c r="C4770" s="30" t="s">
        <v>493</v>
      </c>
      <c r="D4770" s="28">
        <v>0</v>
      </c>
      <c r="E4770" s="28">
        <v>0</v>
      </c>
      <c r="F4770" s="28">
        <v>0</v>
      </c>
      <c r="G4770" s="28">
        <v>0</v>
      </c>
      <c r="H4770" s="28">
        <v>0</v>
      </c>
      <c r="I4770" s="28">
        <v>350</v>
      </c>
      <c r="J4770" s="28">
        <v>0</v>
      </c>
      <c r="K4770" s="28">
        <v>0</v>
      </c>
      <c r="L4770" s="29">
        <v>0</v>
      </c>
    </row>
    <row r="4771" spans="1:12" x14ac:dyDescent="0.2">
      <c r="A4771" s="21" t="s">
        <v>126</v>
      </c>
      <c r="B4771" s="30" t="s">
        <v>3926</v>
      </c>
      <c r="C4771" s="30" t="s">
        <v>71</v>
      </c>
      <c r="D4771" s="28">
        <v>0</v>
      </c>
      <c r="E4771" s="28">
        <v>0</v>
      </c>
      <c r="F4771" s="28">
        <v>0</v>
      </c>
      <c r="G4771" s="28">
        <v>350</v>
      </c>
      <c r="H4771" s="28">
        <v>0</v>
      </c>
      <c r="I4771" s="28">
        <v>0</v>
      </c>
      <c r="J4771" s="28">
        <v>0</v>
      </c>
      <c r="K4771" s="28">
        <v>0</v>
      </c>
      <c r="L4771" s="29">
        <v>0</v>
      </c>
    </row>
    <row r="4772" spans="1:12" x14ac:dyDescent="0.2">
      <c r="A4772" s="21" t="s">
        <v>129</v>
      </c>
      <c r="B4772" s="30" t="s">
        <v>3927</v>
      </c>
      <c r="C4772" s="30" t="s">
        <v>163</v>
      </c>
      <c r="D4772" s="28">
        <v>0</v>
      </c>
      <c r="E4772" s="28">
        <v>0</v>
      </c>
      <c r="F4772" s="28">
        <v>0</v>
      </c>
      <c r="G4772" s="28">
        <v>0</v>
      </c>
      <c r="H4772" s="28">
        <v>350</v>
      </c>
      <c r="I4772" s="28">
        <v>0</v>
      </c>
      <c r="J4772" s="28">
        <v>0</v>
      </c>
      <c r="K4772" s="28">
        <v>0</v>
      </c>
      <c r="L4772" s="29">
        <v>0</v>
      </c>
    </row>
    <row r="4773" spans="1:12" x14ac:dyDescent="0.2">
      <c r="A4773" s="21" t="s">
        <v>131</v>
      </c>
      <c r="B4773" s="22" t="s">
        <v>3910</v>
      </c>
      <c r="C4773" s="22" t="s">
        <v>27</v>
      </c>
      <c r="D4773" s="28">
        <v>0</v>
      </c>
      <c r="E4773" s="28">
        <v>350</v>
      </c>
      <c r="F4773" s="28">
        <v>0</v>
      </c>
      <c r="G4773" s="28">
        <v>0</v>
      </c>
      <c r="H4773" s="28">
        <v>0</v>
      </c>
      <c r="I4773" s="28">
        <v>0</v>
      </c>
      <c r="J4773" s="28">
        <v>0</v>
      </c>
      <c r="K4773" s="28">
        <v>0</v>
      </c>
      <c r="L4773" s="29">
        <v>0</v>
      </c>
    </row>
    <row r="4774" spans="1:12" x14ac:dyDescent="0.2">
      <c r="A4774" s="21" t="s">
        <v>134</v>
      </c>
      <c r="B4774" s="22" t="s">
        <v>3907</v>
      </c>
      <c r="C4774" s="22" t="s">
        <v>412</v>
      </c>
      <c r="D4774" s="28">
        <v>225</v>
      </c>
      <c r="E4774" s="28">
        <v>0</v>
      </c>
      <c r="F4774" s="28">
        <v>0</v>
      </c>
      <c r="G4774" s="28">
        <v>0</v>
      </c>
      <c r="H4774" s="28">
        <v>0</v>
      </c>
      <c r="I4774" s="28">
        <v>0</v>
      </c>
      <c r="J4774" s="28">
        <v>0</v>
      </c>
      <c r="K4774" s="28">
        <v>0</v>
      </c>
      <c r="L4774" s="29">
        <v>0</v>
      </c>
    </row>
    <row r="4775" spans="1:12" x14ac:dyDescent="0.2">
      <c r="A4775" s="21" t="s">
        <v>136</v>
      </c>
      <c r="B4775" s="22" t="s">
        <v>3928</v>
      </c>
      <c r="C4775" s="22" t="s">
        <v>207</v>
      </c>
      <c r="D4775" s="28">
        <v>225</v>
      </c>
      <c r="E4775" s="28">
        <v>0</v>
      </c>
      <c r="F4775" s="28">
        <v>0</v>
      </c>
      <c r="G4775" s="28">
        <v>0</v>
      </c>
      <c r="H4775" s="28">
        <v>0</v>
      </c>
      <c r="I4775" s="28">
        <v>0</v>
      </c>
      <c r="J4775" s="28">
        <v>0</v>
      </c>
      <c r="K4775" s="28">
        <v>0</v>
      </c>
      <c r="L4775" s="29">
        <v>0</v>
      </c>
    </row>
    <row r="4776" spans="1:12" x14ac:dyDescent="0.2">
      <c r="A4776" s="21" t="s">
        <v>366</v>
      </c>
      <c r="B4776" s="30" t="s">
        <v>3918</v>
      </c>
      <c r="C4776" s="30" t="s">
        <v>71</v>
      </c>
      <c r="D4776" s="28">
        <v>0</v>
      </c>
      <c r="E4776" s="28">
        <v>0</v>
      </c>
      <c r="F4776" s="28">
        <v>200</v>
      </c>
      <c r="G4776" s="28">
        <v>0</v>
      </c>
      <c r="H4776" s="28">
        <v>0</v>
      </c>
      <c r="I4776" s="28">
        <v>0</v>
      </c>
      <c r="J4776" s="28">
        <v>0</v>
      </c>
      <c r="K4776" s="28">
        <v>0</v>
      </c>
      <c r="L4776" s="29">
        <v>0</v>
      </c>
    </row>
    <row r="4777" spans="1:12" x14ac:dyDescent="0.2">
      <c r="A4777" s="21" t="s">
        <v>368</v>
      </c>
      <c r="B4777" s="30" t="s">
        <v>3929</v>
      </c>
      <c r="C4777" s="30" t="s">
        <v>71</v>
      </c>
      <c r="D4777" s="28">
        <v>0</v>
      </c>
      <c r="E4777" s="28">
        <v>0</v>
      </c>
      <c r="F4777" s="28">
        <v>200</v>
      </c>
      <c r="G4777" s="28">
        <v>0</v>
      </c>
      <c r="H4777" s="28">
        <v>0</v>
      </c>
      <c r="I4777" s="28">
        <v>0</v>
      </c>
      <c r="J4777" s="28">
        <v>0</v>
      </c>
      <c r="K4777" s="28">
        <v>0</v>
      </c>
      <c r="L4777" s="29">
        <v>0</v>
      </c>
    </row>
    <row r="4778" spans="1:12" x14ac:dyDescent="0.2">
      <c r="A4778" s="21" t="s">
        <v>369</v>
      </c>
      <c r="B4778" s="30" t="s">
        <v>3930</v>
      </c>
      <c r="C4778" s="30" t="s">
        <v>83</v>
      </c>
      <c r="D4778" s="28">
        <v>0</v>
      </c>
      <c r="E4778" s="28">
        <v>0</v>
      </c>
      <c r="F4778" s="28">
        <v>0</v>
      </c>
      <c r="G4778" s="28">
        <v>0</v>
      </c>
      <c r="H4778" s="28">
        <v>0</v>
      </c>
      <c r="I4778" s="28">
        <v>150</v>
      </c>
      <c r="J4778" s="28">
        <v>0</v>
      </c>
      <c r="K4778" s="28">
        <v>0</v>
      </c>
      <c r="L4778" s="29">
        <v>0</v>
      </c>
    </row>
    <row r="4779" spans="1:12" x14ac:dyDescent="0.2">
      <c r="A4779" s="21" t="s">
        <v>524</v>
      </c>
      <c r="B4779" s="22" t="s">
        <v>3931</v>
      </c>
      <c r="C4779" s="22" t="s">
        <v>65</v>
      </c>
      <c r="D4779" s="28">
        <v>0</v>
      </c>
      <c r="E4779" s="28">
        <v>150</v>
      </c>
      <c r="F4779" s="28">
        <v>0</v>
      </c>
      <c r="G4779" s="28">
        <v>0</v>
      </c>
      <c r="H4779" s="28">
        <v>0</v>
      </c>
      <c r="I4779" s="28">
        <v>0</v>
      </c>
      <c r="J4779" s="28">
        <v>0</v>
      </c>
      <c r="K4779" s="28">
        <v>0</v>
      </c>
      <c r="L4779" s="29">
        <v>0</v>
      </c>
    </row>
    <row r="4780" spans="1:12" x14ac:dyDescent="0.2">
      <c r="A4780" s="21" t="s">
        <v>570</v>
      </c>
      <c r="B4780" s="22" t="s">
        <v>3932</v>
      </c>
      <c r="C4780" s="22" t="s">
        <v>207</v>
      </c>
      <c r="D4780" s="28">
        <v>0</v>
      </c>
      <c r="E4780" s="28">
        <v>0</v>
      </c>
      <c r="F4780" s="28">
        <v>0</v>
      </c>
      <c r="G4780" s="28">
        <v>0</v>
      </c>
      <c r="H4780" s="28">
        <v>0</v>
      </c>
      <c r="I4780" s="28">
        <v>0</v>
      </c>
      <c r="J4780" s="28">
        <v>0</v>
      </c>
      <c r="K4780" s="28">
        <v>150</v>
      </c>
      <c r="L4780" s="29">
        <v>0</v>
      </c>
    </row>
    <row r="4781" spans="1:12" x14ac:dyDescent="0.2">
      <c r="A4781" s="21" t="s">
        <v>3011</v>
      </c>
      <c r="B4781" s="22" t="s">
        <v>3933</v>
      </c>
      <c r="C4781" s="22" t="s">
        <v>392</v>
      </c>
      <c r="D4781" s="28">
        <v>0</v>
      </c>
      <c r="E4781" s="28">
        <v>0</v>
      </c>
      <c r="F4781" s="28">
        <v>0</v>
      </c>
      <c r="G4781" s="28">
        <v>0</v>
      </c>
      <c r="H4781" s="28">
        <v>0</v>
      </c>
      <c r="I4781" s="28">
        <v>0</v>
      </c>
      <c r="J4781" s="28">
        <v>0</v>
      </c>
      <c r="K4781" s="28">
        <v>150</v>
      </c>
      <c r="L4781" s="29">
        <v>0</v>
      </c>
    </row>
    <row r="4782" spans="1:12" x14ac:dyDescent="0.2">
      <c r="A4782" s="12"/>
    </row>
    <row r="4783" spans="1:12" ht="12.75" customHeight="1" x14ac:dyDescent="0.2">
      <c r="A4783" s="223" t="s">
        <v>3934</v>
      </c>
      <c r="B4783" s="223"/>
      <c r="C4783" s="223"/>
      <c r="D4783" s="223"/>
      <c r="E4783" s="223"/>
      <c r="F4783" s="223"/>
      <c r="G4783" s="223"/>
      <c r="H4783" s="223"/>
      <c r="I4783" s="223"/>
      <c r="J4783" s="223"/>
      <c r="K4783" s="223"/>
      <c r="L4783" s="223"/>
    </row>
    <row r="4784" spans="1:12" ht="22.5" x14ac:dyDescent="0.2">
      <c r="A4784" s="26" t="s">
        <v>2</v>
      </c>
      <c r="B4784" s="27" t="s">
        <v>3</v>
      </c>
      <c r="C4784" s="27" t="s">
        <v>4</v>
      </c>
      <c r="D4784" s="27" t="s">
        <v>5</v>
      </c>
      <c r="E4784" s="27" t="s">
        <v>6</v>
      </c>
      <c r="F4784" s="27" t="s">
        <v>7</v>
      </c>
      <c r="G4784" s="27" t="s">
        <v>8</v>
      </c>
      <c r="H4784" s="27" t="s">
        <v>9</v>
      </c>
      <c r="I4784" s="27" t="s">
        <v>10</v>
      </c>
      <c r="J4784" s="27" t="s">
        <v>11</v>
      </c>
      <c r="K4784" s="27" t="s">
        <v>12</v>
      </c>
      <c r="L4784" s="20" t="s">
        <v>13</v>
      </c>
    </row>
    <row r="4785" spans="1:13" x14ac:dyDescent="0.2">
      <c r="A4785" s="21" t="s">
        <v>14</v>
      </c>
      <c r="B4785" s="22" t="s">
        <v>3935</v>
      </c>
      <c r="C4785" s="22" t="s">
        <v>459</v>
      </c>
      <c r="D4785" s="28">
        <v>0</v>
      </c>
      <c r="E4785" s="28">
        <v>800</v>
      </c>
      <c r="F4785" s="28">
        <v>1100</v>
      </c>
      <c r="G4785" s="28">
        <v>350</v>
      </c>
      <c r="H4785" s="28">
        <v>800</v>
      </c>
      <c r="I4785" s="28">
        <v>0</v>
      </c>
      <c r="J4785" s="28">
        <v>1100</v>
      </c>
      <c r="K4785" s="28">
        <v>0</v>
      </c>
      <c r="L4785" s="29">
        <f>J4785+H4785+F4785+E4785</f>
        <v>3800</v>
      </c>
      <c r="M4785" t="s">
        <v>68</v>
      </c>
    </row>
    <row r="4786" spans="1:13" x14ac:dyDescent="0.2">
      <c r="A4786" s="21" t="s">
        <v>17</v>
      </c>
      <c r="B4786" s="30" t="s">
        <v>3935</v>
      </c>
      <c r="C4786" s="30" t="s">
        <v>3936</v>
      </c>
      <c r="D4786" s="28">
        <v>0</v>
      </c>
      <c r="E4786" s="28">
        <v>0</v>
      </c>
      <c r="F4786" s="28">
        <v>0</v>
      </c>
      <c r="G4786" s="28">
        <v>0</v>
      </c>
      <c r="H4786" s="28">
        <v>0</v>
      </c>
      <c r="I4786" s="28">
        <v>150</v>
      </c>
      <c r="J4786" s="28">
        <v>0</v>
      </c>
      <c r="K4786" s="28">
        <v>1800</v>
      </c>
      <c r="L4786" s="29">
        <v>1800</v>
      </c>
    </row>
    <row r="4787" spans="1:13" x14ac:dyDescent="0.2">
      <c r="A4787" s="21" t="s">
        <v>20</v>
      </c>
      <c r="B4787" s="22" t="s">
        <v>3937</v>
      </c>
      <c r="C4787" s="22" t="s">
        <v>43</v>
      </c>
      <c r="D4787" s="28">
        <v>525</v>
      </c>
      <c r="E4787" s="28">
        <v>150</v>
      </c>
      <c r="F4787" s="28">
        <v>0</v>
      </c>
      <c r="G4787" s="28">
        <v>800</v>
      </c>
      <c r="H4787" s="28">
        <v>0</v>
      </c>
      <c r="I4787" s="28">
        <v>0</v>
      </c>
      <c r="J4787" s="28">
        <v>0</v>
      </c>
      <c r="K4787" s="28">
        <v>0</v>
      </c>
      <c r="L4787" s="29">
        <v>1325</v>
      </c>
    </row>
    <row r="4788" spans="1:13" x14ac:dyDescent="0.2">
      <c r="A4788" s="21" t="s">
        <v>21</v>
      </c>
      <c r="B4788" s="22" t="s">
        <v>3938</v>
      </c>
      <c r="C4788" s="22" t="s">
        <v>377</v>
      </c>
      <c r="D4788" s="28">
        <v>225</v>
      </c>
      <c r="E4788" s="28">
        <v>0</v>
      </c>
      <c r="F4788" s="28">
        <v>0</v>
      </c>
      <c r="G4788" s="28">
        <v>0</v>
      </c>
      <c r="H4788" s="28">
        <v>350</v>
      </c>
      <c r="I4788" s="28">
        <v>0</v>
      </c>
      <c r="J4788" s="28">
        <v>0</v>
      </c>
      <c r="K4788" s="28">
        <v>0</v>
      </c>
      <c r="L4788" s="29">
        <v>350</v>
      </c>
    </row>
    <row r="4789" spans="1:13" x14ac:dyDescent="0.2">
      <c r="A4789" s="21" t="s">
        <v>32</v>
      </c>
      <c r="B4789" s="30" t="s">
        <v>3939</v>
      </c>
      <c r="C4789" s="30" t="s">
        <v>1186</v>
      </c>
      <c r="D4789" s="28">
        <v>0</v>
      </c>
      <c r="E4789" s="28">
        <v>0</v>
      </c>
      <c r="F4789" s="28">
        <v>0</v>
      </c>
      <c r="G4789" s="28">
        <v>0</v>
      </c>
      <c r="H4789" s="28">
        <v>1800</v>
      </c>
      <c r="I4789" s="28">
        <v>0</v>
      </c>
      <c r="J4789" s="28">
        <v>0</v>
      </c>
      <c r="K4789" s="28">
        <v>0</v>
      </c>
      <c r="L4789" s="29">
        <v>0</v>
      </c>
    </row>
    <row r="4790" spans="1:13" x14ac:dyDescent="0.2">
      <c r="A4790" s="21" t="s">
        <v>57</v>
      </c>
      <c r="B4790" s="30" t="s">
        <v>3940</v>
      </c>
      <c r="C4790" s="30" t="s">
        <v>562</v>
      </c>
      <c r="D4790" s="28">
        <v>0</v>
      </c>
      <c r="E4790" s="28">
        <v>0</v>
      </c>
      <c r="F4790" s="28">
        <v>0</v>
      </c>
      <c r="G4790" s="28">
        <v>1600</v>
      </c>
      <c r="H4790" s="28">
        <v>0</v>
      </c>
      <c r="I4790" s="28">
        <v>0</v>
      </c>
      <c r="J4790" s="28">
        <v>0</v>
      </c>
      <c r="K4790" s="28">
        <v>0</v>
      </c>
      <c r="L4790" s="29">
        <v>0</v>
      </c>
    </row>
    <row r="4791" spans="1:13" x14ac:dyDescent="0.2">
      <c r="A4791" s="21" t="s">
        <v>60</v>
      </c>
      <c r="B4791" s="22" t="s">
        <v>3941</v>
      </c>
      <c r="C4791" s="22" t="s">
        <v>71</v>
      </c>
      <c r="D4791" s="28">
        <v>1200</v>
      </c>
      <c r="E4791" s="28">
        <v>0</v>
      </c>
      <c r="F4791" s="28">
        <v>0</v>
      </c>
      <c r="G4791" s="28">
        <v>0</v>
      </c>
      <c r="H4791" s="28">
        <v>0</v>
      </c>
      <c r="I4791" s="28">
        <v>0</v>
      </c>
      <c r="J4791" s="28">
        <v>0</v>
      </c>
      <c r="K4791" s="28">
        <v>0</v>
      </c>
      <c r="L4791" s="29">
        <v>0</v>
      </c>
    </row>
    <row r="4792" spans="1:13" x14ac:dyDescent="0.2">
      <c r="A4792" s="21" t="s">
        <v>112</v>
      </c>
      <c r="B4792" s="30" t="s">
        <v>3919</v>
      </c>
      <c r="C4792" s="30" t="s">
        <v>3090</v>
      </c>
      <c r="D4792" s="28">
        <v>0</v>
      </c>
      <c r="E4792" s="28">
        <v>0</v>
      </c>
      <c r="F4792" s="28">
        <v>0</v>
      </c>
      <c r="G4792" s="28">
        <v>0</v>
      </c>
      <c r="H4792" s="28">
        <v>0</v>
      </c>
      <c r="I4792" s="28">
        <v>800</v>
      </c>
      <c r="J4792" s="28">
        <v>0</v>
      </c>
      <c r="K4792" s="28">
        <v>0</v>
      </c>
      <c r="L4792" s="29">
        <v>0</v>
      </c>
    </row>
    <row r="4793" spans="1:13" x14ac:dyDescent="0.2">
      <c r="A4793" s="21" t="s">
        <v>114</v>
      </c>
      <c r="B4793" s="22" t="s">
        <v>3942</v>
      </c>
      <c r="C4793" s="22" t="s">
        <v>55</v>
      </c>
      <c r="D4793" s="28">
        <v>0</v>
      </c>
      <c r="E4793" s="28">
        <v>0</v>
      </c>
      <c r="F4793" s="28">
        <v>0</v>
      </c>
      <c r="G4793" s="28">
        <v>0</v>
      </c>
      <c r="H4793" s="28">
        <v>0</v>
      </c>
      <c r="I4793" s="28">
        <v>0</v>
      </c>
      <c r="J4793" s="28">
        <v>0</v>
      </c>
      <c r="K4793" s="28">
        <v>800</v>
      </c>
      <c r="L4793" s="29">
        <v>0</v>
      </c>
    </row>
    <row r="4794" spans="1:13" x14ac:dyDescent="0.2">
      <c r="A4794" s="21" t="s">
        <v>116</v>
      </c>
      <c r="B4794" s="30" t="s">
        <v>3921</v>
      </c>
      <c r="C4794" s="30" t="s">
        <v>414</v>
      </c>
      <c r="D4794" s="28">
        <v>0</v>
      </c>
      <c r="E4794" s="28">
        <v>0</v>
      </c>
      <c r="F4794" s="28">
        <v>0</v>
      </c>
      <c r="G4794" s="28">
        <v>0</v>
      </c>
      <c r="H4794" s="28">
        <v>0</v>
      </c>
      <c r="I4794" s="28">
        <v>0</v>
      </c>
      <c r="J4794" s="28">
        <v>500</v>
      </c>
      <c r="K4794" s="28">
        <v>0</v>
      </c>
      <c r="L4794" s="29">
        <v>0</v>
      </c>
    </row>
    <row r="4795" spans="1:13" x14ac:dyDescent="0.2">
      <c r="A4795" s="21" t="s">
        <v>119</v>
      </c>
      <c r="B4795" s="30" t="s">
        <v>3943</v>
      </c>
      <c r="C4795" s="30" t="s">
        <v>3069</v>
      </c>
      <c r="D4795" s="28">
        <v>0</v>
      </c>
      <c r="E4795" s="28">
        <v>0</v>
      </c>
      <c r="F4795" s="28">
        <v>500</v>
      </c>
      <c r="G4795" s="28">
        <v>0</v>
      </c>
      <c r="H4795" s="28">
        <v>0</v>
      </c>
      <c r="I4795" s="28">
        <v>0</v>
      </c>
      <c r="J4795" s="28">
        <v>0</v>
      </c>
      <c r="K4795" s="28">
        <v>0</v>
      </c>
      <c r="L4795" s="29">
        <v>0</v>
      </c>
    </row>
    <row r="4796" spans="1:13" x14ac:dyDescent="0.2">
      <c r="A4796" s="21" t="s">
        <v>121</v>
      </c>
      <c r="B4796" s="30" t="s">
        <v>3944</v>
      </c>
      <c r="C4796" s="30" t="s">
        <v>71</v>
      </c>
      <c r="D4796" s="28">
        <v>0</v>
      </c>
      <c r="E4796" s="28">
        <v>0</v>
      </c>
      <c r="F4796" s="28">
        <v>0</v>
      </c>
      <c r="G4796" s="28">
        <v>0</v>
      </c>
      <c r="H4796" s="28">
        <v>0</v>
      </c>
      <c r="I4796" s="28">
        <v>350</v>
      </c>
      <c r="J4796" s="28">
        <v>0</v>
      </c>
      <c r="K4796" s="28">
        <v>0</v>
      </c>
      <c r="L4796" s="29">
        <v>0</v>
      </c>
    </row>
    <row r="4797" spans="1:13" x14ac:dyDescent="0.2">
      <c r="A4797" s="21" t="s">
        <v>123</v>
      </c>
      <c r="B4797" s="30" t="s">
        <v>3945</v>
      </c>
      <c r="C4797" s="30" t="s">
        <v>414</v>
      </c>
      <c r="D4797" s="28">
        <v>0</v>
      </c>
      <c r="E4797" s="28">
        <v>0</v>
      </c>
      <c r="F4797" s="28">
        <v>0</v>
      </c>
      <c r="G4797" s="28">
        <v>0</v>
      </c>
      <c r="H4797" s="28">
        <v>350</v>
      </c>
      <c r="I4797" s="28">
        <v>0</v>
      </c>
      <c r="J4797" s="28">
        <v>0</v>
      </c>
      <c r="K4797" s="28">
        <v>0</v>
      </c>
      <c r="L4797" s="29">
        <v>0</v>
      </c>
    </row>
    <row r="4798" spans="1:13" x14ac:dyDescent="0.2">
      <c r="A4798" s="21" t="s">
        <v>126</v>
      </c>
      <c r="B4798" s="22" t="s">
        <v>3946</v>
      </c>
      <c r="C4798" s="22" t="s">
        <v>27</v>
      </c>
      <c r="D4798" s="28">
        <v>0</v>
      </c>
      <c r="E4798" s="28">
        <v>350</v>
      </c>
      <c r="F4798" s="28">
        <v>0</v>
      </c>
      <c r="G4798" s="28">
        <v>0</v>
      </c>
      <c r="H4798" s="28">
        <v>0</v>
      </c>
      <c r="I4798" s="28">
        <v>0</v>
      </c>
      <c r="J4798" s="28">
        <v>0</v>
      </c>
      <c r="K4798" s="28">
        <v>0</v>
      </c>
      <c r="L4798" s="29">
        <v>0</v>
      </c>
    </row>
    <row r="4799" spans="1:13" x14ac:dyDescent="0.2">
      <c r="A4799" s="21" t="s">
        <v>129</v>
      </c>
      <c r="B4799" s="22" t="s">
        <v>3947</v>
      </c>
      <c r="C4799" s="22" t="s">
        <v>419</v>
      </c>
      <c r="D4799" s="28">
        <v>225</v>
      </c>
      <c r="E4799" s="28">
        <v>0</v>
      </c>
      <c r="F4799" s="28">
        <v>0</v>
      </c>
      <c r="G4799" s="28">
        <v>0</v>
      </c>
      <c r="H4799" s="28">
        <v>0</v>
      </c>
      <c r="I4799" s="28">
        <v>0</v>
      </c>
      <c r="J4799" s="28">
        <v>0</v>
      </c>
      <c r="K4799" s="28">
        <v>0</v>
      </c>
      <c r="L4799" s="29">
        <v>0</v>
      </c>
    </row>
    <row r="4800" spans="1:13" x14ac:dyDescent="0.2">
      <c r="A4800" s="21" t="s">
        <v>131</v>
      </c>
      <c r="B4800" s="30" t="s">
        <v>3948</v>
      </c>
      <c r="C4800" s="30" t="s">
        <v>81</v>
      </c>
      <c r="D4800" s="28">
        <v>0</v>
      </c>
      <c r="E4800" s="28">
        <v>0</v>
      </c>
      <c r="F4800" s="28">
        <v>200</v>
      </c>
      <c r="G4800" s="28">
        <v>0</v>
      </c>
      <c r="H4800" s="28">
        <v>0</v>
      </c>
      <c r="I4800" s="28">
        <v>0</v>
      </c>
      <c r="J4800" s="28">
        <v>0</v>
      </c>
      <c r="K4800" s="28">
        <v>0</v>
      </c>
      <c r="L4800" s="29">
        <v>0</v>
      </c>
    </row>
    <row r="4801" spans="1:13" x14ac:dyDescent="0.2">
      <c r="A4801" s="21" t="s">
        <v>134</v>
      </c>
      <c r="B4801" s="30" t="s">
        <v>3949</v>
      </c>
      <c r="C4801" s="30" t="s">
        <v>81</v>
      </c>
      <c r="D4801" s="28">
        <v>0</v>
      </c>
      <c r="E4801" s="28">
        <v>0</v>
      </c>
      <c r="F4801" s="28">
        <v>200</v>
      </c>
      <c r="G4801" s="28">
        <v>0</v>
      </c>
      <c r="H4801" s="28">
        <v>0</v>
      </c>
      <c r="I4801" s="28">
        <v>0</v>
      </c>
      <c r="J4801" s="28">
        <v>0</v>
      </c>
      <c r="K4801" s="28">
        <v>0</v>
      </c>
      <c r="L4801" s="29">
        <v>0</v>
      </c>
    </row>
    <row r="4802" spans="1:13" x14ac:dyDescent="0.2">
      <c r="A4802" s="21" t="s">
        <v>136</v>
      </c>
      <c r="B4802" s="30" t="s">
        <v>3950</v>
      </c>
      <c r="C4802" s="30" t="s">
        <v>27</v>
      </c>
      <c r="D4802" s="28">
        <v>0</v>
      </c>
      <c r="E4802" s="28">
        <v>0</v>
      </c>
      <c r="F4802" s="28">
        <v>0</v>
      </c>
      <c r="G4802" s="28">
        <v>0</v>
      </c>
      <c r="H4802" s="28">
        <v>0</v>
      </c>
      <c r="I4802" s="28">
        <v>150</v>
      </c>
      <c r="J4802" s="28">
        <v>0</v>
      </c>
      <c r="K4802" s="28">
        <v>0</v>
      </c>
      <c r="L4802" s="29">
        <v>0</v>
      </c>
    </row>
    <row r="4803" spans="1:13" x14ac:dyDescent="0.2">
      <c r="A4803" s="21" t="s">
        <v>366</v>
      </c>
      <c r="B4803" s="22" t="s">
        <v>3951</v>
      </c>
      <c r="C4803" s="22" t="s">
        <v>3952</v>
      </c>
      <c r="D4803" s="28">
        <v>0</v>
      </c>
      <c r="E4803" s="28">
        <v>150</v>
      </c>
      <c r="F4803" s="28">
        <v>0</v>
      </c>
      <c r="G4803" s="28">
        <v>0</v>
      </c>
      <c r="H4803" s="28">
        <v>0</v>
      </c>
      <c r="I4803" s="28">
        <v>0</v>
      </c>
      <c r="J4803" s="28">
        <v>0</v>
      </c>
      <c r="K4803" s="28">
        <v>0</v>
      </c>
      <c r="L4803" s="29">
        <v>0</v>
      </c>
    </row>
    <row r="4804" spans="1:13" x14ac:dyDescent="0.2">
      <c r="A4804" s="21" t="s">
        <v>368</v>
      </c>
      <c r="B4804" s="22" t="s">
        <v>3953</v>
      </c>
      <c r="C4804" s="22" t="s">
        <v>71</v>
      </c>
      <c r="D4804" s="28">
        <v>0</v>
      </c>
      <c r="E4804" s="28">
        <v>0</v>
      </c>
      <c r="F4804" s="28">
        <v>0</v>
      </c>
      <c r="G4804" s="28">
        <v>0</v>
      </c>
      <c r="H4804" s="28">
        <v>0</v>
      </c>
      <c r="I4804" s="28">
        <v>0</v>
      </c>
      <c r="J4804" s="28">
        <v>0</v>
      </c>
      <c r="K4804" s="28">
        <v>150</v>
      </c>
      <c r="L4804" s="29">
        <v>0</v>
      </c>
    </row>
    <row r="4805" spans="1:13" x14ac:dyDescent="0.2">
      <c r="A4805" s="21" t="s">
        <v>369</v>
      </c>
      <c r="B4805" s="22" t="s">
        <v>3954</v>
      </c>
      <c r="C4805" s="22" t="s">
        <v>3295</v>
      </c>
      <c r="D4805" s="28">
        <v>0</v>
      </c>
      <c r="E4805" s="28">
        <v>0</v>
      </c>
      <c r="F4805" s="28">
        <v>0</v>
      </c>
      <c r="G4805" s="28">
        <v>0</v>
      </c>
      <c r="H4805" s="28">
        <v>0</v>
      </c>
      <c r="I4805" s="28">
        <v>0</v>
      </c>
      <c r="J4805" s="28">
        <v>0</v>
      </c>
      <c r="K4805" s="28">
        <v>150</v>
      </c>
      <c r="L4805" s="29">
        <v>0</v>
      </c>
    </row>
    <row r="4806" spans="1:13" x14ac:dyDescent="0.2">
      <c r="A4806" s="12"/>
    </row>
    <row r="4807" spans="1:13" ht="12.75" customHeight="1" x14ac:dyDescent="0.2">
      <c r="A4807" s="224" t="s">
        <v>3955</v>
      </c>
      <c r="B4807" s="224"/>
      <c r="C4807" s="224"/>
      <c r="D4807" s="224"/>
      <c r="E4807" s="224"/>
      <c r="F4807" s="224"/>
      <c r="G4807" s="224"/>
      <c r="H4807" s="224"/>
      <c r="I4807" s="224"/>
      <c r="J4807" s="224"/>
      <c r="K4807" s="224"/>
      <c r="L4807" s="224"/>
    </row>
    <row r="4808" spans="1:13" ht="22.5" x14ac:dyDescent="0.2">
      <c r="A4808" s="26" t="s">
        <v>2</v>
      </c>
      <c r="B4808" s="27" t="s">
        <v>3</v>
      </c>
      <c r="C4808" s="27" t="s">
        <v>4</v>
      </c>
      <c r="D4808" s="27" t="s">
        <v>5</v>
      </c>
      <c r="E4808" s="27" t="s">
        <v>6</v>
      </c>
      <c r="F4808" s="27" t="s">
        <v>7</v>
      </c>
      <c r="G4808" s="45" t="s">
        <v>8</v>
      </c>
      <c r="H4808" s="3" t="s">
        <v>9</v>
      </c>
      <c r="I4808" s="3" t="s">
        <v>10</v>
      </c>
      <c r="J4808" s="3" t="s">
        <v>11</v>
      </c>
      <c r="K4808" s="3" t="s">
        <v>12</v>
      </c>
      <c r="L4808" s="4" t="s">
        <v>13</v>
      </c>
    </row>
    <row r="4809" spans="1:13" x14ac:dyDescent="0.2">
      <c r="A4809" s="21" t="s">
        <v>14</v>
      </c>
      <c r="B4809" s="25" t="s">
        <v>3956</v>
      </c>
      <c r="C4809" s="25" t="s">
        <v>780</v>
      </c>
      <c r="D4809" s="23">
        <v>0</v>
      </c>
      <c r="E4809" s="23">
        <v>0</v>
      </c>
      <c r="F4809" s="23">
        <v>0</v>
      </c>
      <c r="G4809" s="36">
        <v>0</v>
      </c>
      <c r="H4809" s="8">
        <v>1800</v>
      </c>
      <c r="I4809" s="8">
        <v>0</v>
      </c>
      <c r="J4809" s="8">
        <v>0</v>
      </c>
      <c r="K4809" s="8">
        <v>0</v>
      </c>
      <c r="L4809" s="9">
        <f>SUM(D4809:K4809)</f>
        <v>1800</v>
      </c>
    </row>
    <row r="4810" spans="1:13" x14ac:dyDescent="0.2">
      <c r="A4810" s="21" t="s">
        <v>17</v>
      </c>
      <c r="B4810" s="25" t="s">
        <v>3957</v>
      </c>
      <c r="C4810" s="25" t="s">
        <v>895</v>
      </c>
      <c r="D4810" s="23">
        <v>0</v>
      </c>
      <c r="E4810" s="23">
        <v>0</v>
      </c>
      <c r="F4810" s="23">
        <v>0</v>
      </c>
      <c r="G4810" s="132">
        <v>0</v>
      </c>
      <c r="H4810" s="8">
        <v>0</v>
      </c>
      <c r="I4810" s="8">
        <v>0</v>
      </c>
      <c r="J4810" s="8">
        <v>0</v>
      </c>
      <c r="K4810" s="8">
        <v>1800</v>
      </c>
      <c r="L4810" s="9">
        <f>SUM(D4810:K4810)</f>
        <v>1800</v>
      </c>
    </row>
    <row r="4811" spans="1:13" x14ac:dyDescent="0.2">
      <c r="A4811" s="21" t="s">
        <v>20</v>
      </c>
      <c r="B4811" s="25" t="s">
        <v>3958</v>
      </c>
      <c r="C4811" s="25" t="s">
        <v>71</v>
      </c>
      <c r="D4811" s="23">
        <v>0</v>
      </c>
      <c r="E4811" s="23">
        <v>0</v>
      </c>
      <c r="F4811" s="23">
        <v>0</v>
      </c>
      <c r="G4811" s="132">
        <v>0</v>
      </c>
      <c r="H4811" s="8">
        <v>800</v>
      </c>
      <c r="I4811" s="8">
        <v>0</v>
      </c>
      <c r="J4811" s="8">
        <v>0</v>
      </c>
      <c r="K4811" s="8">
        <v>0</v>
      </c>
      <c r="L4811" s="9">
        <f>SUM(D4811:K4811)</f>
        <v>800</v>
      </c>
    </row>
    <row r="4812" spans="1:13" x14ac:dyDescent="0.2">
      <c r="A4812" s="12"/>
    </row>
    <row r="4813" spans="1:13" ht="12.75" customHeight="1" x14ac:dyDescent="0.2">
      <c r="A4813" s="224" t="s">
        <v>3959</v>
      </c>
      <c r="B4813" s="224"/>
      <c r="C4813" s="224"/>
      <c r="D4813" s="224"/>
      <c r="E4813" s="224"/>
      <c r="F4813" s="224"/>
      <c r="G4813" s="224"/>
      <c r="H4813" s="224"/>
      <c r="I4813" s="224"/>
      <c r="J4813" s="224"/>
      <c r="K4813" s="224"/>
      <c r="L4813" s="224"/>
    </row>
    <row r="4814" spans="1:13" ht="22.5" x14ac:dyDescent="0.2">
      <c r="A4814" s="26" t="s">
        <v>2</v>
      </c>
      <c r="B4814" s="27" t="s">
        <v>3</v>
      </c>
      <c r="C4814" s="27" t="s">
        <v>4</v>
      </c>
      <c r="D4814" s="27" t="s">
        <v>5</v>
      </c>
      <c r="E4814" s="27" t="s">
        <v>6</v>
      </c>
      <c r="F4814" s="27" t="s">
        <v>7</v>
      </c>
      <c r="G4814" s="27" t="s">
        <v>8</v>
      </c>
      <c r="H4814" s="27" t="s">
        <v>9</v>
      </c>
      <c r="I4814" s="27" t="s">
        <v>10</v>
      </c>
      <c r="J4814" s="27" t="s">
        <v>11</v>
      </c>
      <c r="K4814" s="27" t="s">
        <v>12</v>
      </c>
      <c r="L4814" s="20" t="s">
        <v>13</v>
      </c>
    </row>
    <row r="4815" spans="1:13" x14ac:dyDescent="0.2">
      <c r="A4815" s="21" t="s">
        <v>14</v>
      </c>
      <c r="B4815" s="22" t="s">
        <v>3960</v>
      </c>
      <c r="C4815" s="22" t="s">
        <v>43</v>
      </c>
      <c r="D4815" s="28">
        <v>525</v>
      </c>
      <c r="E4815" s="28">
        <v>0</v>
      </c>
      <c r="F4815" s="28">
        <v>0</v>
      </c>
      <c r="G4815" s="28">
        <v>0</v>
      </c>
      <c r="H4815" s="28">
        <v>800</v>
      </c>
      <c r="I4815" s="28">
        <v>800</v>
      </c>
      <c r="J4815" s="28">
        <v>0</v>
      </c>
      <c r="K4815" s="28">
        <v>150</v>
      </c>
      <c r="L4815" s="29">
        <f>I4815+H4815+D4815</f>
        <v>2125</v>
      </c>
      <c r="M4815" t="s">
        <v>68</v>
      </c>
    </row>
    <row r="4816" spans="1:13" x14ac:dyDescent="0.2">
      <c r="A4816" s="21" t="s">
        <v>17</v>
      </c>
      <c r="B4816" s="22" t="s">
        <v>3961</v>
      </c>
      <c r="C4816" s="22" t="s">
        <v>43</v>
      </c>
      <c r="D4816" s="28">
        <v>1200</v>
      </c>
      <c r="E4816" s="28">
        <v>800</v>
      </c>
      <c r="F4816" s="28">
        <v>0</v>
      </c>
      <c r="G4816" s="28">
        <v>0</v>
      </c>
      <c r="H4816" s="28">
        <v>0</v>
      </c>
      <c r="I4816" s="28">
        <v>350</v>
      </c>
      <c r="J4816" s="28">
        <v>0</v>
      </c>
      <c r="K4816" s="28">
        <v>0</v>
      </c>
      <c r="L4816" s="29">
        <v>2000</v>
      </c>
    </row>
    <row r="4817" spans="1:12" x14ac:dyDescent="0.2">
      <c r="A4817" s="21" t="s">
        <v>20</v>
      </c>
      <c r="B4817" s="30" t="s">
        <v>3962</v>
      </c>
      <c r="C4817" s="30" t="s">
        <v>1192</v>
      </c>
      <c r="D4817" s="28">
        <v>0</v>
      </c>
      <c r="E4817" s="28">
        <v>0</v>
      </c>
      <c r="F4817" s="28">
        <v>0</v>
      </c>
      <c r="G4817" s="28">
        <v>0</v>
      </c>
      <c r="H4817" s="28">
        <v>1800</v>
      </c>
      <c r="I4817" s="28">
        <v>0</v>
      </c>
      <c r="J4817" s="28">
        <v>0</v>
      </c>
      <c r="K4817" s="28">
        <v>1800</v>
      </c>
      <c r="L4817" s="29">
        <v>1800</v>
      </c>
    </row>
    <row r="4818" spans="1:12" x14ac:dyDescent="0.2">
      <c r="A4818" s="21" t="s">
        <v>21</v>
      </c>
      <c r="B4818" s="30" t="s">
        <v>3963</v>
      </c>
      <c r="C4818" s="30" t="s">
        <v>65</v>
      </c>
      <c r="D4818" s="28">
        <v>0</v>
      </c>
      <c r="E4818" s="28">
        <v>0</v>
      </c>
      <c r="F4818" s="28">
        <v>200</v>
      </c>
      <c r="G4818" s="28">
        <v>0</v>
      </c>
      <c r="H4818" s="28">
        <v>0</v>
      </c>
      <c r="I4818" s="28">
        <v>0</v>
      </c>
      <c r="J4818" s="28">
        <v>1100</v>
      </c>
      <c r="K4818" s="28">
        <v>0</v>
      </c>
      <c r="L4818" s="29">
        <v>1100</v>
      </c>
    </row>
    <row r="4819" spans="1:12" x14ac:dyDescent="0.2">
      <c r="A4819" s="21" t="s">
        <v>32</v>
      </c>
      <c r="B4819" s="30" t="s">
        <v>3964</v>
      </c>
      <c r="C4819" s="30" t="s">
        <v>31</v>
      </c>
      <c r="D4819" s="28">
        <v>0</v>
      </c>
      <c r="E4819" s="28">
        <v>0</v>
      </c>
      <c r="F4819" s="28">
        <v>500</v>
      </c>
      <c r="G4819" s="28">
        <v>800</v>
      </c>
      <c r="H4819" s="28">
        <v>0</v>
      </c>
      <c r="I4819" s="28">
        <v>0</v>
      </c>
      <c r="J4819" s="28">
        <v>0</v>
      </c>
      <c r="K4819" s="28">
        <v>0</v>
      </c>
      <c r="L4819" s="29">
        <v>800</v>
      </c>
    </row>
    <row r="4820" spans="1:12" x14ac:dyDescent="0.2">
      <c r="A4820" s="21" t="s">
        <v>57</v>
      </c>
      <c r="B4820" s="30" t="s">
        <v>3965</v>
      </c>
      <c r="C4820" s="30" t="s">
        <v>201</v>
      </c>
      <c r="D4820" s="28">
        <v>0</v>
      </c>
      <c r="E4820" s="28">
        <v>0</v>
      </c>
      <c r="F4820" s="28">
        <v>200</v>
      </c>
      <c r="G4820" s="28">
        <v>0</v>
      </c>
      <c r="H4820" s="28">
        <v>0</v>
      </c>
      <c r="I4820" s="28">
        <v>150</v>
      </c>
      <c r="J4820" s="28">
        <v>0</v>
      </c>
      <c r="K4820" s="28">
        <v>0</v>
      </c>
      <c r="L4820" s="29">
        <v>200</v>
      </c>
    </row>
    <row r="4821" spans="1:12" x14ac:dyDescent="0.2">
      <c r="A4821" s="21" t="s">
        <v>60</v>
      </c>
      <c r="B4821" s="30" t="s">
        <v>3966</v>
      </c>
      <c r="C4821" s="30" t="s">
        <v>3967</v>
      </c>
      <c r="D4821" s="28">
        <v>0</v>
      </c>
      <c r="E4821" s="28">
        <v>0</v>
      </c>
      <c r="F4821" s="28">
        <v>0</v>
      </c>
      <c r="G4821" s="28">
        <v>1600</v>
      </c>
      <c r="H4821" s="28">
        <v>0</v>
      </c>
      <c r="I4821" s="28">
        <v>0</v>
      </c>
      <c r="J4821" s="28">
        <v>0</v>
      </c>
      <c r="K4821" s="28">
        <v>0</v>
      </c>
      <c r="L4821" s="29">
        <v>0</v>
      </c>
    </row>
    <row r="4822" spans="1:12" x14ac:dyDescent="0.2">
      <c r="A4822" s="21" t="s">
        <v>112</v>
      </c>
      <c r="B4822" s="30" t="s">
        <v>3968</v>
      </c>
      <c r="C4822" s="30" t="s">
        <v>31</v>
      </c>
      <c r="D4822" s="28">
        <v>0</v>
      </c>
      <c r="E4822" s="28">
        <v>0</v>
      </c>
      <c r="F4822" s="28">
        <v>1100</v>
      </c>
      <c r="G4822" s="28">
        <v>0</v>
      </c>
      <c r="H4822" s="28">
        <v>0</v>
      </c>
      <c r="I4822" s="28">
        <v>0</v>
      </c>
      <c r="J4822" s="28">
        <v>0</v>
      </c>
      <c r="K4822" s="28">
        <v>0</v>
      </c>
      <c r="L4822" s="29">
        <v>0</v>
      </c>
    </row>
    <row r="4823" spans="1:12" x14ac:dyDescent="0.2">
      <c r="A4823" s="21" t="s">
        <v>114</v>
      </c>
      <c r="B4823" s="30" t="s">
        <v>3969</v>
      </c>
      <c r="C4823" s="30" t="s">
        <v>654</v>
      </c>
      <c r="D4823" s="28">
        <v>0</v>
      </c>
      <c r="E4823" s="28">
        <v>0</v>
      </c>
      <c r="F4823" s="28">
        <v>0</v>
      </c>
      <c r="G4823" s="28">
        <v>0</v>
      </c>
      <c r="H4823" s="28">
        <v>0</v>
      </c>
      <c r="I4823" s="28">
        <v>0</v>
      </c>
      <c r="J4823" s="28">
        <v>0</v>
      </c>
      <c r="K4823" s="28">
        <v>800</v>
      </c>
      <c r="L4823" s="29">
        <v>0</v>
      </c>
    </row>
    <row r="4824" spans="1:12" x14ac:dyDescent="0.2">
      <c r="A4824" s="21" t="s">
        <v>116</v>
      </c>
      <c r="B4824" s="30" t="s">
        <v>3970</v>
      </c>
      <c r="C4824" s="30" t="s">
        <v>3435</v>
      </c>
      <c r="D4824" s="28">
        <v>0</v>
      </c>
      <c r="E4824" s="28">
        <v>0</v>
      </c>
      <c r="F4824" s="28">
        <v>0</v>
      </c>
      <c r="G4824" s="28">
        <v>0</v>
      </c>
      <c r="H4824" s="28">
        <v>0</v>
      </c>
      <c r="I4824" s="28">
        <v>0</v>
      </c>
      <c r="J4824" s="28">
        <v>500</v>
      </c>
      <c r="K4824" s="28">
        <v>0</v>
      </c>
      <c r="L4824" s="29">
        <v>0</v>
      </c>
    </row>
    <row r="4825" spans="1:12" x14ac:dyDescent="0.2">
      <c r="A4825" s="21" t="s">
        <v>119</v>
      </c>
      <c r="B4825" s="30" t="s">
        <v>3971</v>
      </c>
      <c r="C4825" s="30" t="s">
        <v>155</v>
      </c>
      <c r="D4825" s="28">
        <v>0</v>
      </c>
      <c r="E4825" s="28">
        <v>0</v>
      </c>
      <c r="F4825" s="28">
        <v>0</v>
      </c>
      <c r="G4825" s="28">
        <v>350</v>
      </c>
      <c r="H4825" s="28">
        <v>0</v>
      </c>
      <c r="I4825" s="28">
        <v>0</v>
      </c>
      <c r="J4825" s="28">
        <v>0</v>
      </c>
      <c r="K4825" s="28">
        <v>0</v>
      </c>
      <c r="L4825" s="29">
        <v>0</v>
      </c>
    </row>
    <row r="4826" spans="1:12" x14ac:dyDescent="0.2">
      <c r="A4826" s="21" t="s">
        <v>121</v>
      </c>
      <c r="B4826" s="30" t="s">
        <v>3972</v>
      </c>
      <c r="C4826" s="30" t="s">
        <v>1376</v>
      </c>
      <c r="D4826" s="28">
        <v>0</v>
      </c>
      <c r="E4826" s="28">
        <v>0</v>
      </c>
      <c r="F4826" s="28">
        <v>0</v>
      </c>
      <c r="G4826" s="28">
        <v>0</v>
      </c>
      <c r="H4826" s="28">
        <v>350</v>
      </c>
      <c r="I4826" s="28">
        <v>0</v>
      </c>
      <c r="J4826" s="28">
        <v>0</v>
      </c>
      <c r="K4826" s="28">
        <v>0</v>
      </c>
      <c r="L4826" s="29">
        <v>0</v>
      </c>
    </row>
    <row r="4827" spans="1:12" x14ac:dyDescent="0.2">
      <c r="A4827" s="21" t="s">
        <v>123</v>
      </c>
      <c r="B4827" s="30" t="s">
        <v>3973</v>
      </c>
      <c r="C4827" s="30" t="s">
        <v>3974</v>
      </c>
      <c r="D4827" s="28">
        <v>0</v>
      </c>
      <c r="E4827" s="28">
        <v>0</v>
      </c>
      <c r="F4827" s="28">
        <v>0</v>
      </c>
      <c r="G4827" s="28">
        <v>0</v>
      </c>
      <c r="H4827" s="28">
        <v>350</v>
      </c>
      <c r="I4827" s="28">
        <v>0</v>
      </c>
      <c r="J4827" s="28">
        <v>0</v>
      </c>
      <c r="K4827" s="28">
        <v>0</v>
      </c>
      <c r="L4827" s="29">
        <v>0</v>
      </c>
    </row>
    <row r="4828" spans="1:12" x14ac:dyDescent="0.2">
      <c r="A4828" s="21" t="s">
        <v>126</v>
      </c>
      <c r="B4828" s="22" t="s">
        <v>3975</v>
      </c>
      <c r="C4828" s="22" t="s">
        <v>2981</v>
      </c>
      <c r="D4828" s="28">
        <v>0</v>
      </c>
      <c r="E4828" s="28">
        <v>350</v>
      </c>
      <c r="F4828" s="28">
        <v>0</v>
      </c>
      <c r="G4828" s="28">
        <v>0</v>
      </c>
      <c r="H4828" s="28">
        <v>0</v>
      </c>
      <c r="I4828" s="28">
        <v>0</v>
      </c>
      <c r="J4828" s="28">
        <v>0</v>
      </c>
      <c r="K4828" s="28">
        <v>0</v>
      </c>
      <c r="L4828" s="29">
        <v>0</v>
      </c>
    </row>
    <row r="4829" spans="1:12" x14ac:dyDescent="0.2">
      <c r="A4829" s="21" t="s">
        <v>129</v>
      </c>
      <c r="B4829" s="22" t="s">
        <v>3976</v>
      </c>
      <c r="C4829" s="22" t="s">
        <v>522</v>
      </c>
      <c r="D4829" s="28">
        <v>225</v>
      </c>
      <c r="E4829" s="28">
        <v>0</v>
      </c>
      <c r="F4829" s="28">
        <v>0</v>
      </c>
      <c r="G4829" s="28">
        <v>0</v>
      </c>
      <c r="H4829" s="28">
        <v>0</v>
      </c>
      <c r="I4829" s="28">
        <v>0</v>
      </c>
      <c r="J4829" s="28">
        <v>0</v>
      </c>
      <c r="K4829" s="28">
        <v>0</v>
      </c>
      <c r="L4829" s="29">
        <v>0</v>
      </c>
    </row>
    <row r="4830" spans="1:12" x14ac:dyDescent="0.2">
      <c r="A4830" s="21" t="s">
        <v>131</v>
      </c>
      <c r="B4830" s="22" t="s">
        <v>3977</v>
      </c>
      <c r="C4830" s="22" t="s">
        <v>3978</v>
      </c>
      <c r="D4830" s="28">
        <v>225</v>
      </c>
      <c r="E4830" s="28">
        <v>0</v>
      </c>
      <c r="F4830" s="28">
        <v>0</v>
      </c>
      <c r="G4830" s="28">
        <v>0</v>
      </c>
      <c r="H4830" s="28">
        <v>0</v>
      </c>
      <c r="I4830" s="28">
        <v>0</v>
      </c>
      <c r="J4830" s="28">
        <v>0</v>
      </c>
      <c r="K4830" s="28">
        <v>0</v>
      </c>
      <c r="L4830" s="29">
        <v>0</v>
      </c>
    </row>
    <row r="4831" spans="1:12" x14ac:dyDescent="0.2">
      <c r="A4831" s="21" t="s">
        <v>134</v>
      </c>
      <c r="B4831" s="30" t="s">
        <v>3979</v>
      </c>
      <c r="C4831" s="30" t="s">
        <v>335</v>
      </c>
      <c r="D4831" s="28">
        <v>0</v>
      </c>
      <c r="E4831" s="28">
        <v>0</v>
      </c>
      <c r="F4831" s="28">
        <v>0</v>
      </c>
      <c r="G4831" s="28">
        <v>0</v>
      </c>
      <c r="H4831" s="28">
        <v>0</v>
      </c>
      <c r="I4831" s="28">
        <v>0</v>
      </c>
      <c r="J4831" s="28">
        <v>200</v>
      </c>
      <c r="K4831" s="28">
        <v>0</v>
      </c>
      <c r="L4831" s="29">
        <v>0</v>
      </c>
    </row>
    <row r="4832" spans="1:12" x14ac:dyDescent="0.2">
      <c r="A4832" s="21" t="s">
        <v>136</v>
      </c>
      <c r="B4832" s="30" t="s">
        <v>3963</v>
      </c>
      <c r="C4832" s="30" t="s">
        <v>493</v>
      </c>
      <c r="D4832" s="28">
        <v>0</v>
      </c>
      <c r="E4832" s="28">
        <v>0</v>
      </c>
      <c r="F4832" s="28">
        <v>0</v>
      </c>
      <c r="G4832" s="28">
        <v>0</v>
      </c>
      <c r="H4832" s="28">
        <v>0</v>
      </c>
      <c r="I4832" s="28">
        <v>150</v>
      </c>
      <c r="J4832" s="28">
        <v>0</v>
      </c>
      <c r="K4832" s="28">
        <v>0</v>
      </c>
      <c r="L4832" s="29">
        <v>0</v>
      </c>
    </row>
    <row r="4833" spans="1:13" x14ac:dyDescent="0.2">
      <c r="A4833" s="21" t="s">
        <v>366</v>
      </c>
      <c r="B4833" s="22" t="s">
        <v>3975</v>
      </c>
      <c r="C4833" s="22" t="s">
        <v>27</v>
      </c>
      <c r="D4833" s="28">
        <v>0</v>
      </c>
      <c r="E4833" s="28">
        <v>150</v>
      </c>
      <c r="F4833" s="28">
        <v>0</v>
      </c>
      <c r="G4833" s="28">
        <v>0</v>
      </c>
      <c r="H4833" s="28">
        <v>0</v>
      </c>
      <c r="I4833" s="28">
        <v>0</v>
      </c>
      <c r="J4833" s="28">
        <v>0</v>
      </c>
      <c r="K4833" s="28">
        <v>0</v>
      </c>
      <c r="L4833" s="29">
        <v>0</v>
      </c>
    </row>
    <row r="4834" spans="1:13" x14ac:dyDescent="0.2">
      <c r="A4834" s="21" t="s">
        <v>368</v>
      </c>
      <c r="B4834" s="22" t="s">
        <v>3980</v>
      </c>
      <c r="C4834" s="22" t="s">
        <v>419</v>
      </c>
      <c r="D4834" s="28">
        <v>0</v>
      </c>
      <c r="E4834" s="28">
        <v>150</v>
      </c>
      <c r="F4834" s="28">
        <v>0</v>
      </c>
      <c r="G4834" s="28">
        <v>0</v>
      </c>
      <c r="H4834" s="28">
        <v>0</v>
      </c>
      <c r="I4834" s="28">
        <v>0</v>
      </c>
      <c r="J4834" s="28">
        <v>0</v>
      </c>
      <c r="K4834" s="28">
        <v>0</v>
      </c>
      <c r="L4834" s="29">
        <v>0</v>
      </c>
    </row>
    <row r="4835" spans="1:13" x14ac:dyDescent="0.2">
      <c r="A4835" s="21" t="s">
        <v>369</v>
      </c>
      <c r="B4835" s="22" t="s">
        <v>3981</v>
      </c>
      <c r="C4835" s="22" t="s">
        <v>1057</v>
      </c>
      <c r="D4835" s="28">
        <v>0</v>
      </c>
      <c r="E4835" s="28">
        <v>0</v>
      </c>
      <c r="F4835" s="28">
        <v>0</v>
      </c>
      <c r="G4835" s="28">
        <v>0</v>
      </c>
      <c r="H4835" s="28">
        <v>0</v>
      </c>
      <c r="I4835" s="28">
        <v>0</v>
      </c>
      <c r="J4835" s="28">
        <v>0</v>
      </c>
      <c r="K4835" s="28">
        <v>150</v>
      </c>
      <c r="L4835" s="29">
        <v>0</v>
      </c>
    </row>
    <row r="4836" spans="1:13" x14ac:dyDescent="0.2">
      <c r="A4836" s="12"/>
    </row>
    <row r="4837" spans="1:13" ht="12.75" customHeight="1" x14ac:dyDescent="0.2">
      <c r="A4837" s="224" t="s">
        <v>3982</v>
      </c>
      <c r="B4837" s="224"/>
      <c r="C4837" s="224"/>
      <c r="D4837" s="224"/>
      <c r="E4837" s="224"/>
      <c r="F4837" s="224"/>
      <c r="G4837" s="224"/>
      <c r="H4837" s="224"/>
      <c r="I4837" s="224"/>
      <c r="J4837" s="224"/>
      <c r="K4837" s="224"/>
      <c r="L4837" s="224"/>
    </row>
    <row r="4838" spans="1:13" ht="22.5" x14ac:dyDescent="0.2">
      <c r="A4838" s="26" t="s">
        <v>2</v>
      </c>
      <c r="B4838" s="27" t="s">
        <v>3</v>
      </c>
      <c r="C4838" s="27" t="s">
        <v>4</v>
      </c>
      <c r="D4838" s="27" t="s">
        <v>5</v>
      </c>
      <c r="E4838" s="27" t="s">
        <v>6</v>
      </c>
      <c r="F4838" s="27" t="s">
        <v>7</v>
      </c>
      <c r="G4838" s="27" t="s">
        <v>8</v>
      </c>
      <c r="H4838" s="27" t="s">
        <v>9</v>
      </c>
      <c r="I4838" s="27" t="s">
        <v>10</v>
      </c>
      <c r="J4838" s="27" t="s">
        <v>11</v>
      </c>
      <c r="K4838" s="27" t="s">
        <v>12</v>
      </c>
      <c r="L4838" s="20" t="s">
        <v>13</v>
      </c>
    </row>
    <row r="4839" spans="1:13" x14ac:dyDescent="0.2">
      <c r="A4839" s="21" t="s">
        <v>14</v>
      </c>
      <c r="B4839" s="22" t="s">
        <v>3983</v>
      </c>
      <c r="C4839" s="22" t="s">
        <v>106</v>
      </c>
      <c r="D4839" s="28">
        <v>0</v>
      </c>
      <c r="E4839" s="28">
        <v>800</v>
      </c>
      <c r="F4839" s="28">
        <v>1100</v>
      </c>
      <c r="G4839" s="28">
        <v>1600</v>
      </c>
      <c r="H4839" s="28">
        <v>1800</v>
      </c>
      <c r="I4839" s="28">
        <v>800</v>
      </c>
      <c r="J4839" s="28">
        <v>0</v>
      </c>
      <c r="K4839" s="28">
        <v>1800</v>
      </c>
      <c r="L4839" s="29">
        <f>I4839+H4839+G4839+F4839+K4839</f>
        <v>7100</v>
      </c>
      <c r="M4839" t="s">
        <v>194</v>
      </c>
    </row>
    <row r="4840" spans="1:13" x14ac:dyDescent="0.2">
      <c r="A4840" s="21" t="s">
        <v>17</v>
      </c>
      <c r="B4840" s="22" t="s">
        <v>3984</v>
      </c>
      <c r="C4840" s="22" t="s">
        <v>272</v>
      </c>
      <c r="D4840" s="28">
        <v>1200</v>
      </c>
      <c r="E4840" s="28">
        <v>150</v>
      </c>
      <c r="F4840" s="28">
        <v>0</v>
      </c>
      <c r="G4840" s="28">
        <v>0</v>
      </c>
      <c r="H4840" s="28">
        <v>0</v>
      </c>
      <c r="I4840" s="28">
        <v>0</v>
      </c>
      <c r="J4840" s="28">
        <v>0</v>
      </c>
      <c r="K4840" s="28">
        <v>0</v>
      </c>
      <c r="L4840" s="29">
        <v>1200</v>
      </c>
    </row>
    <row r="4841" spans="1:13" x14ac:dyDescent="0.2">
      <c r="A4841" s="21" t="s">
        <v>20</v>
      </c>
      <c r="B4841" s="30" t="s">
        <v>3985</v>
      </c>
      <c r="C4841" s="30" t="s">
        <v>3986</v>
      </c>
      <c r="D4841" s="28">
        <v>0</v>
      </c>
      <c r="E4841" s="28">
        <v>0</v>
      </c>
      <c r="F4841" s="28">
        <v>0</v>
      </c>
      <c r="G4841" s="28">
        <v>0</v>
      </c>
      <c r="H4841" s="28">
        <v>350</v>
      </c>
      <c r="I4841" s="28">
        <v>150</v>
      </c>
      <c r="J4841" s="28">
        <v>0</v>
      </c>
      <c r="K4841" s="28">
        <v>0</v>
      </c>
      <c r="L4841" s="29">
        <v>350</v>
      </c>
    </row>
    <row r="4842" spans="1:13" x14ac:dyDescent="0.2">
      <c r="A4842" s="21" t="s">
        <v>21</v>
      </c>
      <c r="B4842" s="30" t="s">
        <v>3764</v>
      </c>
      <c r="C4842" s="30" t="s">
        <v>71</v>
      </c>
      <c r="D4842" s="28">
        <v>0</v>
      </c>
      <c r="E4842" s="28">
        <v>0</v>
      </c>
      <c r="F4842" s="28">
        <v>0</v>
      </c>
      <c r="G4842" s="28">
        <v>350</v>
      </c>
      <c r="H4842" s="28">
        <v>0</v>
      </c>
      <c r="I4842" s="28">
        <v>0</v>
      </c>
      <c r="J4842" s="28">
        <v>0</v>
      </c>
      <c r="K4842" s="28">
        <v>150</v>
      </c>
      <c r="L4842" s="29">
        <v>350</v>
      </c>
    </row>
    <row r="4843" spans="1:13" x14ac:dyDescent="0.2">
      <c r="A4843" s="21" t="s">
        <v>32</v>
      </c>
      <c r="B4843" s="30" t="s">
        <v>3987</v>
      </c>
      <c r="C4843" s="30" t="s">
        <v>180</v>
      </c>
      <c r="D4843" s="28">
        <v>0</v>
      </c>
      <c r="E4843" s="28">
        <v>0</v>
      </c>
      <c r="F4843" s="28">
        <v>0</v>
      </c>
      <c r="G4843" s="28">
        <v>0</v>
      </c>
      <c r="H4843" s="28">
        <v>0</v>
      </c>
      <c r="I4843" s="28">
        <v>0</v>
      </c>
      <c r="J4843" s="28">
        <v>1100</v>
      </c>
      <c r="K4843" s="28">
        <v>0</v>
      </c>
      <c r="L4843" s="29">
        <v>0</v>
      </c>
    </row>
    <row r="4844" spans="1:13" x14ac:dyDescent="0.2">
      <c r="A4844" s="21" t="s">
        <v>57</v>
      </c>
      <c r="B4844" s="30" t="s">
        <v>3988</v>
      </c>
      <c r="C4844" s="30" t="s">
        <v>508</v>
      </c>
      <c r="D4844" s="28">
        <v>0</v>
      </c>
      <c r="E4844" s="28">
        <v>0</v>
      </c>
      <c r="F4844" s="28">
        <v>0</v>
      </c>
      <c r="G4844" s="28">
        <v>800</v>
      </c>
      <c r="H4844" s="28">
        <v>0</v>
      </c>
      <c r="I4844" s="28">
        <v>0</v>
      </c>
      <c r="J4844" s="28">
        <v>0</v>
      </c>
      <c r="K4844" s="28">
        <v>0</v>
      </c>
      <c r="L4844" s="29">
        <v>0</v>
      </c>
    </row>
    <row r="4845" spans="1:13" x14ac:dyDescent="0.2">
      <c r="A4845" s="21" t="s">
        <v>60</v>
      </c>
      <c r="B4845" s="30" t="s">
        <v>3989</v>
      </c>
      <c r="C4845" s="30" t="s">
        <v>155</v>
      </c>
      <c r="D4845" s="28">
        <v>0</v>
      </c>
      <c r="E4845" s="28">
        <v>0</v>
      </c>
      <c r="F4845" s="28">
        <v>0</v>
      </c>
      <c r="G4845" s="28">
        <v>0</v>
      </c>
      <c r="H4845" s="28">
        <v>800</v>
      </c>
      <c r="I4845" s="28">
        <v>0</v>
      </c>
      <c r="J4845" s="28">
        <v>0</v>
      </c>
      <c r="K4845" s="28">
        <v>0</v>
      </c>
      <c r="L4845" s="29">
        <v>0</v>
      </c>
    </row>
    <row r="4846" spans="1:13" x14ac:dyDescent="0.2">
      <c r="A4846" s="21" t="s">
        <v>112</v>
      </c>
      <c r="B4846" s="22" t="s">
        <v>3990</v>
      </c>
      <c r="C4846" s="22" t="s">
        <v>27</v>
      </c>
      <c r="D4846" s="28">
        <v>0</v>
      </c>
      <c r="E4846" s="28">
        <v>0</v>
      </c>
      <c r="F4846" s="28">
        <v>0</v>
      </c>
      <c r="G4846" s="28">
        <v>0</v>
      </c>
      <c r="H4846" s="28">
        <v>0</v>
      </c>
      <c r="I4846" s="28">
        <v>0</v>
      </c>
      <c r="J4846" s="28">
        <v>0</v>
      </c>
      <c r="K4846" s="28">
        <v>800</v>
      </c>
      <c r="L4846" s="29">
        <v>0</v>
      </c>
    </row>
    <row r="4847" spans="1:13" x14ac:dyDescent="0.2">
      <c r="A4847" s="21" t="s">
        <v>114</v>
      </c>
      <c r="B4847" s="22" t="s">
        <v>3991</v>
      </c>
      <c r="C4847" s="22" t="s">
        <v>522</v>
      </c>
      <c r="D4847" s="28">
        <v>525</v>
      </c>
      <c r="E4847" s="28">
        <v>0</v>
      </c>
      <c r="F4847" s="28">
        <v>0</v>
      </c>
      <c r="G4847" s="28">
        <v>0</v>
      </c>
      <c r="H4847" s="28">
        <v>0</v>
      </c>
      <c r="I4847" s="28">
        <v>0</v>
      </c>
      <c r="J4847" s="28">
        <v>0</v>
      </c>
      <c r="K4847" s="28">
        <v>0</v>
      </c>
      <c r="L4847" s="29">
        <v>0</v>
      </c>
    </row>
    <row r="4848" spans="1:13" x14ac:dyDescent="0.2">
      <c r="A4848" s="21" t="s">
        <v>116</v>
      </c>
      <c r="B4848" s="30" t="s">
        <v>3992</v>
      </c>
      <c r="C4848" s="30" t="s">
        <v>71</v>
      </c>
      <c r="D4848" s="28">
        <v>0</v>
      </c>
      <c r="E4848" s="28">
        <v>0</v>
      </c>
      <c r="F4848" s="28">
        <v>0</v>
      </c>
      <c r="G4848" s="28">
        <v>0</v>
      </c>
      <c r="H4848" s="28">
        <v>0</v>
      </c>
      <c r="I4848" s="28">
        <v>0</v>
      </c>
      <c r="J4848" s="28">
        <v>500</v>
      </c>
      <c r="K4848" s="28">
        <v>0</v>
      </c>
      <c r="L4848" s="29">
        <v>0</v>
      </c>
    </row>
    <row r="4849" spans="1:12" x14ac:dyDescent="0.2">
      <c r="A4849" s="21" t="s">
        <v>119</v>
      </c>
      <c r="B4849" s="30" t="s">
        <v>3993</v>
      </c>
      <c r="C4849" s="30" t="s">
        <v>335</v>
      </c>
      <c r="D4849" s="28">
        <v>0</v>
      </c>
      <c r="E4849" s="28">
        <v>0</v>
      </c>
      <c r="F4849" s="28">
        <v>500</v>
      </c>
      <c r="G4849" s="28">
        <v>0</v>
      </c>
      <c r="H4849" s="28">
        <v>0</v>
      </c>
      <c r="I4849" s="28">
        <v>0</v>
      </c>
      <c r="J4849" s="28">
        <v>0</v>
      </c>
      <c r="K4849" s="28">
        <v>0</v>
      </c>
      <c r="L4849" s="29">
        <v>0</v>
      </c>
    </row>
    <row r="4850" spans="1:12" x14ac:dyDescent="0.2">
      <c r="A4850" s="21" t="s">
        <v>121</v>
      </c>
      <c r="B4850" s="30" t="s">
        <v>3994</v>
      </c>
      <c r="C4850" s="30" t="s">
        <v>635</v>
      </c>
      <c r="D4850" s="28">
        <v>0</v>
      </c>
      <c r="E4850" s="28">
        <v>0</v>
      </c>
      <c r="F4850" s="28">
        <v>0</v>
      </c>
      <c r="G4850" s="28">
        <v>350</v>
      </c>
      <c r="H4850" s="28">
        <v>0</v>
      </c>
      <c r="I4850" s="28">
        <v>0</v>
      </c>
      <c r="J4850" s="28">
        <v>0</v>
      </c>
      <c r="K4850" s="28">
        <v>0</v>
      </c>
      <c r="L4850" s="29">
        <v>0</v>
      </c>
    </row>
    <row r="4851" spans="1:12" x14ac:dyDescent="0.2">
      <c r="A4851" s="21" t="s">
        <v>126</v>
      </c>
      <c r="B4851" s="30" t="s">
        <v>3995</v>
      </c>
      <c r="C4851" s="30" t="s">
        <v>71</v>
      </c>
      <c r="D4851" s="28">
        <v>0</v>
      </c>
      <c r="E4851" s="28">
        <v>0</v>
      </c>
      <c r="F4851" s="28">
        <v>0</v>
      </c>
      <c r="G4851" s="28">
        <v>0</v>
      </c>
      <c r="H4851" s="28">
        <v>350</v>
      </c>
      <c r="I4851" s="28">
        <v>0</v>
      </c>
      <c r="J4851" s="28">
        <v>0</v>
      </c>
      <c r="K4851" s="28">
        <v>0</v>
      </c>
      <c r="L4851" s="29">
        <v>0</v>
      </c>
    </row>
    <row r="4852" spans="1:12" x14ac:dyDescent="0.2">
      <c r="A4852" s="21" t="s">
        <v>129</v>
      </c>
      <c r="B4852" s="22" t="s">
        <v>3996</v>
      </c>
      <c r="C4852" s="22" t="s">
        <v>71</v>
      </c>
      <c r="D4852" s="28">
        <v>0</v>
      </c>
      <c r="E4852" s="28">
        <v>350</v>
      </c>
      <c r="F4852" s="28">
        <v>0</v>
      </c>
      <c r="G4852" s="28">
        <v>0</v>
      </c>
      <c r="H4852" s="28">
        <v>0</v>
      </c>
      <c r="I4852" s="28">
        <v>0</v>
      </c>
      <c r="J4852" s="28">
        <v>0</v>
      </c>
      <c r="K4852" s="28">
        <v>0</v>
      </c>
      <c r="L4852" s="29">
        <v>0</v>
      </c>
    </row>
    <row r="4853" spans="1:12" x14ac:dyDescent="0.2">
      <c r="A4853" s="21" t="s">
        <v>131</v>
      </c>
      <c r="B4853" s="30" t="s">
        <v>3997</v>
      </c>
      <c r="C4853" s="30" t="s">
        <v>86</v>
      </c>
      <c r="D4853" s="28">
        <v>0</v>
      </c>
      <c r="E4853" s="28">
        <v>0</v>
      </c>
      <c r="F4853" s="28">
        <v>0</v>
      </c>
      <c r="G4853" s="28">
        <v>0</v>
      </c>
      <c r="H4853" s="28">
        <v>0</v>
      </c>
      <c r="I4853" s="28">
        <v>350</v>
      </c>
      <c r="J4853" s="28">
        <v>0</v>
      </c>
      <c r="K4853" s="28">
        <v>0</v>
      </c>
      <c r="L4853" s="29">
        <v>0</v>
      </c>
    </row>
    <row r="4854" spans="1:12" x14ac:dyDescent="0.2">
      <c r="A4854" s="21" t="s">
        <v>134</v>
      </c>
      <c r="B4854" s="22" t="s">
        <v>3998</v>
      </c>
      <c r="C4854" s="22" t="s">
        <v>71</v>
      </c>
      <c r="D4854" s="28">
        <v>225</v>
      </c>
      <c r="E4854" s="28">
        <v>0</v>
      </c>
      <c r="F4854" s="28">
        <v>0</v>
      </c>
      <c r="G4854" s="28">
        <v>0</v>
      </c>
      <c r="H4854" s="28">
        <v>0</v>
      </c>
      <c r="I4854" s="28">
        <v>0</v>
      </c>
      <c r="J4854" s="28">
        <v>0</v>
      </c>
      <c r="K4854" s="28">
        <v>0</v>
      </c>
      <c r="L4854" s="29">
        <v>0</v>
      </c>
    </row>
    <row r="4855" spans="1:12" x14ac:dyDescent="0.2">
      <c r="A4855" s="21" t="s">
        <v>136</v>
      </c>
      <c r="B4855" s="22" t="s">
        <v>3999</v>
      </c>
      <c r="C4855" s="22" t="s">
        <v>31</v>
      </c>
      <c r="D4855" s="28">
        <v>225</v>
      </c>
      <c r="E4855" s="28">
        <v>0</v>
      </c>
      <c r="F4855" s="28">
        <v>0</v>
      </c>
      <c r="G4855" s="28">
        <v>0</v>
      </c>
      <c r="H4855" s="28">
        <v>0</v>
      </c>
      <c r="I4855" s="28">
        <v>0</v>
      </c>
      <c r="J4855" s="28">
        <v>0</v>
      </c>
      <c r="K4855" s="28">
        <v>0</v>
      </c>
      <c r="L4855" s="29">
        <v>0</v>
      </c>
    </row>
    <row r="4856" spans="1:12" x14ac:dyDescent="0.2">
      <c r="A4856" s="21" t="s">
        <v>366</v>
      </c>
      <c r="B4856" s="30" t="s">
        <v>4000</v>
      </c>
      <c r="C4856" s="30" t="s">
        <v>43</v>
      </c>
      <c r="D4856" s="28">
        <v>0</v>
      </c>
      <c r="E4856" s="28">
        <v>0</v>
      </c>
      <c r="F4856" s="28">
        <v>0</v>
      </c>
      <c r="G4856" s="28">
        <v>0</v>
      </c>
      <c r="H4856" s="28">
        <v>0</v>
      </c>
      <c r="I4856" s="28">
        <v>0</v>
      </c>
      <c r="J4856" s="28">
        <v>200</v>
      </c>
      <c r="K4856" s="28">
        <v>0</v>
      </c>
      <c r="L4856" s="29">
        <v>0</v>
      </c>
    </row>
    <row r="4857" spans="1:12" x14ac:dyDescent="0.2">
      <c r="A4857" s="21" t="s">
        <v>368</v>
      </c>
      <c r="B4857" s="30" t="s">
        <v>4001</v>
      </c>
      <c r="C4857" s="30" t="s">
        <v>201</v>
      </c>
      <c r="D4857" s="28">
        <v>0</v>
      </c>
      <c r="E4857" s="28">
        <v>0</v>
      </c>
      <c r="F4857" s="28">
        <v>200</v>
      </c>
      <c r="G4857" s="28">
        <v>0</v>
      </c>
      <c r="H4857" s="28">
        <v>0</v>
      </c>
      <c r="I4857" s="28">
        <v>0</v>
      </c>
      <c r="J4857" s="28">
        <v>0</v>
      </c>
      <c r="K4857" s="28">
        <v>0</v>
      </c>
      <c r="L4857" s="29">
        <v>0</v>
      </c>
    </row>
    <row r="4858" spans="1:12" x14ac:dyDescent="0.2">
      <c r="A4858" s="21" t="s">
        <v>369</v>
      </c>
      <c r="B4858" s="30" t="s">
        <v>4002</v>
      </c>
      <c r="C4858" s="30" t="s">
        <v>71</v>
      </c>
      <c r="D4858" s="28">
        <v>0</v>
      </c>
      <c r="E4858" s="28">
        <v>0</v>
      </c>
      <c r="F4858" s="28">
        <v>200</v>
      </c>
      <c r="G4858" s="28">
        <v>0</v>
      </c>
      <c r="H4858" s="28">
        <v>0</v>
      </c>
      <c r="I4858" s="28">
        <v>0</v>
      </c>
      <c r="J4858" s="28">
        <v>0</v>
      </c>
      <c r="K4858" s="28">
        <v>0</v>
      </c>
      <c r="L4858" s="29">
        <v>0</v>
      </c>
    </row>
    <row r="4859" spans="1:12" x14ac:dyDescent="0.2">
      <c r="A4859" s="21" t="s">
        <v>524</v>
      </c>
      <c r="B4859" s="30" t="s">
        <v>4003</v>
      </c>
      <c r="C4859" s="30" t="s">
        <v>166</v>
      </c>
      <c r="D4859" s="28">
        <v>0</v>
      </c>
      <c r="E4859" s="28">
        <v>0</v>
      </c>
      <c r="F4859" s="28">
        <v>0</v>
      </c>
      <c r="G4859" s="28">
        <v>0</v>
      </c>
      <c r="H4859" s="28">
        <v>0</v>
      </c>
      <c r="I4859" s="28">
        <v>150</v>
      </c>
      <c r="J4859" s="28">
        <v>0</v>
      </c>
      <c r="K4859" s="28">
        <v>0</v>
      </c>
      <c r="L4859" s="29">
        <v>0</v>
      </c>
    </row>
    <row r="4860" spans="1:12" x14ac:dyDescent="0.2">
      <c r="A4860" s="21" t="s">
        <v>570</v>
      </c>
      <c r="B4860" s="22" t="s">
        <v>4004</v>
      </c>
      <c r="C4860" s="22" t="s">
        <v>3069</v>
      </c>
      <c r="D4860" s="28">
        <v>0</v>
      </c>
      <c r="E4860" s="28">
        <v>150</v>
      </c>
      <c r="F4860" s="28">
        <v>0</v>
      </c>
      <c r="G4860" s="28">
        <v>0</v>
      </c>
      <c r="H4860" s="28">
        <v>0</v>
      </c>
      <c r="I4860" s="28">
        <v>0</v>
      </c>
      <c r="J4860" s="28">
        <v>0</v>
      </c>
      <c r="K4860" s="28">
        <v>0</v>
      </c>
      <c r="L4860" s="29">
        <v>0</v>
      </c>
    </row>
    <row r="4861" spans="1:12" x14ac:dyDescent="0.2">
      <c r="A4861" s="21" t="s">
        <v>3011</v>
      </c>
      <c r="B4861" s="22" t="s">
        <v>4005</v>
      </c>
      <c r="C4861" s="22" t="s">
        <v>1738</v>
      </c>
      <c r="D4861" s="28">
        <v>0</v>
      </c>
      <c r="E4861" s="28">
        <v>0</v>
      </c>
      <c r="F4861" s="28">
        <v>0</v>
      </c>
      <c r="G4861" s="28">
        <v>0</v>
      </c>
      <c r="H4861" s="28">
        <v>0</v>
      </c>
      <c r="I4861" s="28">
        <v>0</v>
      </c>
      <c r="J4861" s="28">
        <v>0</v>
      </c>
      <c r="K4861" s="28">
        <v>150</v>
      </c>
      <c r="L4861" s="29">
        <v>0</v>
      </c>
    </row>
    <row r="4862" spans="1:12" x14ac:dyDescent="0.2">
      <c r="A4862" s="12"/>
    </row>
    <row r="4863" spans="1:12" ht="12.75" customHeight="1" x14ac:dyDescent="0.2">
      <c r="A4863" s="194" t="s">
        <v>4006</v>
      </c>
      <c r="B4863" s="194"/>
      <c r="C4863" s="194"/>
      <c r="D4863" s="194"/>
      <c r="E4863" s="194"/>
      <c r="F4863" s="194"/>
      <c r="G4863" s="194"/>
      <c r="H4863" s="194"/>
      <c r="I4863" s="194"/>
      <c r="J4863" s="194"/>
      <c r="K4863" s="194"/>
      <c r="L4863" s="194"/>
    </row>
    <row r="4864" spans="1:12" ht="22.5" x14ac:dyDescent="0.2">
      <c r="A4864" s="26" t="s">
        <v>2</v>
      </c>
      <c r="B4864" s="27" t="s">
        <v>3</v>
      </c>
      <c r="C4864" s="27" t="s">
        <v>4</v>
      </c>
      <c r="D4864" s="27" t="s">
        <v>5</v>
      </c>
      <c r="E4864" s="27" t="s">
        <v>6</v>
      </c>
      <c r="F4864" s="27" t="s">
        <v>7</v>
      </c>
      <c r="G4864" s="27" t="s">
        <v>8</v>
      </c>
      <c r="H4864" s="27" t="s">
        <v>9</v>
      </c>
      <c r="I4864" s="27" t="s">
        <v>10</v>
      </c>
      <c r="J4864" s="27" t="s">
        <v>11</v>
      </c>
      <c r="K4864" s="27" t="s">
        <v>12</v>
      </c>
      <c r="L4864" s="20" t="s">
        <v>13</v>
      </c>
    </row>
    <row r="4865" spans="1:12" x14ac:dyDescent="0.2">
      <c r="A4865" s="21" t="s">
        <v>14</v>
      </c>
      <c r="B4865" s="22" t="s">
        <v>4007</v>
      </c>
      <c r="C4865" s="22" t="s">
        <v>106</v>
      </c>
      <c r="D4865" s="28">
        <v>0</v>
      </c>
      <c r="E4865" s="28">
        <v>800</v>
      </c>
      <c r="F4865" s="28">
        <v>0</v>
      </c>
      <c r="G4865" s="28">
        <v>0</v>
      </c>
      <c r="H4865" s="28">
        <v>1800</v>
      </c>
      <c r="I4865" s="28">
        <v>0</v>
      </c>
      <c r="J4865" s="28">
        <v>0</v>
      </c>
      <c r="K4865" s="28">
        <v>0</v>
      </c>
      <c r="L4865" s="29">
        <v>1800</v>
      </c>
    </row>
    <row r="4866" spans="1:12" x14ac:dyDescent="0.2">
      <c r="A4866" s="21" t="s">
        <v>17</v>
      </c>
      <c r="B4866" s="30" t="s">
        <v>4008</v>
      </c>
      <c r="C4866" s="30" t="s">
        <v>106</v>
      </c>
      <c r="D4866" s="28">
        <v>0</v>
      </c>
      <c r="E4866" s="28">
        <v>0</v>
      </c>
      <c r="F4866" s="28">
        <v>200</v>
      </c>
      <c r="G4866" s="28">
        <v>0</v>
      </c>
      <c r="H4866" s="28">
        <v>800</v>
      </c>
      <c r="I4866" s="28">
        <v>800</v>
      </c>
      <c r="J4866" s="28">
        <v>0</v>
      </c>
      <c r="K4866" s="28">
        <v>0</v>
      </c>
      <c r="L4866" s="29">
        <v>1600</v>
      </c>
    </row>
    <row r="4867" spans="1:12" x14ac:dyDescent="0.2">
      <c r="A4867" s="21" t="s">
        <v>20</v>
      </c>
      <c r="B4867" s="30" t="s">
        <v>3991</v>
      </c>
      <c r="C4867" s="30" t="s">
        <v>522</v>
      </c>
      <c r="D4867" s="28">
        <v>0</v>
      </c>
      <c r="E4867" s="28">
        <v>0</v>
      </c>
      <c r="F4867" s="28">
        <v>0</v>
      </c>
      <c r="G4867" s="28">
        <v>0</v>
      </c>
      <c r="H4867" s="28">
        <v>0</v>
      </c>
      <c r="I4867" s="28">
        <v>350</v>
      </c>
      <c r="J4867" s="28">
        <v>1100</v>
      </c>
      <c r="K4867" s="28">
        <v>150</v>
      </c>
      <c r="L4867" s="29">
        <v>1450</v>
      </c>
    </row>
    <row r="4868" spans="1:12" x14ac:dyDescent="0.2">
      <c r="A4868" s="21" t="s">
        <v>21</v>
      </c>
      <c r="B4868" s="22" t="s">
        <v>4009</v>
      </c>
      <c r="C4868" s="22" t="s">
        <v>2599</v>
      </c>
      <c r="D4868" s="28">
        <v>0</v>
      </c>
      <c r="E4868" s="28">
        <v>350</v>
      </c>
      <c r="F4868" s="28">
        <v>0</v>
      </c>
      <c r="G4868" s="28">
        <v>0</v>
      </c>
      <c r="H4868" s="28">
        <v>350</v>
      </c>
      <c r="I4868" s="28">
        <v>0</v>
      </c>
      <c r="J4868" s="28">
        <v>0</v>
      </c>
      <c r="K4868" s="28">
        <v>0</v>
      </c>
      <c r="L4868" s="29">
        <v>350</v>
      </c>
    </row>
    <row r="4869" spans="1:12" x14ac:dyDescent="0.2">
      <c r="A4869" s="21" t="s">
        <v>32</v>
      </c>
      <c r="B4869" s="30" t="s">
        <v>4010</v>
      </c>
      <c r="C4869" s="30" t="s">
        <v>1192</v>
      </c>
      <c r="D4869" s="28">
        <v>0</v>
      </c>
      <c r="E4869" s="28">
        <v>0</v>
      </c>
      <c r="F4869" s="28">
        <v>0</v>
      </c>
      <c r="G4869" s="28">
        <v>0</v>
      </c>
      <c r="H4869" s="28">
        <v>0</v>
      </c>
      <c r="I4869" s="28">
        <v>0</v>
      </c>
      <c r="J4869" s="28">
        <v>0</v>
      </c>
      <c r="K4869" s="28">
        <v>1800</v>
      </c>
      <c r="L4869" s="29">
        <v>0</v>
      </c>
    </row>
    <row r="4870" spans="1:12" x14ac:dyDescent="0.2">
      <c r="A4870" s="21" t="s">
        <v>57</v>
      </c>
      <c r="B4870" s="30" t="s">
        <v>4011</v>
      </c>
      <c r="C4870" s="30" t="s">
        <v>31</v>
      </c>
      <c r="D4870" s="28">
        <v>0</v>
      </c>
      <c r="E4870" s="28">
        <v>0</v>
      </c>
      <c r="F4870" s="28">
        <v>0</v>
      </c>
      <c r="G4870" s="28">
        <v>1600</v>
      </c>
      <c r="H4870" s="28">
        <v>0</v>
      </c>
      <c r="I4870" s="28">
        <v>0</v>
      </c>
      <c r="J4870" s="28">
        <v>0</v>
      </c>
      <c r="K4870" s="28">
        <v>0</v>
      </c>
      <c r="L4870" s="29">
        <v>0</v>
      </c>
    </row>
    <row r="4871" spans="1:12" x14ac:dyDescent="0.2">
      <c r="A4871" s="21" t="s">
        <v>60</v>
      </c>
      <c r="B4871" s="22" t="s">
        <v>4012</v>
      </c>
      <c r="C4871" s="22" t="s">
        <v>71</v>
      </c>
      <c r="D4871" s="28">
        <v>1200</v>
      </c>
      <c r="E4871" s="28">
        <v>0</v>
      </c>
      <c r="F4871" s="28">
        <v>0</v>
      </c>
      <c r="G4871" s="28">
        <v>0</v>
      </c>
      <c r="H4871" s="28">
        <v>0</v>
      </c>
      <c r="I4871" s="28">
        <v>0</v>
      </c>
      <c r="J4871" s="28">
        <v>0</v>
      </c>
      <c r="K4871" s="28">
        <v>0</v>
      </c>
      <c r="L4871" s="29">
        <v>0</v>
      </c>
    </row>
    <row r="4872" spans="1:12" x14ac:dyDescent="0.2">
      <c r="A4872" s="21" t="s">
        <v>112</v>
      </c>
      <c r="B4872" s="30" t="s">
        <v>4013</v>
      </c>
      <c r="C4872" s="30" t="s">
        <v>419</v>
      </c>
      <c r="D4872" s="28">
        <v>0</v>
      </c>
      <c r="E4872" s="28">
        <v>0</v>
      </c>
      <c r="F4872" s="28">
        <v>1100</v>
      </c>
      <c r="G4872" s="28">
        <v>0</v>
      </c>
      <c r="H4872" s="28">
        <v>0</v>
      </c>
      <c r="I4872" s="28">
        <v>0</v>
      </c>
      <c r="J4872" s="28">
        <v>0</v>
      </c>
      <c r="K4872" s="28">
        <v>0</v>
      </c>
      <c r="L4872" s="29">
        <v>0</v>
      </c>
    </row>
    <row r="4873" spans="1:12" x14ac:dyDescent="0.2">
      <c r="A4873" s="21" t="s">
        <v>114</v>
      </c>
      <c r="B4873" s="30" t="s">
        <v>4014</v>
      </c>
      <c r="C4873" s="30" t="s">
        <v>31</v>
      </c>
      <c r="D4873" s="28">
        <v>0</v>
      </c>
      <c r="E4873" s="28">
        <v>0</v>
      </c>
      <c r="F4873" s="28">
        <v>0</v>
      </c>
      <c r="G4873" s="28">
        <v>800</v>
      </c>
      <c r="H4873" s="28">
        <v>0</v>
      </c>
      <c r="I4873" s="28">
        <v>0</v>
      </c>
      <c r="J4873" s="28">
        <v>0</v>
      </c>
      <c r="K4873" s="28">
        <v>0</v>
      </c>
      <c r="L4873" s="29">
        <v>0</v>
      </c>
    </row>
    <row r="4874" spans="1:12" x14ac:dyDescent="0.2">
      <c r="A4874" s="21" t="s">
        <v>116</v>
      </c>
      <c r="B4874" s="22" t="s">
        <v>4015</v>
      </c>
      <c r="C4874" s="22" t="s">
        <v>71</v>
      </c>
      <c r="D4874" s="28">
        <v>0</v>
      </c>
      <c r="E4874" s="28">
        <v>0</v>
      </c>
      <c r="F4874" s="28">
        <v>0</v>
      </c>
      <c r="G4874" s="28">
        <v>0</v>
      </c>
      <c r="H4874" s="28">
        <v>0</v>
      </c>
      <c r="I4874" s="28">
        <v>0</v>
      </c>
      <c r="J4874" s="28">
        <v>0</v>
      </c>
      <c r="K4874" s="28">
        <v>800</v>
      </c>
      <c r="L4874" s="29">
        <v>0</v>
      </c>
    </row>
    <row r="4875" spans="1:12" x14ac:dyDescent="0.2">
      <c r="A4875" s="21" t="s">
        <v>119</v>
      </c>
      <c r="B4875" s="22" t="s">
        <v>4016</v>
      </c>
      <c r="C4875" s="22" t="s">
        <v>71</v>
      </c>
      <c r="D4875" s="28">
        <v>525</v>
      </c>
      <c r="E4875" s="28">
        <v>0</v>
      </c>
      <c r="F4875" s="28">
        <v>0</v>
      </c>
      <c r="G4875" s="28">
        <v>0</v>
      </c>
      <c r="H4875" s="28">
        <v>0</v>
      </c>
      <c r="I4875" s="28">
        <v>0</v>
      </c>
      <c r="J4875" s="28">
        <v>0</v>
      </c>
      <c r="K4875" s="28">
        <v>0</v>
      </c>
      <c r="L4875" s="29">
        <v>0</v>
      </c>
    </row>
    <row r="4876" spans="1:12" x14ac:dyDescent="0.2">
      <c r="A4876" s="21" t="s">
        <v>121</v>
      </c>
      <c r="B4876" s="30" t="s">
        <v>4017</v>
      </c>
      <c r="C4876" s="30" t="s">
        <v>34</v>
      </c>
      <c r="D4876" s="28">
        <v>0</v>
      </c>
      <c r="E4876" s="28">
        <v>0</v>
      </c>
      <c r="F4876" s="28">
        <v>500</v>
      </c>
      <c r="G4876" s="28">
        <v>0</v>
      </c>
      <c r="H4876" s="28">
        <v>0</v>
      </c>
      <c r="I4876" s="28">
        <v>0</v>
      </c>
      <c r="J4876" s="28">
        <v>0</v>
      </c>
      <c r="K4876" s="28">
        <v>0</v>
      </c>
      <c r="L4876" s="29">
        <v>0</v>
      </c>
    </row>
    <row r="4877" spans="1:12" x14ac:dyDescent="0.2">
      <c r="A4877" s="21" t="s">
        <v>123</v>
      </c>
      <c r="B4877" s="30" t="s">
        <v>3993</v>
      </c>
      <c r="C4877" s="30" t="s">
        <v>335</v>
      </c>
      <c r="D4877" s="28">
        <v>0</v>
      </c>
      <c r="E4877" s="28">
        <v>0</v>
      </c>
      <c r="F4877" s="28">
        <v>0</v>
      </c>
      <c r="G4877" s="28">
        <v>0</v>
      </c>
      <c r="H4877" s="28">
        <v>0</v>
      </c>
      <c r="I4877" s="28">
        <v>0</v>
      </c>
      <c r="J4877" s="28">
        <v>500</v>
      </c>
      <c r="K4877" s="28">
        <v>0</v>
      </c>
      <c r="L4877" s="29">
        <v>0</v>
      </c>
    </row>
    <row r="4878" spans="1:12" x14ac:dyDescent="0.2">
      <c r="A4878" s="21" t="s">
        <v>126</v>
      </c>
      <c r="B4878" s="30" t="s">
        <v>4018</v>
      </c>
      <c r="C4878" s="30" t="s">
        <v>1098</v>
      </c>
      <c r="D4878" s="28">
        <v>0</v>
      </c>
      <c r="E4878" s="28">
        <v>0</v>
      </c>
      <c r="F4878" s="28">
        <v>0</v>
      </c>
      <c r="G4878" s="28">
        <v>350</v>
      </c>
      <c r="H4878" s="28">
        <v>0</v>
      </c>
      <c r="I4878" s="28">
        <v>0</v>
      </c>
      <c r="J4878" s="28">
        <v>0</v>
      </c>
      <c r="K4878" s="28">
        <v>0</v>
      </c>
      <c r="L4878" s="29">
        <v>0</v>
      </c>
    </row>
    <row r="4879" spans="1:12" x14ac:dyDescent="0.2">
      <c r="A4879" s="21" t="s">
        <v>129</v>
      </c>
      <c r="B4879" s="30" t="s">
        <v>4019</v>
      </c>
      <c r="C4879" s="30" t="s">
        <v>71</v>
      </c>
      <c r="D4879" s="28">
        <v>0</v>
      </c>
      <c r="E4879" s="28">
        <v>0</v>
      </c>
      <c r="F4879" s="28">
        <v>0</v>
      </c>
      <c r="G4879" s="28">
        <v>350</v>
      </c>
      <c r="H4879" s="28">
        <v>0</v>
      </c>
      <c r="I4879" s="28">
        <v>0</v>
      </c>
      <c r="J4879" s="28">
        <v>0</v>
      </c>
      <c r="K4879" s="28">
        <v>0</v>
      </c>
      <c r="L4879" s="29">
        <v>0</v>
      </c>
    </row>
    <row r="4880" spans="1:12" x14ac:dyDescent="0.2">
      <c r="A4880" s="21" t="s">
        <v>131</v>
      </c>
      <c r="B4880" s="30" t="s">
        <v>4020</v>
      </c>
      <c r="C4880" s="30" t="s">
        <v>1360</v>
      </c>
      <c r="D4880" s="28">
        <v>0</v>
      </c>
      <c r="E4880" s="28">
        <v>0</v>
      </c>
      <c r="F4880" s="28">
        <v>0</v>
      </c>
      <c r="G4880" s="28">
        <v>0</v>
      </c>
      <c r="H4880" s="28">
        <v>350</v>
      </c>
      <c r="I4880" s="28">
        <v>0</v>
      </c>
      <c r="J4880" s="28">
        <v>0</v>
      </c>
      <c r="K4880" s="28">
        <v>0</v>
      </c>
      <c r="L4880" s="29">
        <v>0</v>
      </c>
    </row>
    <row r="4881" spans="1:12" x14ac:dyDescent="0.2">
      <c r="A4881" s="21" t="s">
        <v>134</v>
      </c>
      <c r="B4881" s="22" t="s">
        <v>4021</v>
      </c>
      <c r="C4881" s="22" t="s">
        <v>71</v>
      </c>
      <c r="D4881" s="28">
        <v>225</v>
      </c>
      <c r="E4881" s="28">
        <v>0</v>
      </c>
      <c r="F4881" s="28">
        <v>0</v>
      </c>
      <c r="G4881" s="28">
        <v>0</v>
      </c>
      <c r="H4881" s="28">
        <v>0</v>
      </c>
      <c r="I4881" s="28">
        <v>0</v>
      </c>
      <c r="J4881" s="28">
        <v>0</v>
      </c>
      <c r="K4881" s="28">
        <v>0</v>
      </c>
      <c r="L4881" s="29">
        <v>0</v>
      </c>
    </row>
    <row r="4882" spans="1:12" x14ac:dyDescent="0.2">
      <c r="A4882" s="21" t="s">
        <v>136</v>
      </c>
      <c r="B4882" s="22" t="s">
        <v>4022</v>
      </c>
      <c r="C4882" s="22" t="s">
        <v>3626</v>
      </c>
      <c r="D4882" s="28">
        <v>225</v>
      </c>
      <c r="E4882" s="28">
        <v>0</v>
      </c>
      <c r="F4882" s="28">
        <v>0</v>
      </c>
      <c r="G4882" s="28">
        <v>0</v>
      </c>
      <c r="H4882" s="28">
        <v>0</v>
      </c>
      <c r="I4882" s="28">
        <v>0</v>
      </c>
      <c r="J4882" s="28">
        <v>0</v>
      </c>
      <c r="K4882" s="28">
        <v>0</v>
      </c>
      <c r="L4882" s="29">
        <v>0</v>
      </c>
    </row>
    <row r="4883" spans="1:12" x14ac:dyDescent="0.2">
      <c r="A4883" s="21" t="s">
        <v>366</v>
      </c>
      <c r="B4883" s="30" t="s">
        <v>4002</v>
      </c>
      <c r="C4883" s="30" t="s">
        <v>71</v>
      </c>
      <c r="D4883" s="28">
        <v>0</v>
      </c>
      <c r="E4883" s="28">
        <v>0</v>
      </c>
      <c r="F4883" s="28">
        <v>0</v>
      </c>
      <c r="G4883" s="28">
        <v>0</v>
      </c>
      <c r="H4883" s="28">
        <v>0</v>
      </c>
      <c r="I4883" s="28">
        <v>0</v>
      </c>
      <c r="J4883" s="28">
        <v>200</v>
      </c>
      <c r="K4883" s="28">
        <v>0</v>
      </c>
      <c r="L4883" s="29">
        <v>0</v>
      </c>
    </row>
    <row r="4884" spans="1:12" x14ac:dyDescent="0.2">
      <c r="A4884" s="21" t="s">
        <v>368</v>
      </c>
      <c r="B4884" s="30" t="s">
        <v>4023</v>
      </c>
      <c r="C4884" s="30" t="s">
        <v>27</v>
      </c>
      <c r="D4884" s="28">
        <v>0</v>
      </c>
      <c r="E4884" s="28">
        <v>0</v>
      </c>
      <c r="F4884" s="28">
        <v>0</v>
      </c>
      <c r="G4884" s="28">
        <v>0</v>
      </c>
      <c r="H4884" s="28">
        <v>0</v>
      </c>
      <c r="I4884" s="28">
        <v>0</v>
      </c>
      <c r="J4884" s="28">
        <v>200</v>
      </c>
      <c r="K4884" s="28">
        <v>0</v>
      </c>
      <c r="L4884" s="29">
        <v>0</v>
      </c>
    </row>
    <row r="4885" spans="1:12" x14ac:dyDescent="0.2">
      <c r="A4885" s="21" t="s">
        <v>369</v>
      </c>
      <c r="B4885" s="30" t="s">
        <v>4024</v>
      </c>
      <c r="C4885" s="30" t="s">
        <v>53</v>
      </c>
      <c r="D4885" s="28">
        <v>0</v>
      </c>
      <c r="E4885" s="28">
        <v>0</v>
      </c>
      <c r="F4885" s="28">
        <v>200</v>
      </c>
      <c r="G4885" s="28">
        <v>0</v>
      </c>
      <c r="H4885" s="28">
        <v>0</v>
      </c>
      <c r="I4885" s="28">
        <v>0</v>
      </c>
      <c r="J4885" s="28">
        <v>0</v>
      </c>
      <c r="K4885" s="28">
        <v>0</v>
      </c>
      <c r="L4885" s="29">
        <v>0</v>
      </c>
    </row>
    <row r="4886" spans="1:12" x14ac:dyDescent="0.2">
      <c r="A4886" s="21" t="s">
        <v>524</v>
      </c>
      <c r="B4886" s="30" t="s">
        <v>4025</v>
      </c>
      <c r="C4886" s="30" t="s">
        <v>392</v>
      </c>
      <c r="D4886" s="28">
        <v>0</v>
      </c>
      <c r="E4886" s="28">
        <v>0</v>
      </c>
      <c r="F4886" s="28">
        <v>0</v>
      </c>
      <c r="G4886" s="28">
        <v>0</v>
      </c>
      <c r="H4886" s="28">
        <v>0</v>
      </c>
      <c r="I4886" s="28">
        <v>150</v>
      </c>
      <c r="J4886" s="28">
        <v>0</v>
      </c>
      <c r="K4886" s="28">
        <v>0</v>
      </c>
      <c r="L4886" s="29">
        <v>0</v>
      </c>
    </row>
    <row r="4887" spans="1:12" x14ac:dyDescent="0.2">
      <c r="A4887" s="21" t="s">
        <v>570</v>
      </c>
      <c r="B4887" s="22" t="s">
        <v>4026</v>
      </c>
      <c r="C4887" s="22" t="s">
        <v>253</v>
      </c>
      <c r="D4887" s="28">
        <v>0</v>
      </c>
      <c r="E4887" s="28">
        <v>150</v>
      </c>
      <c r="F4887" s="28">
        <v>0</v>
      </c>
      <c r="G4887" s="28">
        <v>0</v>
      </c>
      <c r="H4887" s="28">
        <v>0</v>
      </c>
      <c r="I4887" s="28">
        <v>0</v>
      </c>
      <c r="J4887" s="28">
        <v>0</v>
      </c>
      <c r="K4887" s="28">
        <v>0</v>
      </c>
      <c r="L4887" s="29">
        <v>0</v>
      </c>
    </row>
    <row r="4888" spans="1:12" x14ac:dyDescent="0.2">
      <c r="A4888" s="21" t="s">
        <v>3011</v>
      </c>
      <c r="B4888" s="22" t="s">
        <v>4027</v>
      </c>
      <c r="C4888" s="22" t="s">
        <v>34</v>
      </c>
      <c r="D4888" s="28">
        <v>0</v>
      </c>
      <c r="E4888" s="28">
        <v>150</v>
      </c>
      <c r="F4888" s="28">
        <v>0</v>
      </c>
      <c r="G4888" s="28">
        <v>0</v>
      </c>
      <c r="H4888" s="28">
        <v>0</v>
      </c>
      <c r="I4888" s="28">
        <v>0</v>
      </c>
      <c r="J4888" s="28">
        <v>0</v>
      </c>
      <c r="K4888" s="28">
        <v>0</v>
      </c>
      <c r="L4888" s="29">
        <v>0</v>
      </c>
    </row>
    <row r="4889" spans="1:12" x14ac:dyDescent="0.2">
      <c r="A4889" s="21" t="s">
        <v>3161</v>
      </c>
      <c r="B4889" s="30" t="s">
        <v>4028</v>
      </c>
      <c r="C4889" s="30" t="s">
        <v>65</v>
      </c>
      <c r="D4889" s="28">
        <v>0</v>
      </c>
      <c r="E4889" s="28">
        <v>0</v>
      </c>
      <c r="F4889" s="28">
        <v>0</v>
      </c>
      <c r="G4889" s="28">
        <v>0</v>
      </c>
      <c r="H4889" s="28">
        <v>0</v>
      </c>
      <c r="I4889" s="28">
        <v>150</v>
      </c>
      <c r="J4889" s="28">
        <v>0</v>
      </c>
      <c r="K4889" s="28">
        <v>0</v>
      </c>
      <c r="L4889" s="29">
        <v>0</v>
      </c>
    </row>
    <row r="4890" spans="1:12" x14ac:dyDescent="0.2">
      <c r="A4890" s="21" t="s">
        <v>3162</v>
      </c>
      <c r="B4890" s="30" t="s">
        <v>4029</v>
      </c>
      <c r="C4890" s="30" t="s">
        <v>47</v>
      </c>
      <c r="D4890" s="28">
        <v>0</v>
      </c>
      <c r="E4890" s="28">
        <v>0</v>
      </c>
      <c r="F4890" s="28">
        <v>0</v>
      </c>
      <c r="G4890" s="28">
        <v>0</v>
      </c>
      <c r="H4890" s="28">
        <v>0</v>
      </c>
      <c r="I4890" s="28">
        <v>0</v>
      </c>
      <c r="J4890" s="28">
        <v>0</v>
      </c>
      <c r="K4890" s="28">
        <v>150</v>
      </c>
      <c r="L4890" s="29">
        <v>0</v>
      </c>
    </row>
    <row r="4891" spans="1:12" x14ac:dyDescent="0.2">
      <c r="A4891" s="12"/>
    </row>
    <row r="4892" spans="1:12" ht="12.75" customHeight="1" x14ac:dyDescent="0.2">
      <c r="A4892" s="194" t="s">
        <v>4030</v>
      </c>
      <c r="B4892" s="194"/>
      <c r="C4892" s="194"/>
      <c r="D4892" s="194"/>
      <c r="E4892" s="194"/>
      <c r="F4892" s="194"/>
      <c r="G4892" s="194"/>
      <c r="H4892" s="194"/>
      <c r="I4892" s="194"/>
      <c r="J4892" s="194"/>
      <c r="K4892" s="194"/>
      <c r="L4892" s="194"/>
    </row>
    <row r="4893" spans="1:12" ht="22.5" x14ac:dyDescent="0.2">
      <c r="A4893" s="26" t="s">
        <v>2</v>
      </c>
      <c r="B4893" s="27" t="s">
        <v>3</v>
      </c>
      <c r="C4893" s="27" t="s">
        <v>4</v>
      </c>
      <c r="D4893" s="27" t="s">
        <v>5</v>
      </c>
      <c r="E4893" s="27" t="s">
        <v>6</v>
      </c>
      <c r="F4893" s="27" t="s">
        <v>7</v>
      </c>
      <c r="G4893" s="27" t="s">
        <v>8</v>
      </c>
      <c r="H4893" s="27" t="s">
        <v>9</v>
      </c>
      <c r="I4893" s="27" t="s">
        <v>10</v>
      </c>
      <c r="J4893" s="27" t="s">
        <v>11</v>
      </c>
      <c r="K4893" s="27" t="s">
        <v>12</v>
      </c>
      <c r="L4893" s="20" t="s">
        <v>13</v>
      </c>
    </row>
    <row r="4894" spans="1:12" x14ac:dyDescent="0.2">
      <c r="A4894" s="21" t="s">
        <v>14</v>
      </c>
      <c r="B4894" s="30" t="s">
        <v>4031</v>
      </c>
      <c r="C4894" s="30" t="s">
        <v>81</v>
      </c>
      <c r="D4894" s="28">
        <v>0</v>
      </c>
      <c r="E4894" s="28">
        <v>0</v>
      </c>
      <c r="F4894" s="28">
        <v>0</v>
      </c>
      <c r="G4894" s="28">
        <v>0</v>
      </c>
      <c r="H4894" s="28">
        <v>1800</v>
      </c>
      <c r="I4894" s="28">
        <v>800</v>
      </c>
      <c r="J4894" s="28">
        <v>0</v>
      </c>
      <c r="K4894" s="28">
        <v>1800</v>
      </c>
      <c r="L4894" s="29">
        <f>K4894+H4894</f>
        <v>3600</v>
      </c>
    </row>
    <row r="4895" spans="1:12" x14ac:dyDescent="0.2">
      <c r="A4895" s="21" t="s">
        <v>17</v>
      </c>
      <c r="B4895" s="30" t="s">
        <v>4032</v>
      </c>
      <c r="C4895" s="30" t="s">
        <v>133</v>
      </c>
      <c r="D4895" s="28">
        <v>0</v>
      </c>
      <c r="E4895" s="28">
        <v>0</v>
      </c>
      <c r="F4895" s="28">
        <v>1100</v>
      </c>
      <c r="G4895" s="28">
        <v>0</v>
      </c>
      <c r="H4895" s="28">
        <v>0</v>
      </c>
      <c r="I4895" s="28">
        <v>0</v>
      </c>
      <c r="J4895" s="28">
        <v>0</v>
      </c>
      <c r="K4895" s="28">
        <v>800</v>
      </c>
      <c r="L4895" s="29">
        <v>1100</v>
      </c>
    </row>
    <row r="4896" spans="1:12" x14ac:dyDescent="0.2">
      <c r="A4896" s="21" t="s">
        <v>20</v>
      </c>
      <c r="B4896" s="30" t="s">
        <v>4033</v>
      </c>
      <c r="C4896" s="30" t="s">
        <v>2145</v>
      </c>
      <c r="D4896" s="28">
        <v>0</v>
      </c>
      <c r="E4896" s="28">
        <v>0</v>
      </c>
      <c r="F4896" s="28">
        <v>0</v>
      </c>
      <c r="G4896" s="28">
        <v>800</v>
      </c>
      <c r="H4896" s="28">
        <v>800</v>
      </c>
      <c r="I4896" s="28">
        <v>0</v>
      </c>
      <c r="J4896" s="28">
        <v>0</v>
      </c>
      <c r="K4896" s="28">
        <v>0</v>
      </c>
      <c r="L4896" s="29">
        <v>800</v>
      </c>
    </row>
    <row r="4897" spans="1:12" x14ac:dyDescent="0.2">
      <c r="A4897" s="21" t="s">
        <v>21</v>
      </c>
      <c r="B4897" s="30" t="s">
        <v>4008</v>
      </c>
      <c r="C4897" s="30" t="s">
        <v>86</v>
      </c>
      <c r="D4897" s="28">
        <v>0</v>
      </c>
      <c r="E4897" s="28">
        <v>0</v>
      </c>
      <c r="F4897" s="28">
        <v>0</v>
      </c>
      <c r="G4897" s="28">
        <v>1600</v>
      </c>
      <c r="H4897" s="28">
        <v>0</v>
      </c>
      <c r="I4897" s="28">
        <v>0</v>
      </c>
      <c r="J4897" s="28">
        <v>0</v>
      </c>
      <c r="K4897" s="28">
        <v>0</v>
      </c>
      <c r="L4897" s="29">
        <v>0</v>
      </c>
    </row>
    <row r="4898" spans="1:12" x14ac:dyDescent="0.2">
      <c r="A4898" s="21" t="s">
        <v>32</v>
      </c>
      <c r="B4898" s="22" t="s">
        <v>4034</v>
      </c>
      <c r="C4898" s="22" t="s">
        <v>31</v>
      </c>
      <c r="D4898" s="28">
        <v>1200</v>
      </c>
      <c r="E4898" s="28">
        <v>0</v>
      </c>
      <c r="F4898" s="28">
        <v>0</v>
      </c>
      <c r="G4898" s="28">
        <v>0</v>
      </c>
      <c r="H4898" s="28">
        <v>0</v>
      </c>
      <c r="I4898" s="28">
        <v>0</v>
      </c>
      <c r="J4898" s="28">
        <v>0</v>
      </c>
      <c r="K4898" s="28">
        <v>0</v>
      </c>
      <c r="L4898" s="29">
        <v>0</v>
      </c>
    </row>
    <row r="4899" spans="1:12" x14ac:dyDescent="0.2">
      <c r="A4899" s="21" t="s">
        <v>57</v>
      </c>
      <c r="B4899" s="30" t="s">
        <v>4035</v>
      </c>
      <c r="C4899" s="30" t="s">
        <v>469</v>
      </c>
      <c r="D4899" s="28">
        <v>0</v>
      </c>
      <c r="E4899" s="28">
        <v>0</v>
      </c>
      <c r="F4899" s="28">
        <v>0</v>
      </c>
      <c r="G4899" s="28">
        <v>0</v>
      </c>
      <c r="H4899" s="28">
        <v>0</v>
      </c>
      <c r="I4899" s="28">
        <v>0</v>
      </c>
      <c r="J4899" s="28">
        <v>1100</v>
      </c>
      <c r="K4899" s="28">
        <v>0</v>
      </c>
      <c r="L4899" s="29">
        <v>0</v>
      </c>
    </row>
    <row r="4900" spans="1:12" x14ac:dyDescent="0.2">
      <c r="A4900" s="21" t="s">
        <v>60</v>
      </c>
      <c r="B4900" s="22" t="s">
        <v>4036</v>
      </c>
      <c r="C4900" s="22" t="s">
        <v>553</v>
      </c>
      <c r="D4900" s="28">
        <v>0</v>
      </c>
      <c r="E4900" s="28">
        <v>800</v>
      </c>
      <c r="F4900" s="28">
        <v>0</v>
      </c>
      <c r="G4900" s="28">
        <v>0</v>
      </c>
      <c r="H4900" s="28">
        <v>0</v>
      </c>
      <c r="I4900" s="28">
        <v>0</v>
      </c>
      <c r="J4900" s="28">
        <v>0</v>
      </c>
      <c r="K4900" s="28">
        <v>0</v>
      </c>
      <c r="L4900" s="29">
        <v>0</v>
      </c>
    </row>
    <row r="4901" spans="1:12" x14ac:dyDescent="0.2">
      <c r="A4901" s="21" t="s">
        <v>112</v>
      </c>
      <c r="B4901" s="22" t="s">
        <v>4032</v>
      </c>
      <c r="C4901" s="22" t="s">
        <v>392</v>
      </c>
      <c r="D4901" s="28">
        <v>525</v>
      </c>
      <c r="E4901" s="28">
        <v>0</v>
      </c>
      <c r="F4901" s="28">
        <v>0</v>
      </c>
      <c r="G4901" s="28">
        <v>0</v>
      </c>
      <c r="H4901" s="28">
        <v>0</v>
      </c>
      <c r="I4901" s="28">
        <v>0</v>
      </c>
      <c r="J4901" s="28">
        <v>0</v>
      </c>
      <c r="K4901" s="28">
        <v>0</v>
      </c>
      <c r="L4901" s="29">
        <v>0</v>
      </c>
    </row>
    <row r="4902" spans="1:12" x14ac:dyDescent="0.2">
      <c r="A4902" s="21" t="s">
        <v>114</v>
      </c>
      <c r="B4902" s="30" t="s">
        <v>4037</v>
      </c>
      <c r="C4902" s="30" t="s">
        <v>1825</v>
      </c>
      <c r="D4902" s="28">
        <v>0</v>
      </c>
      <c r="E4902" s="28">
        <v>0</v>
      </c>
      <c r="F4902" s="28">
        <v>0</v>
      </c>
      <c r="G4902" s="28">
        <v>0</v>
      </c>
      <c r="H4902" s="28">
        <v>0</v>
      </c>
      <c r="I4902" s="28">
        <v>0</v>
      </c>
      <c r="J4902" s="28">
        <v>500</v>
      </c>
      <c r="K4902" s="28">
        <v>0</v>
      </c>
      <c r="L4902" s="29">
        <v>0</v>
      </c>
    </row>
    <row r="4903" spans="1:12" x14ac:dyDescent="0.2">
      <c r="A4903" s="21" t="s">
        <v>116</v>
      </c>
      <c r="B4903" s="30" t="s">
        <v>4038</v>
      </c>
      <c r="C4903" s="30" t="s">
        <v>654</v>
      </c>
      <c r="D4903" s="28">
        <v>0</v>
      </c>
      <c r="E4903" s="28">
        <v>0</v>
      </c>
      <c r="F4903" s="28">
        <v>500</v>
      </c>
      <c r="G4903" s="28">
        <v>0</v>
      </c>
      <c r="H4903" s="28">
        <v>0</v>
      </c>
      <c r="I4903" s="28">
        <v>0</v>
      </c>
      <c r="J4903" s="28">
        <v>0</v>
      </c>
      <c r="K4903" s="28">
        <v>0</v>
      </c>
      <c r="L4903" s="29">
        <v>0</v>
      </c>
    </row>
    <row r="4904" spans="1:12" x14ac:dyDescent="0.2">
      <c r="A4904" s="21" t="s">
        <v>119</v>
      </c>
      <c r="B4904" s="30" t="s">
        <v>4039</v>
      </c>
      <c r="C4904" s="30" t="s">
        <v>71</v>
      </c>
      <c r="D4904" s="28">
        <v>0</v>
      </c>
      <c r="E4904" s="28">
        <v>0</v>
      </c>
      <c r="F4904" s="28">
        <v>0</v>
      </c>
      <c r="G4904" s="28">
        <v>350</v>
      </c>
      <c r="H4904" s="28">
        <v>0</v>
      </c>
      <c r="I4904" s="28">
        <v>0</v>
      </c>
      <c r="J4904" s="28">
        <v>0</v>
      </c>
      <c r="K4904" s="28">
        <v>0</v>
      </c>
      <c r="L4904" s="29">
        <v>0</v>
      </c>
    </row>
    <row r="4905" spans="1:12" x14ac:dyDescent="0.2">
      <c r="A4905" s="21" t="s">
        <v>121</v>
      </c>
      <c r="B4905" s="30" t="s">
        <v>3799</v>
      </c>
      <c r="C4905" s="30" t="s">
        <v>493</v>
      </c>
      <c r="D4905" s="28">
        <v>0</v>
      </c>
      <c r="E4905" s="28">
        <v>0</v>
      </c>
      <c r="F4905" s="28">
        <v>0</v>
      </c>
      <c r="G4905" s="28">
        <v>0</v>
      </c>
      <c r="H4905" s="28">
        <v>0</v>
      </c>
      <c r="I4905" s="28">
        <v>350</v>
      </c>
      <c r="J4905" s="28">
        <v>0</v>
      </c>
      <c r="K4905" s="28">
        <v>0</v>
      </c>
      <c r="L4905" s="29">
        <v>0</v>
      </c>
    </row>
    <row r="4906" spans="1:12" x14ac:dyDescent="0.2">
      <c r="A4906" s="21" t="s">
        <v>123</v>
      </c>
      <c r="B4906" s="30" t="s">
        <v>4040</v>
      </c>
      <c r="C4906" s="30" t="s">
        <v>27</v>
      </c>
      <c r="D4906" s="28">
        <v>0</v>
      </c>
      <c r="E4906" s="28">
        <v>0</v>
      </c>
      <c r="F4906" s="28">
        <v>0</v>
      </c>
      <c r="G4906" s="28">
        <v>350</v>
      </c>
      <c r="H4906" s="28">
        <v>0</v>
      </c>
      <c r="I4906" s="28">
        <v>0</v>
      </c>
      <c r="J4906" s="28">
        <v>0</v>
      </c>
      <c r="K4906" s="28">
        <v>0</v>
      </c>
      <c r="L4906" s="29">
        <v>0</v>
      </c>
    </row>
    <row r="4907" spans="1:12" x14ac:dyDescent="0.2">
      <c r="A4907" s="21" t="s">
        <v>126</v>
      </c>
      <c r="B4907" s="30" t="s">
        <v>4041</v>
      </c>
      <c r="C4907" s="30" t="s">
        <v>65</v>
      </c>
      <c r="D4907" s="28">
        <v>0</v>
      </c>
      <c r="E4907" s="28">
        <v>0</v>
      </c>
      <c r="F4907" s="28">
        <v>0</v>
      </c>
      <c r="G4907" s="28">
        <v>0</v>
      </c>
      <c r="H4907" s="28">
        <v>350</v>
      </c>
      <c r="I4907" s="28">
        <v>0</v>
      </c>
      <c r="J4907" s="28">
        <v>0</v>
      </c>
      <c r="K4907" s="28">
        <v>0</v>
      </c>
      <c r="L4907" s="29">
        <v>0</v>
      </c>
    </row>
    <row r="4908" spans="1:12" x14ac:dyDescent="0.2">
      <c r="A4908" s="21" t="s">
        <v>129</v>
      </c>
      <c r="B4908" s="30" t="s">
        <v>4042</v>
      </c>
      <c r="C4908" s="30" t="s">
        <v>522</v>
      </c>
      <c r="D4908" s="28">
        <v>0</v>
      </c>
      <c r="E4908" s="28">
        <v>0</v>
      </c>
      <c r="F4908" s="28">
        <v>0</v>
      </c>
      <c r="G4908" s="28">
        <v>0</v>
      </c>
      <c r="H4908" s="28">
        <v>350</v>
      </c>
      <c r="I4908" s="28">
        <v>0</v>
      </c>
      <c r="J4908" s="28">
        <v>0</v>
      </c>
      <c r="K4908" s="28">
        <v>0</v>
      </c>
      <c r="L4908" s="29">
        <v>0</v>
      </c>
    </row>
    <row r="4909" spans="1:12" x14ac:dyDescent="0.2">
      <c r="A4909" s="21" t="s">
        <v>131</v>
      </c>
      <c r="B4909" s="22" t="s">
        <v>4043</v>
      </c>
      <c r="C4909" s="22" t="s">
        <v>1378</v>
      </c>
      <c r="D4909" s="28">
        <v>0</v>
      </c>
      <c r="E4909" s="28">
        <v>350</v>
      </c>
      <c r="F4909" s="28">
        <v>0</v>
      </c>
      <c r="G4909" s="28">
        <v>0</v>
      </c>
      <c r="H4909" s="28">
        <v>0</v>
      </c>
      <c r="I4909" s="28">
        <v>0</v>
      </c>
      <c r="J4909" s="28">
        <v>0</v>
      </c>
      <c r="K4909" s="28">
        <v>0</v>
      </c>
      <c r="L4909" s="29">
        <v>0</v>
      </c>
    </row>
    <row r="4910" spans="1:12" x14ac:dyDescent="0.2">
      <c r="A4910" s="21" t="s">
        <v>134</v>
      </c>
      <c r="B4910" s="22" t="s">
        <v>4044</v>
      </c>
      <c r="C4910" s="22" t="s">
        <v>392</v>
      </c>
      <c r="D4910" s="28">
        <v>225</v>
      </c>
      <c r="E4910" s="28">
        <v>0</v>
      </c>
      <c r="F4910" s="28">
        <v>0</v>
      </c>
      <c r="G4910" s="28">
        <v>0</v>
      </c>
      <c r="H4910" s="28">
        <v>0</v>
      </c>
      <c r="I4910" s="28">
        <v>0</v>
      </c>
      <c r="J4910" s="28">
        <v>0</v>
      </c>
      <c r="K4910" s="28">
        <v>0</v>
      </c>
      <c r="L4910" s="29">
        <v>0</v>
      </c>
    </row>
    <row r="4911" spans="1:12" x14ac:dyDescent="0.2">
      <c r="A4911" s="21" t="s">
        <v>136</v>
      </c>
      <c r="B4911" s="22" t="s">
        <v>4045</v>
      </c>
      <c r="C4911" s="22" t="s">
        <v>31</v>
      </c>
      <c r="D4911" s="28">
        <v>225</v>
      </c>
      <c r="E4911" s="28">
        <v>0</v>
      </c>
      <c r="F4911" s="28">
        <v>0</v>
      </c>
      <c r="G4911" s="28">
        <v>0</v>
      </c>
      <c r="H4911" s="28">
        <v>0</v>
      </c>
      <c r="I4911" s="28">
        <v>0</v>
      </c>
      <c r="J4911" s="28">
        <v>0</v>
      </c>
      <c r="K4911" s="28">
        <v>0</v>
      </c>
      <c r="L4911" s="29">
        <v>0</v>
      </c>
    </row>
    <row r="4912" spans="1:12" x14ac:dyDescent="0.2">
      <c r="A4912" s="21" t="s">
        <v>366</v>
      </c>
      <c r="B4912" s="30" t="s">
        <v>4046</v>
      </c>
      <c r="C4912" s="30" t="s">
        <v>3816</v>
      </c>
      <c r="D4912" s="28">
        <v>0</v>
      </c>
      <c r="E4912" s="28">
        <v>0</v>
      </c>
      <c r="F4912" s="28">
        <v>0</v>
      </c>
      <c r="G4912" s="28">
        <v>0</v>
      </c>
      <c r="H4912" s="28">
        <v>0</v>
      </c>
      <c r="I4912" s="28">
        <v>0</v>
      </c>
      <c r="J4912" s="28">
        <v>200</v>
      </c>
      <c r="K4912" s="28">
        <v>0</v>
      </c>
      <c r="L4912" s="29">
        <v>0</v>
      </c>
    </row>
    <row r="4913" spans="1:12" x14ac:dyDescent="0.2">
      <c r="A4913" s="21" t="s">
        <v>368</v>
      </c>
      <c r="B4913" s="30" t="s">
        <v>4047</v>
      </c>
      <c r="C4913" s="30" t="s">
        <v>335</v>
      </c>
      <c r="D4913" s="28">
        <v>0</v>
      </c>
      <c r="E4913" s="28">
        <v>0</v>
      </c>
      <c r="F4913" s="28">
        <v>0</v>
      </c>
      <c r="G4913" s="28">
        <v>0</v>
      </c>
      <c r="H4913" s="28">
        <v>0</v>
      </c>
      <c r="I4913" s="28">
        <v>0</v>
      </c>
      <c r="J4913" s="28">
        <v>200</v>
      </c>
      <c r="K4913" s="28">
        <v>0</v>
      </c>
      <c r="L4913" s="29">
        <v>0</v>
      </c>
    </row>
    <row r="4914" spans="1:12" x14ac:dyDescent="0.2">
      <c r="A4914" s="21" t="s">
        <v>369</v>
      </c>
      <c r="B4914" s="30" t="s">
        <v>4048</v>
      </c>
      <c r="C4914" s="30" t="s">
        <v>106</v>
      </c>
      <c r="D4914" s="28">
        <v>0</v>
      </c>
      <c r="E4914" s="28">
        <v>0</v>
      </c>
      <c r="F4914" s="28">
        <v>200</v>
      </c>
      <c r="G4914" s="28">
        <v>0</v>
      </c>
      <c r="H4914" s="28">
        <v>0</v>
      </c>
      <c r="I4914" s="28">
        <v>0</v>
      </c>
      <c r="J4914" s="28">
        <v>0</v>
      </c>
      <c r="K4914" s="28">
        <v>0</v>
      </c>
      <c r="L4914" s="29">
        <v>0</v>
      </c>
    </row>
    <row r="4915" spans="1:12" x14ac:dyDescent="0.2">
      <c r="A4915" s="21" t="s">
        <v>524</v>
      </c>
      <c r="B4915" s="30" t="s">
        <v>4049</v>
      </c>
      <c r="C4915" s="30" t="s">
        <v>71</v>
      </c>
      <c r="D4915" s="28">
        <v>0</v>
      </c>
      <c r="E4915" s="28">
        <v>0</v>
      </c>
      <c r="F4915" s="28">
        <v>200</v>
      </c>
      <c r="G4915" s="28">
        <v>0</v>
      </c>
      <c r="H4915" s="28">
        <v>0</v>
      </c>
      <c r="I4915" s="28">
        <v>0</v>
      </c>
      <c r="J4915" s="28">
        <v>0</v>
      </c>
      <c r="K4915" s="28">
        <v>0</v>
      </c>
      <c r="L4915" s="29">
        <v>0</v>
      </c>
    </row>
    <row r="4916" spans="1:12" x14ac:dyDescent="0.2">
      <c r="A4916" s="21" t="s">
        <v>570</v>
      </c>
      <c r="B4916" s="30" t="s">
        <v>4050</v>
      </c>
      <c r="C4916" s="30" t="s">
        <v>71</v>
      </c>
      <c r="D4916" s="28">
        <v>0</v>
      </c>
      <c r="E4916" s="28">
        <v>0</v>
      </c>
      <c r="F4916" s="28">
        <v>0</v>
      </c>
      <c r="G4916" s="28">
        <v>0</v>
      </c>
      <c r="H4916" s="28">
        <v>0</v>
      </c>
      <c r="I4916" s="28">
        <v>150</v>
      </c>
      <c r="J4916" s="28">
        <v>0</v>
      </c>
      <c r="K4916" s="28">
        <v>0</v>
      </c>
      <c r="L4916" s="29">
        <v>0</v>
      </c>
    </row>
    <row r="4917" spans="1:12" x14ac:dyDescent="0.2">
      <c r="A4917" s="21" t="s">
        <v>3011</v>
      </c>
      <c r="B4917" s="30" t="s">
        <v>4051</v>
      </c>
      <c r="C4917" s="30" t="s">
        <v>71</v>
      </c>
      <c r="D4917" s="28">
        <v>0</v>
      </c>
      <c r="E4917" s="28">
        <v>0</v>
      </c>
      <c r="F4917" s="28">
        <v>0</v>
      </c>
      <c r="G4917" s="28">
        <v>0</v>
      </c>
      <c r="H4917" s="28">
        <v>0</v>
      </c>
      <c r="I4917" s="28">
        <v>150</v>
      </c>
      <c r="J4917" s="28">
        <v>0</v>
      </c>
      <c r="K4917" s="28">
        <v>0</v>
      </c>
      <c r="L4917" s="29">
        <v>0</v>
      </c>
    </row>
    <row r="4918" spans="1:12" x14ac:dyDescent="0.2">
      <c r="A4918" s="21" t="s">
        <v>3161</v>
      </c>
      <c r="B4918" s="22" t="s">
        <v>4052</v>
      </c>
      <c r="C4918" s="22" t="s">
        <v>133</v>
      </c>
      <c r="D4918" s="28">
        <v>0</v>
      </c>
      <c r="E4918" s="28">
        <v>150</v>
      </c>
      <c r="F4918" s="28">
        <v>0</v>
      </c>
      <c r="G4918" s="28">
        <v>0</v>
      </c>
      <c r="H4918" s="28">
        <v>0</v>
      </c>
      <c r="I4918" s="28">
        <v>0</v>
      </c>
      <c r="J4918" s="28">
        <v>0</v>
      </c>
      <c r="K4918" s="28">
        <v>0</v>
      </c>
      <c r="L4918" s="29">
        <v>0</v>
      </c>
    </row>
    <row r="4919" spans="1:12" x14ac:dyDescent="0.2">
      <c r="A4919" s="21" t="s">
        <v>3162</v>
      </c>
      <c r="B4919" s="22" t="s">
        <v>4053</v>
      </c>
      <c r="C4919" s="22" t="s">
        <v>71</v>
      </c>
      <c r="D4919" s="28">
        <v>0</v>
      </c>
      <c r="E4919" s="28">
        <v>150</v>
      </c>
      <c r="F4919" s="28">
        <v>0</v>
      </c>
      <c r="G4919" s="28">
        <v>0</v>
      </c>
      <c r="H4919" s="28">
        <v>0</v>
      </c>
      <c r="I4919" s="28">
        <v>0</v>
      </c>
      <c r="J4919" s="28">
        <v>0</v>
      </c>
      <c r="K4919" s="28">
        <v>0</v>
      </c>
      <c r="L4919" s="29">
        <v>0</v>
      </c>
    </row>
    <row r="4920" spans="1:12" x14ac:dyDescent="0.2">
      <c r="A4920" s="21" t="s">
        <v>3821</v>
      </c>
      <c r="B4920" s="22" t="s">
        <v>4054</v>
      </c>
      <c r="C4920" s="22" t="s">
        <v>392</v>
      </c>
      <c r="D4920" s="28">
        <v>0</v>
      </c>
      <c r="E4920" s="28">
        <v>0</v>
      </c>
      <c r="F4920" s="28">
        <v>0</v>
      </c>
      <c r="G4920" s="28">
        <v>0</v>
      </c>
      <c r="H4920" s="28">
        <v>0</v>
      </c>
      <c r="I4920" s="28">
        <v>0</v>
      </c>
      <c r="J4920" s="28">
        <v>0</v>
      </c>
      <c r="K4920" s="28">
        <v>150</v>
      </c>
      <c r="L4920" s="29">
        <v>0</v>
      </c>
    </row>
    <row r="4921" spans="1:12" x14ac:dyDescent="0.2">
      <c r="A4921" s="21" t="s">
        <v>3823</v>
      </c>
      <c r="B4921" s="22" t="s">
        <v>4055</v>
      </c>
      <c r="C4921" s="22" t="s">
        <v>4056</v>
      </c>
      <c r="D4921" s="28">
        <v>0</v>
      </c>
      <c r="E4921" s="28">
        <v>0</v>
      </c>
      <c r="F4921" s="28">
        <v>0</v>
      </c>
      <c r="G4921" s="28">
        <v>0</v>
      </c>
      <c r="H4921" s="28">
        <v>0</v>
      </c>
      <c r="I4921" s="28">
        <v>0</v>
      </c>
      <c r="J4921" s="28">
        <v>0</v>
      </c>
      <c r="K4921" s="28">
        <v>150</v>
      </c>
      <c r="L4921" s="29">
        <v>0</v>
      </c>
    </row>
    <row r="4922" spans="1:12" x14ac:dyDescent="0.2">
      <c r="A4922" s="12"/>
    </row>
    <row r="4923" spans="1:12" ht="12.75" customHeight="1" x14ac:dyDescent="0.2">
      <c r="A4923" s="194" t="s">
        <v>4057</v>
      </c>
      <c r="B4923" s="194"/>
      <c r="C4923" s="194"/>
      <c r="D4923" s="194"/>
      <c r="E4923" s="194"/>
      <c r="F4923" s="194"/>
      <c r="G4923" s="194"/>
      <c r="H4923" s="194"/>
      <c r="I4923" s="194"/>
      <c r="J4923" s="194"/>
      <c r="K4923" s="194"/>
      <c r="L4923" s="194"/>
    </row>
    <row r="4924" spans="1:12" ht="22.5" x14ac:dyDescent="0.2">
      <c r="A4924" s="26" t="s">
        <v>2</v>
      </c>
      <c r="B4924" s="27" t="s">
        <v>3</v>
      </c>
      <c r="C4924" s="27" t="s">
        <v>4</v>
      </c>
      <c r="D4924" s="27" t="s">
        <v>5</v>
      </c>
      <c r="E4924" s="27" t="s">
        <v>6</v>
      </c>
      <c r="F4924" s="27" t="s">
        <v>7</v>
      </c>
      <c r="G4924" s="27" t="s">
        <v>8</v>
      </c>
      <c r="H4924" s="27" t="s">
        <v>9</v>
      </c>
      <c r="I4924" s="27" t="s">
        <v>10</v>
      </c>
      <c r="J4924" s="27" t="s">
        <v>11</v>
      </c>
      <c r="K4924" s="27" t="s">
        <v>12</v>
      </c>
      <c r="L4924" s="20" t="s">
        <v>13</v>
      </c>
    </row>
    <row r="4925" spans="1:12" x14ac:dyDescent="0.2">
      <c r="A4925" s="21" t="s">
        <v>14</v>
      </c>
      <c r="B4925" s="30" t="s">
        <v>4058</v>
      </c>
      <c r="C4925" s="30" t="s">
        <v>207</v>
      </c>
      <c r="D4925" s="28">
        <v>0</v>
      </c>
      <c r="E4925" s="28">
        <v>0</v>
      </c>
      <c r="F4925" s="28">
        <v>0</v>
      </c>
      <c r="G4925" s="28">
        <v>1600</v>
      </c>
      <c r="H4925" s="28">
        <v>350</v>
      </c>
      <c r="I4925" s="28">
        <v>0</v>
      </c>
      <c r="J4925" s="28">
        <v>0</v>
      </c>
      <c r="K4925" s="28">
        <v>0</v>
      </c>
      <c r="L4925" s="29">
        <v>1600</v>
      </c>
    </row>
    <row r="4926" spans="1:12" x14ac:dyDescent="0.2">
      <c r="A4926" s="21" t="s">
        <v>17</v>
      </c>
      <c r="B4926" s="30" t="s">
        <v>4059</v>
      </c>
      <c r="C4926" s="30" t="s">
        <v>528</v>
      </c>
      <c r="D4926" s="28">
        <v>0</v>
      </c>
      <c r="E4926" s="28">
        <v>0</v>
      </c>
      <c r="F4926" s="28">
        <v>0</v>
      </c>
      <c r="G4926" s="28">
        <v>0</v>
      </c>
      <c r="H4926" s="28">
        <v>0</v>
      </c>
      <c r="I4926" s="28">
        <v>800</v>
      </c>
      <c r="J4926" s="28">
        <v>0</v>
      </c>
      <c r="K4926" s="28">
        <v>800</v>
      </c>
      <c r="L4926" s="29">
        <v>800</v>
      </c>
    </row>
    <row r="4927" spans="1:12" x14ac:dyDescent="0.2">
      <c r="A4927" s="21" t="s">
        <v>20</v>
      </c>
      <c r="B4927" s="30" t="s">
        <v>4044</v>
      </c>
      <c r="C4927" s="30" t="s">
        <v>392</v>
      </c>
      <c r="D4927" s="28">
        <v>0</v>
      </c>
      <c r="E4927" s="28">
        <v>0</v>
      </c>
      <c r="F4927" s="28">
        <v>0</v>
      </c>
      <c r="G4927" s="28">
        <v>800</v>
      </c>
      <c r="H4927" s="28">
        <v>0</v>
      </c>
      <c r="I4927" s="28">
        <v>0</v>
      </c>
      <c r="J4927" s="28">
        <v>500</v>
      </c>
      <c r="K4927" s="28">
        <v>0</v>
      </c>
      <c r="L4927" s="29">
        <v>800</v>
      </c>
    </row>
    <row r="4928" spans="1:12" x14ac:dyDescent="0.2">
      <c r="A4928" s="21" t="s">
        <v>21</v>
      </c>
      <c r="B4928" s="30" t="s">
        <v>4060</v>
      </c>
      <c r="C4928" s="30" t="s">
        <v>34</v>
      </c>
      <c r="D4928" s="28">
        <v>0</v>
      </c>
      <c r="E4928" s="28">
        <v>150</v>
      </c>
      <c r="F4928" s="28">
        <v>200</v>
      </c>
      <c r="G4928" s="28">
        <v>0</v>
      </c>
      <c r="H4928" s="28">
        <v>0</v>
      </c>
      <c r="I4928" s="28">
        <v>0</v>
      </c>
      <c r="J4928" s="28">
        <v>0</v>
      </c>
      <c r="K4928" s="28">
        <v>0</v>
      </c>
      <c r="L4928" s="29">
        <v>200</v>
      </c>
    </row>
    <row r="4929" spans="1:12" x14ac:dyDescent="0.2">
      <c r="A4929" s="21" t="s">
        <v>32</v>
      </c>
      <c r="B4929" s="30" t="s">
        <v>4061</v>
      </c>
      <c r="C4929" s="30" t="s">
        <v>155</v>
      </c>
      <c r="D4929" s="28">
        <v>0</v>
      </c>
      <c r="E4929" s="28">
        <v>0</v>
      </c>
      <c r="F4929" s="28">
        <v>0</v>
      </c>
      <c r="G4929" s="28">
        <v>0</v>
      </c>
      <c r="H4929" s="28">
        <v>1800</v>
      </c>
      <c r="I4929" s="28">
        <v>0</v>
      </c>
      <c r="J4929" s="28">
        <v>0</v>
      </c>
      <c r="K4929" s="28">
        <v>0</v>
      </c>
      <c r="L4929" s="29">
        <v>0</v>
      </c>
    </row>
    <row r="4930" spans="1:12" x14ac:dyDescent="0.2">
      <c r="A4930" s="21" t="s">
        <v>57</v>
      </c>
      <c r="B4930" s="30" t="s">
        <v>4062</v>
      </c>
      <c r="C4930" s="30" t="s">
        <v>1811</v>
      </c>
      <c r="D4930" s="28">
        <v>0</v>
      </c>
      <c r="E4930" s="28">
        <v>0</v>
      </c>
      <c r="F4930" s="28">
        <v>0</v>
      </c>
      <c r="G4930" s="28">
        <v>0</v>
      </c>
      <c r="H4930" s="28">
        <v>0</v>
      </c>
      <c r="I4930" s="28">
        <v>0</v>
      </c>
      <c r="J4930" s="28">
        <v>0</v>
      </c>
      <c r="K4930" s="28">
        <v>1800</v>
      </c>
      <c r="L4930" s="29">
        <v>0</v>
      </c>
    </row>
    <row r="4931" spans="1:12" x14ac:dyDescent="0.2">
      <c r="A4931" s="21" t="s">
        <v>60</v>
      </c>
      <c r="B4931" s="22" t="s">
        <v>4063</v>
      </c>
      <c r="C4931" s="22" t="s">
        <v>207</v>
      </c>
      <c r="D4931" s="28">
        <v>1200</v>
      </c>
      <c r="E4931" s="28">
        <v>0</v>
      </c>
      <c r="F4931" s="28">
        <v>0</v>
      </c>
      <c r="G4931" s="28">
        <v>0</v>
      </c>
      <c r="H4931" s="28">
        <v>0</v>
      </c>
      <c r="I4931" s="28">
        <v>0</v>
      </c>
      <c r="J4931" s="28">
        <v>0</v>
      </c>
      <c r="K4931" s="28">
        <v>0</v>
      </c>
      <c r="L4931" s="29">
        <v>0</v>
      </c>
    </row>
    <row r="4932" spans="1:12" x14ac:dyDescent="0.2">
      <c r="A4932" s="21" t="s">
        <v>112</v>
      </c>
      <c r="B4932" s="30" t="s">
        <v>4064</v>
      </c>
      <c r="C4932" s="30" t="s">
        <v>71</v>
      </c>
      <c r="D4932" s="28">
        <v>0</v>
      </c>
      <c r="E4932" s="28">
        <v>0</v>
      </c>
      <c r="F4932" s="28">
        <v>1100</v>
      </c>
      <c r="G4932" s="28">
        <v>0</v>
      </c>
      <c r="H4932" s="28">
        <v>0</v>
      </c>
      <c r="I4932" s="28">
        <v>0</v>
      </c>
      <c r="J4932" s="28">
        <v>0</v>
      </c>
      <c r="K4932" s="28">
        <v>0</v>
      </c>
      <c r="L4932" s="29">
        <v>0</v>
      </c>
    </row>
    <row r="4933" spans="1:12" x14ac:dyDescent="0.2">
      <c r="A4933" s="21" t="s">
        <v>114</v>
      </c>
      <c r="B4933" s="30" t="s">
        <v>4065</v>
      </c>
      <c r="C4933" s="30" t="s">
        <v>1000</v>
      </c>
      <c r="D4933" s="28">
        <v>0</v>
      </c>
      <c r="E4933" s="28">
        <v>0</v>
      </c>
      <c r="F4933" s="28">
        <v>0</v>
      </c>
      <c r="G4933" s="28">
        <v>0</v>
      </c>
      <c r="H4933" s="28">
        <v>0</v>
      </c>
      <c r="I4933" s="28">
        <v>0</v>
      </c>
      <c r="J4933" s="28">
        <v>1100</v>
      </c>
      <c r="K4933" s="28">
        <v>0</v>
      </c>
      <c r="L4933" s="29">
        <v>0</v>
      </c>
    </row>
    <row r="4934" spans="1:12" x14ac:dyDescent="0.2">
      <c r="A4934" s="21" t="s">
        <v>116</v>
      </c>
      <c r="B4934" s="30" t="s">
        <v>4032</v>
      </c>
      <c r="C4934" s="30" t="s">
        <v>133</v>
      </c>
      <c r="D4934" s="28">
        <v>0</v>
      </c>
      <c r="E4934" s="28">
        <v>0</v>
      </c>
      <c r="F4934" s="28">
        <v>0</v>
      </c>
      <c r="G4934" s="28">
        <v>0</v>
      </c>
      <c r="H4934" s="28">
        <v>800</v>
      </c>
      <c r="I4934" s="28">
        <v>0</v>
      </c>
      <c r="J4934" s="28">
        <v>0</v>
      </c>
      <c r="K4934" s="28">
        <v>0</v>
      </c>
      <c r="L4934" s="29">
        <v>0</v>
      </c>
    </row>
    <row r="4935" spans="1:12" x14ac:dyDescent="0.2">
      <c r="A4935" s="21" t="s">
        <v>119</v>
      </c>
      <c r="B4935" s="22" t="s">
        <v>4066</v>
      </c>
      <c r="C4935" s="22" t="s">
        <v>1738</v>
      </c>
      <c r="D4935" s="28">
        <v>0</v>
      </c>
      <c r="E4935" s="28">
        <v>800</v>
      </c>
      <c r="F4935" s="28">
        <v>0</v>
      </c>
      <c r="G4935" s="28">
        <v>0</v>
      </c>
      <c r="H4935" s="28">
        <v>0</v>
      </c>
      <c r="I4935" s="28">
        <v>0</v>
      </c>
      <c r="J4935" s="28">
        <v>0</v>
      </c>
      <c r="K4935" s="28">
        <v>0</v>
      </c>
      <c r="L4935" s="29">
        <v>0</v>
      </c>
    </row>
    <row r="4936" spans="1:12" x14ac:dyDescent="0.2">
      <c r="A4936" s="21" t="s">
        <v>121</v>
      </c>
      <c r="B4936" s="22" t="s">
        <v>4067</v>
      </c>
      <c r="C4936" s="22" t="s">
        <v>31</v>
      </c>
      <c r="D4936" s="28">
        <v>525</v>
      </c>
      <c r="E4936" s="28">
        <v>0</v>
      </c>
      <c r="F4936" s="28">
        <v>0</v>
      </c>
      <c r="G4936" s="28">
        <v>0</v>
      </c>
      <c r="H4936" s="28">
        <v>0</v>
      </c>
      <c r="I4936" s="28">
        <v>0</v>
      </c>
      <c r="J4936" s="28">
        <v>0</v>
      </c>
      <c r="K4936" s="28">
        <v>0</v>
      </c>
      <c r="L4936" s="29">
        <v>0</v>
      </c>
    </row>
    <row r="4937" spans="1:12" x14ac:dyDescent="0.2">
      <c r="A4937" s="21" t="s">
        <v>123</v>
      </c>
      <c r="B4937" s="30" t="s">
        <v>4068</v>
      </c>
      <c r="C4937" s="30" t="s">
        <v>97</v>
      </c>
      <c r="D4937" s="28">
        <v>0</v>
      </c>
      <c r="E4937" s="28">
        <v>0</v>
      </c>
      <c r="F4937" s="28">
        <v>500</v>
      </c>
      <c r="G4937" s="28">
        <v>0</v>
      </c>
      <c r="H4937" s="28">
        <v>0</v>
      </c>
      <c r="I4937" s="28">
        <v>0</v>
      </c>
      <c r="J4937" s="28">
        <v>0</v>
      </c>
      <c r="K4937" s="28">
        <v>0</v>
      </c>
      <c r="L4937" s="29">
        <v>0</v>
      </c>
    </row>
    <row r="4938" spans="1:12" x14ac:dyDescent="0.2">
      <c r="A4938" s="21" t="s">
        <v>126</v>
      </c>
      <c r="B4938" s="30" t="s">
        <v>4069</v>
      </c>
      <c r="C4938" s="30" t="s">
        <v>4070</v>
      </c>
      <c r="D4938" s="28">
        <v>0</v>
      </c>
      <c r="E4938" s="28">
        <v>0</v>
      </c>
      <c r="F4938" s="28">
        <v>0</v>
      </c>
      <c r="G4938" s="28">
        <v>0</v>
      </c>
      <c r="H4938" s="28">
        <v>0</v>
      </c>
      <c r="I4938" s="28">
        <v>350</v>
      </c>
      <c r="J4938" s="28">
        <v>0</v>
      </c>
      <c r="K4938" s="28">
        <v>0</v>
      </c>
      <c r="L4938" s="29">
        <v>0</v>
      </c>
    </row>
    <row r="4939" spans="1:12" x14ac:dyDescent="0.2">
      <c r="A4939" s="21" t="s">
        <v>129</v>
      </c>
      <c r="B4939" s="30" t="s">
        <v>4071</v>
      </c>
      <c r="C4939" s="30" t="s">
        <v>522</v>
      </c>
      <c r="D4939" s="28">
        <v>0</v>
      </c>
      <c r="E4939" s="28">
        <v>0</v>
      </c>
      <c r="F4939" s="28">
        <v>0</v>
      </c>
      <c r="G4939" s="28">
        <v>0</v>
      </c>
      <c r="H4939" s="28">
        <v>350</v>
      </c>
      <c r="I4939" s="28">
        <v>0</v>
      </c>
      <c r="J4939" s="28">
        <v>0</v>
      </c>
      <c r="K4939" s="28">
        <v>0</v>
      </c>
      <c r="L4939" s="29">
        <v>0</v>
      </c>
    </row>
    <row r="4940" spans="1:12" x14ac:dyDescent="0.2">
      <c r="A4940" s="21" t="s">
        <v>131</v>
      </c>
      <c r="B4940" s="22" t="s">
        <v>4072</v>
      </c>
      <c r="C4940" s="22" t="s">
        <v>71</v>
      </c>
      <c r="D4940" s="28">
        <v>0</v>
      </c>
      <c r="E4940" s="28">
        <v>350</v>
      </c>
      <c r="F4940" s="28">
        <v>0</v>
      </c>
      <c r="G4940" s="28">
        <v>0</v>
      </c>
      <c r="H4940" s="28">
        <v>0</v>
      </c>
      <c r="I4940" s="28">
        <v>0</v>
      </c>
      <c r="J4940" s="28">
        <v>0</v>
      </c>
      <c r="K4940" s="28">
        <v>0</v>
      </c>
      <c r="L4940" s="29">
        <v>0</v>
      </c>
    </row>
    <row r="4941" spans="1:12" x14ac:dyDescent="0.2">
      <c r="A4941" s="21" t="s">
        <v>134</v>
      </c>
      <c r="B4941" s="30" t="s">
        <v>4073</v>
      </c>
      <c r="C4941" s="30" t="s">
        <v>333</v>
      </c>
      <c r="D4941" s="28">
        <v>0</v>
      </c>
      <c r="E4941" s="28">
        <v>0</v>
      </c>
      <c r="F4941" s="28">
        <v>0</v>
      </c>
      <c r="G4941" s="28">
        <v>350</v>
      </c>
      <c r="H4941" s="28">
        <v>0</v>
      </c>
      <c r="I4941" s="28">
        <v>0</v>
      </c>
      <c r="J4941" s="28">
        <v>0</v>
      </c>
      <c r="K4941" s="28">
        <v>0</v>
      </c>
      <c r="L4941" s="29">
        <v>0</v>
      </c>
    </row>
    <row r="4942" spans="1:12" x14ac:dyDescent="0.2">
      <c r="A4942" s="21" t="s">
        <v>136</v>
      </c>
      <c r="B4942" s="30" t="s">
        <v>4074</v>
      </c>
      <c r="C4942" s="30" t="s">
        <v>1098</v>
      </c>
      <c r="D4942" s="28">
        <v>0</v>
      </c>
      <c r="E4942" s="28">
        <v>0</v>
      </c>
      <c r="F4942" s="28">
        <v>0</v>
      </c>
      <c r="G4942" s="28">
        <v>350</v>
      </c>
      <c r="H4942" s="28">
        <v>0</v>
      </c>
      <c r="I4942" s="28">
        <v>0</v>
      </c>
      <c r="J4942" s="28">
        <v>0</v>
      </c>
      <c r="K4942" s="28">
        <v>0</v>
      </c>
      <c r="L4942" s="29">
        <v>0</v>
      </c>
    </row>
    <row r="4943" spans="1:12" x14ac:dyDescent="0.2">
      <c r="A4943" s="21" t="s">
        <v>366</v>
      </c>
      <c r="B4943" s="22" t="s">
        <v>4075</v>
      </c>
      <c r="C4943" s="22" t="s">
        <v>71</v>
      </c>
      <c r="D4943" s="28">
        <v>225</v>
      </c>
      <c r="E4943" s="28">
        <v>0</v>
      </c>
      <c r="F4943" s="28">
        <v>0</v>
      </c>
      <c r="G4943" s="28">
        <v>0</v>
      </c>
      <c r="H4943" s="28">
        <v>0</v>
      </c>
      <c r="I4943" s="28">
        <v>0</v>
      </c>
      <c r="J4943" s="28">
        <v>0</v>
      </c>
      <c r="K4943" s="28">
        <v>0</v>
      </c>
      <c r="L4943" s="29">
        <v>0</v>
      </c>
    </row>
    <row r="4944" spans="1:12" x14ac:dyDescent="0.2">
      <c r="A4944" s="21" t="s">
        <v>368</v>
      </c>
      <c r="B4944" s="22" t="s">
        <v>4076</v>
      </c>
      <c r="C4944" s="22" t="s">
        <v>2664</v>
      </c>
      <c r="D4944" s="28">
        <v>225</v>
      </c>
      <c r="E4944" s="28">
        <v>0</v>
      </c>
      <c r="F4944" s="28">
        <v>0</v>
      </c>
      <c r="G4944" s="28">
        <v>0</v>
      </c>
      <c r="H4944" s="28">
        <v>0</v>
      </c>
      <c r="I4944" s="28">
        <v>0</v>
      </c>
      <c r="J4944" s="28">
        <v>0</v>
      </c>
      <c r="K4944" s="28">
        <v>0</v>
      </c>
      <c r="L4944" s="29">
        <v>0</v>
      </c>
    </row>
    <row r="4945" spans="1:12" x14ac:dyDescent="0.2">
      <c r="A4945" s="21" t="s">
        <v>369</v>
      </c>
      <c r="B4945" s="30" t="s">
        <v>4077</v>
      </c>
      <c r="C4945" s="30" t="s">
        <v>71</v>
      </c>
      <c r="D4945" s="28">
        <v>0</v>
      </c>
      <c r="E4945" s="28">
        <v>0</v>
      </c>
      <c r="F4945" s="28">
        <v>0</v>
      </c>
      <c r="G4945" s="28">
        <v>0</v>
      </c>
      <c r="H4945" s="28">
        <v>0</v>
      </c>
      <c r="I4945" s="28">
        <v>0</v>
      </c>
      <c r="J4945" s="28">
        <v>200</v>
      </c>
      <c r="K4945" s="28">
        <v>0</v>
      </c>
      <c r="L4945" s="29">
        <v>0</v>
      </c>
    </row>
    <row r="4946" spans="1:12" x14ac:dyDescent="0.2">
      <c r="A4946" s="21" t="s">
        <v>524</v>
      </c>
      <c r="B4946" s="30" t="s">
        <v>4078</v>
      </c>
      <c r="C4946" s="30" t="s">
        <v>210</v>
      </c>
      <c r="D4946" s="28">
        <v>0</v>
      </c>
      <c r="E4946" s="28">
        <v>0</v>
      </c>
      <c r="F4946" s="28">
        <v>0</v>
      </c>
      <c r="G4946" s="28">
        <v>0</v>
      </c>
      <c r="H4946" s="28">
        <v>0</v>
      </c>
      <c r="I4946" s="28">
        <v>0</v>
      </c>
      <c r="J4946" s="28">
        <v>200</v>
      </c>
      <c r="K4946" s="28">
        <v>0</v>
      </c>
      <c r="L4946" s="29">
        <v>0</v>
      </c>
    </row>
    <row r="4947" spans="1:12" x14ac:dyDescent="0.2">
      <c r="A4947" s="21" t="s">
        <v>570</v>
      </c>
      <c r="B4947" s="30" t="s">
        <v>4079</v>
      </c>
      <c r="C4947" s="30" t="s">
        <v>1947</v>
      </c>
      <c r="D4947" s="28">
        <v>0</v>
      </c>
      <c r="E4947" s="28">
        <v>0</v>
      </c>
      <c r="F4947" s="28">
        <v>200</v>
      </c>
      <c r="G4947" s="28">
        <v>0</v>
      </c>
      <c r="H4947" s="28">
        <v>0</v>
      </c>
      <c r="I4947" s="28">
        <v>0</v>
      </c>
      <c r="J4947" s="28">
        <v>0</v>
      </c>
      <c r="K4947" s="28">
        <v>0</v>
      </c>
      <c r="L4947" s="29">
        <v>0</v>
      </c>
    </row>
    <row r="4948" spans="1:12" x14ac:dyDescent="0.2">
      <c r="A4948" s="21" t="s">
        <v>3011</v>
      </c>
      <c r="B4948" s="30" t="s">
        <v>4080</v>
      </c>
      <c r="C4948" s="30" t="s">
        <v>81</v>
      </c>
      <c r="D4948" s="28">
        <v>0</v>
      </c>
      <c r="E4948" s="28">
        <v>0</v>
      </c>
      <c r="F4948" s="28">
        <v>0</v>
      </c>
      <c r="G4948" s="28">
        <v>0</v>
      </c>
      <c r="H4948" s="28">
        <v>0</v>
      </c>
      <c r="I4948" s="28">
        <v>150</v>
      </c>
      <c r="J4948" s="28">
        <v>0</v>
      </c>
      <c r="K4948" s="28">
        <v>0</v>
      </c>
      <c r="L4948" s="29">
        <v>0</v>
      </c>
    </row>
    <row r="4949" spans="1:12" x14ac:dyDescent="0.2">
      <c r="A4949" s="21" t="s">
        <v>3161</v>
      </c>
      <c r="B4949" s="30" t="s">
        <v>4081</v>
      </c>
      <c r="C4949" s="30" t="s">
        <v>27</v>
      </c>
      <c r="D4949" s="28">
        <v>0</v>
      </c>
      <c r="E4949" s="28">
        <v>0</v>
      </c>
      <c r="F4949" s="28">
        <v>0</v>
      </c>
      <c r="G4949" s="28">
        <v>0</v>
      </c>
      <c r="H4949" s="28">
        <v>0</v>
      </c>
      <c r="I4949" s="28">
        <v>150</v>
      </c>
      <c r="J4949" s="28">
        <v>0</v>
      </c>
      <c r="K4949" s="28">
        <v>0</v>
      </c>
      <c r="L4949" s="29">
        <v>0</v>
      </c>
    </row>
    <row r="4950" spans="1:12" x14ac:dyDescent="0.2">
      <c r="A4950" s="21" t="s">
        <v>3162</v>
      </c>
      <c r="B4950" s="22" t="s">
        <v>4082</v>
      </c>
      <c r="C4950" s="22" t="s">
        <v>469</v>
      </c>
      <c r="D4950" s="28">
        <v>0</v>
      </c>
      <c r="E4950" s="28">
        <v>150</v>
      </c>
      <c r="F4950" s="28">
        <v>0</v>
      </c>
      <c r="G4950" s="28">
        <v>0</v>
      </c>
      <c r="H4950" s="28">
        <v>0</v>
      </c>
      <c r="I4950" s="28">
        <v>0</v>
      </c>
      <c r="J4950" s="28">
        <v>0</v>
      </c>
      <c r="K4950" s="28">
        <v>0</v>
      </c>
      <c r="L4950" s="29">
        <v>0</v>
      </c>
    </row>
    <row r="4951" spans="1:12" x14ac:dyDescent="0.2">
      <c r="A4951" s="21" t="s">
        <v>3821</v>
      </c>
      <c r="B4951" s="22" t="s">
        <v>4083</v>
      </c>
      <c r="C4951" s="22" t="s">
        <v>613</v>
      </c>
      <c r="D4951" s="28">
        <v>0</v>
      </c>
      <c r="E4951" s="28">
        <v>0</v>
      </c>
      <c r="F4951" s="28">
        <v>0</v>
      </c>
      <c r="G4951" s="28">
        <v>0</v>
      </c>
      <c r="H4951" s="28">
        <v>0</v>
      </c>
      <c r="I4951" s="28">
        <v>0</v>
      </c>
      <c r="J4951" s="28">
        <v>0</v>
      </c>
      <c r="K4951" s="28">
        <v>150</v>
      </c>
      <c r="L4951" s="29">
        <v>0</v>
      </c>
    </row>
    <row r="4952" spans="1:12" x14ac:dyDescent="0.2">
      <c r="A4952" s="21" t="s">
        <v>3823</v>
      </c>
      <c r="B4952" s="22" t="s">
        <v>4084</v>
      </c>
      <c r="C4952" s="22" t="s">
        <v>106</v>
      </c>
      <c r="D4952" s="28">
        <v>0</v>
      </c>
      <c r="E4952" s="28">
        <v>0</v>
      </c>
      <c r="F4952" s="28">
        <v>0</v>
      </c>
      <c r="G4952" s="28">
        <v>0</v>
      </c>
      <c r="H4952" s="28">
        <v>0</v>
      </c>
      <c r="I4952" s="28">
        <v>0</v>
      </c>
      <c r="J4952" s="28">
        <v>0</v>
      </c>
      <c r="K4952" s="28">
        <v>150</v>
      </c>
      <c r="L4952" s="29">
        <v>0</v>
      </c>
    </row>
    <row r="4953" spans="1:12" x14ac:dyDescent="0.2">
      <c r="A4953" s="12"/>
    </row>
    <row r="4954" spans="1:12" ht="12.75" customHeight="1" x14ac:dyDescent="0.2">
      <c r="A4954" s="225" t="s">
        <v>4085</v>
      </c>
      <c r="B4954" s="225"/>
      <c r="C4954" s="225"/>
      <c r="D4954" s="225"/>
      <c r="E4954" s="225"/>
      <c r="F4954" s="225"/>
      <c r="G4954" s="225"/>
      <c r="H4954" s="225"/>
      <c r="I4954" s="225"/>
      <c r="J4954" s="225"/>
      <c r="K4954" s="225"/>
      <c r="L4954" s="225"/>
    </row>
    <row r="4955" spans="1:12" ht="22.5" x14ac:dyDescent="0.2">
      <c r="A4955" s="133" t="s">
        <v>2</v>
      </c>
      <c r="B4955" s="134" t="s">
        <v>3</v>
      </c>
      <c r="C4955" s="134" t="s">
        <v>4</v>
      </c>
      <c r="D4955" s="134" t="s">
        <v>5</v>
      </c>
      <c r="E4955" s="134" t="s">
        <v>6</v>
      </c>
      <c r="F4955" s="134" t="s">
        <v>7</v>
      </c>
      <c r="G4955" s="134" t="s">
        <v>8</v>
      </c>
      <c r="H4955" s="134" t="s">
        <v>9</v>
      </c>
      <c r="I4955" s="134" t="s">
        <v>10</v>
      </c>
      <c r="J4955" s="134" t="s">
        <v>11</v>
      </c>
      <c r="K4955" s="134" t="s">
        <v>12</v>
      </c>
      <c r="L4955" s="78" t="s">
        <v>13</v>
      </c>
    </row>
    <row r="4956" spans="1:12" x14ac:dyDescent="0.2">
      <c r="A4956" s="79" t="s">
        <v>14</v>
      </c>
      <c r="B4956" s="25" t="s">
        <v>4086</v>
      </c>
      <c r="C4956" s="25" t="s">
        <v>34</v>
      </c>
      <c r="D4956" s="23">
        <v>0</v>
      </c>
      <c r="E4956" s="23">
        <v>0</v>
      </c>
      <c r="F4956" s="23">
        <v>0</v>
      </c>
      <c r="G4956" s="23">
        <v>0</v>
      </c>
      <c r="H4956" s="23">
        <v>1800</v>
      </c>
      <c r="I4956" s="23">
        <v>0</v>
      </c>
      <c r="J4956" s="23">
        <v>0</v>
      </c>
      <c r="K4956" s="23">
        <v>0</v>
      </c>
      <c r="L4956" s="24">
        <v>0</v>
      </c>
    </row>
    <row r="4957" spans="1:12" x14ac:dyDescent="0.2">
      <c r="A4957" s="79" t="s">
        <v>17</v>
      </c>
      <c r="B4957" s="25" t="s">
        <v>4087</v>
      </c>
      <c r="C4957" s="25" t="s">
        <v>73</v>
      </c>
      <c r="D4957" s="23">
        <v>0</v>
      </c>
      <c r="E4957" s="23">
        <v>0</v>
      </c>
      <c r="F4957" s="23">
        <v>0</v>
      </c>
      <c r="G4957" s="23">
        <v>0</v>
      </c>
      <c r="H4957" s="23">
        <v>0</v>
      </c>
      <c r="I4957" s="23">
        <v>0</v>
      </c>
      <c r="J4957" s="23">
        <v>0</v>
      </c>
      <c r="K4957" s="23">
        <v>1800</v>
      </c>
      <c r="L4957" s="24">
        <v>0</v>
      </c>
    </row>
    <row r="4958" spans="1:12" x14ac:dyDescent="0.2">
      <c r="A4958" s="79" t="s">
        <v>20</v>
      </c>
      <c r="B4958" s="25" t="s">
        <v>4088</v>
      </c>
      <c r="C4958" s="25" t="s">
        <v>71</v>
      </c>
      <c r="D4958" s="23">
        <v>0</v>
      </c>
      <c r="E4958" s="23">
        <v>0</v>
      </c>
      <c r="F4958" s="23">
        <v>0</v>
      </c>
      <c r="G4958" s="23">
        <v>1600</v>
      </c>
      <c r="H4958" s="23">
        <v>0</v>
      </c>
      <c r="I4958" s="23">
        <v>0</v>
      </c>
      <c r="J4958" s="23">
        <v>0</v>
      </c>
      <c r="K4958" s="23">
        <v>0</v>
      </c>
      <c r="L4958" s="24">
        <v>0</v>
      </c>
    </row>
    <row r="4959" spans="1:12" x14ac:dyDescent="0.2">
      <c r="A4959" s="79" t="s">
        <v>21</v>
      </c>
      <c r="B4959" s="80" t="s">
        <v>4089</v>
      </c>
      <c r="C4959" s="80" t="s">
        <v>810</v>
      </c>
      <c r="D4959" s="23">
        <v>1200</v>
      </c>
      <c r="E4959" s="23">
        <v>0</v>
      </c>
      <c r="F4959" s="23">
        <v>0</v>
      </c>
      <c r="G4959" s="23">
        <v>0</v>
      </c>
      <c r="H4959" s="23">
        <v>0</v>
      </c>
      <c r="I4959" s="23">
        <v>0</v>
      </c>
      <c r="J4959" s="23">
        <v>0</v>
      </c>
      <c r="K4959" s="23">
        <v>0</v>
      </c>
      <c r="L4959" s="24">
        <v>0</v>
      </c>
    </row>
    <row r="4960" spans="1:12" x14ac:dyDescent="0.2">
      <c r="A4960" s="79" t="s">
        <v>32</v>
      </c>
      <c r="B4960" s="25" t="s">
        <v>4090</v>
      </c>
      <c r="C4960" s="25" t="s">
        <v>71</v>
      </c>
      <c r="D4960" s="23">
        <v>0</v>
      </c>
      <c r="E4960" s="23">
        <v>0</v>
      </c>
      <c r="F4960" s="23">
        <v>0</v>
      </c>
      <c r="G4960" s="23">
        <v>0</v>
      </c>
      <c r="H4960" s="23">
        <v>0</v>
      </c>
      <c r="I4960" s="23">
        <v>0</v>
      </c>
      <c r="J4960" s="23">
        <v>1100</v>
      </c>
      <c r="K4960" s="23">
        <v>0</v>
      </c>
      <c r="L4960" s="24">
        <v>0</v>
      </c>
    </row>
    <row r="4961" spans="1:12" x14ac:dyDescent="0.2">
      <c r="A4961" s="79" t="s">
        <v>57</v>
      </c>
      <c r="B4961" s="25" t="s">
        <v>4091</v>
      </c>
      <c r="C4961" s="25" t="s">
        <v>34</v>
      </c>
      <c r="D4961" s="23">
        <v>0</v>
      </c>
      <c r="E4961" s="23">
        <v>0</v>
      </c>
      <c r="F4961" s="23">
        <v>1100</v>
      </c>
      <c r="G4961" s="23">
        <v>0</v>
      </c>
      <c r="H4961" s="23">
        <v>0</v>
      </c>
      <c r="I4961" s="23">
        <v>0</v>
      </c>
      <c r="J4961" s="23">
        <v>0</v>
      </c>
      <c r="K4961" s="23">
        <v>0</v>
      </c>
      <c r="L4961" s="24">
        <v>0</v>
      </c>
    </row>
    <row r="4962" spans="1:12" x14ac:dyDescent="0.2">
      <c r="A4962" s="79" t="s">
        <v>60</v>
      </c>
      <c r="B4962" s="25" t="s">
        <v>4092</v>
      </c>
      <c r="C4962" s="25" t="s">
        <v>696</v>
      </c>
      <c r="D4962" s="23">
        <v>0</v>
      </c>
      <c r="E4962" s="23">
        <v>0</v>
      </c>
      <c r="F4962" s="23">
        <v>0</v>
      </c>
      <c r="G4962" s="23">
        <v>0</v>
      </c>
      <c r="H4962" s="23">
        <v>0</v>
      </c>
      <c r="I4962" s="23">
        <v>800</v>
      </c>
      <c r="J4962" s="23">
        <v>0</v>
      </c>
      <c r="K4962" s="23">
        <v>0</v>
      </c>
      <c r="L4962" s="24">
        <v>0</v>
      </c>
    </row>
    <row r="4963" spans="1:12" x14ac:dyDescent="0.2">
      <c r="A4963" s="79" t="s">
        <v>112</v>
      </c>
      <c r="B4963" s="25" t="s">
        <v>4093</v>
      </c>
      <c r="C4963" s="25" t="s">
        <v>73</v>
      </c>
      <c r="D4963" s="23">
        <v>0</v>
      </c>
      <c r="E4963" s="23">
        <v>0</v>
      </c>
      <c r="F4963" s="23">
        <v>0</v>
      </c>
      <c r="G4963" s="23">
        <v>0</v>
      </c>
      <c r="H4963" s="23">
        <v>800</v>
      </c>
      <c r="I4963" s="23">
        <v>0</v>
      </c>
      <c r="J4963" s="23">
        <v>0</v>
      </c>
      <c r="K4963" s="23">
        <v>0</v>
      </c>
      <c r="L4963" s="24">
        <v>0</v>
      </c>
    </row>
    <row r="4964" spans="1:12" x14ac:dyDescent="0.2">
      <c r="A4964" s="79" t="s">
        <v>114</v>
      </c>
      <c r="B4964" s="80" t="s">
        <v>4094</v>
      </c>
      <c r="C4964" s="80" t="s">
        <v>163</v>
      </c>
      <c r="D4964" s="23">
        <v>0</v>
      </c>
      <c r="E4964" s="23">
        <v>800</v>
      </c>
      <c r="F4964" s="23">
        <v>0</v>
      </c>
      <c r="G4964" s="23">
        <v>0</v>
      </c>
      <c r="H4964" s="23">
        <v>0</v>
      </c>
      <c r="I4964" s="23">
        <v>0</v>
      </c>
      <c r="J4964" s="23">
        <v>0</v>
      </c>
      <c r="K4964" s="23">
        <v>0</v>
      </c>
      <c r="L4964" s="24">
        <v>0</v>
      </c>
    </row>
    <row r="4965" spans="1:12" x14ac:dyDescent="0.2">
      <c r="A4965" s="79" t="s">
        <v>116</v>
      </c>
      <c r="B4965" s="25" t="s">
        <v>4095</v>
      </c>
      <c r="C4965" s="25" t="s">
        <v>562</v>
      </c>
      <c r="D4965" s="23">
        <v>0</v>
      </c>
      <c r="E4965" s="23">
        <v>0</v>
      </c>
      <c r="F4965" s="23">
        <v>0</v>
      </c>
      <c r="G4965" s="23">
        <v>800</v>
      </c>
      <c r="H4965" s="23">
        <v>0</v>
      </c>
      <c r="I4965" s="23">
        <v>0</v>
      </c>
      <c r="J4965" s="23">
        <v>0</v>
      </c>
      <c r="K4965" s="23">
        <v>0</v>
      </c>
      <c r="L4965" s="24">
        <v>0</v>
      </c>
    </row>
    <row r="4966" spans="1:12" x14ac:dyDescent="0.2">
      <c r="A4966" s="79" t="s">
        <v>119</v>
      </c>
      <c r="B4966" s="25" t="s">
        <v>4096</v>
      </c>
      <c r="C4966" s="25" t="s">
        <v>1825</v>
      </c>
      <c r="D4966" s="23">
        <v>0</v>
      </c>
      <c r="E4966" s="23">
        <v>0</v>
      </c>
      <c r="F4966" s="23">
        <v>0</v>
      </c>
      <c r="G4966" s="23">
        <v>0</v>
      </c>
      <c r="H4966" s="23">
        <v>0</v>
      </c>
      <c r="I4966" s="23">
        <v>0</v>
      </c>
      <c r="J4966" s="23">
        <v>0</v>
      </c>
      <c r="K4966" s="23">
        <v>800</v>
      </c>
      <c r="L4966" s="24">
        <v>0</v>
      </c>
    </row>
    <row r="4967" spans="1:12" x14ac:dyDescent="0.2">
      <c r="A4967" s="79" t="s">
        <v>121</v>
      </c>
      <c r="B4967" s="80" t="s">
        <v>4097</v>
      </c>
      <c r="C4967" s="80" t="s">
        <v>24</v>
      </c>
      <c r="D4967" s="23">
        <v>525</v>
      </c>
      <c r="E4967" s="23">
        <v>0</v>
      </c>
      <c r="F4967" s="23">
        <v>0</v>
      </c>
      <c r="G4967" s="23">
        <v>0</v>
      </c>
      <c r="H4967" s="23">
        <v>0</v>
      </c>
      <c r="I4967" s="23">
        <v>0</v>
      </c>
      <c r="J4967" s="23">
        <v>0</v>
      </c>
      <c r="K4967" s="23">
        <v>0</v>
      </c>
      <c r="L4967" s="24">
        <v>0</v>
      </c>
    </row>
    <row r="4968" spans="1:12" x14ac:dyDescent="0.2">
      <c r="A4968" s="79" t="s">
        <v>123</v>
      </c>
      <c r="B4968" s="25" t="s">
        <v>4098</v>
      </c>
      <c r="C4968" s="25" t="s">
        <v>71</v>
      </c>
      <c r="D4968" s="23">
        <v>0</v>
      </c>
      <c r="E4968" s="23">
        <v>0</v>
      </c>
      <c r="F4968" s="23">
        <v>500</v>
      </c>
      <c r="G4968" s="23">
        <v>0</v>
      </c>
      <c r="H4968" s="23">
        <v>0</v>
      </c>
      <c r="I4968" s="23">
        <v>0</v>
      </c>
      <c r="J4968" s="23">
        <v>0</v>
      </c>
      <c r="K4968" s="23">
        <v>0</v>
      </c>
      <c r="L4968" s="24">
        <v>0</v>
      </c>
    </row>
    <row r="4969" spans="1:12" x14ac:dyDescent="0.2">
      <c r="A4969" s="79" t="s">
        <v>126</v>
      </c>
      <c r="B4969" s="25" t="s">
        <v>4099</v>
      </c>
      <c r="C4969" s="25" t="s">
        <v>71</v>
      </c>
      <c r="D4969" s="23">
        <v>0</v>
      </c>
      <c r="E4969" s="23">
        <v>0</v>
      </c>
      <c r="F4969" s="23">
        <v>0</v>
      </c>
      <c r="G4969" s="23">
        <v>0</v>
      </c>
      <c r="H4969" s="23">
        <v>0</v>
      </c>
      <c r="I4969" s="23">
        <v>0</v>
      </c>
      <c r="J4969" s="23">
        <v>500</v>
      </c>
      <c r="K4969" s="23">
        <v>0</v>
      </c>
      <c r="L4969" s="24">
        <v>0</v>
      </c>
    </row>
    <row r="4970" spans="1:12" x14ac:dyDescent="0.2">
      <c r="A4970" s="79" t="s">
        <v>129</v>
      </c>
      <c r="B4970" s="25" t="s">
        <v>4100</v>
      </c>
      <c r="C4970" s="25" t="s">
        <v>27</v>
      </c>
      <c r="D4970" s="23">
        <v>0</v>
      </c>
      <c r="E4970" s="23">
        <v>0</v>
      </c>
      <c r="F4970" s="23">
        <v>0</v>
      </c>
      <c r="G4970" s="23">
        <v>0</v>
      </c>
      <c r="H4970" s="23">
        <v>0</v>
      </c>
      <c r="I4970" s="23">
        <v>350</v>
      </c>
      <c r="J4970" s="23">
        <v>0</v>
      </c>
      <c r="K4970" s="23">
        <v>0</v>
      </c>
      <c r="L4970" s="24">
        <v>0</v>
      </c>
    </row>
    <row r="4971" spans="1:12" x14ac:dyDescent="0.2">
      <c r="A4971" s="79" t="s">
        <v>131</v>
      </c>
      <c r="B4971" s="25" t="s">
        <v>4101</v>
      </c>
      <c r="C4971" s="25" t="s">
        <v>493</v>
      </c>
      <c r="D4971" s="23">
        <v>0</v>
      </c>
      <c r="E4971" s="23">
        <v>0</v>
      </c>
      <c r="F4971" s="23">
        <v>0</v>
      </c>
      <c r="G4971" s="23">
        <v>350</v>
      </c>
      <c r="H4971" s="23">
        <v>0</v>
      </c>
      <c r="I4971" s="23">
        <v>0</v>
      </c>
      <c r="J4971" s="23">
        <v>0</v>
      </c>
      <c r="K4971" s="23">
        <v>0</v>
      </c>
      <c r="L4971" s="24">
        <v>0</v>
      </c>
    </row>
    <row r="4972" spans="1:12" x14ac:dyDescent="0.2">
      <c r="A4972" s="79" t="s">
        <v>134</v>
      </c>
      <c r="B4972" s="25" t="s">
        <v>4102</v>
      </c>
      <c r="C4972" s="25" t="s">
        <v>71</v>
      </c>
      <c r="D4972" s="23">
        <v>0</v>
      </c>
      <c r="E4972" s="23">
        <v>0</v>
      </c>
      <c r="F4972" s="23">
        <v>0</v>
      </c>
      <c r="G4972" s="23">
        <v>350</v>
      </c>
      <c r="H4972" s="23">
        <v>0</v>
      </c>
      <c r="I4972" s="23">
        <v>0</v>
      </c>
      <c r="J4972" s="23">
        <v>0</v>
      </c>
      <c r="K4972" s="23">
        <v>0</v>
      </c>
      <c r="L4972" s="24">
        <v>0</v>
      </c>
    </row>
    <row r="4973" spans="1:12" x14ac:dyDescent="0.2">
      <c r="A4973" s="79" t="s">
        <v>136</v>
      </c>
      <c r="B4973" s="25" t="s">
        <v>4103</v>
      </c>
      <c r="C4973" s="25" t="s">
        <v>71</v>
      </c>
      <c r="D4973" s="23">
        <v>0</v>
      </c>
      <c r="E4973" s="23">
        <v>0</v>
      </c>
      <c r="F4973" s="23">
        <v>0</v>
      </c>
      <c r="G4973" s="23">
        <v>0</v>
      </c>
      <c r="H4973" s="23">
        <v>350</v>
      </c>
      <c r="I4973" s="23">
        <v>0</v>
      </c>
      <c r="J4973" s="23">
        <v>0</v>
      </c>
      <c r="K4973" s="23">
        <v>0</v>
      </c>
      <c r="L4973" s="24">
        <v>0</v>
      </c>
    </row>
    <row r="4974" spans="1:12" x14ac:dyDescent="0.2">
      <c r="A4974" s="79" t="s">
        <v>366</v>
      </c>
      <c r="B4974" s="25" t="s">
        <v>4104</v>
      </c>
      <c r="C4974" s="25" t="s">
        <v>71</v>
      </c>
      <c r="D4974" s="23">
        <v>0</v>
      </c>
      <c r="E4974" s="23">
        <v>0</v>
      </c>
      <c r="F4974" s="23">
        <v>0</v>
      </c>
      <c r="G4974" s="23">
        <v>0</v>
      </c>
      <c r="H4974" s="23">
        <v>350</v>
      </c>
      <c r="I4974" s="23">
        <v>0</v>
      </c>
      <c r="J4974" s="23">
        <v>0</v>
      </c>
      <c r="K4974" s="23">
        <v>0</v>
      </c>
      <c r="L4974" s="24">
        <v>0</v>
      </c>
    </row>
    <row r="4975" spans="1:12" x14ac:dyDescent="0.2">
      <c r="A4975" s="79" t="s">
        <v>368</v>
      </c>
      <c r="B4975" s="80" t="s">
        <v>4094</v>
      </c>
      <c r="C4975" s="80" t="s">
        <v>71</v>
      </c>
      <c r="D4975" s="23">
        <v>0</v>
      </c>
      <c r="E4975" s="23">
        <v>350</v>
      </c>
      <c r="F4975" s="23">
        <v>0</v>
      </c>
      <c r="G4975" s="23">
        <v>0</v>
      </c>
      <c r="H4975" s="23">
        <v>0</v>
      </c>
      <c r="I4975" s="23">
        <v>0</v>
      </c>
      <c r="J4975" s="23">
        <v>0</v>
      </c>
      <c r="K4975" s="23">
        <v>0</v>
      </c>
      <c r="L4975" s="24">
        <v>0</v>
      </c>
    </row>
    <row r="4976" spans="1:12" x14ac:dyDescent="0.2">
      <c r="A4976" s="79" t="s">
        <v>369</v>
      </c>
      <c r="B4976" s="80" t="s">
        <v>4105</v>
      </c>
      <c r="C4976" s="80" t="s">
        <v>71</v>
      </c>
      <c r="D4976" s="23">
        <v>225</v>
      </c>
      <c r="E4976" s="23">
        <v>0</v>
      </c>
      <c r="F4976" s="23">
        <v>0</v>
      </c>
      <c r="G4976" s="23">
        <v>0</v>
      </c>
      <c r="H4976" s="23">
        <v>0</v>
      </c>
      <c r="I4976" s="23">
        <v>0</v>
      </c>
      <c r="J4976" s="23">
        <v>0</v>
      </c>
      <c r="K4976" s="23">
        <v>0</v>
      </c>
      <c r="L4976" s="24">
        <v>0</v>
      </c>
    </row>
    <row r="4977" spans="1:13" x14ac:dyDescent="0.2">
      <c r="A4977" s="79" t="s">
        <v>524</v>
      </c>
      <c r="B4977" s="80" t="s">
        <v>4106</v>
      </c>
      <c r="C4977" s="80" t="s">
        <v>71</v>
      </c>
      <c r="D4977" s="23">
        <v>225</v>
      </c>
      <c r="E4977" s="23">
        <v>0</v>
      </c>
      <c r="F4977" s="23">
        <v>0</v>
      </c>
      <c r="G4977" s="23">
        <v>0</v>
      </c>
      <c r="H4977" s="23">
        <v>0</v>
      </c>
      <c r="I4977" s="23">
        <v>0</v>
      </c>
      <c r="J4977" s="23">
        <v>0</v>
      </c>
      <c r="K4977" s="23">
        <v>0</v>
      </c>
      <c r="L4977" s="24">
        <v>0</v>
      </c>
    </row>
    <row r="4978" spans="1:13" x14ac:dyDescent="0.2">
      <c r="A4978" s="79" t="s">
        <v>570</v>
      </c>
      <c r="B4978" s="25" t="s">
        <v>4107</v>
      </c>
      <c r="C4978" s="25" t="s">
        <v>1825</v>
      </c>
      <c r="D4978" s="23">
        <v>0</v>
      </c>
      <c r="E4978" s="23">
        <v>0</v>
      </c>
      <c r="F4978" s="23">
        <v>0</v>
      </c>
      <c r="G4978" s="23">
        <v>0</v>
      </c>
      <c r="H4978" s="23">
        <v>0</v>
      </c>
      <c r="I4978" s="23">
        <v>0</v>
      </c>
      <c r="J4978" s="23">
        <v>200</v>
      </c>
      <c r="K4978" s="23">
        <v>0</v>
      </c>
      <c r="L4978" s="24">
        <v>0</v>
      </c>
    </row>
    <row r="4979" spans="1:13" x14ac:dyDescent="0.2">
      <c r="A4979" s="79" t="s">
        <v>3011</v>
      </c>
      <c r="B4979" s="25" t="s">
        <v>4108</v>
      </c>
      <c r="C4979" s="25" t="s">
        <v>51</v>
      </c>
      <c r="D4979" s="23">
        <v>0</v>
      </c>
      <c r="E4979" s="23">
        <v>0</v>
      </c>
      <c r="F4979" s="23">
        <v>0</v>
      </c>
      <c r="G4979" s="23">
        <v>0</v>
      </c>
      <c r="H4979" s="23">
        <v>0</v>
      </c>
      <c r="I4979" s="23">
        <v>0</v>
      </c>
      <c r="J4979" s="23">
        <v>200</v>
      </c>
      <c r="K4979" s="23">
        <v>0</v>
      </c>
      <c r="L4979" s="24">
        <v>0</v>
      </c>
    </row>
    <row r="4980" spans="1:13" x14ac:dyDescent="0.2">
      <c r="A4980" s="79" t="s">
        <v>3161</v>
      </c>
      <c r="B4980" s="25" t="s">
        <v>4109</v>
      </c>
      <c r="C4980" s="25" t="s">
        <v>654</v>
      </c>
      <c r="D4980" s="23">
        <v>0</v>
      </c>
      <c r="E4980" s="23">
        <v>0</v>
      </c>
      <c r="F4980" s="23">
        <v>200</v>
      </c>
      <c r="G4980" s="23">
        <v>0</v>
      </c>
      <c r="H4980" s="23">
        <v>0</v>
      </c>
      <c r="I4980" s="23">
        <v>0</v>
      </c>
      <c r="J4980" s="23">
        <v>0</v>
      </c>
      <c r="K4980" s="23">
        <v>0</v>
      </c>
      <c r="L4980" s="24">
        <v>0</v>
      </c>
    </row>
    <row r="4981" spans="1:13" x14ac:dyDescent="0.2">
      <c r="A4981" s="79" t="s">
        <v>3162</v>
      </c>
      <c r="B4981" s="25" t="s">
        <v>4110</v>
      </c>
      <c r="C4981" s="25" t="s">
        <v>4056</v>
      </c>
      <c r="D4981" s="23">
        <v>0</v>
      </c>
      <c r="E4981" s="23">
        <v>0</v>
      </c>
      <c r="F4981" s="23">
        <v>200</v>
      </c>
      <c r="G4981" s="23">
        <v>0</v>
      </c>
      <c r="H4981" s="23">
        <v>0</v>
      </c>
      <c r="I4981" s="23">
        <v>0</v>
      </c>
      <c r="J4981" s="23">
        <v>0</v>
      </c>
      <c r="K4981" s="23">
        <v>0</v>
      </c>
      <c r="L4981" s="24">
        <v>0</v>
      </c>
    </row>
    <row r="4982" spans="1:13" x14ac:dyDescent="0.2">
      <c r="A4982" s="79" t="s">
        <v>3821</v>
      </c>
      <c r="B4982" s="25" t="s">
        <v>4111</v>
      </c>
      <c r="C4982" s="25" t="s">
        <v>178</v>
      </c>
      <c r="D4982" s="23">
        <v>0</v>
      </c>
      <c r="E4982" s="23">
        <v>0</v>
      </c>
      <c r="F4982" s="23">
        <v>0</v>
      </c>
      <c r="G4982" s="23">
        <v>0</v>
      </c>
      <c r="H4982" s="23">
        <v>0</v>
      </c>
      <c r="I4982" s="23">
        <v>150</v>
      </c>
      <c r="J4982" s="23">
        <v>0</v>
      </c>
      <c r="K4982" s="23">
        <v>0</v>
      </c>
      <c r="L4982" s="24">
        <v>0</v>
      </c>
    </row>
    <row r="4983" spans="1:13" x14ac:dyDescent="0.2">
      <c r="A4983" s="79" t="s">
        <v>3823</v>
      </c>
      <c r="B4983" s="25" t="s">
        <v>3874</v>
      </c>
      <c r="C4983" s="25" t="s">
        <v>71</v>
      </c>
      <c r="D4983" s="23">
        <v>0</v>
      </c>
      <c r="E4983" s="23">
        <v>0</v>
      </c>
      <c r="F4983" s="23">
        <v>0</v>
      </c>
      <c r="G4983" s="23">
        <v>0</v>
      </c>
      <c r="H4983" s="23">
        <v>0</v>
      </c>
      <c r="I4983" s="23">
        <v>150</v>
      </c>
      <c r="J4983" s="23">
        <v>0</v>
      </c>
      <c r="K4983" s="23">
        <v>0</v>
      </c>
      <c r="L4983" s="24">
        <v>0</v>
      </c>
    </row>
    <row r="4984" spans="1:13" x14ac:dyDescent="0.2">
      <c r="A4984" s="79" t="s">
        <v>3826</v>
      </c>
      <c r="B4984" s="80" t="s">
        <v>4084</v>
      </c>
      <c r="C4984" s="80" t="s">
        <v>106</v>
      </c>
      <c r="D4984" s="23">
        <v>0</v>
      </c>
      <c r="E4984" s="23">
        <v>150</v>
      </c>
      <c r="F4984" s="23">
        <v>0</v>
      </c>
      <c r="G4984" s="23">
        <v>0</v>
      </c>
      <c r="H4984" s="23">
        <v>0</v>
      </c>
      <c r="I4984" s="23">
        <v>0</v>
      </c>
      <c r="J4984" s="23">
        <v>0</v>
      </c>
      <c r="K4984" s="23">
        <v>0</v>
      </c>
      <c r="L4984" s="24">
        <v>0</v>
      </c>
    </row>
    <row r="4985" spans="1:13" x14ac:dyDescent="0.2">
      <c r="A4985" s="79" t="s">
        <v>3828</v>
      </c>
      <c r="B4985" s="80" t="s">
        <v>4097</v>
      </c>
      <c r="C4985" s="80" t="s">
        <v>71</v>
      </c>
      <c r="D4985" s="23">
        <v>0</v>
      </c>
      <c r="E4985" s="23">
        <v>150</v>
      </c>
      <c r="F4985" s="23">
        <v>0</v>
      </c>
      <c r="G4985" s="23">
        <v>0</v>
      </c>
      <c r="H4985" s="23">
        <v>0</v>
      </c>
      <c r="I4985" s="23">
        <v>0</v>
      </c>
      <c r="J4985" s="23">
        <v>0</v>
      </c>
      <c r="K4985" s="23">
        <v>0</v>
      </c>
      <c r="L4985" s="24">
        <v>0</v>
      </c>
    </row>
    <row r="4986" spans="1:13" x14ac:dyDescent="0.2">
      <c r="A4986" s="79" t="s">
        <v>4112</v>
      </c>
      <c r="B4986" s="80" t="s">
        <v>4113</v>
      </c>
      <c r="C4986" s="80" t="s">
        <v>71</v>
      </c>
      <c r="D4986" s="23">
        <v>0</v>
      </c>
      <c r="E4986" s="23">
        <v>0</v>
      </c>
      <c r="F4986" s="23">
        <v>0</v>
      </c>
      <c r="G4986" s="23">
        <v>0</v>
      </c>
      <c r="H4986" s="23">
        <v>0</v>
      </c>
      <c r="I4986" s="23">
        <v>0</v>
      </c>
      <c r="J4986" s="23">
        <v>0</v>
      </c>
      <c r="K4986" s="23">
        <v>150</v>
      </c>
      <c r="L4986" s="24">
        <v>0</v>
      </c>
    </row>
    <row r="4987" spans="1:13" x14ac:dyDescent="0.2">
      <c r="A4987" s="79" t="s">
        <v>4114</v>
      </c>
      <c r="B4987" s="80" t="s">
        <v>4115</v>
      </c>
      <c r="C4987" s="80" t="s">
        <v>71</v>
      </c>
      <c r="D4987" s="23">
        <v>0</v>
      </c>
      <c r="E4987" s="23">
        <v>0</v>
      </c>
      <c r="F4987" s="23">
        <v>0</v>
      </c>
      <c r="G4987" s="23">
        <v>0</v>
      </c>
      <c r="H4987" s="23">
        <v>0</v>
      </c>
      <c r="I4987" s="23">
        <v>0</v>
      </c>
      <c r="J4987" s="23">
        <v>0</v>
      </c>
      <c r="K4987" s="23">
        <v>150</v>
      </c>
      <c r="L4987" s="24">
        <v>0</v>
      </c>
    </row>
    <row r="4988" spans="1:13" x14ac:dyDescent="0.2">
      <c r="A4988" s="12"/>
    </row>
    <row r="4989" spans="1:13" ht="12.75" customHeight="1" x14ac:dyDescent="0.2">
      <c r="A4989" s="194" t="s">
        <v>4116</v>
      </c>
      <c r="B4989" s="194"/>
      <c r="C4989" s="194"/>
      <c r="D4989" s="194"/>
      <c r="E4989" s="194"/>
      <c r="F4989" s="194"/>
      <c r="G4989" s="194"/>
      <c r="H4989" s="194"/>
      <c r="I4989" s="194"/>
      <c r="J4989" s="194"/>
      <c r="K4989" s="194"/>
      <c r="L4989" s="194"/>
    </row>
    <row r="4990" spans="1:13" ht="22.5" x14ac:dyDescent="0.2">
      <c r="A4990" s="133" t="s">
        <v>2</v>
      </c>
      <c r="B4990" s="134" t="s">
        <v>3</v>
      </c>
      <c r="C4990" s="134" t="s">
        <v>4</v>
      </c>
      <c r="D4990" s="134" t="s">
        <v>5</v>
      </c>
      <c r="E4990" s="134" t="s">
        <v>6</v>
      </c>
      <c r="F4990" s="134" t="s">
        <v>7</v>
      </c>
      <c r="G4990" s="134" t="s">
        <v>8</v>
      </c>
      <c r="H4990" s="134" t="s">
        <v>9</v>
      </c>
      <c r="I4990" s="134" t="s">
        <v>10</v>
      </c>
      <c r="J4990" s="134" t="s">
        <v>11</v>
      </c>
      <c r="K4990" s="134" t="s">
        <v>12</v>
      </c>
      <c r="L4990" s="78" t="s">
        <v>13</v>
      </c>
    </row>
    <row r="4991" spans="1:13" x14ac:dyDescent="0.2">
      <c r="A4991" s="79" t="s">
        <v>14</v>
      </c>
      <c r="B4991" s="80" t="s">
        <v>4117</v>
      </c>
      <c r="C4991" s="80" t="s">
        <v>155</v>
      </c>
      <c r="D4991" s="23">
        <v>225</v>
      </c>
      <c r="E4991" s="23">
        <v>800</v>
      </c>
      <c r="F4991" s="23">
        <v>200</v>
      </c>
      <c r="G4991" s="23">
        <v>0</v>
      </c>
      <c r="H4991" s="23">
        <v>0</v>
      </c>
      <c r="I4991" s="23">
        <v>0</v>
      </c>
      <c r="J4991" s="23">
        <v>1100</v>
      </c>
      <c r="K4991" s="23">
        <v>0</v>
      </c>
      <c r="L4991" s="24">
        <f>J4991+E4991+D4991</f>
        <v>2125</v>
      </c>
      <c r="M4991" t="s">
        <v>68</v>
      </c>
    </row>
    <row r="4992" spans="1:13" x14ac:dyDescent="0.2">
      <c r="A4992" s="79" t="s">
        <v>17</v>
      </c>
      <c r="B4992" s="25" t="s">
        <v>4118</v>
      </c>
      <c r="C4992" s="25" t="s">
        <v>81</v>
      </c>
      <c r="D4992" s="23">
        <v>0</v>
      </c>
      <c r="E4992" s="23">
        <v>0</v>
      </c>
      <c r="F4992" s="23">
        <v>0</v>
      </c>
      <c r="G4992" s="23">
        <v>0</v>
      </c>
      <c r="H4992" s="23">
        <v>350</v>
      </c>
      <c r="I4992" s="23">
        <v>0</v>
      </c>
      <c r="J4992" s="23">
        <v>0</v>
      </c>
      <c r="K4992" s="23">
        <v>1800</v>
      </c>
      <c r="L4992" s="24">
        <v>1800</v>
      </c>
    </row>
    <row r="4993" spans="1:12" x14ac:dyDescent="0.2">
      <c r="A4993" s="79" t="s">
        <v>20</v>
      </c>
      <c r="B4993" s="80" t="s">
        <v>4119</v>
      </c>
      <c r="C4993" s="80" t="s">
        <v>1378</v>
      </c>
      <c r="D4993" s="23">
        <v>0</v>
      </c>
      <c r="E4993" s="23">
        <v>150</v>
      </c>
      <c r="F4993" s="23">
        <v>0</v>
      </c>
      <c r="G4993" s="23">
        <v>800</v>
      </c>
      <c r="H4993" s="23">
        <v>0</v>
      </c>
      <c r="I4993" s="23">
        <v>0</v>
      </c>
      <c r="J4993" s="23">
        <v>0</v>
      </c>
      <c r="K4993" s="23">
        <v>0</v>
      </c>
      <c r="L4993" s="24">
        <v>800</v>
      </c>
    </row>
    <row r="4994" spans="1:12" x14ac:dyDescent="0.2">
      <c r="A4994" s="79" t="s">
        <v>21</v>
      </c>
      <c r="B4994" s="25" t="s">
        <v>4120</v>
      </c>
      <c r="C4994" s="25" t="s">
        <v>412</v>
      </c>
      <c r="D4994" s="23">
        <v>0</v>
      </c>
      <c r="E4994" s="23">
        <v>0</v>
      </c>
      <c r="F4994" s="23">
        <v>0</v>
      </c>
      <c r="G4994" s="23">
        <v>0</v>
      </c>
      <c r="H4994" s="23">
        <v>0</v>
      </c>
      <c r="I4994" s="23">
        <v>150</v>
      </c>
      <c r="J4994" s="23">
        <v>200</v>
      </c>
      <c r="K4994" s="23">
        <v>0</v>
      </c>
      <c r="L4994" s="24">
        <v>200</v>
      </c>
    </row>
    <row r="4995" spans="1:12" x14ac:dyDescent="0.2">
      <c r="A4995" s="79" t="s">
        <v>32</v>
      </c>
      <c r="B4995" s="25" t="s">
        <v>4121</v>
      </c>
      <c r="C4995" s="25" t="s">
        <v>71</v>
      </c>
      <c r="D4995" s="23">
        <v>0</v>
      </c>
      <c r="E4995" s="23">
        <v>0</v>
      </c>
      <c r="F4995" s="23">
        <v>0</v>
      </c>
      <c r="G4995" s="23">
        <v>0</v>
      </c>
      <c r="H4995" s="23">
        <v>1800</v>
      </c>
      <c r="I4995" s="23">
        <v>0</v>
      </c>
      <c r="J4995" s="23">
        <v>0</v>
      </c>
      <c r="K4995" s="23">
        <v>0</v>
      </c>
      <c r="L4995" s="24">
        <v>0</v>
      </c>
    </row>
    <row r="4996" spans="1:12" x14ac:dyDescent="0.2">
      <c r="A4996" s="79" t="s">
        <v>57</v>
      </c>
      <c r="B4996" s="25" t="s">
        <v>4090</v>
      </c>
      <c r="C4996" s="25" t="s">
        <v>71</v>
      </c>
      <c r="D4996" s="23">
        <v>0</v>
      </c>
      <c r="E4996" s="23">
        <v>0</v>
      </c>
      <c r="F4996" s="23">
        <v>0</v>
      </c>
      <c r="G4996" s="23">
        <v>1600</v>
      </c>
      <c r="H4996" s="23">
        <v>0</v>
      </c>
      <c r="I4996" s="23">
        <v>0</v>
      </c>
      <c r="J4996" s="23">
        <v>0</v>
      </c>
      <c r="K4996" s="23">
        <v>0</v>
      </c>
      <c r="L4996" s="24">
        <v>0</v>
      </c>
    </row>
    <row r="4997" spans="1:12" x14ac:dyDescent="0.2">
      <c r="A4997" s="79" t="s">
        <v>60</v>
      </c>
      <c r="B4997" s="80" t="s">
        <v>4122</v>
      </c>
      <c r="C4997" s="80" t="s">
        <v>71</v>
      </c>
      <c r="D4997" s="23">
        <v>1200</v>
      </c>
      <c r="E4997" s="23">
        <v>0</v>
      </c>
      <c r="F4997" s="23">
        <v>0</v>
      </c>
      <c r="G4997" s="23">
        <v>0</v>
      </c>
      <c r="H4997" s="23">
        <v>0</v>
      </c>
      <c r="I4997" s="23">
        <v>0</v>
      </c>
      <c r="J4997" s="23">
        <v>0</v>
      </c>
      <c r="K4997" s="23">
        <v>0</v>
      </c>
      <c r="L4997" s="24">
        <v>0</v>
      </c>
    </row>
    <row r="4998" spans="1:12" x14ac:dyDescent="0.2">
      <c r="A4998" s="79" t="s">
        <v>112</v>
      </c>
      <c r="B4998" s="25" t="s">
        <v>4123</v>
      </c>
      <c r="C4998" s="25" t="s">
        <v>27</v>
      </c>
      <c r="D4998" s="23">
        <v>0</v>
      </c>
      <c r="E4998" s="23">
        <v>0</v>
      </c>
      <c r="F4998" s="23">
        <v>1100</v>
      </c>
      <c r="G4998" s="23">
        <v>0</v>
      </c>
      <c r="H4998" s="23">
        <v>0</v>
      </c>
      <c r="I4998" s="23">
        <v>0</v>
      </c>
      <c r="J4998" s="23">
        <v>0</v>
      </c>
      <c r="K4998" s="23">
        <v>0</v>
      </c>
      <c r="L4998" s="24">
        <v>0</v>
      </c>
    </row>
    <row r="4999" spans="1:12" x14ac:dyDescent="0.2">
      <c r="A4999" s="79" t="s">
        <v>114</v>
      </c>
      <c r="B4999" s="25" t="s">
        <v>4124</v>
      </c>
      <c r="C4999" s="25" t="s">
        <v>4125</v>
      </c>
      <c r="D4999" s="23">
        <v>0</v>
      </c>
      <c r="E4999" s="23">
        <v>0</v>
      </c>
      <c r="F4999" s="23">
        <v>0</v>
      </c>
      <c r="G4999" s="23">
        <v>0</v>
      </c>
      <c r="H4999" s="23">
        <v>0</v>
      </c>
      <c r="I4999" s="23">
        <v>800</v>
      </c>
      <c r="J4999" s="23">
        <v>0</v>
      </c>
      <c r="K4999" s="23">
        <v>0</v>
      </c>
      <c r="L4999" s="24">
        <v>0</v>
      </c>
    </row>
    <row r="5000" spans="1:12" x14ac:dyDescent="0.2">
      <c r="A5000" s="79" t="s">
        <v>116</v>
      </c>
      <c r="B5000" s="25" t="s">
        <v>4126</v>
      </c>
      <c r="C5000" s="25" t="s">
        <v>242</v>
      </c>
      <c r="D5000" s="23">
        <v>0</v>
      </c>
      <c r="E5000" s="23">
        <v>0</v>
      </c>
      <c r="F5000" s="23">
        <v>0</v>
      </c>
      <c r="G5000" s="23">
        <v>0</v>
      </c>
      <c r="H5000" s="23">
        <v>800</v>
      </c>
      <c r="I5000" s="23">
        <v>0</v>
      </c>
      <c r="J5000" s="23">
        <v>0</v>
      </c>
      <c r="K5000" s="23">
        <v>0</v>
      </c>
      <c r="L5000" s="24">
        <v>0</v>
      </c>
    </row>
    <row r="5001" spans="1:12" x14ac:dyDescent="0.2">
      <c r="A5001" s="79" t="s">
        <v>119</v>
      </c>
      <c r="B5001" s="80" t="s">
        <v>4127</v>
      </c>
      <c r="C5001" s="80" t="s">
        <v>249</v>
      </c>
      <c r="D5001" s="23">
        <v>0</v>
      </c>
      <c r="E5001" s="23">
        <v>0</v>
      </c>
      <c r="F5001" s="23">
        <v>0</v>
      </c>
      <c r="G5001" s="23">
        <v>0</v>
      </c>
      <c r="H5001" s="23">
        <v>0</v>
      </c>
      <c r="I5001" s="23">
        <v>0</v>
      </c>
      <c r="J5001" s="23">
        <v>0</v>
      </c>
      <c r="K5001" s="23">
        <v>800</v>
      </c>
      <c r="L5001" s="24">
        <v>0</v>
      </c>
    </row>
    <row r="5002" spans="1:12" x14ac:dyDescent="0.2">
      <c r="A5002" s="79" t="s">
        <v>121</v>
      </c>
      <c r="B5002" s="80" t="s">
        <v>4128</v>
      </c>
      <c r="C5002" s="80" t="s">
        <v>71</v>
      </c>
      <c r="D5002" s="23">
        <v>525</v>
      </c>
      <c r="E5002" s="23">
        <v>0</v>
      </c>
      <c r="F5002" s="23">
        <v>0</v>
      </c>
      <c r="G5002" s="23">
        <v>0</v>
      </c>
      <c r="H5002" s="23">
        <v>0</v>
      </c>
      <c r="I5002" s="23">
        <v>0</v>
      </c>
      <c r="J5002" s="23">
        <v>0</v>
      </c>
      <c r="K5002" s="23">
        <v>0</v>
      </c>
      <c r="L5002" s="24">
        <v>0</v>
      </c>
    </row>
    <row r="5003" spans="1:12" x14ac:dyDescent="0.2">
      <c r="A5003" s="79" t="s">
        <v>123</v>
      </c>
      <c r="B5003" s="25" t="s">
        <v>4129</v>
      </c>
      <c r="C5003" s="25" t="s">
        <v>412</v>
      </c>
      <c r="D5003" s="23">
        <v>0</v>
      </c>
      <c r="E5003" s="23">
        <v>0</v>
      </c>
      <c r="F5003" s="23">
        <v>0</v>
      </c>
      <c r="G5003" s="23">
        <v>0</v>
      </c>
      <c r="H5003" s="23">
        <v>0</v>
      </c>
      <c r="I5003" s="23">
        <v>0</v>
      </c>
      <c r="J5003" s="23">
        <v>500</v>
      </c>
      <c r="K5003" s="23">
        <v>0</v>
      </c>
      <c r="L5003" s="24">
        <v>0</v>
      </c>
    </row>
    <row r="5004" spans="1:12" x14ac:dyDescent="0.2">
      <c r="A5004" s="79" t="s">
        <v>126</v>
      </c>
      <c r="B5004" s="25" t="s">
        <v>4130</v>
      </c>
      <c r="C5004" s="25" t="s">
        <v>65</v>
      </c>
      <c r="D5004" s="23">
        <v>0</v>
      </c>
      <c r="E5004" s="23">
        <v>0</v>
      </c>
      <c r="F5004" s="23">
        <v>500</v>
      </c>
      <c r="G5004" s="23">
        <v>0</v>
      </c>
      <c r="H5004" s="23">
        <v>0</v>
      </c>
      <c r="I5004" s="23">
        <v>0</v>
      </c>
      <c r="J5004" s="23">
        <v>0</v>
      </c>
      <c r="K5004" s="23">
        <v>0</v>
      </c>
      <c r="L5004" s="24">
        <v>0</v>
      </c>
    </row>
    <row r="5005" spans="1:12" x14ac:dyDescent="0.2">
      <c r="A5005" s="79" t="s">
        <v>129</v>
      </c>
      <c r="B5005" s="25" t="s">
        <v>4131</v>
      </c>
      <c r="C5005" s="25" t="s">
        <v>528</v>
      </c>
      <c r="D5005" s="23">
        <v>0</v>
      </c>
      <c r="E5005" s="23">
        <v>0</v>
      </c>
      <c r="F5005" s="23">
        <v>0</v>
      </c>
      <c r="G5005" s="23">
        <v>0</v>
      </c>
      <c r="H5005" s="23">
        <v>0</v>
      </c>
      <c r="I5005" s="23">
        <v>350</v>
      </c>
      <c r="J5005" s="23">
        <v>0</v>
      </c>
      <c r="K5005" s="23">
        <v>0</v>
      </c>
      <c r="L5005" s="24">
        <v>0</v>
      </c>
    </row>
    <row r="5006" spans="1:12" x14ac:dyDescent="0.2">
      <c r="A5006" s="79" t="s">
        <v>131</v>
      </c>
      <c r="B5006" s="25" t="s">
        <v>4132</v>
      </c>
      <c r="C5006" s="25" t="s">
        <v>562</v>
      </c>
      <c r="D5006" s="23">
        <v>0</v>
      </c>
      <c r="E5006" s="23">
        <v>0</v>
      </c>
      <c r="F5006" s="23">
        <v>0</v>
      </c>
      <c r="G5006" s="23">
        <v>350</v>
      </c>
      <c r="H5006" s="23">
        <v>0</v>
      </c>
      <c r="I5006" s="23">
        <v>0</v>
      </c>
      <c r="J5006" s="23">
        <v>0</v>
      </c>
      <c r="K5006" s="23">
        <v>0</v>
      </c>
      <c r="L5006" s="24">
        <v>0</v>
      </c>
    </row>
    <row r="5007" spans="1:12" x14ac:dyDescent="0.2">
      <c r="A5007" s="79" t="s">
        <v>134</v>
      </c>
      <c r="B5007" s="25" t="s">
        <v>4133</v>
      </c>
      <c r="C5007" s="25" t="s">
        <v>73</v>
      </c>
      <c r="D5007" s="23">
        <v>0</v>
      </c>
      <c r="E5007" s="23">
        <v>0</v>
      </c>
      <c r="F5007" s="23">
        <v>0</v>
      </c>
      <c r="G5007" s="23">
        <v>350</v>
      </c>
      <c r="H5007" s="23">
        <v>0</v>
      </c>
      <c r="I5007" s="23">
        <v>0</v>
      </c>
      <c r="J5007" s="23">
        <v>0</v>
      </c>
      <c r="K5007" s="23">
        <v>0</v>
      </c>
      <c r="L5007" s="24">
        <v>0</v>
      </c>
    </row>
    <row r="5008" spans="1:12" x14ac:dyDescent="0.2">
      <c r="A5008" s="79" t="s">
        <v>136</v>
      </c>
      <c r="B5008" s="25" t="s">
        <v>4134</v>
      </c>
      <c r="C5008" s="25" t="s">
        <v>27</v>
      </c>
      <c r="D5008" s="23">
        <v>0</v>
      </c>
      <c r="E5008" s="23">
        <v>0</v>
      </c>
      <c r="F5008" s="23">
        <v>0</v>
      </c>
      <c r="G5008" s="23">
        <v>0</v>
      </c>
      <c r="H5008" s="23">
        <v>350</v>
      </c>
      <c r="I5008" s="23">
        <v>0</v>
      </c>
      <c r="J5008" s="23">
        <v>0</v>
      </c>
      <c r="K5008" s="23">
        <v>0</v>
      </c>
      <c r="L5008" s="24">
        <v>0</v>
      </c>
    </row>
    <row r="5009" spans="1:13" x14ac:dyDescent="0.2">
      <c r="A5009" s="79" t="s">
        <v>366</v>
      </c>
      <c r="B5009" s="80" t="s">
        <v>4135</v>
      </c>
      <c r="C5009" s="80" t="s">
        <v>4136</v>
      </c>
      <c r="D5009" s="23">
        <v>0</v>
      </c>
      <c r="E5009" s="23">
        <v>350</v>
      </c>
      <c r="F5009" s="23">
        <v>0</v>
      </c>
      <c r="G5009" s="23">
        <v>0</v>
      </c>
      <c r="H5009" s="23">
        <v>0</v>
      </c>
      <c r="I5009" s="23">
        <v>0</v>
      </c>
      <c r="J5009" s="23">
        <v>0</v>
      </c>
      <c r="K5009" s="23">
        <v>0</v>
      </c>
      <c r="L5009" s="24">
        <v>0</v>
      </c>
    </row>
    <row r="5010" spans="1:13" x14ac:dyDescent="0.2">
      <c r="A5010" s="79" t="s">
        <v>368</v>
      </c>
      <c r="B5010" s="80" t="s">
        <v>4137</v>
      </c>
      <c r="C5010" s="80" t="s">
        <v>335</v>
      </c>
      <c r="D5010" s="23">
        <v>225</v>
      </c>
      <c r="E5010" s="23">
        <v>0</v>
      </c>
      <c r="F5010" s="23">
        <v>0</v>
      </c>
      <c r="G5010" s="23">
        <v>0</v>
      </c>
      <c r="H5010" s="23">
        <v>0</v>
      </c>
      <c r="I5010" s="23">
        <v>0</v>
      </c>
      <c r="J5010" s="23">
        <v>0</v>
      </c>
      <c r="K5010" s="23">
        <v>0</v>
      </c>
      <c r="L5010" s="24">
        <v>0</v>
      </c>
    </row>
    <row r="5011" spans="1:13" x14ac:dyDescent="0.2">
      <c r="A5011" s="79" t="s">
        <v>369</v>
      </c>
      <c r="B5011" s="25" t="s">
        <v>4138</v>
      </c>
      <c r="C5011" s="25" t="s">
        <v>27</v>
      </c>
      <c r="D5011" s="23">
        <v>0</v>
      </c>
      <c r="E5011" s="23">
        <v>0</v>
      </c>
      <c r="F5011" s="23">
        <v>200</v>
      </c>
      <c r="G5011" s="23">
        <v>0</v>
      </c>
      <c r="H5011" s="23">
        <v>0</v>
      </c>
      <c r="I5011" s="23">
        <v>0</v>
      </c>
      <c r="J5011" s="23">
        <v>0</v>
      </c>
      <c r="K5011" s="23">
        <v>0</v>
      </c>
      <c r="L5011" s="24">
        <v>0</v>
      </c>
    </row>
    <row r="5012" spans="1:13" x14ac:dyDescent="0.2">
      <c r="A5012" s="79" t="s">
        <v>524</v>
      </c>
      <c r="B5012" s="25" t="s">
        <v>4139</v>
      </c>
      <c r="C5012" s="25" t="s">
        <v>412</v>
      </c>
      <c r="D5012" s="23">
        <v>0</v>
      </c>
      <c r="E5012" s="23">
        <v>0</v>
      </c>
      <c r="F5012" s="23">
        <v>0</v>
      </c>
      <c r="G5012" s="23">
        <v>0</v>
      </c>
      <c r="H5012" s="23">
        <v>0</v>
      </c>
      <c r="I5012" s="23">
        <v>150</v>
      </c>
      <c r="J5012" s="23">
        <v>0</v>
      </c>
      <c r="K5012" s="23">
        <v>0</v>
      </c>
      <c r="L5012" s="24">
        <v>0</v>
      </c>
    </row>
    <row r="5013" spans="1:13" x14ac:dyDescent="0.2">
      <c r="A5013" s="79" t="s">
        <v>570</v>
      </c>
      <c r="B5013" s="80" t="s">
        <v>4140</v>
      </c>
      <c r="C5013" s="80" t="s">
        <v>71</v>
      </c>
      <c r="D5013" s="23">
        <v>0</v>
      </c>
      <c r="E5013" s="23">
        <v>150</v>
      </c>
      <c r="F5013" s="23">
        <v>0</v>
      </c>
      <c r="G5013" s="23">
        <v>0</v>
      </c>
      <c r="H5013" s="23">
        <v>0</v>
      </c>
      <c r="I5013" s="23">
        <v>0</v>
      </c>
      <c r="J5013" s="23">
        <v>0</v>
      </c>
      <c r="K5013" s="23">
        <v>0</v>
      </c>
      <c r="L5013" s="24">
        <v>0</v>
      </c>
    </row>
    <row r="5014" spans="1:13" x14ac:dyDescent="0.2">
      <c r="A5014" s="79" t="s">
        <v>3011</v>
      </c>
      <c r="B5014" s="80" t="s">
        <v>4141</v>
      </c>
      <c r="C5014" s="80" t="s">
        <v>1376</v>
      </c>
      <c r="D5014" s="23">
        <v>0</v>
      </c>
      <c r="E5014" s="23">
        <v>0</v>
      </c>
      <c r="F5014" s="23">
        <v>0</v>
      </c>
      <c r="G5014" s="23">
        <v>0</v>
      </c>
      <c r="H5014" s="23">
        <v>0</v>
      </c>
      <c r="I5014" s="23">
        <v>0</v>
      </c>
      <c r="J5014" s="23">
        <v>0</v>
      </c>
      <c r="K5014" s="23">
        <v>150</v>
      </c>
      <c r="L5014" s="24">
        <v>0</v>
      </c>
    </row>
    <row r="5015" spans="1:13" x14ac:dyDescent="0.2">
      <c r="A5015" s="79" t="s">
        <v>3161</v>
      </c>
      <c r="B5015" s="80" t="s">
        <v>4142</v>
      </c>
      <c r="C5015" s="80" t="s">
        <v>3295</v>
      </c>
      <c r="D5015" s="23">
        <v>0</v>
      </c>
      <c r="E5015" s="23">
        <v>0</v>
      </c>
      <c r="F5015" s="23">
        <v>0</v>
      </c>
      <c r="G5015" s="23">
        <v>0</v>
      </c>
      <c r="H5015" s="23">
        <v>0</v>
      </c>
      <c r="I5015" s="23">
        <v>0</v>
      </c>
      <c r="J5015" s="23">
        <v>0</v>
      </c>
      <c r="K5015" s="23">
        <v>150</v>
      </c>
      <c r="L5015" s="24">
        <v>0</v>
      </c>
    </row>
    <row r="5016" spans="1:13" x14ac:dyDescent="0.2">
      <c r="A5016" s="12"/>
    </row>
    <row r="5017" spans="1:13" ht="12.75" customHeight="1" x14ac:dyDescent="0.2">
      <c r="A5017" s="194" t="s">
        <v>4143</v>
      </c>
      <c r="B5017" s="194"/>
      <c r="C5017" s="194"/>
      <c r="D5017" s="194"/>
      <c r="E5017" s="194"/>
      <c r="F5017" s="194"/>
      <c r="G5017" s="194"/>
      <c r="H5017" s="194"/>
      <c r="I5017" s="194"/>
      <c r="J5017" s="194"/>
      <c r="K5017" s="194"/>
      <c r="L5017" s="194"/>
    </row>
    <row r="5018" spans="1:13" ht="22.5" x14ac:dyDescent="0.2">
      <c r="A5018" s="133" t="s">
        <v>2</v>
      </c>
      <c r="B5018" s="134" t="s">
        <v>3</v>
      </c>
      <c r="C5018" s="134" t="s">
        <v>4</v>
      </c>
      <c r="D5018" s="134" t="s">
        <v>5</v>
      </c>
      <c r="E5018" s="134" t="s">
        <v>6</v>
      </c>
      <c r="F5018" s="134" t="s">
        <v>7</v>
      </c>
      <c r="G5018" s="134" t="s">
        <v>8</v>
      </c>
      <c r="H5018" s="134" t="s">
        <v>9</v>
      </c>
      <c r="I5018" s="134" t="s">
        <v>10</v>
      </c>
      <c r="J5018" s="134" t="s">
        <v>11</v>
      </c>
      <c r="K5018" s="134" t="s">
        <v>12</v>
      </c>
      <c r="L5018" s="78" t="s">
        <v>13</v>
      </c>
    </row>
    <row r="5019" spans="1:13" x14ac:dyDescent="0.2">
      <c r="A5019" s="79" t="s">
        <v>14</v>
      </c>
      <c r="B5019" s="80" t="s">
        <v>4144</v>
      </c>
      <c r="C5019" s="80" t="s">
        <v>71</v>
      </c>
      <c r="D5019" s="23">
        <v>225</v>
      </c>
      <c r="E5019" s="23">
        <v>0</v>
      </c>
      <c r="F5019" s="23">
        <v>200</v>
      </c>
      <c r="G5019" s="23">
        <v>0</v>
      </c>
      <c r="H5019" s="23">
        <v>1800</v>
      </c>
      <c r="I5019" s="23">
        <v>0</v>
      </c>
      <c r="J5019" s="23">
        <v>0</v>
      </c>
      <c r="K5019" s="23">
        <v>1800</v>
      </c>
      <c r="L5019" s="24">
        <f>K5019+H5019+D5019</f>
        <v>3825</v>
      </c>
    </row>
    <row r="5020" spans="1:13" x14ac:dyDescent="0.2">
      <c r="A5020" s="79" t="s">
        <v>17</v>
      </c>
      <c r="B5020" s="80" t="s">
        <v>4145</v>
      </c>
      <c r="C5020" s="80" t="s">
        <v>522</v>
      </c>
      <c r="D5020" s="23">
        <v>0</v>
      </c>
      <c r="E5020" s="23">
        <v>350</v>
      </c>
      <c r="F5020" s="23">
        <v>0</v>
      </c>
      <c r="G5020" s="23">
        <v>1600</v>
      </c>
      <c r="H5020" s="23">
        <v>350</v>
      </c>
      <c r="I5020" s="23">
        <v>800</v>
      </c>
      <c r="J5020" s="23">
        <v>500</v>
      </c>
      <c r="K5020" s="23">
        <v>0</v>
      </c>
      <c r="L5020" s="24">
        <f>J5020+I5020+G5020+E5020</f>
        <v>3250</v>
      </c>
      <c r="M5020" t="s">
        <v>68</v>
      </c>
    </row>
    <row r="5021" spans="1:13" x14ac:dyDescent="0.2">
      <c r="A5021" s="79" t="s">
        <v>20</v>
      </c>
      <c r="B5021" s="80" t="s">
        <v>4146</v>
      </c>
      <c r="C5021" s="80" t="s">
        <v>469</v>
      </c>
      <c r="D5021" s="23">
        <v>1200</v>
      </c>
      <c r="E5021" s="23">
        <v>150</v>
      </c>
      <c r="F5021" s="23">
        <v>0</v>
      </c>
      <c r="G5021" s="23">
        <v>0</v>
      </c>
      <c r="H5021" s="23">
        <v>0</v>
      </c>
      <c r="I5021" s="23">
        <v>0</v>
      </c>
      <c r="J5021" s="23">
        <v>0</v>
      </c>
      <c r="K5021" s="23">
        <v>0</v>
      </c>
      <c r="L5021" s="24">
        <v>1200</v>
      </c>
    </row>
    <row r="5022" spans="1:13" x14ac:dyDescent="0.2">
      <c r="A5022" s="79" t="s">
        <v>21</v>
      </c>
      <c r="B5022" s="25" t="s">
        <v>4147</v>
      </c>
      <c r="C5022" s="25" t="s">
        <v>38</v>
      </c>
      <c r="D5022" s="23">
        <v>0</v>
      </c>
      <c r="E5022" s="23">
        <v>0</v>
      </c>
      <c r="F5022" s="23">
        <v>1100</v>
      </c>
      <c r="G5022" s="23">
        <v>0</v>
      </c>
      <c r="H5022" s="23">
        <v>350</v>
      </c>
      <c r="I5022" s="23">
        <v>0</v>
      </c>
      <c r="J5022" s="23">
        <v>0</v>
      </c>
      <c r="K5022" s="23">
        <v>0</v>
      </c>
      <c r="L5022" s="24">
        <v>1100</v>
      </c>
    </row>
    <row r="5023" spans="1:13" x14ac:dyDescent="0.2">
      <c r="A5023" s="79" t="s">
        <v>32</v>
      </c>
      <c r="B5023" s="25" t="s">
        <v>4148</v>
      </c>
      <c r="C5023" s="25" t="s">
        <v>34</v>
      </c>
      <c r="D5023" s="23">
        <v>0</v>
      </c>
      <c r="E5023" s="23">
        <v>0</v>
      </c>
      <c r="F5023" s="23">
        <v>0</v>
      </c>
      <c r="G5023" s="23">
        <v>0</v>
      </c>
      <c r="H5023" s="23">
        <v>0</v>
      </c>
      <c r="I5023" s="23">
        <v>0</v>
      </c>
      <c r="J5023" s="23">
        <v>1100</v>
      </c>
      <c r="K5023" s="23">
        <v>0</v>
      </c>
      <c r="L5023" s="24">
        <v>0</v>
      </c>
    </row>
    <row r="5024" spans="1:13" x14ac:dyDescent="0.2">
      <c r="A5024" s="79" t="s">
        <v>57</v>
      </c>
      <c r="B5024" s="25" t="s">
        <v>4149</v>
      </c>
      <c r="C5024" s="25" t="s">
        <v>1186</v>
      </c>
      <c r="D5024" s="23">
        <v>0</v>
      </c>
      <c r="E5024" s="23">
        <v>0</v>
      </c>
      <c r="F5024" s="23">
        <v>0</v>
      </c>
      <c r="G5024" s="23">
        <v>800</v>
      </c>
      <c r="H5024" s="23">
        <v>0</v>
      </c>
      <c r="I5024" s="23">
        <v>0</v>
      </c>
      <c r="J5024" s="23">
        <v>0</v>
      </c>
      <c r="K5024" s="23">
        <v>0</v>
      </c>
      <c r="L5024" s="24">
        <v>0</v>
      </c>
    </row>
    <row r="5025" spans="1:12" x14ac:dyDescent="0.2">
      <c r="A5025" s="79" t="s">
        <v>60</v>
      </c>
      <c r="B5025" s="25" t="s">
        <v>4150</v>
      </c>
      <c r="C5025" s="25" t="s">
        <v>71</v>
      </c>
      <c r="D5025" s="23">
        <v>0</v>
      </c>
      <c r="E5025" s="23">
        <v>0</v>
      </c>
      <c r="F5025" s="23">
        <v>0</v>
      </c>
      <c r="G5025" s="23">
        <v>0</v>
      </c>
      <c r="H5025" s="23">
        <v>800</v>
      </c>
      <c r="I5025" s="23">
        <v>0</v>
      </c>
      <c r="J5025" s="23">
        <v>0</v>
      </c>
      <c r="K5025" s="23">
        <v>0</v>
      </c>
      <c r="L5025" s="24">
        <v>0</v>
      </c>
    </row>
    <row r="5026" spans="1:12" x14ac:dyDescent="0.2">
      <c r="A5026" s="79" t="s">
        <v>112</v>
      </c>
      <c r="B5026" s="80" t="s">
        <v>4151</v>
      </c>
      <c r="C5026" s="80" t="s">
        <v>27</v>
      </c>
      <c r="D5026" s="23">
        <v>0</v>
      </c>
      <c r="E5026" s="23">
        <v>800</v>
      </c>
      <c r="F5026" s="23">
        <v>0</v>
      </c>
      <c r="G5026" s="23">
        <v>0</v>
      </c>
      <c r="H5026" s="23">
        <v>0</v>
      </c>
      <c r="I5026" s="23">
        <v>0</v>
      </c>
      <c r="J5026" s="23">
        <v>0</v>
      </c>
      <c r="K5026" s="23">
        <v>0</v>
      </c>
      <c r="L5026" s="24">
        <v>0</v>
      </c>
    </row>
    <row r="5027" spans="1:12" x14ac:dyDescent="0.2">
      <c r="A5027" s="79" t="s">
        <v>114</v>
      </c>
      <c r="B5027" s="25" t="s">
        <v>4152</v>
      </c>
      <c r="C5027" s="25" t="s">
        <v>333</v>
      </c>
      <c r="D5027" s="23">
        <v>0</v>
      </c>
      <c r="E5027" s="23">
        <v>0</v>
      </c>
      <c r="F5027" s="23">
        <v>0</v>
      </c>
      <c r="G5027" s="23">
        <v>0</v>
      </c>
      <c r="H5027" s="23">
        <v>0</v>
      </c>
      <c r="I5027" s="23">
        <v>0</v>
      </c>
      <c r="J5027" s="23">
        <v>0</v>
      </c>
      <c r="K5027" s="23">
        <v>800</v>
      </c>
      <c r="L5027" s="24">
        <v>0</v>
      </c>
    </row>
    <row r="5028" spans="1:12" x14ac:dyDescent="0.2">
      <c r="A5028" s="79" t="s">
        <v>116</v>
      </c>
      <c r="B5028" s="80" t="s">
        <v>4153</v>
      </c>
      <c r="C5028" s="80" t="s">
        <v>2710</v>
      </c>
      <c r="D5028" s="23">
        <v>525</v>
      </c>
      <c r="E5028" s="23">
        <v>0</v>
      </c>
      <c r="F5028" s="23">
        <v>0</v>
      </c>
      <c r="G5028" s="23">
        <v>0</v>
      </c>
      <c r="H5028" s="23">
        <v>0</v>
      </c>
      <c r="I5028" s="23">
        <v>0</v>
      </c>
      <c r="J5028" s="23">
        <v>0</v>
      </c>
      <c r="K5028" s="23">
        <v>0</v>
      </c>
      <c r="L5028" s="24">
        <v>0</v>
      </c>
    </row>
    <row r="5029" spans="1:12" x14ac:dyDescent="0.2">
      <c r="A5029" s="79" t="s">
        <v>119</v>
      </c>
      <c r="B5029" s="25" t="s">
        <v>4154</v>
      </c>
      <c r="C5029" s="25" t="s">
        <v>71</v>
      </c>
      <c r="D5029" s="23">
        <v>0</v>
      </c>
      <c r="E5029" s="23">
        <v>0</v>
      </c>
      <c r="F5029" s="23">
        <v>500</v>
      </c>
      <c r="G5029" s="23">
        <v>0</v>
      </c>
      <c r="H5029" s="23">
        <v>0</v>
      </c>
      <c r="I5029" s="23">
        <v>0</v>
      </c>
      <c r="J5029" s="23">
        <v>0</v>
      </c>
      <c r="K5029" s="23">
        <v>0</v>
      </c>
      <c r="L5029" s="24">
        <v>0</v>
      </c>
    </row>
    <row r="5030" spans="1:12" x14ac:dyDescent="0.2">
      <c r="A5030" s="79" t="s">
        <v>121</v>
      </c>
      <c r="B5030" s="25" t="s">
        <v>4127</v>
      </c>
      <c r="C5030" s="25" t="s">
        <v>180</v>
      </c>
      <c r="D5030" s="23">
        <v>0</v>
      </c>
      <c r="E5030" s="23">
        <v>0</v>
      </c>
      <c r="F5030" s="23">
        <v>0</v>
      </c>
      <c r="G5030" s="23">
        <v>0</v>
      </c>
      <c r="H5030" s="23">
        <v>0</v>
      </c>
      <c r="I5030" s="23">
        <v>350</v>
      </c>
      <c r="J5030" s="23">
        <v>0</v>
      </c>
      <c r="K5030" s="23">
        <v>0</v>
      </c>
      <c r="L5030" s="24">
        <v>0</v>
      </c>
    </row>
    <row r="5031" spans="1:12" x14ac:dyDescent="0.2">
      <c r="A5031" s="79" t="s">
        <v>123</v>
      </c>
      <c r="B5031" s="25" t="s">
        <v>4155</v>
      </c>
      <c r="C5031" s="25" t="s">
        <v>71</v>
      </c>
      <c r="D5031" s="23">
        <v>0</v>
      </c>
      <c r="E5031" s="23">
        <v>0</v>
      </c>
      <c r="F5031" s="23">
        <v>0</v>
      </c>
      <c r="G5031" s="23">
        <v>350</v>
      </c>
      <c r="H5031" s="23">
        <v>0</v>
      </c>
      <c r="I5031" s="23">
        <v>0</v>
      </c>
      <c r="J5031" s="23">
        <v>0</v>
      </c>
      <c r="K5031" s="23">
        <v>0</v>
      </c>
      <c r="L5031" s="24">
        <v>0</v>
      </c>
    </row>
    <row r="5032" spans="1:12" x14ac:dyDescent="0.2">
      <c r="A5032" s="79" t="s">
        <v>126</v>
      </c>
      <c r="B5032" s="25" t="s">
        <v>4156</v>
      </c>
      <c r="C5032" s="25" t="s">
        <v>635</v>
      </c>
      <c r="D5032" s="23">
        <v>0</v>
      </c>
      <c r="E5032" s="23">
        <v>0</v>
      </c>
      <c r="F5032" s="23">
        <v>0</v>
      </c>
      <c r="G5032" s="23">
        <v>350</v>
      </c>
      <c r="H5032" s="23">
        <v>0</v>
      </c>
      <c r="I5032" s="23">
        <v>0</v>
      </c>
      <c r="J5032" s="23">
        <v>0</v>
      </c>
      <c r="K5032" s="23">
        <v>0</v>
      </c>
      <c r="L5032" s="24">
        <v>0</v>
      </c>
    </row>
    <row r="5033" spans="1:12" x14ac:dyDescent="0.2">
      <c r="A5033" s="79" t="s">
        <v>129</v>
      </c>
      <c r="B5033" s="80" t="s">
        <v>4157</v>
      </c>
      <c r="C5033" s="80" t="s">
        <v>71</v>
      </c>
      <c r="D5033" s="23">
        <v>225</v>
      </c>
      <c r="E5033" s="23">
        <v>0</v>
      </c>
      <c r="F5033" s="23">
        <v>0</v>
      </c>
      <c r="G5033" s="23">
        <v>0</v>
      </c>
      <c r="H5033" s="23">
        <v>0</v>
      </c>
      <c r="I5033" s="23">
        <v>0</v>
      </c>
      <c r="J5033" s="23">
        <v>0</v>
      </c>
      <c r="K5033" s="23">
        <v>0</v>
      </c>
      <c r="L5033" s="24">
        <v>0</v>
      </c>
    </row>
    <row r="5034" spans="1:12" x14ac:dyDescent="0.2">
      <c r="A5034" s="79" t="s">
        <v>131</v>
      </c>
      <c r="B5034" s="25" t="s">
        <v>4158</v>
      </c>
      <c r="C5034" s="25" t="s">
        <v>203</v>
      </c>
      <c r="D5034" s="23">
        <v>0</v>
      </c>
      <c r="E5034" s="23">
        <v>0</v>
      </c>
      <c r="F5034" s="23">
        <v>0</v>
      </c>
      <c r="G5034" s="23">
        <v>0</v>
      </c>
      <c r="H5034" s="23">
        <v>0</v>
      </c>
      <c r="I5034" s="23">
        <v>0</v>
      </c>
      <c r="J5034" s="23">
        <v>200</v>
      </c>
      <c r="K5034" s="23">
        <v>0</v>
      </c>
      <c r="L5034" s="24">
        <v>0</v>
      </c>
    </row>
    <row r="5035" spans="1:12" x14ac:dyDescent="0.2">
      <c r="A5035" s="79" t="s">
        <v>134</v>
      </c>
      <c r="B5035" s="25" t="s">
        <v>4159</v>
      </c>
      <c r="C5035" s="25" t="s">
        <v>71</v>
      </c>
      <c r="D5035" s="23">
        <v>0</v>
      </c>
      <c r="E5035" s="23">
        <v>0</v>
      </c>
      <c r="F5035" s="23">
        <v>200</v>
      </c>
      <c r="G5035" s="23">
        <v>0</v>
      </c>
      <c r="H5035" s="23">
        <v>0</v>
      </c>
      <c r="I5035" s="23">
        <v>0</v>
      </c>
      <c r="J5035" s="23">
        <v>0</v>
      </c>
      <c r="K5035" s="23">
        <v>0</v>
      </c>
      <c r="L5035" s="24">
        <v>0</v>
      </c>
    </row>
    <row r="5036" spans="1:12" x14ac:dyDescent="0.2">
      <c r="A5036" s="79" t="s">
        <v>136</v>
      </c>
      <c r="B5036" s="25" t="s">
        <v>4160</v>
      </c>
      <c r="C5036" s="25" t="s">
        <v>1360</v>
      </c>
      <c r="D5036" s="23">
        <v>0</v>
      </c>
      <c r="E5036" s="23">
        <v>0</v>
      </c>
      <c r="F5036" s="23">
        <v>0</v>
      </c>
      <c r="G5036" s="23">
        <v>0</v>
      </c>
      <c r="H5036" s="23">
        <v>0</v>
      </c>
      <c r="I5036" s="23">
        <v>150</v>
      </c>
      <c r="J5036" s="23">
        <v>0</v>
      </c>
      <c r="K5036" s="23">
        <v>0</v>
      </c>
      <c r="L5036" s="24">
        <v>0</v>
      </c>
    </row>
    <row r="5037" spans="1:12" x14ac:dyDescent="0.2">
      <c r="A5037" s="79" t="s">
        <v>366</v>
      </c>
      <c r="B5037" s="25" t="s">
        <v>4161</v>
      </c>
      <c r="C5037" s="25" t="s">
        <v>471</v>
      </c>
      <c r="D5037" s="23">
        <v>0</v>
      </c>
      <c r="E5037" s="23">
        <v>0</v>
      </c>
      <c r="F5037" s="23">
        <v>0</v>
      </c>
      <c r="G5037" s="23">
        <v>0</v>
      </c>
      <c r="H5037" s="23">
        <v>0</v>
      </c>
      <c r="I5037" s="23">
        <v>150</v>
      </c>
      <c r="J5037" s="23">
        <v>0</v>
      </c>
      <c r="K5037" s="23">
        <v>0</v>
      </c>
      <c r="L5037" s="24">
        <v>0</v>
      </c>
    </row>
    <row r="5038" spans="1:12" x14ac:dyDescent="0.2">
      <c r="A5038" s="79" t="s">
        <v>368</v>
      </c>
      <c r="B5038" s="80" t="s">
        <v>4162</v>
      </c>
      <c r="C5038" s="80" t="s">
        <v>71</v>
      </c>
      <c r="D5038" s="23">
        <v>0</v>
      </c>
      <c r="E5038" s="23">
        <v>150</v>
      </c>
      <c r="F5038" s="23">
        <v>0</v>
      </c>
      <c r="G5038" s="23">
        <v>0</v>
      </c>
      <c r="H5038" s="23">
        <v>0</v>
      </c>
      <c r="I5038" s="23">
        <v>0</v>
      </c>
      <c r="J5038" s="23">
        <v>0</v>
      </c>
      <c r="K5038" s="23">
        <v>0</v>
      </c>
      <c r="L5038" s="24">
        <v>0</v>
      </c>
    </row>
    <row r="5039" spans="1:12" x14ac:dyDescent="0.2">
      <c r="A5039" s="79" t="s">
        <v>369</v>
      </c>
      <c r="B5039" s="25" t="s">
        <v>4140</v>
      </c>
      <c r="C5039" s="25" t="s">
        <v>71</v>
      </c>
      <c r="D5039" s="23">
        <v>0</v>
      </c>
      <c r="E5039" s="23">
        <v>0</v>
      </c>
      <c r="F5039" s="23">
        <v>0</v>
      </c>
      <c r="G5039" s="23">
        <v>0</v>
      </c>
      <c r="H5039" s="23">
        <v>0</v>
      </c>
      <c r="I5039" s="23">
        <v>0</v>
      </c>
      <c r="J5039" s="23">
        <v>0</v>
      </c>
      <c r="K5039" s="23">
        <v>150</v>
      </c>
      <c r="L5039" s="24">
        <v>0</v>
      </c>
    </row>
    <row r="5040" spans="1:12" x14ac:dyDescent="0.2">
      <c r="A5040" s="12"/>
    </row>
    <row r="5041" spans="1:12" ht="12.75" customHeight="1" x14ac:dyDescent="0.2">
      <c r="A5041" s="194" t="s">
        <v>4163</v>
      </c>
      <c r="B5041" s="194"/>
      <c r="C5041" s="194"/>
      <c r="D5041" s="194"/>
      <c r="E5041" s="194"/>
      <c r="F5041" s="194"/>
      <c r="G5041" s="194"/>
      <c r="H5041" s="194"/>
      <c r="I5041" s="194"/>
      <c r="J5041" s="194"/>
      <c r="K5041" s="194"/>
      <c r="L5041" s="194"/>
    </row>
    <row r="5042" spans="1:12" ht="22.5" x14ac:dyDescent="0.2">
      <c r="A5042" s="133" t="s">
        <v>2</v>
      </c>
      <c r="B5042" s="134" t="s">
        <v>3</v>
      </c>
      <c r="C5042" s="134" t="s">
        <v>4</v>
      </c>
      <c r="D5042" s="134" t="s">
        <v>5</v>
      </c>
      <c r="E5042" s="134" t="s">
        <v>6</v>
      </c>
      <c r="F5042" s="134" t="s">
        <v>7</v>
      </c>
      <c r="G5042" s="134" t="s">
        <v>8</v>
      </c>
      <c r="H5042" s="134" t="s">
        <v>9</v>
      </c>
      <c r="I5042" s="134" t="s">
        <v>10</v>
      </c>
      <c r="J5042" s="134" t="s">
        <v>11</v>
      </c>
      <c r="K5042" s="134" t="s">
        <v>12</v>
      </c>
      <c r="L5042" s="78" t="s">
        <v>13</v>
      </c>
    </row>
    <row r="5043" spans="1:12" x14ac:dyDescent="0.2">
      <c r="A5043" s="79" t="s">
        <v>14</v>
      </c>
      <c r="B5043" s="80" t="s">
        <v>4164</v>
      </c>
      <c r="C5043" s="80" t="s">
        <v>2599</v>
      </c>
      <c r="D5043" s="23">
        <v>0</v>
      </c>
      <c r="E5043" s="23">
        <v>800</v>
      </c>
      <c r="F5043" s="23">
        <v>0</v>
      </c>
      <c r="G5043" s="23">
        <v>0</v>
      </c>
      <c r="H5043" s="23">
        <v>1800</v>
      </c>
      <c r="I5043" s="23">
        <v>0</v>
      </c>
      <c r="J5043" s="23">
        <v>0</v>
      </c>
      <c r="K5043" s="23">
        <v>0</v>
      </c>
      <c r="L5043" s="24">
        <v>1800</v>
      </c>
    </row>
    <row r="5044" spans="1:12" x14ac:dyDescent="0.2">
      <c r="A5044" s="79" t="s">
        <v>17</v>
      </c>
      <c r="B5044" s="80" t="s">
        <v>4160</v>
      </c>
      <c r="C5044" s="80" t="s">
        <v>1360</v>
      </c>
      <c r="D5044" s="23">
        <v>225</v>
      </c>
      <c r="E5044" s="23">
        <v>0</v>
      </c>
      <c r="F5044" s="23">
        <v>0</v>
      </c>
      <c r="G5044" s="23">
        <v>800</v>
      </c>
      <c r="H5044" s="23">
        <v>0</v>
      </c>
      <c r="I5044" s="23">
        <v>0</v>
      </c>
      <c r="J5044" s="23">
        <v>0</v>
      </c>
      <c r="K5044" s="23">
        <v>0</v>
      </c>
      <c r="L5044" s="24">
        <v>800</v>
      </c>
    </row>
    <row r="5045" spans="1:12" x14ac:dyDescent="0.2">
      <c r="A5045" s="79" t="s">
        <v>20</v>
      </c>
      <c r="B5045" s="80" t="s">
        <v>4165</v>
      </c>
      <c r="C5045" s="80" t="s">
        <v>51</v>
      </c>
      <c r="D5045" s="23">
        <v>0</v>
      </c>
      <c r="E5045" s="23">
        <v>0</v>
      </c>
      <c r="F5045" s="23">
        <v>0</v>
      </c>
      <c r="G5045" s="23">
        <v>0</v>
      </c>
      <c r="H5045" s="23">
        <v>0</v>
      </c>
      <c r="I5045" s="23">
        <v>0</v>
      </c>
      <c r="J5045" s="23">
        <v>0</v>
      </c>
      <c r="K5045" s="23">
        <v>1800</v>
      </c>
      <c r="L5045" s="24">
        <v>0</v>
      </c>
    </row>
    <row r="5046" spans="1:12" x14ac:dyDescent="0.2">
      <c r="A5046" s="79" t="s">
        <v>21</v>
      </c>
      <c r="B5046" s="25" t="s">
        <v>4166</v>
      </c>
      <c r="C5046" s="25" t="s">
        <v>3179</v>
      </c>
      <c r="D5046" s="23">
        <v>0</v>
      </c>
      <c r="E5046" s="23">
        <v>0</v>
      </c>
      <c r="F5046" s="23">
        <v>0</v>
      </c>
      <c r="G5046" s="23">
        <v>1600</v>
      </c>
      <c r="H5046" s="23">
        <v>0</v>
      </c>
      <c r="I5046" s="23">
        <v>0</v>
      </c>
      <c r="J5046" s="23">
        <v>0</v>
      </c>
      <c r="K5046" s="23">
        <v>0</v>
      </c>
      <c r="L5046" s="24">
        <v>0</v>
      </c>
    </row>
    <row r="5047" spans="1:12" x14ac:dyDescent="0.2">
      <c r="A5047" s="79" t="s">
        <v>32</v>
      </c>
      <c r="B5047" s="80" t="s">
        <v>4167</v>
      </c>
      <c r="C5047" s="80" t="s">
        <v>31</v>
      </c>
      <c r="D5047" s="23">
        <v>1200</v>
      </c>
      <c r="E5047" s="23">
        <v>0</v>
      </c>
      <c r="F5047" s="23">
        <v>0</v>
      </c>
      <c r="G5047" s="23">
        <v>0</v>
      </c>
      <c r="H5047" s="23">
        <v>0</v>
      </c>
      <c r="I5047" s="23">
        <v>0</v>
      </c>
      <c r="J5047" s="23">
        <v>0</v>
      </c>
      <c r="K5047" s="23">
        <v>0</v>
      </c>
      <c r="L5047" s="24">
        <v>0</v>
      </c>
    </row>
    <row r="5048" spans="1:12" x14ac:dyDescent="0.2">
      <c r="A5048" s="79" t="s">
        <v>57</v>
      </c>
      <c r="B5048" s="25" t="s">
        <v>4168</v>
      </c>
      <c r="C5048" s="25" t="s">
        <v>469</v>
      </c>
      <c r="D5048" s="23">
        <v>0</v>
      </c>
      <c r="E5048" s="23">
        <v>0</v>
      </c>
      <c r="F5048" s="23">
        <v>0</v>
      </c>
      <c r="G5048" s="23">
        <v>0</v>
      </c>
      <c r="H5048" s="23">
        <v>0</v>
      </c>
      <c r="I5048" s="23">
        <v>0</v>
      </c>
      <c r="J5048" s="23">
        <v>1100</v>
      </c>
      <c r="K5048" s="23">
        <v>0</v>
      </c>
      <c r="L5048" s="24">
        <v>0</v>
      </c>
    </row>
    <row r="5049" spans="1:12" x14ac:dyDescent="0.2">
      <c r="A5049" s="79" t="s">
        <v>60</v>
      </c>
      <c r="B5049" s="25" t="s">
        <v>4169</v>
      </c>
      <c r="C5049" s="25" t="s">
        <v>419</v>
      </c>
      <c r="D5049" s="23">
        <v>0</v>
      </c>
      <c r="E5049" s="23">
        <v>0</v>
      </c>
      <c r="F5049" s="23">
        <v>1100</v>
      </c>
      <c r="G5049" s="23">
        <v>0</v>
      </c>
      <c r="H5049" s="23">
        <v>0</v>
      </c>
      <c r="I5049" s="23">
        <v>0</v>
      </c>
      <c r="J5049" s="23">
        <v>0</v>
      </c>
      <c r="K5049" s="23">
        <v>0</v>
      </c>
      <c r="L5049" s="24">
        <v>0</v>
      </c>
    </row>
    <row r="5050" spans="1:12" x14ac:dyDescent="0.2">
      <c r="A5050" s="79" t="s">
        <v>112</v>
      </c>
      <c r="B5050" s="25" t="s">
        <v>4170</v>
      </c>
      <c r="C5050" s="25" t="s">
        <v>207</v>
      </c>
      <c r="D5050" s="23">
        <v>0</v>
      </c>
      <c r="E5050" s="23">
        <v>0</v>
      </c>
      <c r="F5050" s="23">
        <v>0</v>
      </c>
      <c r="G5050" s="23">
        <v>0</v>
      </c>
      <c r="H5050" s="23">
        <v>0</v>
      </c>
      <c r="I5050" s="23">
        <v>800</v>
      </c>
      <c r="J5050" s="23">
        <v>0</v>
      </c>
      <c r="K5050" s="23">
        <v>0</v>
      </c>
      <c r="L5050" s="24">
        <v>0</v>
      </c>
    </row>
    <row r="5051" spans="1:12" x14ac:dyDescent="0.2">
      <c r="A5051" s="79" t="s">
        <v>114</v>
      </c>
      <c r="B5051" s="25" t="s">
        <v>4171</v>
      </c>
      <c r="C5051" s="25" t="s">
        <v>242</v>
      </c>
      <c r="D5051" s="23">
        <v>0</v>
      </c>
      <c r="E5051" s="23">
        <v>0</v>
      </c>
      <c r="F5051" s="23">
        <v>0</v>
      </c>
      <c r="G5051" s="23">
        <v>0</v>
      </c>
      <c r="H5051" s="23">
        <v>800</v>
      </c>
      <c r="I5051" s="23">
        <v>0</v>
      </c>
      <c r="J5051" s="23">
        <v>0</v>
      </c>
      <c r="K5051" s="23">
        <v>0</v>
      </c>
      <c r="L5051" s="24">
        <v>0</v>
      </c>
    </row>
    <row r="5052" spans="1:12" x14ac:dyDescent="0.2">
      <c r="A5052" s="79" t="s">
        <v>116</v>
      </c>
      <c r="B5052" s="25" t="s">
        <v>4172</v>
      </c>
      <c r="C5052" s="25" t="s">
        <v>106</v>
      </c>
      <c r="D5052" s="23">
        <v>0</v>
      </c>
      <c r="E5052" s="23">
        <v>0</v>
      </c>
      <c r="F5052" s="23">
        <v>0</v>
      </c>
      <c r="G5052" s="23">
        <v>0</v>
      </c>
      <c r="H5052" s="23">
        <v>0</v>
      </c>
      <c r="I5052" s="23">
        <v>0</v>
      </c>
      <c r="J5052" s="23">
        <v>0</v>
      </c>
      <c r="K5052" s="23">
        <v>800</v>
      </c>
      <c r="L5052" s="24">
        <v>0</v>
      </c>
    </row>
    <row r="5053" spans="1:12" x14ac:dyDescent="0.2">
      <c r="A5053" s="79" t="s">
        <v>119</v>
      </c>
      <c r="B5053" s="80" t="s">
        <v>4173</v>
      </c>
      <c r="C5053" s="80" t="s">
        <v>272</v>
      </c>
      <c r="D5053" s="23">
        <v>525</v>
      </c>
      <c r="E5053" s="23">
        <v>0</v>
      </c>
      <c r="F5053" s="23">
        <v>0</v>
      </c>
      <c r="G5053" s="23">
        <v>0</v>
      </c>
      <c r="H5053" s="23">
        <v>0</v>
      </c>
      <c r="I5053" s="23">
        <v>0</v>
      </c>
      <c r="J5053" s="23">
        <v>0</v>
      </c>
      <c r="K5053" s="23">
        <v>0</v>
      </c>
      <c r="L5053" s="24">
        <v>0</v>
      </c>
    </row>
    <row r="5054" spans="1:12" x14ac:dyDescent="0.2">
      <c r="A5054" s="79" t="s">
        <v>121</v>
      </c>
      <c r="B5054" s="25" t="s">
        <v>4174</v>
      </c>
      <c r="C5054" s="25" t="s">
        <v>106</v>
      </c>
      <c r="D5054" s="23">
        <v>0</v>
      </c>
      <c r="E5054" s="23">
        <v>0</v>
      </c>
      <c r="F5054" s="23">
        <v>500</v>
      </c>
      <c r="G5054" s="23">
        <v>0</v>
      </c>
      <c r="H5054" s="23">
        <v>0</v>
      </c>
      <c r="I5054" s="23">
        <v>0</v>
      </c>
      <c r="J5054" s="23">
        <v>0</v>
      </c>
      <c r="K5054" s="23">
        <v>0</v>
      </c>
      <c r="L5054" s="24">
        <v>0</v>
      </c>
    </row>
    <row r="5055" spans="1:12" x14ac:dyDescent="0.2">
      <c r="A5055" s="79" t="s">
        <v>123</v>
      </c>
      <c r="B5055" s="25" t="s">
        <v>4175</v>
      </c>
      <c r="C5055" s="25" t="s">
        <v>2509</v>
      </c>
      <c r="D5055" s="23">
        <v>0</v>
      </c>
      <c r="E5055" s="23">
        <v>0</v>
      </c>
      <c r="F5055" s="23">
        <v>0</v>
      </c>
      <c r="G5055" s="23">
        <v>0</v>
      </c>
      <c r="H5055" s="23">
        <v>0</v>
      </c>
      <c r="I5055" s="23">
        <v>0</v>
      </c>
      <c r="J5055" s="23">
        <v>500</v>
      </c>
      <c r="K5055" s="23">
        <v>0</v>
      </c>
      <c r="L5055" s="24">
        <v>0</v>
      </c>
    </row>
    <row r="5056" spans="1:12" x14ac:dyDescent="0.2">
      <c r="A5056" s="79" t="s">
        <v>126</v>
      </c>
      <c r="B5056" s="25" t="s">
        <v>4176</v>
      </c>
      <c r="C5056" s="25" t="s">
        <v>43</v>
      </c>
      <c r="D5056" s="23">
        <v>0</v>
      </c>
      <c r="E5056" s="23">
        <v>0</v>
      </c>
      <c r="F5056" s="23">
        <v>0</v>
      </c>
      <c r="G5056" s="23">
        <v>0</v>
      </c>
      <c r="H5056" s="23">
        <v>0</v>
      </c>
      <c r="I5056" s="23">
        <v>350</v>
      </c>
      <c r="J5056" s="23">
        <v>0</v>
      </c>
      <c r="K5056" s="23">
        <v>0</v>
      </c>
      <c r="L5056" s="24">
        <v>0</v>
      </c>
    </row>
    <row r="5057" spans="1:12" x14ac:dyDescent="0.2">
      <c r="A5057" s="79" t="s">
        <v>129</v>
      </c>
      <c r="B5057" s="25" t="s">
        <v>3892</v>
      </c>
      <c r="C5057" s="25" t="s">
        <v>895</v>
      </c>
      <c r="D5057" s="23">
        <v>0</v>
      </c>
      <c r="E5057" s="23">
        <v>0</v>
      </c>
      <c r="F5057" s="23">
        <v>0</v>
      </c>
      <c r="G5057" s="23">
        <v>350</v>
      </c>
      <c r="H5057" s="23">
        <v>0</v>
      </c>
      <c r="I5057" s="23">
        <v>0</v>
      </c>
      <c r="J5057" s="23">
        <v>0</v>
      </c>
      <c r="K5057" s="23">
        <v>0</v>
      </c>
      <c r="L5057" s="24">
        <v>0</v>
      </c>
    </row>
    <row r="5058" spans="1:12" x14ac:dyDescent="0.2">
      <c r="A5058" s="79" t="s">
        <v>131</v>
      </c>
      <c r="B5058" s="25" t="s">
        <v>4177</v>
      </c>
      <c r="C5058" s="25" t="s">
        <v>493</v>
      </c>
      <c r="D5058" s="23">
        <v>0</v>
      </c>
      <c r="E5058" s="23">
        <v>0</v>
      </c>
      <c r="F5058" s="23">
        <v>0</v>
      </c>
      <c r="G5058" s="23">
        <v>350</v>
      </c>
      <c r="H5058" s="23">
        <v>0</v>
      </c>
      <c r="I5058" s="23">
        <v>0</v>
      </c>
      <c r="J5058" s="23">
        <v>0</v>
      </c>
      <c r="K5058" s="23">
        <v>0</v>
      </c>
      <c r="L5058" s="24">
        <v>0</v>
      </c>
    </row>
    <row r="5059" spans="1:12" x14ac:dyDescent="0.2">
      <c r="A5059" s="79" t="s">
        <v>134</v>
      </c>
      <c r="B5059" s="25" t="s">
        <v>4178</v>
      </c>
      <c r="C5059" s="25" t="s">
        <v>155</v>
      </c>
      <c r="D5059" s="23">
        <v>0</v>
      </c>
      <c r="E5059" s="23">
        <v>0</v>
      </c>
      <c r="F5059" s="23">
        <v>0</v>
      </c>
      <c r="G5059" s="23">
        <v>0</v>
      </c>
      <c r="H5059" s="23">
        <v>350</v>
      </c>
      <c r="I5059" s="23">
        <v>0</v>
      </c>
      <c r="J5059" s="23">
        <v>0</v>
      </c>
      <c r="K5059" s="23">
        <v>0</v>
      </c>
      <c r="L5059" s="24">
        <v>0</v>
      </c>
    </row>
    <row r="5060" spans="1:12" x14ac:dyDescent="0.2">
      <c r="A5060" s="79" t="s">
        <v>136</v>
      </c>
      <c r="B5060" s="25" t="s">
        <v>4179</v>
      </c>
      <c r="C5060" s="25" t="s">
        <v>628</v>
      </c>
      <c r="D5060" s="23">
        <v>0</v>
      </c>
      <c r="E5060" s="23">
        <v>0</v>
      </c>
      <c r="F5060" s="23">
        <v>0</v>
      </c>
      <c r="G5060" s="23">
        <v>0</v>
      </c>
      <c r="H5060" s="23">
        <v>350</v>
      </c>
      <c r="I5060" s="23">
        <v>0</v>
      </c>
      <c r="J5060" s="23">
        <v>0</v>
      </c>
      <c r="K5060" s="23">
        <v>0</v>
      </c>
      <c r="L5060" s="24">
        <v>0</v>
      </c>
    </row>
    <row r="5061" spans="1:12" x14ac:dyDescent="0.2">
      <c r="A5061" s="79" t="s">
        <v>366</v>
      </c>
      <c r="B5061" s="80" t="s">
        <v>4180</v>
      </c>
      <c r="C5061" s="80" t="s">
        <v>841</v>
      </c>
      <c r="D5061" s="23">
        <v>0</v>
      </c>
      <c r="E5061" s="23">
        <v>350</v>
      </c>
      <c r="F5061" s="23">
        <v>0</v>
      </c>
      <c r="G5061" s="23">
        <v>0</v>
      </c>
      <c r="H5061" s="23">
        <v>0</v>
      </c>
      <c r="I5061" s="23">
        <v>0</v>
      </c>
      <c r="J5061" s="23">
        <v>0</v>
      </c>
      <c r="K5061" s="23">
        <v>0</v>
      </c>
      <c r="L5061" s="24">
        <v>0</v>
      </c>
    </row>
    <row r="5062" spans="1:12" x14ac:dyDescent="0.2">
      <c r="A5062" s="79" t="s">
        <v>368</v>
      </c>
      <c r="B5062" s="80" t="s">
        <v>4181</v>
      </c>
      <c r="C5062" s="80" t="s">
        <v>24</v>
      </c>
      <c r="D5062" s="23">
        <v>225</v>
      </c>
      <c r="E5062" s="23">
        <v>0</v>
      </c>
      <c r="F5062" s="23">
        <v>0</v>
      </c>
      <c r="G5062" s="23">
        <v>0</v>
      </c>
      <c r="H5062" s="23">
        <v>0</v>
      </c>
      <c r="I5062" s="23">
        <v>0</v>
      </c>
      <c r="J5062" s="23">
        <v>0</v>
      </c>
      <c r="K5062" s="23">
        <v>0</v>
      </c>
      <c r="L5062" s="24">
        <v>0</v>
      </c>
    </row>
    <row r="5063" spans="1:12" x14ac:dyDescent="0.2">
      <c r="A5063" s="79" t="s">
        <v>369</v>
      </c>
      <c r="B5063" s="25" t="s">
        <v>4182</v>
      </c>
      <c r="C5063" s="25" t="s">
        <v>4183</v>
      </c>
      <c r="D5063" s="23">
        <v>0</v>
      </c>
      <c r="E5063" s="23">
        <v>0</v>
      </c>
      <c r="F5063" s="23">
        <v>200</v>
      </c>
      <c r="G5063" s="23">
        <v>0</v>
      </c>
      <c r="H5063" s="23">
        <v>0</v>
      </c>
      <c r="I5063" s="23">
        <v>0</v>
      </c>
      <c r="J5063" s="23">
        <v>0</v>
      </c>
      <c r="K5063" s="23">
        <v>0</v>
      </c>
      <c r="L5063" s="24">
        <v>0</v>
      </c>
    </row>
    <row r="5064" spans="1:12" x14ac:dyDescent="0.2">
      <c r="A5064" s="79" t="s">
        <v>524</v>
      </c>
      <c r="B5064" s="25" t="s">
        <v>4184</v>
      </c>
      <c r="C5064" s="25" t="s">
        <v>178</v>
      </c>
      <c r="D5064" s="23">
        <v>0</v>
      </c>
      <c r="E5064" s="23">
        <v>0</v>
      </c>
      <c r="F5064" s="23">
        <v>200</v>
      </c>
      <c r="G5064" s="23">
        <v>0</v>
      </c>
      <c r="H5064" s="23">
        <v>0</v>
      </c>
      <c r="I5064" s="23">
        <v>0</v>
      </c>
      <c r="J5064" s="23">
        <v>0</v>
      </c>
      <c r="K5064" s="23">
        <v>0</v>
      </c>
      <c r="L5064" s="24">
        <v>0</v>
      </c>
    </row>
    <row r="5065" spans="1:12" x14ac:dyDescent="0.2">
      <c r="A5065" s="79" t="s">
        <v>570</v>
      </c>
      <c r="B5065" s="25" t="s">
        <v>4185</v>
      </c>
      <c r="C5065" s="25" t="s">
        <v>4186</v>
      </c>
      <c r="D5065" s="23">
        <v>0</v>
      </c>
      <c r="E5065" s="23">
        <v>0</v>
      </c>
      <c r="F5065" s="23">
        <v>0</v>
      </c>
      <c r="G5065" s="23">
        <v>0</v>
      </c>
      <c r="H5065" s="23">
        <v>0</v>
      </c>
      <c r="I5065" s="23">
        <v>150</v>
      </c>
      <c r="J5065" s="23">
        <v>0</v>
      </c>
      <c r="K5065" s="23">
        <v>0</v>
      </c>
      <c r="L5065" s="24">
        <v>0</v>
      </c>
    </row>
    <row r="5066" spans="1:12" x14ac:dyDescent="0.2">
      <c r="A5066" s="79" t="s">
        <v>3011</v>
      </c>
      <c r="B5066" s="25" t="s">
        <v>4187</v>
      </c>
      <c r="C5066" s="25" t="s">
        <v>207</v>
      </c>
      <c r="D5066" s="23">
        <v>0</v>
      </c>
      <c r="E5066" s="23">
        <v>0</v>
      </c>
      <c r="F5066" s="23">
        <v>0</v>
      </c>
      <c r="G5066" s="23">
        <v>0</v>
      </c>
      <c r="H5066" s="23">
        <v>0</v>
      </c>
      <c r="I5066" s="23">
        <v>150</v>
      </c>
      <c r="J5066" s="23">
        <v>0</v>
      </c>
      <c r="K5066" s="23">
        <v>0</v>
      </c>
      <c r="L5066" s="24">
        <v>0</v>
      </c>
    </row>
    <row r="5067" spans="1:12" x14ac:dyDescent="0.2">
      <c r="A5067" s="79" t="s">
        <v>3161</v>
      </c>
      <c r="B5067" s="80" t="s">
        <v>4188</v>
      </c>
      <c r="C5067" s="80" t="s">
        <v>71</v>
      </c>
      <c r="D5067" s="23">
        <v>0</v>
      </c>
      <c r="E5067" s="23">
        <v>150</v>
      </c>
      <c r="F5067" s="23">
        <v>0</v>
      </c>
      <c r="G5067" s="23">
        <v>0</v>
      </c>
      <c r="H5067" s="23">
        <v>0</v>
      </c>
      <c r="I5067" s="23">
        <v>0</v>
      </c>
      <c r="J5067" s="23">
        <v>0</v>
      </c>
      <c r="K5067" s="23">
        <v>0</v>
      </c>
      <c r="L5067" s="24">
        <v>0</v>
      </c>
    </row>
    <row r="5068" spans="1:12" x14ac:dyDescent="0.2">
      <c r="A5068" s="79" t="s">
        <v>3162</v>
      </c>
      <c r="B5068" s="80" t="s">
        <v>4189</v>
      </c>
      <c r="C5068" s="80" t="s">
        <v>34</v>
      </c>
      <c r="D5068" s="23">
        <v>0</v>
      </c>
      <c r="E5068" s="23">
        <v>150</v>
      </c>
      <c r="F5068" s="23">
        <v>0</v>
      </c>
      <c r="G5068" s="23">
        <v>0</v>
      </c>
      <c r="H5068" s="23">
        <v>0</v>
      </c>
      <c r="I5068" s="23">
        <v>0</v>
      </c>
      <c r="J5068" s="23">
        <v>0</v>
      </c>
      <c r="K5068" s="23">
        <v>0</v>
      </c>
      <c r="L5068" s="24">
        <v>0</v>
      </c>
    </row>
    <row r="5069" spans="1:12" x14ac:dyDescent="0.2">
      <c r="A5069" s="79" t="s">
        <v>3821</v>
      </c>
      <c r="B5069" s="80" t="s">
        <v>4190</v>
      </c>
      <c r="C5069" s="80" t="s">
        <v>51</v>
      </c>
      <c r="D5069" s="23">
        <v>0</v>
      </c>
      <c r="E5069" s="23">
        <v>0</v>
      </c>
      <c r="F5069" s="23">
        <v>0</v>
      </c>
      <c r="G5069" s="23">
        <v>0</v>
      </c>
      <c r="H5069" s="23">
        <v>0</v>
      </c>
      <c r="I5069" s="23">
        <v>0</v>
      </c>
      <c r="J5069" s="23">
        <v>0</v>
      </c>
      <c r="K5069" s="23">
        <v>150</v>
      </c>
      <c r="L5069" s="24">
        <v>0</v>
      </c>
    </row>
    <row r="5070" spans="1:12" x14ac:dyDescent="0.2">
      <c r="A5070" s="79" t="s">
        <v>3823</v>
      </c>
      <c r="B5070" s="80" t="s">
        <v>4191</v>
      </c>
      <c r="C5070" s="80" t="s">
        <v>43</v>
      </c>
      <c r="D5070" s="23">
        <v>0</v>
      </c>
      <c r="E5070" s="23">
        <v>0</v>
      </c>
      <c r="F5070" s="23">
        <v>0</v>
      </c>
      <c r="G5070" s="23">
        <v>0</v>
      </c>
      <c r="H5070" s="23">
        <v>0</v>
      </c>
      <c r="I5070" s="23">
        <v>0</v>
      </c>
      <c r="J5070" s="23">
        <v>0</v>
      </c>
      <c r="K5070" s="23">
        <v>150</v>
      </c>
      <c r="L5070" s="24">
        <v>0</v>
      </c>
    </row>
    <row r="5071" spans="1:12" x14ac:dyDescent="0.2">
      <c r="A5071" s="12"/>
    </row>
    <row r="5072" spans="1:12" ht="12.75" customHeight="1" x14ac:dyDescent="0.2">
      <c r="A5072" s="194" t="s">
        <v>4192</v>
      </c>
      <c r="B5072" s="194"/>
      <c r="C5072" s="194"/>
      <c r="D5072" s="194"/>
      <c r="E5072" s="194"/>
      <c r="F5072" s="194"/>
      <c r="G5072" s="194"/>
      <c r="H5072" s="194"/>
      <c r="I5072" s="194"/>
      <c r="J5072" s="194"/>
      <c r="K5072" s="194"/>
      <c r="L5072" s="194"/>
    </row>
    <row r="5073" spans="1:12" ht="22.5" x14ac:dyDescent="0.2">
      <c r="A5073" s="133" t="s">
        <v>2</v>
      </c>
      <c r="B5073" s="134" t="s">
        <v>3</v>
      </c>
      <c r="C5073" s="134" t="s">
        <v>4</v>
      </c>
      <c r="D5073" s="134" t="s">
        <v>5</v>
      </c>
      <c r="E5073" s="134" t="s">
        <v>6</v>
      </c>
      <c r="F5073" s="134" t="s">
        <v>7</v>
      </c>
      <c r="G5073" s="134" t="s">
        <v>8</v>
      </c>
      <c r="H5073" s="134" t="s">
        <v>9</v>
      </c>
      <c r="I5073" s="134" t="s">
        <v>10</v>
      </c>
      <c r="J5073" s="134" t="s">
        <v>11</v>
      </c>
      <c r="K5073" s="134" t="s">
        <v>12</v>
      </c>
      <c r="L5073" s="78" t="s">
        <v>13</v>
      </c>
    </row>
    <row r="5074" spans="1:12" x14ac:dyDescent="0.2">
      <c r="A5074" s="79" t="s">
        <v>14</v>
      </c>
      <c r="B5074" s="25" t="s">
        <v>4007</v>
      </c>
      <c r="C5074" s="25" t="s">
        <v>106</v>
      </c>
      <c r="D5074" s="23">
        <v>0</v>
      </c>
      <c r="E5074" s="23">
        <v>0</v>
      </c>
      <c r="F5074" s="23">
        <v>0</v>
      </c>
      <c r="G5074" s="23">
        <v>0</v>
      </c>
      <c r="H5074" s="23">
        <v>800</v>
      </c>
      <c r="I5074" s="23">
        <v>800</v>
      </c>
      <c r="J5074" s="23">
        <v>0</v>
      </c>
      <c r="K5074" s="23">
        <v>0</v>
      </c>
      <c r="L5074" s="24">
        <v>800</v>
      </c>
    </row>
    <row r="5075" spans="1:12" x14ac:dyDescent="0.2">
      <c r="A5075" s="79" t="s">
        <v>17</v>
      </c>
      <c r="B5075" s="25" t="s">
        <v>4193</v>
      </c>
      <c r="C5075" s="25" t="s">
        <v>71</v>
      </c>
      <c r="D5075" s="23">
        <v>0</v>
      </c>
      <c r="E5075" s="23">
        <v>0</v>
      </c>
      <c r="F5075" s="23">
        <v>200</v>
      </c>
      <c r="G5075" s="23">
        <v>0</v>
      </c>
      <c r="H5075" s="23">
        <v>350</v>
      </c>
      <c r="I5075" s="23">
        <v>0</v>
      </c>
      <c r="J5075" s="23">
        <v>0</v>
      </c>
      <c r="K5075" s="23">
        <v>0</v>
      </c>
      <c r="L5075" s="24">
        <v>350</v>
      </c>
    </row>
    <row r="5076" spans="1:12" x14ac:dyDescent="0.2">
      <c r="A5076" s="79" t="s">
        <v>20</v>
      </c>
      <c r="B5076" s="25" t="s">
        <v>4031</v>
      </c>
      <c r="C5076" s="25" t="s">
        <v>81</v>
      </c>
      <c r="D5076" s="23">
        <v>0</v>
      </c>
      <c r="E5076" s="23">
        <v>0</v>
      </c>
      <c r="F5076" s="23">
        <v>0</v>
      </c>
      <c r="G5076" s="23">
        <v>0</v>
      </c>
      <c r="H5076" s="23">
        <v>350</v>
      </c>
      <c r="I5076" s="23">
        <v>150</v>
      </c>
      <c r="J5076" s="23">
        <v>0</v>
      </c>
      <c r="K5076" s="23">
        <v>0</v>
      </c>
      <c r="L5076" s="24">
        <v>350</v>
      </c>
    </row>
    <row r="5077" spans="1:12" x14ac:dyDescent="0.2">
      <c r="A5077" s="79" t="s">
        <v>21</v>
      </c>
      <c r="B5077" s="25" t="s">
        <v>4126</v>
      </c>
      <c r="C5077" s="25" t="s">
        <v>242</v>
      </c>
      <c r="D5077" s="23">
        <v>0</v>
      </c>
      <c r="E5077" s="23">
        <v>0</v>
      </c>
      <c r="F5077" s="23">
        <v>0</v>
      </c>
      <c r="G5077" s="23">
        <v>0</v>
      </c>
      <c r="H5077" s="23">
        <v>1800</v>
      </c>
      <c r="I5077" s="23">
        <v>0</v>
      </c>
      <c r="J5077" s="23">
        <v>0</v>
      </c>
      <c r="K5077" s="23">
        <v>0</v>
      </c>
      <c r="L5077" s="24">
        <v>0</v>
      </c>
    </row>
    <row r="5078" spans="1:12" x14ac:dyDescent="0.2">
      <c r="A5078" s="79" t="s">
        <v>32</v>
      </c>
      <c r="B5078" s="25" t="s">
        <v>4118</v>
      </c>
      <c r="C5078" s="25" t="s">
        <v>24</v>
      </c>
      <c r="D5078" s="23">
        <v>0</v>
      </c>
      <c r="E5078" s="23">
        <v>0</v>
      </c>
      <c r="F5078" s="23">
        <v>0</v>
      </c>
      <c r="G5078" s="23">
        <v>0</v>
      </c>
      <c r="H5078" s="23">
        <v>0</v>
      </c>
      <c r="I5078" s="23">
        <v>0</v>
      </c>
      <c r="J5078" s="23">
        <v>0</v>
      </c>
      <c r="K5078" s="23">
        <v>1800</v>
      </c>
      <c r="L5078" s="24">
        <v>0</v>
      </c>
    </row>
    <row r="5079" spans="1:12" x14ac:dyDescent="0.2">
      <c r="A5079" s="79" t="s">
        <v>57</v>
      </c>
      <c r="B5079" s="25" t="s">
        <v>4040</v>
      </c>
      <c r="C5079" s="25" t="s">
        <v>27</v>
      </c>
      <c r="D5079" s="23">
        <v>0</v>
      </c>
      <c r="E5079" s="23">
        <v>0</v>
      </c>
      <c r="F5079" s="23">
        <v>0</v>
      </c>
      <c r="G5079" s="23">
        <v>1600</v>
      </c>
      <c r="H5079" s="23">
        <v>0</v>
      </c>
      <c r="I5079" s="23">
        <v>0</v>
      </c>
      <c r="J5079" s="23">
        <v>0</v>
      </c>
      <c r="K5079" s="23">
        <v>0</v>
      </c>
      <c r="L5079" s="24">
        <v>0</v>
      </c>
    </row>
    <row r="5080" spans="1:12" x14ac:dyDescent="0.2">
      <c r="A5080" s="79" t="s">
        <v>60</v>
      </c>
      <c r="B5080" s="80" t="s">
        <v>4122</v>
      </c>
      <c r="C5080" s="80" t="s">
        <v>71</v>
      </c>
      <c r="D5080" s="23">
        <v>1200</v>
      </c>
      <c r="E5080" s="23">
        <v>0</v>
      </c>
      <c r="F5080" s="23">
        <v>0</v>
      </c>
      <c r="G5080" s="23">
        <v>0</v>
      </c>
      <c r="H5080" s="23">
        <v>0</v>
      </c>
      <c r="I5080" s="23">
        <v>0</v>
      </c>
      <c r="J5080" s="23">
        <v>0</v>
      </c>
      <c r="K5080" s="23">
        <v>0</v>
      </c>
      <c r="L5080" s="24">
        <v>0</v>
      </c>
    </row>
    <row r="5081" spans="1:12" x14ac:dyDescent="0.2">
      <c r="A5081" s="79" t="s">
        <v>112</v>
      </c>
      <c r="B5081" s="25" t="s">
        <v>4032</v>
      </c>
      <c r="C5081" s="25" t="s">
        <v>133</v>
      </c>
      <c r="D5081" s="23">
        <v>0</v>
      </c>
      <c r="E5081" s="23">
        <v>0</v>
      </c>
      <c r="F5081" s="23">
        <v>1100</v>
      </c>
      <c r="G5081" s="23">
        <v>0</v>
      </c>
      <c r="H5081" s="23">
        <v>0</v>
      </c>
      <c r="I5081" s="23">
        <v>0</v>
      </c>
      <c r="J5081" s="23">
        <v>0</v>
      </c>
      <c r="K5081" s="23">
        <v>0</v>
      </c>
      <c r="L5081" s="24">
        <v>0</v>
      </c>
    </row>
    <row r="5082" spans="1:12" x14ac:dyDescent="0.2">
      <c r="A5082" s="79" t="s">
        <v>114</v>
      </c>
      <c r="B5082" s="25" t="s">
        <v>4035</v>
      </c>
      <c r="C5082" s="25" t="s">
        <v>469</v>
      </c>
      <c r="D5082" s="23">
        <v>0</v>
      </c>
      <c r="E5082" s="23">
        <v>0</v>
      </c>
      <c r="F5082" s="23">
        <v>0</v>
      </c>
      <c r="G5082" s="23">
        <v>0</v>
      </c>
      <c r="H5082" s="23">
        <v>0</v>
      </c>
      <c r="I5082" s="23">
        <v>0</v>
      </c>
      <c r="J5082" s="23">
        <v>1100</v>
      </c>
      <c r="K5082" s="23">
        <v>0</v>
      </c>
      <c r="L5082" s="24">
        <v>0</v>
      </c>
    </row>
    <row r="5083" spans="1:12" x14ac:dyDescent="0.2">
      <c r="A5083" s="79" t="s">
        <v>116</v>
      </c>
      <c r="B5083" s="80" t="s">
        <v>4036</v>
      </c>
      <c r="C5083" s="80" t="s">
        <v>553</v>
      </c>
      <c r="D5083" s="23">
        <v>0</v>
      </c>
      <c r="E5083" s="23">
        <v>800</v>
      </c>
      <c r="F5083" s="23">
        <v>0</v>
      </c>
      <c r="G5083" s="23">
        <v>0</v>
      </c>
      <c r="H5083" s="23">
        <v>0</v>
      </c>
      <c r="I5083" s="23">
        <v>0</v>
      </c>
      <c r="J5083" s="23">
        <v>0</v>
      </c>
      <c r="K5083" s="23">
        <v>0</v>
      </c>
      <c r="L5083" s="24">
        <v>0</v>
      </c>
    </row>
    <row r="5084" spans="1:12" x14ac:dyDescent="0.2">
      <c r="A5084" s="79" t="s">
        <v>119</v>
      </c>
      <c r="B5084" s="25" t="s">
        <v>4058</v>
      </c>
      <c r="C5084" s="25" t="s">
        <v>207</v>
      </c>
      <c r="D5084" s="23">
        <v>0</v>
      </c>
      <c r="E5084" s="23">
        <v>0</v>
      </c>
      <c r="F5084" s="23">
        <v>0</v>
      </c>
      <c r="G5084" s="23">
        <v>800</v>
      </c>
      <c r="H5084" s="23">
        <v>0</v>
      </c>
      <c r="I5084" s="23">
        <v>0</v>
      </c>
      <c r="J5084" s="23">
        <v>0</v>
      </c>
      <c r="K5084" s="23">
        <v>0</v>
      </c>
      <c r="L5084" s="24">
        <v>0</v>
      </c>
    </row>
    <row r="5085" spans="1:12" x14ac:dyDescent="0.2">
      <c r="A5085" s="79" t="s">
        <v>121</v>
      </c>
      <c r="B5085" s="80" t="s">
        <v>4055</v>
      </c>
      <c r="C5085" s="80" t="s">
        <v>4056</v>
      </c>
      <c r="D5085" s="23">
        <v>0</v>
      </c>
      <c r="E5085" s="23">
        <v>0</v>
      </c>
      <c r="F5085" s="23">
        <v>0</v>
      </c>
      <c r="G5085" s="23">
        <v>0</v>
      </c>
      <c r="H5085" s="23">
        <v>0</v>
      </c>
      <c r="I5085" s="23">
        <v>0</v>
      </c>
      <c r="J5085" s="23">
        <v>0</v>
      </c>
      <c r="K5085" s="23">
        <v>800</v>
      </c>
      <c r="L5085" s="24">
        <v>0</v>
      </c>
    </row>
    <row r="5086" spans="1:12" x14ac:dyDescent="0.2">
      <c r="A5086" s="79" t="s">
        <v>123</v>
      </c>
      <c r="B5086" s="80" t="s">
        <v>4097</v>
      </c>
      <c r="C5086" s="80" t="s">
        <v>24</v>
      </c>
      <c r="D5086" s="23">
        <v>525</v>
      </c>
      <c r="E5086" s="23">
        <v>0</v>
      </c>
      <c r="F5086" s="23">
        <v>0</v>
      </c>
      <c r="G5086" s="23">
        <v>0</v>
      </c>
      <c r="H5086" s="23">
        <v>0</v>
      </c>
      <c r="I5086" s="23">
        <v>0</v>
      </c>
      <c r="J5086" s="23">
        <v>0</v>
      </c>
      <c r="K5086" s="23">
        <v>0</v>
      </c>
      <c r="L5086" s="24">
        <v>0</v>
      </c>
    </row>
    <row r="5087" spans="1:12" x14ac:dyDescent="0.2">
      <c r="A5087" s="79" t="s">
        <v>126</v>
      </c>
      <c r="B5087" s="25" t="s">
        <v>4098</v>
      </c>
      <c r="C5087" s="25" t="s">
        <v>71</v>
      </c>
      <c r="D5087" s="23">
        <v>0</v>
      </c>
      <c r="E5087" s="23">
        <v>0</v>
      </c>
      <c r="F5087" s="23">
        <v>500</v>
      </c>
      <c r="G5087" s="23">
        <v>0</v>
      </c>
      <c r="H5087" s="23">
        <v>0</v>
      </c>
      <c r="I5087" s="23">
        <v>0</v>
      </c>
      <c r="J5087" s="23">
        <v>0</v>
      </c>
      <c r="K5087" s="23">
        <v>0</v>
      </c>
      <c r="L5087" s="24">
        <v>0</v>
      </c>
    </row>
    <row r="5088" spans="1:12" x14ac:dyDescent="0.2">
      <c r="A5088" s="79" t="s">
        <v>129</v>
      </c>
      <c r="B5088" s="25" t="s">
        <v>4194</v>
      </c>
      <c r="C5088" s="25" t="s">
        <v>493</v>
      </c>
      <c r="D5088" s="23">
        <v>0</v>
      </c>
      <c r="E5088" s="23">
        <v>0</v>
      </c>
      <c r="F5088" s="23">
        <v>0</v>
      </c>
      <c r="G5088" s="23">
        <v>0</v>
      </c>
      <c r="H5088" s="23">
        <v>0</v>
      </c>
      <c r="I5088" s="23">
        <v>0</v>
      </c>
      <c r="J5088" s="23">
        <v>500</v>
      </c>
      <c r="K5088" s="23">
        <v>0</v>
      </c>
      <c r="L5088" s="24">
        <v>0</v>
      </c>
    </row>
    <row r="5089" spans="1:12" x14ac:dyDescent="0.2">
      <c r="A5089" s="79" t="s">
        <v>131</v>
      </c>
      <c r="B5089" s="25" t="s">
        <v>3983</v>
      </c>
      <c r="C5089" s="25" t="s">
        <v>86</v>
      </c>
      <c r="D5089" s="23">
        <v>0</v>
      </c>
      <c r="E5089" s="23">
        <v>0</v>
      </c>
      <c r="F5089" s="23">
        <v>0</v>
      </c>
      <c r="G5089" s="23">
        <v>0</v>
      </c>
      <c r="H5089" s="23">
        <v>0</v>
      </c>
      <c r="I5089" s="23">
        <v>350</v>
      </c>
      <c r="J5089" s="23">
        <v>0</v>
      </c>
      <c r="K5089" s="23">
        <v>0</v>
      </c>
      <c r="L5089" s="24">
        <v>0</v>
      </c>
    </row>
    <row r="5090" spans="1:12" x14ac:dyDescent="0.2">
      <c r="A5090" s="79" t="s">
        <v>134</v>
      </c>
      <c r="B5090" s="25" t="s">
        <v>4088</v>
      </c>
      <c r="C5090" s="25" t="s">
        <v>71</v>
      </c>
      <c r="D5090" s="23">
        <v>0</v>
      </c>
      <c r="E5090" s="23">
        <v>0</v>
      </c>
      <c r="F5090" s="23">
        <v>0</v>
      </c>
      <c r="G5090" s="23">
        <v>350</v>
      </c>
      <c r="H5090" s="23">
        <v>0</v>
      </c>
      <c r="I5090" s="23">
        <v>0</v>
      </c>
      <c r="J5090" s="23">
        <v>0</v>
      </c>
      <c r="K5090" s="23">
        <v>0</v>
      </c>
      <c r="L5090" s="24">
        <v>0</v>
      </c>
    </row>
    <row r="5091" spans="1:12" x14ac:dyDescent="0.2">
      <c r="A5091" s="79" t="s">
        <v>136</v>
      </c>
      <c r="B5091" s="25" t="s">
        <v>4166</v>
      </c>
      <c r="C5091" s="25" t="s">
        <v>3179</v>
      </c>
      <c r="D5091" s="23">
        <v>0</v>
      </c>
      <c r="E5091" s="23">
        <v>0</v>
      </c>
      <c r="F5091" s="23">
        <v>0</v>
      </c>
      <c r="G5091" s="23">
        <v>350</v>
      </c>
      <c r="H5091" s="23">
        <v>0</v>
      </c>
      <c r="I5091" s="23">
        <v>0</v>
      </c>
      <c r="J5091" s="23">
        <v>0</v>
      </c>
      <c r="K5091" s="23">
        <v>0</v>
      </c>
      <c r="L5091" s="24">
        <v>0</v>
      </c>
    </row>
    <row r="5092" spans="1:12" x14ac:dyDescent="0.2">
      <c r="A5092" s="79" t="s">
        <v>366</v>
      </c>
      <c r="B5092" s="80" t="s">
        <v>4026</v>
      </c>
      <c r="C5092" s="80" t="s">
        <v>253</v>
      </c>
      <c r="D5092" s="23">
        <v>0</v>
      </c>
      <c r="E5092" s="23">
        <v>350</v>
      </c>
      <c r="F5092" s="23">
        <v>0</v>
      </c>
      <c r="G5092" s="23">
        <v>0</v>
      </c>
      <c r="H5092" s="23">
        <v>0</v>
      </c>
      <c r="I5092" s="23">
        <v>0</v>
      </c>
      <c r="J5092" s="23">
        <v>0</v>
      </c>
      <c r="K5092" s="23">
        <v>0</v>
      </c>
      <c r="L5092" s="24">
        <v>0</v>
      </c>
    </row>
    <row r="5093" spans="1:12" x14ac:dyDescent="0.2">
      <c r="A5093" s="79" t="s">
        <v>368</v>
      </c>
      <c r="B5093" s="80" t="s">
        <v>4195</v>
      </c>
      <c r="C5093" s="80" t="s">
        <v>43</v>
      </c>
      <c r="D5093" s="23">
        <v>225</v>
      </c>
      <c r="E5093" s="23">
        <v>0</v>
      </c>
      <c r="F5093" s="23">
        <v>0</v>
      </c>
      <c r="G5093" s="23">
        <v>0</v>
      </c>
      <c r="H5093" s="23">
        <v>0</v>
      </c>
      <c r="I5093" s="23">
        <v>0</v>
      </c>
      <c r="J5093" s="23">
        <v>0</v>
      </c>
      <c r="K5093" s="23">
        <v>0</v>
      </c>
      <c r="L5093" s="24">
        <v>0</v>
      </c>
    </row>
    <row r="5094" spans="1:12" x14ac:dyDescent="0.2">
      <c r="A5094" s="79" t="s">
        <v>369</v>
      </c>
      <c r="B5094" s="80" t="s">
        <v>4196</v>
      </c>
      <c r="C5094" s="80" t="s">
        <v>207</v>
      </c>
      <c r="D5094" s="23">
        <v>225</v>
      </c>
      <c r="E5094" s="23">
        <v>0</v>
      </c>
      <c r="F5094" s="23">
        <v>0</v>
      </c>
      <c r="G5094" s="23">
        <v>0</v>
      </c>
      <c r="H5094" s="23">
        <v>0</v>
      </c>
      <c r="I5094" s="23">
        <v>0</v>
      </c>
      <c r="J5094" s="23">
        <v>0</v>
      </c>
      <c r="K5094" s="23">
        <v>0</v>
      </c>
      <c r="L5094" s="24">
        <v>0</v>
      </c>
    </row>
    <row r="5095" spans="1:12" x14ac:dyDescent="0.2">
      <c r="A5095" s="79" t="s">
        <v>524</v>
      </c>
      <c r="B5095" s="25" t="s">
        <v>4065</v>
      </c>
      <c r="C5095" s="25" t="s">
        <v>1000</v>
      </c>
      <c r="D5095" s="23">
        <v>0</v>
      </c>
      <c r="E5095" s="23">
        <v>0</v>
      </c>
      <c r="F5095" s="23">
        <v>0</v>
      </c>
      <c r="G5095" s="23">
        <v>0</v>
      </c>
      <c r="H5095" s="23">
        <v>0</v>
      </c>
      <c r="I5095" s="23">
        <v>0</v>
      </c>
      <c r="J5095" s="23">
        <v>200</v>
      </c>
      <c r="K5095" s="23">
        <v>0</v>
      </c>
      <c r="L5095" s="24">
        <v>0</v>
      </c>
    </row>
    <row r="5096" spans="1:12" x14ac:dyDescent="0.2">
      <c r="A5096" s="79" t="s">
        <v>570</v>
      </c>
      <c r="B5096" s="25" t="s">
        <v>4148</v>
      </c>
      <c r="C5096" s="25" t="s">
        <v>34</v>
      </c>
      <c r="D5096" s="23">
        <v>0</v>
      </c>
      <c r="E5096" s="23">
        <v>0</v>
      </c>
      <c r="F5096" s="23">
        <v>0</v>
      </c>
      <c r="G5096" s="23">
        <v>0</v>
      </c>
      <c r="H5096" s="23">
        <v>0</v>
      </c>
      <c r="I5096" s="23">
        <v>0</v>
      </c>
      <c r="J5096" s="23">
        <v>200</v>
      </c>
      <c r="K5096" s="23">
        <v>0</v>
      </c>
      <c r="L5096" s="24">
        <v>0</v>
      </c>
    </row>
    <row r="5097" spans="1:12" x14ac:dyDescent="0.2">
      <c r="A5097" s="79" t="s">
        <v>3011</v>
      </c>
      <c r="B5097" s="25" t="s">
        <v>4197</v>
      </c>
      <c r="C5097" s="25" t="s">
        <v>654</v>
      </c>
      <c r="D5097" s="23">
        <v>0</v>
      </c>
      <c r="E5097" s="23">
        <v>0</v>
      </c>
      <c r="F5097" s="23">
        <v>200</v>
      </c>
      <c r="G5097" s="23">
        <v>0</v>
      </c>
      <c r="H5097" s="23">
        <v>0</v>
      </c>
      <c r="I5097" s="23">
        <v>0</v>
      </c>
      <c r="J5097" s="23">
        <v>0</v>
      </c>
      <c r="K5097" s="23">
        <v>0</v>
      </c>
      <c r="L5097" s="24">
        <v>0</v>
      </c>
    </row>
    <row r="5098" spans="1:12" x14ac:dyDescent="0.2">
      <c r="A5098" s="79" t="s">
        <v>3161</v>
      </c>
      <c r="B5098" s="25" t="s">
        <v>4092</v>
      </c>
      <c r="C5098" s="25" t="s">
        <v>696</v>
      </c>
      <c r="D5098" s="23">
        <v>0</v>
      </c>
      <c r="E5098" s="23">
        <v>0</v>
      </c>
      <c r="F5098" s="23">
        <v>0</v>
      </c>
      <c r="G5098" s="23">
        <v>0</v>
      </c>
      <c r="H5098" s="23">
        <v>0</v>
      </c>
      <c r="I5098" s="23">
        <v>150</v>
      </c>
      <c r="J5098" s="23">
        <v>0</v>
      </c>
      <c r="K5098" s="23">
        <v>0</v>
      </c>
      <c r="L5098" s="24">
        <v>0</v>
      </c>
    </row>
    <row r="5099" spans="1:12" x14ac:dyDescent="0.2">
      <c r="A5099" s="79" t="s">
        <v>3162</v>
      </c>
      <c r="B5099" s="80" t="s">
        <v>4198</v>
      </c>
      <c r="C5099" s="80" t="s">
        <v>2599</v>
      </c>
      <c r="D5099" s="23">
        <v>0</v>
      </c>
      <c r="E5099" s="23">
        <v>150</v>
      </c>
      <c r="F5099" s="23">
        <v>0</v>
      </c>
      <c r="G5099" s="23">
        <v>0</v>
      </c>
      <c r="H5099" s="23">
        <v>0</v>
      </c>
      <c r="I5099" s="23">
        <v>0</v>
      </c>
      <c r="J5099" s="23">
        <v>0</v>
      </c>
      <c r="K5099" s="23">
        <v>0</v>
      </c>
      <c r="L5099" s="24">
        <v>0</v>
      </c>
    </row>
    <row r="5100" spans="1:12" x14ac:dyDescent="0.2">
      <c r="A5100" s="79" t="s">
        <v>3821</v>
      </c>
      <c r="B5100" s="80" t="s">
        <v>4119</v>
      </c>
      <c r="C5100" s="80" t="s">
        <v>1378</v>
      </c>
      <c r="D5100" s="23">
        <v>0</v>
      </c>
      <c r="E5100" s="23">
        <v>150</v>
      </c>
      <c r="F5100" s="23">
        <v>0</v>
      </c>
      <c r="G5100" s="23">
        <v>0</v>
      </c>
      <c r="H5100" s="23">
        <v>0</v>
      </c>
      <c r="I5100" s="23">
        <v>0</v>
      </c>
      <c r="J5100" s="23">
        <v>0</v>
      </c>
      <c r="K5100" s="23">
        <v>0</v>
      </c>
      <c r="L5100" s="24">
        <v>0</v>
      </c>
    </row>
    <row r="5101" spans="1:12" x14ac:dyDescent="0.2">
      <c r="A5101" s="79" t="s">
        <v>3823</v>
      </c>
      <c r="B5101" s="80" t="s">
        <v>4087</v>
      </c>
      <c r="C5101" s="80" t="s">
        <v>73</v>
      </c>
      <c r="D5101" s="23">
        <v>0</v>
      </c>
      <c r="E5101" s="23">
        <v>0</v>
      </c>
      <c r="F5101" s="23">
        <v>0</v>
      </c>
      <c r="G5101" s="23">
        <v>0</v>
      </c>
      <c r="H5101" s="23">
        <v>0</v>
      </c>
      <c r="I5101" s="23">
        <v>0</v>
      </c>
      <c r="J5101" s="23">
        <v>0</v>
      </c>
      <c r="K5101" s="23">
        <v>150</v>
      </c>
      <c r="L5101" s="24">
        <v>0</v>
      </c>
    </row>
    <row r="5102" spans="1:12" x14ac:dyDescent="0.2">
      <c r="A5102" s="79" t="s">
        <v>3826</v>
      </c>
      <c r="B5102" s="80" t="s">
        <v>4083</v>
      </c>
      <c r="C5102" s="80" t="s">
        <v>613</v>
      </c>
      <c r="D5102" s="23">
        <v>0</v>
      </c>
      <c r="E5102" s="23">
        <v>0</v>
      </c>
      <c r="F5102" s="23">
        <v>0</v>
      </c>
      <c r="G5102" s="23">
        <v>0</v>
      </c>
      <c r="H5102" s="23">
        <v>0</v>
      </c>
      <c r="I5102" s="23">
        <v>0</v>
      </c>
      <c r="J5102" s="23">
        <v>0</v>
      </c>
      <c r="K5102" s="23">
        <v>150</v>
      </c>
      <c r="L5102" s="24">
        <v>0</v>
      </c>
    </row>
    <row r="5103" spans="1:12" x14ac:dyDescent="0.2">
      <c r="A5103" s="12"/>
    </row>
    <row r="5104" spans="1:12" ht="12.75" customHeight="1" x14ac:dyDescent="0.2">
      <c r="A5104" s="184" t="s">
        <v>4199</v>
      </c>
      <c r="B5104" s="184"/>
      <c r="C5104" s="184"/>
      <c r="D5104" s="184"/>
      <c r="E5104" s="184"/>
      <c r="F5104" s="184"/>
      <c r="G5104" s="184"/>
      <c r="H5104" s="184"/>
      <c r="I5104" s="184"/>
      <c r="J5104" s="184"/>
      <c r="K5104" s="184"/>
      <c r="L5104" s="184"/>
    </row>
    <row r="5105" spans="1:13" ht="22.5" x14ac:dyDescent="0.2">
      <c r="A5105" s="26" t="s">
        <v>2</v>
      </c>
      <c r="B5105" s="27" t="s">
        <v>3</v>
      </c>
      <c r="C5105" s="27" t="s">
        <v>4</v>
      </c>
      <c r="D5105" s="27" t="s">
        <v>5</v>
      </c>
      <c r="E5105" s="27" t="s">
        <v>6</v>
      </c>
      <c r="F5105" s="27" t="s">
        <v>7</v>
      </c>
      <c r="G5105" s="27" t="s">
        <v>8</v>
      </c>
      <c r="H5105" s="27" t="s">
        <v>9</v>
      </c>
      <c r="I5105" s="27" t="s">
        <v>10</v>
      </c>
      <c r="J5105" s="27" t="s">
        <v>11</v>
      </c>
      <c r="K5105" s="27" t="s">
        <v>12</v>
      </c>
      <c r="L5105" s="20" t="s">
        <v>13</v>
      </c>
    </row>
    <row r="5106" spans="1:13" x14ac:dyDescent="0.2">
      <c r="A5106" s="21" t="s">
        <v>14</v>
      </c>
      <c r="B5106" s="25" t="s">
        <v>4200</v>
      </c>
      <c r="C5106" s="25" t="s">
        <v>381</v>
      </c>
      <c r="D5106" s="23">
        <v>0</v>
      </c>
      <c r="E5106" s="23">
        <v>0</v>
      </c>
      <c r="F5106" s="23">
        <v>1100</v>
      </c>
      <c r="G5106" s="23">
        <v>0</v>
      </c>
      <c r="H5106" s="23">
        <v>1800</v>
      </c>
      <c r="I5106" s="23">
        <v>800</v>
      </c>
      <c r="J5106" s="23">
        <v>0</v>
      </c>
      <c r="K5106" s="23">
        <v>0</v>
      </c>
      <c r="L5106" s="24">
        <f>H5106+F5106</f>
        <v>2900</v>
      </c>
    </row>
    <row r="5107" spans="1:13" x14ac:dyDescent="0.2">
      <c r="A5107" s="21" t="s">
        <v>17</v>
      </c>
      <c r="B5107" s="22" t="s">
        <v>4201</v>
      </c>
      <c r="C5107" s="22" t="s">
        <v>392</v>
      </c>
      <c r="D5107" s="23">
        <v>0</v>
      </c>
      <c r="E5107" s="23">
        <v>350</v>
      </c>
      <c r="F5107" s="23">
        <v>0</v>
      </c>
      <c r="G5107" s="23">
        <v>0</v>
      </c>
      <c r="H5107" s="23">
        <v>350</v>
      </c>
      <c r="I5107" s="23">
        <v>350</v>
      </c>
      <c r="J5107" s="23">
        <v>0</v>
      </c>
      <c r="K5107" s="23">
        <v>1800</v>
      </c>
      <c r="L5107" s="24">
        <f>K5107+I5107+H5107</f>
        <v>2500</v>
      </c>
      <c r="M5107" t="s">
        <v>68</v>
      </c>
    </row>
    <row r="5108" spans="1:13" x14ac:dyDescent="0.2">
      <c r="A5108" s="21" t="s">
        <v>20</v>
      </c>
      <c r="B5108" s="25" t="s">
        <v>4202</v>
      </c>
      <c r="C5108" s="25" t="s">
        <v>3531</v>
      </c>
      <c r="D5108" s="23">
        <v>0</v>
      </c>
      <c r="E5108" s="23">
        <v>0</v>
      </c>
      <c r="F5108" s="23">
        <v>0</v>
      </c>
      <c r="G5108" s="23">
        <v>1600</v>
      </c>
      <c r="H5108" s="23">
        <v>0</v>
      </c>
      <c r="I5108" s="23">
        <v>0</v>
      </c>
      <c r="J5108" s="23">
        <v>0</v>
      </c>
      <c r="K5108" s="23">
        <v>800</v>
      </c>
      <c r="L5108" s="24">
        <v>1600</v>
      </c>
    </row>
    <row r="5109" spans="1:13" x14ac:dyDescent="0.2">
      <c r="A5109" s="21" t="s">
        <v>21</v>
      </c>
      <c r="B5109" s="25" t="s">
        <v>4203</v>
      </c>
      <c r="C5109" s="25" t="s">
        <v>71</v>
      </c>
      <c r="D5109" s="23">
        <v>0</v>
      </c>
      <c r="E5109" s="23">
        <v>0</v>
      </c>
      <c r="F5109" s="23">
        <v>500</v>
      </c>
      <c r="G5109" s="23">
        <v>800</v>
      </c>
      <c r="H5109" s="23">
        <v>0</v>
      </c>
      <c r="I5109" s="23">
        <v>150</v>
      </c>
      <c r="J5109" s="23">
        <v>0</v>
      </c>
      <c r="K5109" s="23">
        <v>0</v>
      </c>
      <c r="L5109" s="24">
        <v>1300</v>
      </c>
    </row>
    <row r="5110" spans="1:13" x14ac:dyDescent="0.2">
      <c r="A5110" s="21" t="s">
        <v>32</v>
      </c>
      <c r="B5110" s="22" t="s">
        <v>4204</v>
      </c>
      <c r="C5110" s="22" t="s">
        <v>24</v>
      </c>
      <c r="D5110" s="23">
        <v>1200</v>
      </c>
      <c r="E5110" s="23">
        <v>0</v>
      </c>
      <c r="F5110" s="23">
        <v>0</v>
      </c>
      <c r="G5110" s="23">
        <v>0</v>
      </c>
      <c r="H5110" s="23">
        <v>0</v>
      </c>
      <c r="I5110" s="23">
        <v>0</v>
      </c>
      <c r="J5110" s="23">
        <v>0</v>
      </c>
      <c r="K5110" s="23">
        <v>0</v>
      </c>
      <c r="L5110" s="24">
        <v>0</v>
      </c>
    </row>
    <row r="5111" spans="1:13" x14ac:dyDescent="0.2">
      <c r="A5111" s="21" t="s">
        <v>57</v>
      </c>
      <c r="B5111" s="22" t="s">
        <v>4205</v>
      </c>
      <c r="C5111" s="22" t="s">
        <v>4206</v>
      </c>
      <c r="D5111" s="23">
        <v>0</v>
      </c>
      <c r="E5111" s="23">
        <v>800</v>
      </c>
      <c r="F5111" s="23">
        <v>0</v>
      </c>
      <c r="G5111" s="23">
        <v>0</v>
      </c>
      <c r="H5111" s="23">
        <v>0</v>
      </c>
      <c r="I5111" s="23">
        <v>0</v>
      </c>
      <c r="J5111" s="23">
        <v>0</v>
      </c>
      <c r="K5111" s="23">
        <v>0</v>
      </c>
      <c r="L5111" s="24">
        <v>0</v>
      </c>
    </row>
    <row r="5112" spans="1:13" x14ac:dyDescent="0.2">
      <c r="A5112" s="21" t="s">
        <v>60</v>
      </c>
      <c r="B5112" s="25" t="s">
        <v>4207</v>
      </c>
      <c r="C5112" s="25" t="s">
        <v>414</v>
      </c>
      <c r="D5112" s="23">
        <v>0</v>
      </c>
      <c r="E5112" s="23">
        <v>0</v>
      </c>
      <c r="F5112" s="23">
        <v>0</v>
      </c>
      <c r="G5112" s="23">
        <v>0</v>
      </c>
      <c r="H5112" s="23">
        <v>800</v>
      </c>
      <c r="I5112" s="23">
        <v>0</v>
      </c>
      <c r="J5112" s="23">
        <v>0</v>
      </c>
      <c r="K5112" s="23">
        <v>0</v>
      </c>
      <c r="L5112" s="24">
        <v>0</v>
      </c>
    </row>
    <row r="5113" spans="1:13" x14ac:dyDescent="0.2">
      <c r="A5113" s="21" t="s">
        <v>112</v>
      </c>
      <c r="B5113" s="22" t="s">
        <v>4208</v>
      </c>
      <c r="C5113" s="22" t="s">
        <v>71</v>
      </c>
      <c r="D5113" s="23">
        <v>525</v>
      </c>
      <c r="E5113" s="23">
        <v>0</v>
      </c>
      <c r="F5113" s="23">
        <v>0</v>
      </c>
      <c r="G5113" s="23">
        <v>0</v>
      </c>
      <c r="H5113" s="23">
        <v>0</v>
      </c>
      <c r="I5113" s="23">
        <v>0</v>
      </c>
      <c r="J5113" s="23">
        <v>0</v>
      </c>
      <c r="K5113" s="23">
        <v>0</v>
      </c>
      <c r="L5113" s="24">
        <v>0</v>
      </c>
    </row>
    <row r="5114" spans="1:13" x14ac:dyDescent="0.2">
      <c r="A5114" s="21" t="s">
        <v>114</v>
      </c>
      <c r="B5114" s="25" t="s">
        <v>4209</v>
      </c>
      <c r="C5114" s="25" t="s">
        <v>65</v>
      </c>
      <c r="D5114" s="23">
        <v>0</v>
      </c>
      <c r="E5114" s="23">
        <v>0</v>
      </c>
      <c r="F5114" s="23">
        <v>0</v>
      </c>
      <c r="G5114" s="23">
        <v>350</v>
      </c>
      <c r="H5114" s="23">
        <v>0</v>
      </c>
      <c r="I5114" s="23">
        <v>0</v>
      </c>
      <c r="J5114" s="23">
        <v>0</v>
      </c>
      <c r="K5114" s="23">
        <v>0</v>
      </c>
      <c r="L5114" s="24">
        <v>0</v>
      </c>
    </row>
    <row r="5115" spans="1:13" x14ac:dyDescent="0.2">
      <c r="A5115" s="21" t="s">
        <v>116</v>
      </c>
      <c r="B5115" s="22" t="s">
        <v>4210</v>
      </c>
      <c r="C5115" s="22" t="s">
        <v>71</v>
      </c>
      <c r="D5115" s="23">
        <v>225</v>
      </c>
      <c r="E5115" s="23">
        <v>0</v>
      </c>
      <c r="F5115" s="23">
        <v>0</v>
      </c>
      <c r="G5115" s="23">
        <v>0</v>
      </c>
      <c r="H5115" s="23">
        <v>0</v>
      </c>
      <c r="I5115" s="23">
        <v>0</v>
      </c>
      <c r="J5115" s="23">
        <v>0</v>
      </c>
      <c r="K5115" s="23">
        <v>0</v>
      </c>
      <c r="L5115" s="24">
        <v>0</v>
      </c>
    </row>
    <row r="5116" spans="1:13" x14ac:dyDescent="0.2">
      <c r="A5116" s="21" t="s">
        <v>119</v>
      </c>
      <c r="B5116" s="22" t="s">
        <v>4211</v>
      </c>
      <c r="C5116" s="22" t="s">
        <v>31</v>
      </c>
      <c r="D5116" s="23">
        <v>225</v>
      </c>
      <c r="E5116" s="23">
        <v>0</v>
      </c>
      <c r="F5116" s="23">
        <v>0</v>
      </c>
      <c r="G5116" s="23">
        <v>0</v>
      </c>
      <c r="H5116" s="23">
        <v>0</v>
      </c>
      <c r="I5116" s="23">
        <v>0</v>
      </c>
      <c r="J5116" s="23">
        <v>0</v>
      </c>
      <c r="K5116" s="23">
        <v>0</v>
      </c>
      <c r="L5116" s="24">
        <v>0</v>
      </c>
    </row>
    <row r="5117" spans="1:13" x14ac:dyDescent="0.2">
      <c r="A5117" s="21" t="s">
        <v>121</v>
      </c>
      <c r="B5117" s="22" t="s">
        <v>4212</v>
      </c>
      <c r="C5117" s="22" t="s">
        <v>27</v>
      </c>
      <c r="D5117" s="23">
        <v>0</v>
      </c>
      <c r="E5117" s="23">
        <v>150</v>
      </c>
      <c r="F5117" s="23">
        <v>0</v>
      </c>
      <c r="G5117" s="23">
        <v>0</v>
      </c>
      <c r="H5117" s="23">
        <v>0</v>
      </c>
      <c r="I5117" s="23">
        <v>0</v>
      </c>
      <c r="J5117" s="23">
        <v>0</v>
      </c>
      <c r="K5117" s="23">
        <v>150</v>
      </c>
      <c r="L5117" s="24">
        <v>0</v>
      </c>
    </row>
    <row r="5118" spans="1:13" x14ac:dyDescent="0.2">
      <c r="A5118" s="21" t="s">
        <v>123</v>
      </c>
      <c r="B5118" s="22" t="s">
        <v>4213</v>
      </c>
      <c r="C5118" s="22" t="s">
        <v>71</v>
      </c>
      <c r="D5118" s="23">
        <v>0</v>
      </c>
      <c r="E5118" s="23">
        <v>150</v>
      </c>
      <c r="F5118" s="23">
        <v>0</v>
      </c>
      <c r="G5118" s="23">
        <v>0</v>
      </c>
      <c r="H5118" s="23">
        <v>0</v>
      </c>
      <c r="I5118" s="23">
        <v>0</v>
      </c>
      <c r="J5118" s="23">
        <v>0</v>
      </c>
      <c r="K5118" s="23">
        <v>0</v>
      </c>
      <c r="L5118" s="24">
        <v>0</v>
      </c>
    </row>
    <row r="5119" spans="1:13" x14ac:dyDescent="0.2">
      <c r="A5119" s="21" t="s">
        <v>126</v>
      </c>
      <c r="B5119" s="22" t="s">
        <v>4214</v>
      </c>
      <c r="C5119" s="22" t="s">
        <v>71</v>
      </c>
      <c r="D5119" s="23">
        <v>0</v>
      </c>
      <c r="E5119" s="23">
        <v>0</v>
      </c>
      <c r="F5119" s="23">
        <v>0</v>
      </c>
      <c r="G5119" s="23">
        <v>0</v>
      </c>
      <c r="H5119" s="23">
        <v>0</v>
      </c>
      <c r="I5119" s="23">
        <v>0</v>
      </c>
      <c r="J5119" s="23">
        <v>0</v>
      </c>
      <c r="K5119" s="23">
        <v>150</v>
      </c>
      <c r="L5119" s="24">
        <v>0</v>
      </c>
    </row>
    <row r="5120" spans="1:13" x14ac:dyDescent="0.2">
      <c r="A5120" s="12"/>
    </row>
    <row r="5121" spans="1:13" ht="12.75" customHeight="1" x14ac:dyDescent="0.2">
      <c r="A5121" s="184" t="s">
        <v>4215</v>
      </c>
      <c r="B5121" s="184"/>
      <c r="C5121" s="184"/>
      <c r="D5121" s="184"/>
      <c r="E5121" s="184"/>
      <c r="F5121" s="184"/>
      <c r="G5121" s="184"/>
      <c r="H5121" s="184"/>
      <c r="I5121" s="184"/>
      <c r="J5121" s="184"/>
      <c r="K5121" s="184"/>
      <c r="L5121" s="184"/>
    </row>
    <row r="5122" spans="1:13" ht="22.5" x14ac:dyDescent="0.2">
      <c r="A5122" s="133" t="s">
        <v>2</v>
      </c>
      <c r="B5122" s="134" t="s">
        <v>3</v>
      </c>
      <c r="C5122" s="134" t="s">
        <v>4</v>
      </c>
      <c r="D5122" s="134" t="s">
        <v>5</v>
      </c>
      <c r="E5122" s="134" t="s">
        <v>6</v>
      </c>
      <c r="F5122" s="134" t="s">
        <v>7</v>
      </c>
      <c r="G5122" s="134" t="s">
        <v>8</v>
      </c>
      <c r="H5122" s="134" t="s">
        <v>9</v>
      </c>
      <c r="I5122" s="134" t="s">
        <v>10</v>
      </c>
      <c r="J5122" s="134" t="s">
        <v>11</v>
      </c>
      <c r="K5122" s="134" t="s">
        <v>12</v>
      </c>
      <c r="L5122" s="78" t="s">
        <v>13</v>
      </c>
    </row>
    <row r="5123" spans="1:13" x14ac:dyDescent="0.2">
      <c r="A5123" s="79" t="s">
        <v>14</v>
      </c>
      <c r="B5123" s="80" t="s">
        <v>4216</v>
      </c>
      <c r="C5123" s="80" t="s">
        <v>43</v>
      </c>
      <c r="D5123" s="23">
        <v>1200</v>
      </c>
      <c r="E5123" s="23">
        <v>0</v>
      </c>
      <c r="F5123" s="23">
        <v>1100</v>
      </c>
      <c r="G5123" s="23">
        <v>1600</v>
      </c>
      <c r="H5123" s="23">
        <v>0</v>
      </c>
      <c r="I5123" s="23">
        <v>0</v>
      </c>
      <c r="J5123" s="23">
        <v>1100</v>
      </c>
      <c r="K5123" s="23">
        <v>0</v>
      </c>
      <c r="L5123" s="24">
        <f>G5123+F5123+D5123</f>
        <v>3900</v>
      </c>
      <c r="M5123" t="s">
        <v>68</v>
      </c>
    </row>
    <row r="5124" spans="1:13" x14ac:dyDescent="0.2">
      <c r="A5124" s="79" t="s">
        <v>17</v>
      </c>
      <c r="B5124" s="25" t="s">
        <v>4217</v>
      </c>
      <c r="C5124" s="25" t="s">
        <v>43</v>
      </c>
      <c r="D5124" s="23">
        <v>0</v>
      </c>
      <c r="E5124" s="23">
        <v>0</v>
      </c>
      <c r="F5124" s="23">
        <v>0</v>
      </c>
      <c r="G5124" s="23">
        <v>0</v>
      </c>
      <c r="H5124" s="23">
        <v>350</v>
      </c>
      <c r="I5124" s="23">
        <v>0</v>
      </c>
      <c r="J5124" s="23">
        <v>0</v>
      </c>
      <c r="K5124" s="23">
        <v>800</v>
      </c>
      <c r="L5124" s="24">
        <v>800</v>
      </c>
    </row>
    <row r="5125" spans="1:13" x14ac:dyDescent="0.2">
      <c r="A5125" s="79" t="s">
        <v>20</v>
      </c>
      <c r="B5125" s="80" t="s">
        <v>4218</v>
      </c>
      <c r="C5125" s="80" t="s">
        <v>71</v>
      </c>
      <c r="D5125" s="23">
        <v>0</v>
      </c>
      <c r="E5125" s="23">
        <v>150</v>
      </c>
      <c r="F5125" s="23">
        <v>500</v>
      </c>
      <c r="G5125" s="23">
        <v>0</v>
      </c>
      <c r="H5125" s="23">
        <v>0</v>
      </c>
      <c r="I5125" s="23">
        <v>0</v>
      </c>
      <c r="J5125" s="23">
        <v>0</v>
      </c>
      <c r="K5125" s="23">
        <v>0</v>
      </c>
      <c r="L5125" s="24">
        <v>500</v>
      </c>
    </row>
    <row r="5126" spans="1:13" x14ac:dyDescent="0.2">
      <c r="A5126" s="79" t="s">
        <v>21</v>
      </c>
      <c r="B5126" s="25" t="s">
        <v>4219</v>
      </c>
      <c r="C5126" s="25" t="s">
        <v>81</v>
      </c>
      <c r="D5126" s="23">
        <v>0</v>
      </c>
      <c r="E5126" s="23">
        <v>0</v>
      </c>
      <c r="F5126" s="23">
        <v>0</v>
      </c>
      <c r="G5126" s="23">
        <v>0</v>
      </c>
      <c r="H5126" s="23">
        <v>1800</v>
      </c>
      <c r="I5126" s="23">
        <v>0</v>
      </c>
      <c r="J5126" s="23">
        <v>0</v>
      </c>
      <c r="K5126" s="23">
        <v>0</v>
      </c>
      <c r="L5126" s="24">
        <v>0</v>
      </c>
    </row>
    <row r="5127" spans="1:13" x14ac:dyDescent="0.2">
      <c r="A5127" s="79" t="s">
        <v>32</v>
      </c>
      <c r="B5127" s="25" t="s">
        <v>4007</v>
      </c>
      <c r="C5127" s="25" t="s">
        <v>106</v>
      </c>
      <c r="D5127" s="23">
        <v>0</v>
      </c>
      <c r="E5127" s="23">
        <v>0</v>
      </c>
      <c r="F5127" s="23">
        <v>0</v>
      </c>
      <c r="G5127" s="23">
        <v>0</v>
      </c>
      <c r="H5127" s="23">
        <v>0</v>
      </c>
      <c r="I5127" s="23">
        <v>0</v>
      </c>
      <c r="J5127" s="23">
        <v>0</v>
      </c>
      <c r="K5127" s="23">
        <v>1800</v>
      </c>
      <c r="L5127" s="24">
        <v>0</v>
      </c>
    </row>
    <row r="5128" spans="1:13" x14ac:dyDescent="0.2">
      <c r="A5128" s="79" t="s">
        <v>57</v>
      </c>
      <c r="B5128" s="25" t="s">
        <v>3996</v>
      </c>
      <c r="C5128" s="25" t="s">
        <v>71</v>
      </c>
      <c r="D5128" s="23">
        <v>0</v>
      </c>
      <c r="E5128" s="23">
        <v>0</v>
      </c>
      <c r="F5128" s="23">
        <v>0</v>
      </c>
      <c r="G5128" s="23">
        <v>0</v>
      </c>
      <c r="H5128" s="23">
        <v>0</v>
      </c>
      <c r="I5128" s="23">
        <v>800</v>
      </c>
      <c r="J5128" s="23">
        <v>0</v>
      </c>
      <c r="K5128" s="23">
        <v>0</v>
      </c>
      <c r="L5128" s="24">
        <v>0</v>
      </c>
    </row>
    <row r="5129" spans="1:13" x14ac:dyDescent="0.2">
      <c r="A5129" s="79" t="s">
        <v>60</v>
      </c>
      <c r="B5129" s="25" t="s">
        <v>4220</v>
      </c>
      <c r="C5129" s="25" t="s">
        <v>67</v>
      </c>
      <c r="D5129" s="23">
        <v>0</v>
      </c>
      <c r="E5129" s="23">
        <v>0</v>
      </c>
      <c r="F5129" s="23">
        <v>0</v>
      </c>
      <c r="G5129" s="23">
        <v>800</v>
      </c>
      <c r="H5129" s="23">
        <v>0</v>
      </c>
      <c r="I5129" s="23">
        <v>0</v>
      </c>
      <c r="J5129" s="23">
        <v>0</v>
      </c>
      <c r="K5129" s="23">
        <v>0</v>
      </c>
      <c r="L5129" s="24">
        <v>0</v>
      </c>
    </row>
    <row r="5130" spans="1:13" x14ac:dyDescent="0.2">
      <c r="A5130" s="79" t="s">
        <v>112</v>
      </c>
      <c r="B5130" s="80" t="s">
        <v>4221</v>
      </c>
      <c r="C5130" s="80" t="s">
        <v>34</v>
      </c>
      <c r="D5130" s="23">
        <v>0</v>
      </c>
      <c r="E5130" s="23">
        <v>800</v>
      </c>
      <c r="F5130" s="23">
        <v>0</v>
      </c>
      <c r="G5130" s="23">
        <v>0</v>
      </c>
      <c r="H5130" s="23">
        <v>0</v>
      </c>
      <c r="I5130" s="23">
        <v>0</v>
      </c>
      <c r="J5130" s="23">
        <v>0</v>
      </c>
      <c r="K5130" s="23">
        <v>0</v>
      </c>
      <c r="L5130" s="24">
        <v>0</v>
      </c>
    </row>
    <row r="5131" spans="1:13" x14ac:dyDescent="0.2">
      <c r="A5131" s="79" t="s">
        <v>114</v>
      </c>
      <c r="B5131" s="25" t="s">
        <v>4222</v>
      </c>
      <c r="C5131" s="25" t="s">
        <v>71</v>
      </c>
      <c r="D5131" s="23">
        <v>0</v>
      </c>
      <c r="E5131" s="23">
        <v>0</v>
      </c>
      <c r="F5131" s="23">
        <v>0</v>
      </c>
      <c r="G5131" s="23">
        <v>0</v>
      </c>
      <c r="H5131" s="23">
        <v>800</v>
      </c>
      <c r="I5131" s="23">
        <v>0</v>
      </c>
      <c r="J5131" s="23">
        <v>0</v>
      </c>
      <c r="K5131" s="23">
        <v>0</v>
      </c>
      <c r="L5131" s="24">
        <v>0</v>
      </c>
    </row>
    <row r="5132" spans="1:13" x14ac:dyDescent="0.2">
      <c r="A5132" s="79" t="s">
        <v>116</v>
      </c>
      <c r="B5132" s="80" t="s">
        <v>4223</v>
      </c>
      <c r="C5132" s="80" t="s">
        <v>272</v>
      </c>
      <c r="D5132" s="23">
        <v>525</v>
      </c>
      <c r="E5132" s="23">
        <v>0</v>
      </c>
      <c r="F5132" s="23">
        <v>0</v>
      </c>
      <c r="G5132" s="23">
        <v>0</v>
      </c>
      <c r="H5132" s="23">
        <v>0</v>
      </c>
      <c r="I5132" s="23">
        <v>0</v>
      </c>
      <c r="J5132" s="23">
        <v>0</v>
      </c>
      <c r="K5132" s="23">
        <v>0</v>
      </c>
      <c r="L5132" s="24">
        <v>0</v>
      </c>
    </row>
    <row r="5133" spans="1:13" x14ac:dyDescent="0.2">
      <c r="A5133" s="79" t="s">
        <v>119</v>
      </c>
      <c r="B5133" s="25" t="s">
        <v>4224</v>
      </c>
      <c r="C5133" s="25" t="s">
        <v>71</v>
      </c>
      <c r="D5133" s="23">
        <v>0</v>
      </c>
      <c r="E5133" s="23">
        <v>0</v>
      </c>
      <c r="F5133" s="23">
        <v>0</v>
      </c>
      <c r="G5133" s="23">
        <v>0</v>
      </c>
      <c r="H5133" s="23">
        <v>0</v>
      </c>
      <c r="I5133" s="23">
        <v>0</v>
      </c>
      <c r="J5133" s="23">
        <v>500</v>
      </c>
      <c r="K5133" s="23">
        <v>0</v>
      </c>
      <c r="L5133" s="24">
        <v>0</v>
      </c>
    </row>
    <row r="5134" spans="1:13" x14ac:dyDescent="0.2">
      <c r="A5134" s="79" t="s">
        <v>121</v>
      </c>
      <c r="B5134" s="25" t="s">
        <v>4225</v>
      </c>
      <c r="C5134" s="25" t="s">
        <v>73</v>
      </c>
      <c r="D5134" s="23">
        <v>0</v>
      </c>
      <c r="E5134" s="23">
        <v>0</v>
      </c>
      <c r="F5134" s="23">
        <v>0</v>
      </c>
      <c r="G5134" s="23">
        <v>0</v>
      </c>
      <c r="H5134" s="23">
        <v>0</v>
      </c>
      <c r="I5134" s="23">
        <v>350</v>
      </c>
      <c r="J5134" s="23">
        <v>0</v>
      </c>
      <c r="K5134" s="23">
        <v>0</v>
      </c>
      <c r="L5134" s="24">
        <v>0</v>
      </c>
    </row>
    <row r="5135" spans="1:13" x14ac:dyDescent="0.2">
      <c r="A5135" s="79" t="s">
        <v>123</v>
      </c>
      <c r="B5135" s="25" t="s">
        <v>4226</v>
      </c>
      <c r="C5135" s="25" t="s">
        <v>562</v>
      </c>
      <c r="D5135" s="23">
        <v>0</v>
      </c>
      <c r="E5135" s="23">
        <v>0</v>
      </c>
      <c r="F5135" s="23">
        <v>0</v>
      </c>
      <c r="G5135" s="23">
        <v>350</v>
      </c>
      <c r="H5135" s="23">
        <v>0</v>
      </c>
      <c r="I5135" s="23">
        <v>0</v>
      </c>
      <c r="J5135" s="23">
        <v>0</v>
      </c>
      <c r="K5135" s="23">
        <v>0</v>
      </c>
      <c r="L5135" s="24">
        <v>0</v>
      </c>
    </row>
    <row r="5136" spans="1:13" x14ac:dyDescent="0.2">
      <c r="A5136" s="79" t="s">
        <v>126</v>
      </c>
      <c r="B5136" s="25" t="s">
        <v>4227</v>
      </c>
      <c r="C5136" s="25" t="s">
        <v>43</v>
      </c>
      <c r="D5136" s="23">
        <v>0</v>
      </c>
      <c r="E5136" s="23">
        <v>0</v>
      </c>
      <c r="F5136" s="23">
        <v>0</v>
      </c>
      <c r="G5136" s="23">
        <v>350</v>
      </c>
      <c r="H5136" s="23">
        <v>0</v>
      </c>
      <c r="I5136" s="23">
        <v>0</v>
      </c>
      <c r="J5136" s="23">
        <v>0</v>
      </c>
      <c r="K5136" s="23">
        <v>0</v>
      </c>
      <c r="L5136" s="24">
        <v>0</v>
      </c>
    </row>
    <row r="5137" spans="1:12" x14ac:dyDescent="0.2">
      <c r="A5137" s="79" t="s">
        <v>129</v>
      </c>
      <c r="B5137" s="25" t="s">
        <v>4228</v>
      </c>
      <c r="C5137" s="25" t="s">
        <v>34</v>
      </c>
      <c r="D5137" s="23">
        <v>0</v>
      </c>
      <c r="E5137" s="23">
        <v>0</v>
      </c>
      <c r="F5137" s="23">
        <v>0</v>
      </c>
      <c r="G5137" s="23">
        <v>0</v>
      </c>
      <c r="H5137" s="23">
        <v>350</v>
      </c>
      <c r="I5137" s="23">
        <v>0</v>
      </c>
      <c r="J5137" s="23">
        <v>0</v>
      </c>
      <c r="K5137" s="23">
        <v>0</v>
      </c>
      <c r="L5137" s="24">
        <v>0</v>
      </c>
    </row>
    <row r="5138" spans="1:12" x14ac:dyDescent="0.2">
      <c r="A5138" s="79" t="s">
        <v>131</v>
      </c>
      <c r="B5138" s="80" t="s">
        <v>4229</v>
      </c>
      <c r="C5138" s="80" t="s">
        <v>71</v>
      </c>
      <c r="D5138" s="23">
        <v>0</v>
      </c>
      <c r="E5138" s="23">
        <v>350</v>
      </c>
      <c r="F5138" s="23">
        <v>0</v>
      </c>
      <c r="G5138" s="23">
        <v>0</v>
      </c>
      <c r="H5138" s="23">
        <v>0</v>
      </c>
      <c r="I5138" s="23">
        <v>0</v>
      </c>
      <c r="J5138" s="23">
        <v>0</v>
      </c>
      <c r="K5138" s="23">
        <v>0</v>
      </c>
      <c r="L5138" s="24">
        <v>0</v>
      </c>
    </row>
    <row r="5139" spans="1:12" x14ac:dyDescent="0.2">
      <c r="A5139" s="79" t="s">
        <v>134</v>
      </c>
      <c r="B5139" s="80" t="s">
        <v>4230</v>
      </c>
      <c r="C5139" s="80" t="s">
        <v>73</v>
      </c>
      <c r="D5139" s="23">
        <v>225</v>
      </c>
      <c r="E5139" s="23">
        <v>0</v>
      </c>
      <c r="F5139" s="23">
        <v>0</v>
      </c>
      <c r="G5139" s="23">
        <v>0</v>
      </c>
      <c r="H5139" s="23">
        <v>0</v>
      </c>
      <c r="I5139" s="23">
        <v>0</v>
      </c>
      <c r="J5139" s="23">
        <v>0</v>
      </c>
      <c r="K5139" s="23">
        <v>0</v>
      </c>
      <c r="L5139" s="24">
        <v>0</v>
      </c>
    </row>
    <row r="5140" spans="1:12" x14ac:dyDescent="0.2">
      <c r="A5140" s="79" t="s">
        <v>136</v>
      </c>
      <c r="B5140" s="80" t="s">
        <v>4231</v>
      </c>
      <c r="C5140" s="80" t="s">
        <v>34</v>
      </c>
      <c r="D5140" s="23">
        <v>225</v>
      </c>
      <c r="E5140" s="23">
        <v>0</v>
      </c>
      <c r="F5140" s="23">
        <v>0</v>
      </c>
      <c r="G5140" s="23">
        <v>0</v>
      </c>
      <c r="H5140" s="23">
        <v>0</v>
      </c>
      <c r="I5140" s="23">
        <v>0</v>
      </c>
      <c r="J5140" s="23">
        <v>0</v>
      </c>
      <c r="K5140" s="23">
        <v>0</v>
      </c>
      <c r="L5140" s="24">
        <v>0</v>
      </c>
    </row>
    <row r="5141" spans="1:12" x14ac:dyDescent="0.2">
      <c r="A5141" s="79" t="s">
        <v>366</v>
      </c>
      <c r="B5141" s="25" t="s">
        <v>4232</v>
      </c>
      <c r="C5141" s="25" t="s">
        <v>335</v>
      </c>
      <c r="D5141" s="23">
        <v>0</v>
      </c>
      <c r="E5141" s="23">
        <v>0</v>
      </c>
      <c r="F5141" s="23">
        <v>0</v>
      </c>
      <c r="G5141" s="23">
        <v>0</v>
      </c>
      <c r="H5141" s="23">
        <v>0</v>
      </c>
      <c r="I5141" s="23">
        <v>0</v>
      </c>
      <c r="J5141" s="23">
        <v>200</v>
      </c>
      <c r="K5141" s="23">
        <v>0</v>
      </c>
      <c r="L5141" s="24">
        <v>0</v>
      </c>
    </row>
    <row r="5142" spans="1:12" x14ac:dyDescent="0.2">
      <c r="A5142" s="79" t="s">
        <v>368</v>
      </c>
      <c r="B5142" s="25" t="s">
        <v>4233</v>
      </c>
      <c r="C5142" s="25" t="s">
        <v>1409</v>
      </c>
      <c r="D5142" s="23">
        <v>0</v>
      </c>
      <c r="E5142" s="23">
        <v>0</v>
      </c>
      <c r="F5142" s="23">
        <v>0</v>
      </c>
      <c r="G5142" s="23">
        <v>0</v>
      </c>
      <c r="H5142" s="23">
        <v>0</v>
      </c>
      <c r="I5142" s="23">
        <v>0</v>
      </c>
      <c r="J5142" s="23">
        <v>200</v>
      </c>
      <c r="K5142" s="23">
        <v>0</v>
      </c>
      <c r="L5142" s="24">
        <v>0</v>
      </c>
    </row>
    <row r="5143" spans="1:12" x14ac:dyDescent="0.2">
      <c r="A5143" s="79" t="s">
        <v>369</v>
      </c>
      <c r="B5143" s="25" t="s">
        <v>4234</v>
      </c>
      <c r="C5143" s="25" t="s">
        <v>43</v>
      </c>
      <c r="D5143" s="23">
        <v>0</v>
      </c>
      <c r="E5143" s="23">
        <v>0</v>
      </c>
      <c r="F5143" s="23">
        <v>200</v>
      </c>
      <c r="G5143" s="23">
        <v>0</v>
      </c>
      <c r="H5143" s="23">
        <v>0</v>
      </c>
      <c r="I5143" s="23">
        <v>0</v>
      </c>
      <c r="J5143" s="23">
        <v>0</v>
      </c>
      <c r="K5143" s="23">
        <v>0</v>
      </c>
      <c r="L5143" s="24">
        <v>0</v>
      </c>
    </row>
    <row r="5144" spans="1:12" x14ac:dyDescent="0.2">
      <c r="A5144" s="79" t="s">
        <v>524</v>
      </c>
      <c r="B5144" s="25" t="s">
        <v>4204</v>
      </c>
      <c r="C5144" s="25" t="s">
        <v>81</v>
      </c>
      <c r="D5144" s="23">
        <v>0</v>
      </c>
      <c r="E5144" s="23">
        <v>0</v>
      </c>
      <c r="F5144" s="23">
        <v>200</v>
      </c>
      <c r="G5144" s="23">
        <v>0</v>
      </c>
      <c r="H5144" s="23">
        <v>0</v>
      </c>
      <c r="I5144" s="23">
        <v>0</v>
      </c>
      <c r="J5144" s="23">
        <v>0</v>
      </c>
      <c r="K5144" s="23">
        <v>0</v>
      </c>
      <c r="L5144" s="24">
        <v>0</v>
      </c>
    </row>
    <row r="5145" spans="1:12" x14ac:dyDescent="0.2">
      <c r="A5145" s="79" t="s">
        <v>570</v>
      </c>
      <c r="B5145" s="25" t="s">
        <v>4235</v>
      </c>
      <c r="C5145" s="25" t="s">
        <v>2710</v>
      </c>
      <c r="D5145" s="23">
        <v>0</v>
      </c>
      <c r="E5145" s="23">
        <v>0</v>
      </c>
      <c r="F5145" s="23">
        <v>0</v>
      </c>
      <c r="G5145" s="23">
        <v>0</v>
      </c>
      <c r="H5145" s="23">
        <v>0</v>
      </c>
      <c r="I5145" s="23">
        <v>150</v>
      </c>
      <c r="J5145" s="23">
        <v>0</v>
      </c>
      <c r="K5145" s="23">
        <v>0</v>
      </c>
      <c r="L5145" s="24">
        <v>0</v>
      </c>
    </row>
    <row r="5146" spans="1:12" x14ac:dyDescent="0.2">
      <c r="A5146" s="79" t="s">
        <v>3011</v>
      </c>
      <c r="B5146" s="25" t="s">
        <v>4236</v>
      </c>
      <c r="C5146" s="25" t="s">
        <v>71</v>
      </c>
      <c r="D5146" s="23">
        <v>0</v>
      </c>
      <c r="E5146" s="23">
        <v>0</v>
      </c>
      <c r="F5146" s="23">
        <v>0</v>
      </c>
      <c r="G5146" s="23">
        <v>0</v>
      </c>
      <c r="H5146" s="23">
        <v>0</v>
      </c>
      <c r="I5146" s="23">
        <v>150</v>
      </c>
      <c r="J5146" s="23">
        <v>0</v>
      </c>
      <c r="K5146" s="23">
        <v>0</v>
      </c>
      <c r="L5146" s="24">
        <v>0</v>
      </c>
    </row>
    <row r="5147" spans="1:12" x14ac:dyDescent="0.2">
      <c r="A5147" s="79" t="s">
        <v>3161</v>
      </c>
      <c r="B5147" s="80" t="s">
        <v>4237</v>
      </c>
      <c r="C5147" s="80" t="s">
        <v>242</v>
      </c>
      <c r="D5147" s="23">
        <v>0</v>
      </c>
      <c r="E5147" s="23">
        <v>150</v>
      </c>
      <c r="F5147" s="23">
        <v>0</v>
      </c>
      <c r="G5147" s="23">
        <v>0</v>
      </c>
      <c r="H5147" s="23">
        <v>0</v>
      </c>
      <c r="I5147" s="23">
        <v>0</v>
      </c>
      <c r="J5147" s="23">
        <v>0</v>
      </c>
      <c r="K5147" s="23">
        <v>0</v>
      </c>
      <c r="L5147" s="24">
        <v>0</v>
      </c>
    </row>
    <row r="5148" spans="1:12" x14ac:dyDescent="0.2">
      <c r="A5148" s="79" t="s">
        <v>3162</v>
      </c>
      <c r="B5148" s="80" t="s">
        <v>4238</v>
      </c>
      <c r="C5148" s="80" t="s">
        <v>71</v>
      </c>
      <c r="D5148" s="23">
        <v>0</v>
      </c>
      <c r="E5148" s="23">
        <v>0</v>
      </c>
      <c r="F5148" s="23">
        <v>0</v>
      </c>
      <c r="G5148" s="23">
        <v>0</v>
      </c>
      <c r="H5148" s="23">
        <v>0</v>
      </c>
      <c r="I5148" s="23">
        <v>0</v>
      </c>
      <c r="J5148" s="23">
        <v>0</v>
      </c>
      <c r="K5148" s="23">
        <v>150</v>
      </c>
      <c r="L5148" s="24">
        <v>0</v>
      </c>
    </row>
    <row r="5149" spans="1:12" x14ac:dyDescent="0.2">
      <c r="A5149" s="79" t="s">
        <v>3821</v>
      </c>
      <c r="B5149" s="80" t="s">
        <v>4003</v>
      </c>
      <c r="C5149" s="80" t="s">
        <v>166</v>
      </c>
      <c r="D5149" s="23">
        <v>0</v>
      </c>
      <c r="E5149" s="23">
        <v>0</v>
      </c>
      <c r="F5149" s="23">
        <v>0</v>
      </c>
      <c r="G5149" s="23">
        <v>0</v>
      </c>
      <c r="H5149" s="23">
        <v>0</v>
      </c>
      <c r="I5149" s="23">
        <v>0</v>
      </c>
      <c r="J5149" s="23">
        <v>0</v>
      </c>
      <c r="K5149" s="23">
        <v>150</v>
      </c>
      <c r="L5149" s="24">
        <v>0</v>
      </c>
    </row>
    <row r="5150" spans="1:12" x14ac:dyDescent="0.2">
      <c r="A5150" s="12"/>
    </row>
    <row r="5151" spans="1:12" ht="12.75" customHeight="1" x14ac:dyDescent="0.2">
      <c r="A5151" s="184" t="s">
        <v>4239</v>
      </c>
      <c r="B5151" s="184"/>
      <c r="C5151" s="184"/>
      <c r="D5151" s="184"/>
      <c r="E5151" s="184"/>
      <c r="F5151" s="184"/>
      <c r="G5151" s="184"/>
      <c r="H5151" s="184"/>
      <c r="I5151" s="184"/>
      <c r="J5151" s="184"/>
      <c r="K5151" s="184"/>
      <c r="L5151" s="184"/>
    </row>
    <row r="5152" spans="1:12" ht="22.5" x14ac:dyDescent="0.2">
      <c r="A5152" s="133" t="s">
        <v>2</v>
      </c>
      <c r="B5152" s="134" t="s">
        <v>3</v>
      </c>
      <c r="C5152" s="134" t="s">
        <v>4</v>
      </c>
      <c r="D5152" s="134" t="s">
        <v>5</v>
      </c>
      <c r="E5152" s="134" t="s">
        <v>6</v>
      </c>
      <c r="F5152" s="134" t="s">
        <v>7</v>
      </c>
      <c r="G5152" s="134" t="s">
        <v>8</v>
      </c>
      <c r="H5152" s="134" t="s">
        <v>9</v>
      </c>
      <c r="I5152" s="134" t="s">
        <v>10</v>
      </c>
      <c r="J5152" s="134" t="s">
        <v>11</v>
      </c>
      <c r="K5152" s="134" t="s">
        <v>12</v>
      </c>
      <c r="L5152" s="78" t="s">
        <v>13</v>
      </c>
    </row>
    <row r="5153" spans="1:12" x14ac:dyDescent="0.2">
      <c r="A5153" s="79" t="s">
        <v>14</v>
      </c>
      <c r="B5153" s="25" t="s">
        <v>4240</v>
      </c>
      <c r="C5153" s="25" t="s">
        <v>508</v>
      </c>
      <c r="D5153" s="23">
        <v>0</v>
      </c>
      <c r="E5153" s="23">
        <v>0</v>
      </c>
      <c r="F5153" s="23">
        <v>0</v>
      </c>
      <c r="G5153" s="23">
        <v>1600</v>
      </c>
      <c r="H5153" s="23">
        <v>0</v>
      </c>
      <c r="I5153" s="23">
        <v>0</v>
      </c>
      <c r="J5153" s="23">
        <v>0</v>
      </c>
      <c r="K5153" s="23">
        <v>150</v>
      </c>
      <c r="L5153" s="24">
        <v>1600</v>
      </c>
    </row>
    <row r="5154" spans="1:12" x14ac:dyDescent="0.2">
      <c r="A5154" s="79" t="s">
        <v>17</v>
      </c>
      <c r="B5154" s="80" t="s">
        <v>4241</v>
      </c>
      <c r="C5154" s="80" t="s">
        <v>71</v>
      </c>
      <c r="D5154" s="23">
        <v>525</v>
      </c>
      <c r="E5154" s="23">
        <v>0</v>
      </c>
      <c r="F5154" s="23">
        <v>0</v>
      </c>
      <c r="G5154" s="23">
        <v>800</v>
      </c>
      <c r="H5154" s="23">
        <v>0</v>
      </c>
      <c r="I5154" s="23">
        <v>800</v>
      </c>
      <c r="J5154" s="23">
        <v>0</v>
      </c>
      <c r="K5154" s="23">
        <v>0</v>
      </c>
      <c r="L5154" s="24">
        <v>1600</v>
      </c>
    </row>
    <row r="5155" spans="1:12" x14ac:dyDescent="0.2">
      <c r="A5155" s="79" t="s">
        <v>20</v>
      </c>
      <c r="B5155" s="80" t="s">
        <v>4242</v>
      </c>
      <c r="C5155" s="80" t="s">
        <v>106</v>
      </c>
      <c r="D5155" s="23">
        <v>0</v>
      </c>
      <c r="E5155" s="23">
        <v>350</v>
      </c>
      <c r="F5155" s="23">
        <v>500</v>
      </c>
      <c r="G5155" s="23">
        <v>0</v>
      </c>
      <c r="H5155" s="23">
        <v>0</v>
      </c>
      <c r="I5155" s="23">
        <v>0</v>
      </c>
      <c r="J5155" s="23">
        <v>0</v>
      </c>
      <c r="K5155" s="23">
        <v>800</v>
      </c>
      <c r="L5155" s="24">
        <v>1300</v>
      </c>
    </row>
    <row r="5156" spans="1:12" x14ac:dyDescent="0.2">
      <c r="A5156" s="79" t="s">
        <v>21</v>
      </c>
      <c r="B5156" s="25" t="s">
        <v>4243</v>
      </c>
      <c r="C5156" s="25" t="s">
        <v>71</v>
      </c>
      <c r="D5156" s="23">
        <v>225</v>
      </c>
      <c r="E5156" s="23">
        <v>0</v>
      </c>
      <c r="F5156" s="23">
        <v>0</v>
      </c>
      <c r="G5156" s="23">
        <v>0</v>
      </c>
      <c r="H5156" s="23">
        <v>800</v>
      </c>
      <c r="I5156" s="23">
        <v>0</v>
      </c>
      <c r="J5156" s="23">
        <v>0</v>
      </c>
      <c r="K5156" s="23">
        <v>0</v>
      </c>
      <c r="L5156" s="24">
        <v>800</v>
      </c>
    </row>
    <row r="5157" spans="1:12" x14ac:dyDescent="0.2">
      <c r="A5157" s="79" t="s">
        <v>32</v>
      </c>
      <c r="B5157" s="80" t="s">
        <v>4244</v>
      </c>
      <c r="C5157" s="80" t="s">
        <v>553</v>
      </c>
      <c r="D5157" s="23">
        <v>225</v>
      </c>
      <c r="E5157" s="23">
        <v>0</v>
      </c>
      <c r="F5157" s="23">
        <v>0</v>
      </c>
      <c r="G5157" s="23">
        <v>0</v>
      </c>
      <c r="H5157" s="23">
        <v>350</v>
      </c>
      <c r="I5157" s="23">
        <v>0</v>
      </c>
      <c r="J5157" s="23">
        <v>0</v>
      </c>
      <c r="K5157" s="23">
        <v>0</v>
      </c>
      <c r="L5157" s="24">
        <v>350</v>
      </c>
    </row>
    <row r="5158" spans="1:12" x14ac:dyDescent="0.2">
      <c r="A5158" s="79" t="s">
        <v>57</v>
      </c>
      <c r="B5158" s="25" t="s">
        <v>4245</v>
      </c>
      <c r="C5158" s="25" t="s">
        <v>71</v>
      </c>
      <c r="D5158" s="23">
        <v>0</v>
      </c>
      <c r="E5158" s="23">
        <v>0</v>
      </c>
      <c r="F5158" s="23">
        <v>0</v>
      </c>
      <c r="G5158" s="23">
        <v>0</v>
      </c>
      <c r="H5158" s="23">
        <v>1800</v>
      </c>
      <c r="I5158" s="23">
        <v>0</v>
      </c>
      <c r="J5158" s="23">
        <v>0</v>
      </c>
      <c r="K5158" s="23">
        <v>0</v>
      </c>
      <c r="L5158" s="24">
        <v>0</v>
      </c>
    </row>
    <row r="5159" spans="1:12" x14ac:dyDescent="0.2">
      <c r="A5159" s="79" t="s">
        <v>60</v>
      </c>
      <c r="B5159" s="25" t="s">
        <v>4246</v>
      </c>
      <c r="C5159" s="25" t="s">
        <v>71</v>
      </c>
      <c r="D5159" s="23">
        <v>0</v>
      </c>
      <c r="E5159" s="23">
        <v>0</v>
      </c>
      <c r="F5159" s="23">
        <v>0</v>
      </c>
      <c r="G5159" s="23">
        <v>0</v>
      </c>
      <c r="H5159" s="23">
        <v>0</v>
      </c>
      <c r="I5159" s="23">
        <v>0</v>
      </c>
      <c r="J5159" s="23">
        <v>0</v>
      </c>
      <c r="K5159" s="23">
        <v>1800</v>
      </c>
      <c r="L5159" s="24">
        <v>0</v>
      </c>
    </row>
    <row r="5160" spans="1:12" x14ac:dyDescent="0.2">
      <c r="A5160" s="79" t="s">
        <v>112</v>
      </c>
      <c r="B5160" s="80" t="s">
        <v>4247</v>
      </c>
      <c r="C5160" s="80" t="s">
        <v>34</v>
      </c>
      <c r="D5160" s="23">
        <v>1200</v>
      </c>
      <c r="E5160" s="23">
        <v>0</v>
      </c>
      <c r="F5160" s="23">
        <v>0</v>
      </c>
      <c r="G5160" s="23">
        <v>0</v>
      </c>
      <c r="H5160" s="23">
        <v>0</v>
      </c>
      <c r="I5160" s="23">
        <v>0</v>
      </c>
      <c r="J5160" s="23">
        <v>0</v>
      </c>
      <c r="K5160" s="23">
        <v>0</v>
      </c>
      <c r="L5160" s="24">
        <v>0</v>
      </c>
    </row>
    <row r="5161" spans="1:12" x14ac:dyDescent="0.2">
      <c r="A5161" s="79" t="s">
        <v>114</v>
      </c>
      <c r="B5161" s="25" t="s">
        <v>4248</v>
      </c>
      <c r="C5161" s="25" t="s">
        <v>1825</v>
      </c>
      <c r="D5161" s="23">
        <v>0</v>
      </c>
      <c r="E5161" s="23">
        <v>0</v>
      </c>
      <c r="F5161" s="23">
        <v>0</v>
      </c>
      <c r="G5161" s="23">
        <v>0</v>
      </c>
      <c r="H5161" s="23">
        <v>0</v>
      </c>
      <c r="I5161" s="23">
        <v>0</v>
      </c>
      <c r="J5161" s="23">
        <v>1100</v>
      </c>
      <c r="K5161" s="23">
        <v>0</v>
      </c>
      <c r="L5161" s="24">
        <v>0</v>
      </c>
    </row>
    <row r="5162" spans="1:12" x14ac:dyDescent="0.2">
      <c r="A5162" s="79" t="s">
        <v>116</v>
      </c>
      <c r="B5162" s="25" t="s">
        <v>4249</v>
      </c>
      <c r="C5162" s="25" t="s">
        <v>31</v>
      </c>
      <c r="D5162" s="23">
        <v>0</v>
      </c>
      <c r="E5162" s="23">
        <v>0</v>
      </c>
      <c r="F5162" s="23">
        <v>1100</v>
      </c>
      <c r="G5162" s="23">
        <v>0</v>
      </c>
      <c r="H5162" s="23">
        <v>0</v>
      </c>
      <c r="I5162" s="23">
        <v>0</v>
      </c>
      <c r="J5162" s="23">
        <v>0</v>
      </c>
      <c r="K5162" s="23">
        <v>0</v>
      </c>
      <c r="L5162" s="24">
        <v>0</v>
      </c>
    </row>
    <row r="5163" spans="1:12" x14ac:dyDescent="0.2">
      <c r="A5163" s="79" t="s">
        <v>119</v>
      </c>
      <c r="B5163" s="80" t="s">
        <v>4250</v>
      </c>
      <c r="C5163" s="80" t="s">
        <v>498</v>
      </c>
      <c r="D5163" s="23">
        <v>0</v>
      </c>
      <c r="E5163" s="23">
        <v>800</v>
      </c>
      <c r="F5163" s="23">
        <v>0</v>
      </c>
      <c r="G5163" s="23">
        <v>0</v>
      </c>
      <c r="H5163" s="23">
        <v>0</v>
      </c>
      <c r="I5163" s="23">
        <v>0</v>
      </c>
      <c r="J5163" s="23">
        <v>0</v>
      </c>
      <c r="K5163" s="23">
        <v>0</v>
      </c>
      <c r="L5163" s="24">
        <v>0</v>
      </c>
    </row>
    <row r="5164" spans="1:12" x14ac:dyDescent="0.2">
      <c r="A5164" s="79" t="s">
        <v>121</v>
      </c>
      <c r="B5164" s="25" t="s">
        <v>4251</v>
      </c>
      <c r="C5164" s="25" t="s">
        <v>71</v>
      </c>
      <c r="D5164" s="23">
        <v>0</v>
      </c>
      <c r="E5164" s="23">
        <v>0</v>
      </c>
      <c r="F5164" s="23">
        <v>0</v>
      </c>
      <c r="G5164" s="23">
        <v>0</v>
      </c>
      <c r="H5164" s="23">
        <v>0</v>
      </c>
      <c r="I5164" s="23">
        <v>0</v>
      </c>
      <c r="J5164" s="23">
        <v>500</v>
      </c>
      <c r="K5164" s="23">
        <v>0</v>
      </c>
      <c r="L5164" s="24">
        <v>0</v>
      </c>
    </row>
    <row r="5165" spans="1:12" x14ac:dyDescent="0.2">
      <c r="A5165" s="79" t="s">
        <v>123</v>
      </c>
      <c r="B5165" s="25" t="s">
        <v>4252</v>
      </c>
      <c r="C5165" s="25" t="s">
        <v>169</v>
      </c>
      <c r="D5165" s="23">
        <v>0</v>
      </c>
      <c r="E5165" s="23">
        <v>0</v>
      </c>
      <c r="F5165" s="23">
        <v>0</v>
      </c>
      <c r="G5165" s="23">
        <v>0</v>
      </c>
      <c r="H5165" s="23">
        <v>0</v>
      </c>
      <c r="I5165" s="23">
        <v>350</v>
      </c>
      <c r="J5165" s="23">
        <v>0</v>
      </c>
      <c r="K5165" s="23">
        <v>0</v>
      </c>
      <c r="L5165" s="24">
        <v>0</v>
      </c>
    </row>
    <row r="5166" spans="1:12" x14ac:dyDescent="0.2">
      <c r="A5166" s="79" t="s">
        <v>126</v>
      </c>
      <c r="B5166" s="25" t="s">
        <v>4234</v>
      </c>
      <c r="C5166" s="25" t="s">
        <v>43</v>
      </c>
      <c r="D5166" s="23">
        <v>0</v>
      </c>
      <c r="E5166" s="23">
        <v>0</v>
      </c>
      <c r="F5166" s="23">
        <v>0</v>
      </c>
      <c r="G5166" s="23">
        <v>350</v>
      </c>
      <c r="H5166" s="23">
        <v>0</v>
      </c>
      <c r="I5166" s="23">
        <v>0</v>
      </c>
      <c r="J5166" s="23">
        <v>0</v>
      </c>
      <c r="K5166" s="23">
        <v>0</v>
      </c>
      <c r="L5166" s="24">
        <v>0</v>
      </c>
    </row>
    <row r="5167" spans="1:12" x14ac:dyDescent="0.2">
      <c r="A5167" s="79" t="s">
        <v>129</v>
      </c>
      <c r="B5167" s="25" t="s">
        <v>4253</v>
      </c>
      <c r="C5167" s="25" t="s">
        <v>34</v>
      </c>
      <c r="D5167" s="23">
        <v>0</v>
      </c>
      <c r="E5167" s="23">
        <v>0</v>
      </c>
      <c r="F5167" s="23">
        <v>0</v>
      </c>
      <c r="G5167" s="23">
        <v>350</v>
      </c>
      <c r="H5167" s="23">
        <v>0</v>
      </c>
      <c r="I5167" s="23">
        <v>0</v>
      </c>
      <c r="J5167" s="23">
        <v>0</v>
      </c>
      <c r="K5167" s="23">
        <v>0</v>
      </c>
      <c r="L5167" s="24">
        <v>0</v>
      </c>
    </row>
    <row r="5168" spans="1:12" x14ac:dyDescent="0.2">
      <c r="A5168" s="79" t="s">
        <v>131</v>
      </c>
      <c r="B5168" s="25" t="s">
        <v>4254</v>
      </c>
      <c r="C5168" s="25" t="s">
        <v>592</v>
      </c>
      <c r="D5168" s="23">
        <v>0</v>
      </c>
      <c r="E5168" s="23">
        <v>0</v>
      </c>
      <c r="F5168" s="23">
        <v>0</v>
      </c>
      <c r="G5168" s="23">
        <v>0</v>
      </c>
      <c r="H5168" s="23">
        <v>350</v>
      </c>
      <c r="I5168" s="23">
        <v>0</v>
      </c>
      <c r="J5168" s="23">
        <v>0</v>
      </c>
      <c r="K5168" s="23">
        <v>0</v>
      </c>
      <c r="L5168" s="24">
        <v>0</v>
      </c>
    </row>
    <row r="5169" spans="1:13" x14ac:dyDescent="0.2">
      <c r="A5169" s="79" t="s">
        <v>134</v>
      </c>
      <c r="B5169" s="25" t="s">
        <v>4255</v>
      </c>
      <c r="C5169" s="25" t="s">
        <v>71</v>
      </c>
      <c r="D5169" s="23">
        <v>0</v>
      </c>
      <c r="E5169" s="23">
        <v>0</v>
      </c>
      <c r="F5169" s="23">
        <v>0</v>
      </c>
      <c r="G5169" s="23">
        <v>0</v>
      </c>
      <c r="H5169" s="23">
        <v>0</v>
      </c>
      <c r="I5169" s="23">
        <v>0</v>
      </c>
      <c r="J5169" s="23">
        <v>200</v>
      </c>
      <c r="K5169" s="23">
        <v>0</v>
      </c>
      <c r="L5169" s="24">
        <v>0</v>
      </c>
    </row>
    <row r="5170" spans="1:13" x14ac:dyDescent="0.2">
      <c r="A5170" s="79" t="s">
        <v>136</v>
      </c>
      <c r="B5170" s="25" t="s">
        <v>4256</v>
      </c>
      <c r="C5170" s="25" t="s">
        <v>38</v>
      </c>
      <c r="D5170" s="23">
        <v>0</v>
      </c>
      <c r="E5170" s="23">
        <v>0</v>
      </c>
      <c r="F5170" s="23">
        <v>200</v>
      </c>
      <c r="G5170" s="23">
        <v>0</v>
      </c>
      <c r="H5170" s="23">
        <v>0</v>
      </c>
      <c r="I5170" s="23">
        <v>0</v>
      </c>
      <c r="J5170" s="23">
        <v>0</v>
      </c>
      <c r="K5170" s="23">
        <v>0</v>
      </c>
      <c r="L5170" s="24">
        <v>0</v>
      </c>
    </row>
    <row r="5171" spans="1:13" x14ac:dyDescent="0.2">
      <c r="A5171" s="79" t="s">
        <v>366</v>
      </c>
      <c r="B5171" s="25" t="s">
        <v>4250</v>
      </c>
      <c r="C5171" s="25" t="s">
        <v>133</v>
      </c>
      <c r="D5171" s="23">
        <v>0</v>
      </c>
      <c r="E5171" s="23">
        <v>0</v>
      </c>
      <c r="F5171" s="23">
        <v>200</v>
      </c>
      <c r="G5171" s="23">
        <v>0</v>
      </c>
      <c r="H5171" s="23">
        <v>0</v>
      </c>
      <c r="I5171" s="23">
        <v>0</v>
      </c>
      <c r="J5171" s="23">
        <v>0</v>
      </c>
      <c r="K5171" s="23">
        <v>0</v>
      </c>
      <c r="L5171" s="24">
        <v>0</v>
      </c>
    </row>
    <row r="5172" spans="1:13" x14ac:dyDescent="0.2">
      <c r="A5172" s="79" t="s">
        <v>368</v>
      </c>
      <c r="B5172" s="25" t="s">
        <v>4257</v>
      </c>
      <c r="C5172" s="25" t="s">
        <v>71</v>
      </c>
      <c r="D5172" s="23">
        <v>0</v>
      </c>
      <c r="E5172" s="23">
        <v>0</v>
      </c>
      <c r="F5172" s="23">
        <v>0</v>
      </c>
      <c r="G5172" s="23">
        <v>0</v>
      </c>
      <c r="H5172" s="23">
        <v>0</v>
      </c>
      <c r="I5172" s="23">
        <v>150</v>
      </c>
      <c r="J5172" s="23">
        <v>0</v>
      </c>
      <c r="K5172" s="23">
        <v>0</v>
      </c>
      <c r="L5172" s="24">
        <v>0</v>
      </c>
    </row>
    <row r="5173" spans="1:13" x14ac:dyDescent="0.2">
      <c r="A5173" s="79" t="s">
        <v>369</v>
      </c>
      <c r="B5173" s="25" t="s">
        <v>4258</v>
      </c>
      <c r="C5173" s="25" t="s">
        <v>55</v>
      </c>
      <c r="D5173" s="23">
        <v>0</v>
      </c>
      <c r="E5173" s="23">
        <v>0</v>
      </c>
      <c r="F5173" s="23">
        <v>0</v>
      </c>
      <c r="G5173" s="23">
        <v>0</v>
      </c>
      <c r="H5173" s="23">
        <v>0</v>
      </c>
      <c r="I5173" s="23">
        <v>150</v>
      </c>
      <c r="J5173" s="23">
        <v>0</v>
      </c>
      <c r="K5173" s="23">
        <v>0</v>
      </c>
      <c r="L5173" s="24">
        <v>0</v>
      </c>
    </row>
    <row r="5174" spans="1:13" x14ac:dyDescent="0.2">
      <c r="A5174" s="79" t="s">
        <v>524</v>
      </c>
      <c r="B5174" s="80" t="s">
        <v>4259</v>
      </c>
      <c r="C5174" s="80" t="s">
        <v>71</v>
      </c>
      <c r="D5174" s="23">
        <v>0</v>
      </c>
      <c r="E5174" s="23">
        <v>150</v>
      </c>
      <c r="F5174" s="23">
        <v>0</v>
      </c>
      <c r="G5174" s="23">
        <v>0</v>
      </c>
      <c r="H5174" s="23">
        <v>0</v>
      </c>
      <c r="I5174" s="23">
        <v>0</v>
      </c>
      <c r="J5174" s="23">
        <v>0</v>
      </c>
      <c r="K5174" s="23">
        <v>0</v>
      </c>
      <c r="L5174" s="24">
        <v>0</v>
      </c>
    </row>
    <row r="5175" spans="1:13" x14ac:dyDescent="0.2">
      <c r="A5175" s="79" t="s">
        <v>570</v>
      </c>
      <c r="B5175" s="80" t="s">
        <v>4260</v>
      </c>
      <c r="C5175" s="80" t="s">
        <v>553</v>
      </c>
      <c r="D5175" s="23">
        <v>0</v>
      </c>
      <c r="E5175" s="23">
        <v>150</v>
      </c>
      <c r="F5175" s="23">
        <v>0</v>
      </c>
      <c r="G5175" s="23">
        <v>0</v>
      </c>
      <c r="H5175" s="23">
        <v>0</v>
      </c>
      <c r="I5175" s="23">
        <v>0</v>
      </c>
      <c r="J5175" s="23">
        <v>0</v>
      </c>
      <c r="K5175" s="23">
        <v>0</v>
      </c>
      <c r="L5175" s="24">
        <v>0</v>
      </c>
    </row>
    <row r="5176" spans="1:13" x14ac:dyDescent="0.2">
      <c r="A5176" s="79" t="s">
        <v>3011</v>
      </c>
      <c r="B5176" s="80" t="s">
        <v>4261</v>
      </c>
      <c r="C5176" s="80" t="s">
        <v>166</v>
      </c>
      <c r="D5176" s="23">
        <v>0</v>
      </c>
      <c r="E5176" s="23">
        <v>0</v>
      </c>
      <c r="F5176" s="23">
        <v>0</v>
      </c>
      <c r="G5176" s="23">
        <v>0</v>
      </c>
      <c r="H5176" s="23">
        <v>0</v>
      </c>
      <c r="I5176" s="23">
        <v>0</v>
      </c>
      <c r="J5176" s="23">
        <v>0</v>
      </c>
      <c r="K5176" s="23">
        <v>150</v>
      </c>
      <c r="L5176" s="24">
        <v>0</v>
      </c>
    </row>
    <row r="5177" spans="1:13" x14ac:dyDescent="0.2">
      <c r="A5177" s="12"/>
    </row>
    <row r="5178" spans="1:13" ht="12.75" customHeight="1" x14ac:dyDescent="0.2">
      <c r="A5178" s="184" t="s">
        <v>4262</v>
      </c>
      <c r="B5178" s="184"/>
      <c r="C5178" s="184"/>
      <c r="D5178" s="184"/>
      <c r="E5178" s="184"/>
      <c r="F5178" s="184"/>
      <c r="G5178" s="184"/>
      <c r="H5178" s="184"/>
      <c r="I5178" s="184"/>
      <c r="J5178" s="184"/>
      <c r="K5178" s="184"/>
      <c r="L5178" s="184"/>
    </row>
    <row r="5179" spans="1:13" ht="22.5" x14ac:dyDescent="0.2">
      <c r="A5179" s="133" t="s">
        <v>2</v>
      </c>
      <c r="B5179" s="134" t="s">
        <v>3</v>
      </c>
      <c r="C5179" s="134" t="s">
        <v>4</v>
      </c>
      <c r="D5179" s="134" t="s">
        <v>5</v>
      </c>
      <c r="E5179" s="134" t="s">
        <v>6</v>
      </c>
      <c r="F5179" s="134" t="s">
        <v>7</v>
      </c>
      <c r="G5179" s="134" t="s">
        <v>8</v>
      </c>
      <c r="H5179" s="134" t="s">
        <v>9</v>
      </c>
      <c r="I5179" s="134" t="s">
        <v>10</v>
      </c>
      <c r="J5179" s="134" t="s">
        <v>11</v>
      </c>
      <c r="K5179" s="134" t="s">
        <v>12</v>
      </c>
      <c r="L5179" s="78" t="s">
        <v>13</v>
      </c>
    </row>
    <row r="5180" spans="1:13" x14ac:dyDescent="0.2">
      <c r="A5180" s="79" t="s">
        <v>14</v>
      </c>
      <c r="B5180" s="25" t="s">
        <v>4263</v>
      </c>
      <c r="C5180" s="25" t="s">
        <v>106</v>
      </c>
      <c r="D5180" s="23">
        <v>0</v>
      </c>
      <c r="E5180" s="23">
        <v>0</v>
      </c>
      <c r="F5180" s="23">
        <v>1100</v>
      </c>
      <c r="G5180" s="23">
        <v>1600</v>
      </c>
      <c r="H5180" s="23">
        <v>0</v>
      </c>
      <c r="I5180" s="23">
        <v>800</v>
      </c>
      <c r="J5180" s="23">
        <v>0</v>
      </c>
      <c r="K5180" s="23">
        <v>800</v>
      </c>
      <c r="L5180" s="24">
        <f>I5180+G5180+F5180</f>
        <v>3500</v>
      </c>
      <c r="M5180" t="s">
        <v>68</v>
      </c>
    </row>
    <row r="5181" spans="1:13" x14ac:dyDescent="0.2">
      <c r="A5181" s="79" t="s">
        <v>17</v>
      </c>
      <c r="B5181" s="25" t="s">
        <v>4250</v>
      </c>
      <c r="C5181" s="25" t="s">
        <v>133</v>
      </c>
      <c r="D5181" s="23">
        <v>0</v>
      </c>
      <c r="E5181" s="23">
        <v>0</v>
      </c>
      <c r="F5181" s="23">
        <v>0</v>
      </c>
      <c r="G5181" s="23">
        <v>0</v>
      </c>
      <c r="H5181" s="23">
        <v>1800</v>
      </c>
      <c r="I5181" s="23">
        <v>0</v>
      </c>
      <c r="J5181" s="23">
        <v>0</v>
      </c>
      <c r="K5181" s="23">
        <v>1800</v>
      </c>
      <c r="L5181" s="24">
        <v>1800</v>
      </c>
    </row>
    <row r="5182" spans="1:13" x14ac:dyDescent="0.2">
      <c r="A5182" s="79" t="s">
        <v>20</v>
      </c>
      <c r="B5182" s="80" t="s">
        <v>4264</v>
      </c>
      <c r="C5182" s="80" t="s">
        <v>71</v>
      </c>
      <c r="D5182" s="23">
        <v>525</v>
      </c>
      <c r="E5182" s="23">
        <v>0</v>
      </c>
      <c r="F5182" s="23">
        <v>500</v>
      </c>
      <c r="G5182" s="23">
        <v>0</v>
      </c>
      <c r="H5182" s="23">
        <v>0</v>
      </c>
      <c r="I5182" s="23">
        <v>0</v>
      </c>
      <c r="J5182" s="23">
        <v>0</v>
      </c>
      <c r="K5182" s="23">
        <v>0</v>
      </c>
      <c r="L5182" s="24">
        <v>525</v>
      </c>
    </row>
    <row r="5183" spans="1:13" x14ac:dyDescent="0.2">
      <c r="A5183" s="79" t="s">
        <v>21</v>
      </c>
      <c r="B5183" s="25" t="s">
        <v>4265</v>
      </c>
      <c r="C5183" s="25" t="s">
        <v>471</v>
      </c>
      <c r="D5183" s="23">
        <v>0</v>
      </c>
      <c r="E5183" s="23">
        <v>0</v>
      </c>
      <c r="F5183" s="23">
        <v>0</v>
      </c>
      <c r="G5183" s="23">
        <v>0</v>
      </c>
      <c r="H5183" s="23">
        <v>0</v>
      </c>
      <c r="I5183" s="23">
        <v>350</v>
      </c>
      <c r="J5183" s="23">
        <v>0</v>
      </c>
      <c r="K5183" s="23">
        <v>150</v>
      </c>
      <c r="L5183" s="24">
        <v>350</v>
      </c>
    </row>
    <row r="5184" spans="1:13" x14ac:dyDescent="0.2">
      <c r="A5184" s="79" t="s">
        <v>32</v>
      </c>
      <c r="B5184" s="80" t="s">
        <v>4266</v>
      </c>
      <c r="C5184" s="80" t="s">
        <v>2509</v>
      </c>
      <c r="D5184" s="23">
        <v>1200</v>
      </c>
      <c r="E5184" s="23">
        <v>0</v>
      </c>
      <c r="F5184" s="23">
        <v>0</v>
      </c>
      <c r="G5184" s="23">
        <v>0</v>
      </c>
      <c r="H5184" s="23">
        <v>0</v>
      </c>
      <c r="I5184" s="23">
        <v>0</v>
      </c>
      <c r="J5184" s="23">
        <v>0</v>
      </c>
      <c r="K5184" s="23">
        <v>0</v>
      </c>
      <c r="L5184" s="24">
        <v>0</v>
      </c>
    </row>
    <row r="5185" spans="1:12" x14ac:dyDescent="0.2">
      <c r="A5185" s="79" t="s">
        <v>57</v>
      </c>
      <c r="B5185" s="25" t="s">
        <v>4267</v>
      </c>
      <c r="C5185" s="25" t="s">
        <v>71</v>
      </c>
      <c r="D5185" s="23">
        <v>0</v>
      </c>
      <c r="E5185" s="23">
        <v>0</v>
      </c>
      <c r="F5185" s="23">
        <v>0</v>
      </c>
      <c r="G5185" s="23">
        <v>0</v>
      </c>
      <c r="H5185" s="23">
        <v>0</v>
      </c>
      <c r="I5185" s="23">
        <v>0</v>
      </c>
      <c r="J5185" s="23">
        <v>1100</v>
      </c>
      <c r="K5185" s="23">
        <v>0</v>
      </c>
      <c r="L5185" s="24">
        <v>0</v>
      </c>
    </row>
    <row r="5186" spans="1:12" x14ac:dyDescent="0.2">
      <c r="A5186" s="79" t="s">
        <v>60</v>
      </c>
      <c r="B5186" s="25" t="s">
        <v>4268</v>
      </c>
      <c r="C5186" s="25" t="s">
        <v>34</v>
      </c>
      <c r="D5186" s="23">
        <v>0</v>
      </c>
      <c r="E5186" s="23">
        <v>0</v>
      </c>
      <c r="F5186" s="23">
        <v>0</v>
      </c>
      <c r="G5186" s="23">
        <v>0</v>
      </c>
      <c r="H5186" s="23">
        <v>800</v>
      </c>
      <c r="I5186" s="23">
        <v>0</v>
      </c>
      <c r="J5186" s="23">
        <v>0</v>
      </c>
      <c r="K5186" s="23">
        <v>0</v>
      </c>
      <c r="L5186" s="24">
        <v>0</v>
      </c>
    </row>
    <row r="5187" spans="1:12" x14ac:dyDescent="0.2">
      <c r="A5187" s="79" t="s">
        <v>112</v>
      </c>
      <c r="B5187" s="25" t="s">
        <v>4269</v>
      </c>
      <c r="C5187" s="25" t="s">
        <v>4270</v>
      </c>
      <c r="D5187" s="23">
        <v>0</v>
      </c>
      <c r="E5187" s="23">
        <v>0</v>
      </c>
      <c r="F5187" s="23">
        <v>0</v>
      </c>
      <c r="G5187" s="23">
        <v>800</v>
      </c>
      <c r="H5187" s="23">
        <v>0</v>
      </c>
      <c r="I5187" s="23">
        <v>0</v>
      </c>
      <c r="J5187" s="23">
        <v>0</v>
      </c>
      <c r="K5187" s="23">
        <v>0</v>
      </c>
      <c r="L5187" s="24">
        <v>0</v>
      </c>
    </row>
    <row r="5188" spans="1:12" x14ac:dyDescent="0.2">
      <c r="A5188" s="79" t="s">
        <v>114</v>
      </c>
      <c r="B5188" s="80" t="s">
        <v>4271</v>
      </c>
      <c r="C5188" s="80" t="s">
        <v>97</v>
      </c>
      <c r="D5188" s="23">
        <v>0</v>
      </c>
      <c r="E5188" s="23">
        <v>800</v>
      </c>
      <c r="F5188" s="23">
        <v>0</v>
      </c>
      <c r="G5188" s="23">
        <v>0</v>
      </c>
      <c r="H5188" s="23">
        <v>0</v>
      </c>
      <c r="I5188" s="23">
        <v>0</v>
      </c>
      <c r="J5188" s="23">
        <v>0</v>
      </c>
      <c r="K5188" s="23">
        <v>0</v>
      </c>
      <c r="L5188" s="24">
        <v>0</v>
      </c>
    </row>
    <row r="5189" spans="1:12" x14ac:dyDescent="0.2">
      <c r="A5189" s="79" t="s">
        <v>116</v>
      </c>
      <c r="B5189" s="25" t="s">
        <v>4272</v>
      </c>
      <c r="C5189" s="25" t="s">
        <v>469</v>
      </c>
      <c r="D5189" s="23">
        <v>0</v>
      </c>
      <c r="E5189" s="23">
        <v>0</v>
      </c>
      <c r="F5189" s="23">
        <v>0</v>
      </c>
      <c r="G5189" s="23">
        <v>0</v>
      </c>
      <c r="H5189" s="23">
        <v>0</v>
      </c>
      <c r="I5189" s="23">
        <v>0</v>
      </c>
      <c r="J5189" s="23">
        <v>500</v>
      </c>
      <c r="K5189" s="23">
        <v>0</v>
      </c>
      <c r="L5189" s="24">
        <v>0</v>
      </c>
    </row>
    <row r="5190" spans="1:12" x14ac:dyDescent="0.2">
      <c r="A5190" s="79" t="s">
        <v>119</v>
      </c>
      <c r="B5190" s="25" t="s">
        <v>4273</v>
      </c>
      <c r="C5190" s="25" t="s">
        <v>1000</v>
      </c>
      <c r="D5190" s="23">
        <v>0</v>
      </c>
      <c r="E5190" s="23">
        <v>0</v>
      </c>
      <c r="F5190" s="23">
        <v>0</v>
      </c>
      <c r="G5190" s="23">
        <v>350</v>
      </c>
      <c r="H5190" s="23">
        <v>0</v>
      </c>
      <c r="I5190" s="23">
        <v>0</v>
      </c>
      <c r="J5190" s="23">
        <v>0</v>
      </c>
      <c r="K5190" s="23">
        <v>0</v>
      </c>
      <c r="L5190" s="24">
        <v>0</v>
      </c>
    </row>
    <row r="5191" spans="1:12" x14ac:dyDescent="0.2">
      <c r="A5191" s="79" t="s">
        <v>121</v>
      </c>
      <c r="B5191" s="25" t="s">
        <v>4274</v>
      </c>
      <c r="C5191" s="25" t="s">
        <v>377</v>
      </c>
      <c r="D5191" s="23">
        <v>0</v>
      </c>
      <c r="E5191" s="23">
        <v>0</v>
      </c>
      <c r="F5191" s="23">
        <v>0</v>
      </c>
      <c r="G5191" s="23">
        <v>350</v>
      </c>
      <c r="H5191" s="23">
        <v>0</v>
      </c>
      <c r="I5191" s="23">
        <v>0</v>
      </c>
      <c r="J5191" s="23">
        <v>0</v>
      </c>
      <c r="K5191" s="23">
        <v>0</v>
      </c>
      <c r="L5191" s="24">
        <v>0</v>
      </c>
    </row>
    <row r="5192" spans="1:12" x14ac:dyDescent="0.2">
      <c r="A5192" s="79" t="s">
        <v>123</v>
      </c>
      <c r="B5192" s="25" t="s">
        <v>4275</v>
      </c>
      <c r="C5192" s="25" t="s">
        <v>4276</v>
      </c>
      <c r="D5192" s="23">
        <v>0</v>
      </c>
      <c r="E5192" s="23">
        <v>0</v>
      </c>
      <c r="F5192" s="23">
        <v>0</v>
      </c>
      <c r="G5192" s="23">
        <v>0</v>
      </c>
      <c r="H5192" s="23">
        <v>350</v>
      </c>
      <c r="I5192" s="23">
        <v>0</v>
      </c>
      <c r="J5192" s="23">
        <v>0</v>
      </c>
      <c r="K5192" s="23">
        <v>0</v>
      </c>
      <c r="L5192" s="24">
        <v>0</v>
      </c>
    </row>
    <row r="5193" spans="1:12" x14ac:dyDescent="0.2">
      <c r="A5193" s="79" t="s">
        <v>126</v>
      </c>
      <c r="B5193" s="25" t="s">
        <v>4277</v>
      </c>
      <c r="C5193" s="25" t="s">
        <v>71</v>
      </c>
      <c r="D5193" s="23">
        <v>0</v>
      </c>
      <c r="E5193" s="23">
        <v>0</v>
      </c>
      <c r="F5193" s="23">
        <v>0</v>
      </c>
      <c r="G5193" s="23">
        <v>0</v>
      </c>
      <c r="H5193" s="23">
        <v>350</v>
      </c>
      <c r="I5193" s="23">
        <v>0</v>
      </c>
      <c r="J5193" s="23">
        <v>0</v>
      </c>
      <c r="K5193" s="23">
        <v>0</v>
      </c>
      <c r="L5193" s="24">
        <v>0</v>
      </c>
    </row>
    <row r="5194" spans="1:12" x14ac:dyDescent="0.2">
      <c r="A5194" s="79" t="s">
        <v>129</v>
      </c>
      <c r="B5194" s="80" t="s">
        <v>4278</v>
      </c>
      <c r="C5194" s="80" t="s">
        <v>467</v>
      </c>
      <c r="D5194" s="23">
        <v>0</v>
      </c>
      <c r="E5194" s="23">
        <v>350</v>
      </c>
      <c r="F5194" s="23">
        <v>0</v>
      </c>
      <c r="G5194" s="23">
        <v>0</v>
      </c>
      <c r="H5194" s="23">
        <v>0</v>
      </c>
      <c r="I5194" s="23">
        <v>0</v>
      </c>
      <c r="J5194" s="23">
        <v>0</v>
      </c>
      <c r="K5194" s="23">
        <v>0</v>
      </c>
      <c r="L5194" s="24">
        <v>0</v>
      </c>
    </row>
    <row r="5195" spans="1:12" x14ac:dyDescent="0.2">
      <c r="A5195" s="79" t="s">
        <v>131</v>
      </c>
      <c r="B5195" s="80" t="s">
        <v>4279</v>
      </c>
      <c r="C5195" s="80" t="s">
        <v>522</v>
      </c>
      <c r="D5195" s="23">
        <v>225</v>
      </c>
      <c r="E5195" s="23">
        <v>0</v>
      </c>
      <c r="F5195" s="23">
        <v>0</v>
      </c>
      <c r="G5195" s="23">
        <v>0</v>
      </c>
      <c r="H5195" s="23">
        <v>0</v>
      </c>
      <c r="I5195" s="23">
        <v>0</v>
      </c>
      <c r="J5195" s="23">
        <v>0</v>
      </c>
      <c r="K5195" s="23">
        <v>0</v>
      </c>
      <c r="L5195" s="24">
        <v>0</v>
      </c>
    </row>
    <row r="5196" spans="1:12" x14ac:dyDescent="0.2">
      <c r="A5196" s="79" t="s">
        <v>134</v>
      </c>
      <c r="B5196" s="80" t="s">
        <v>4280</v>
      </c>
      <c r="C5196" s="80" t="s">
        <v>3626</v>
      </c>
      <c r="D5196" s="23">
        <v>225</v>
      </c>
      <c r="E5196" s="23">
        <v>0</v>
      </c>
      <c r="F5196" s="23">
        <v>0</v>
      </c>
      <c r="G5196" s="23">
        <v>0</v>
      </c>
      <c r="H5196" s="23">
        <v>0</v>
      </c>
      <c r="I5196" s="23">
        <v>0</v>
      </c>
      <c r="J5196" s="23">
        <v>0</v>
      </c>
      <c r="K5196" s="23">
        <v>0</v>
      </c>
      <c r="L5196" s="24">
        <v>0</v>
      </c>
    </row>
    <row r="5197" spans="1:12" x14ac:dyDescent="0.2">
      <c r="A5197" s="79" t="s">
        <v>136</v>
      </c>
      <c r="B5197" s="25" t="s">
        <v>4281</v>
      </c>
      <c r="C5197" s="25" t="s">
        <v>27</v>
      </c>
      <c r="D5197" s="23">
        <v>0</v>
      </c>
      <c r="E5197" s="23">
        <v>0</v>
      </c>
      <c r="F5197" s="23">
        <v>0</v>
      </c>
      <c r="G5197" s="23">
        <v>0</v>
      </c>
      <c r="H5197" s="23">
        <v>0</v>
      </c>
      <c r="I5197" s="23">
        <v>0</v>
      </c>
      <c r="J5197" s="23">
        <v>200</v>
      </c>
      <c r="K5197" s="23">
        <v>0</v>
      </c>
      <c r="L5197" s="24">
        <v>0</v>
      </c>
    </row>
    <row r="5198" spans="1:12" x14ac:dyDescent="0.2">
      <c r="A5198" s="79" t="s">
        <v>366</v>
      </c>
      <c r="B5198" s="25" t="s">
        <v>4282</v>
      </c>
      <c r="C5198" s="25" t="s">
        <v>133</v>
      </c>
      <c r="D5198" s="23">
        <v>0</v>
      </c>
      <c r="E5198" s="23">
        <v>0</v>
      </c>
      <c r="F5198" s="23">
        <v>200</v>
      </c>
      <c r="G5198" s="23">
        <v>0</v>
      </c>
      <c r="H5198" s="23">
        <v>0</v>
      </c>
      <c r="I5198" s="23">
        <v>0</v>
      </c>
      <c r="J5198" s="23">
        <v>0</v>
      </c>
      <c r="K5198" s="23">
        <v>0</v>
      </c>
      <c r="L5198" s="24">
        <v>0</v>
      </c>
    </row>
    <row r="5199" spans="1:12" x14ac:dyDescent="0.2">
      <c r="A5199" s="79" t="s">
        <v>368</v>
      </c>
      <c r="B5199" s="25" t="s">
        <v>4283</v>
      </c>
      <c r="C5199" s="25" t="s">
        <v>169</v>
      </c>
      <c r="D5199" s="23">
        <v>0</v>
      </c>
      <c r="E5199" s="23">
        <v>0</v>
      </c>
      <c r="F5199" s="23">
        <v>200</v>
      </c>
      <c r="G5199" s="23">
        <v>0</v>
      </c>
      <c r="H5199" s="23">
        <v>0</v>
      </c>
      <c r="I5199" s="23">
        <v>0</v>
      </c>
      <c r="J5199" s="23">
        <v>0</v>
      </c>
      <c r="K5199" s="23">
        <v>0</v>
      </c>
      <c r="L5199" s="24">
        <v>0</v>
      </c>
    </row>
    <row r="5200" spans="1:12" x14ac:dyDescent="0.2">
      <c r="A5200" s="79" t="s">
        <v>369</v>
      </c>
      <c r="B5200" s="25" t="s">
        <v>4284</v>
      </c>
      <c r="C5200" s="25" t="s">
        <v>71</v>
      </c>
      <c r="D5200" s="23">
        <v>0</v>
      </c>
      <c r="E5200" s="23">
        <v>0</v>
      </c>
      <c r="F5200" s="23">
        <v>0</v>
      </c>
      <c r="G5200" s="23">
        <v>0</v>
      </c>
      <c r="H5200" s="23">
        <v>0</v>
      </c>
      <c r="I5200" s="23">
        <v>150</v>
      </c>
      <c r="J5200" s="23">
        <v>0</v>
      </c>
      <c r="K5200" s="23">
        <v>0</v>
      </c>
      <c r="L5200" s="24">
        <v>0</v>
      </c>
    </row>
    <row r="5201" spans="1:13" x14ac:dyDescent="0.2">
      <c r="A5201" s="79" t="s">
        <v>524</v>
      </c>
      <c r="B5201" s="25" t="s">
        <v>4285</v>
      </c>
      <c r="C5201" s="25" t="s">
        <v>47</v>
      </c>
      <c r="D5201" s="23">
        <v>0</v>
      </c>
      <c r="E5201" s="23">
        <v>0</v>
      </c>
      <c r="F5201" s="23">
        <v>0</v>
      </c>
      <c r="G5201" s="23">
        <v>0</v>
      </c>
      <c r="H5201" s="23">
        <v>0</v>
      </c>
      <c r="I5201" s="23">
        <v>150</v>
      </c>
      <c r="J5201" s="23">
        <v>0</v>
      </c>
      <c r="K5201" s="23">
        <v>0</v>
      </c>
      <c r="L5201" s="24">
        <v>0</v>
      </c>
    </row>
    <row r="5202" spans="1:13" x14ac:dyDescent="0.2">
      <c r="A5202" s="79" t="s">
        <v>570</v>
      </c>
      <c r="B5202" s="80" t="s">
        <v>4286</v>
      </c>
      <c r="C5202" s="80" t="s">
        <v>71</v>
      </c>
      <c r="D5202" s="23">
        <v>0</v>
      </c>
      <c r="E5202" s="23">
        <v>150</v>
      </c>
      <c r="F5202" s="23">
        <v>0</v>
      </c>
      <c r="G5202" s="23">
        <v>0</v>
      </c>
      <c r="H5202" s="23">
        <v>0</v>
      </c>
      <c r="I5202" s="23">
        <v>0</v>
      </c>
      <c r="J5202" s="23">
        <v>0</v>
      </c>
      <c r="K5202" s="23">
        <v>0</v>
      </c>
      <c r="L5202" s="24">
        <v>0</v>
      </c>
    </row>
    <row r="5203" spans="1:13" x14ac:dyDescent="0.2">
      <c r="A5203" s="79" t="s">
        <v>3011</v>
      </c>
      <c r="B5203" s="80" t="s">
        <v>4249</v>
      </c>
      <c r="C5203" s="80" t="s">
        <v>31</v>
      </c>
      <c r="D5203" s="23">
        <v>0</v>
      </c>
      <c r="E5203" s="23">
        <v>150</v>
      </c>
      <c r="F5203" s="23">
        <v>0</v>
      </c>
      <c r="G5203" s="23">
        <v>0</v>
      </c>
      <c r="H5203" s="23">
        <v>0</v>
      </c>
      <c r="I5203" s="23">
        <v>0</v>
      </c>
      <c r="J5203" s="23">
        <v>0</v>
      </c>
      <c r="K5203" s="23">
        <v>0</v>
      </c>
      <c r="L5203" s="24">
        <v>0</v>
      </c>
    </row>
    <row r="5204" spans="1:13" x14ac:dyDescent="0.2">
      <c r="A5204" s="79" t="s">
        <v>3161</v>
      </c>
      <c r="B5204" s="80" t="s">
        <v>4287</v>
      </c>
      <c r="C5204" s="80" t="s">
        <v>1885</v>
      </c>
      <c r="D5204" s="23">
        <v>0</v>
      </c>
      <c r="E5204" s="23">
        <v>0</v>
      </c>
      <c r="F5204" s="23">
        <v>0</v>
      </c>
      <c r="G5204" s="23">
        <v>0</v>
      </c>
      <c r="H5204" s="23">
        <v>0</v>
      </c>
      <c r="I5204" s="23">
        <v>0</v>
      </c>
      <c r="J5204" s="23">
        <v>0</v>
      </c>
      <c r="K5204" s="23">
        <v>150</v>
      </c>
      <c r="L5204" s="24">
        <v>0</v>
      </c>
    </row>
    <row r="5205" spans="1:13" x14ac:dyDescent="0.2">
      <c r="A5205" s="12"/>
    </row>
    <row r="5206" spans="1:13" ht="12.75" customHeight="1" x14ac:dyDescent="0.2">
      <c r="A5206" s="184" t="s">
        <v>4288</v>
      </c>
      <c r="B5206" s="184"/>
      <c r="C5206" s="184"/>
      <c r="D5206" s="184"/>
      <c r="E5206" s="184"/>
      <c r="F5206" s="184"/>
      <c r="G5206" s="184"/>
      <c r="H5206" s="184"/>
      <c r="I5206" s="184"/>
      <c r="J5206" s="184"/>
      <c r="K5206" s="184"/>
      <c r="L5206" s="184"/>
    </row>
    <row r="5207" spans="1:13" ht="22.5" x14ac:dyDescent="0.2">
      <c r="A5207" s="133" t="s">
        <v>2</v>
      </c>
      <c r="B5207" s="134" t="s">
        <v>3</v>
      </c>
      <c r="C5207" s="134" t="s">
        <v>4</v>
      </c>
      <c r="D5207" s="134" t="s">
        <v>5</v>
      </c>
      <c r="E5207" s="134" t="s">
        <v>6</v>
      </c>
      <c r="F5207" s="134" t="s">
        <v>7</v>
      </c>
      <c r="G5207" s="134" t="s">
        <v>8</v>
      </c>
      <c r="H5207" s="134" t="s">
        <v>9</v>
      </c>
      <c r="I5207" s="134" t="s">
        <v>10</v>
      </c>
      <c r="J5207" s="134" t="s">
        <v>11</v>
      </c>
      <c r="K5207" s="134" t="s">
        <v>12</v>
      </c>
      <c r="L5207" s="78" t="s">
        <v>13</v>
      </c>
    </row>
    <row r="5208" spans="1:13" x14ac:dyDescent="0.2">
      <c r="A5208" s="79" t="s">
        <v>14</v>
      </c>
      <c r="B5208" s="25" t="s">
        <v>4289</v>
      </c>
      <c r="C5208" s="25" t="s">
        <v>71</v>
      </c>
      <c r="D5208" s="23">
        <v>0</v>
      </c>
      <c r="E5208" s="23">
        <v>0</v>
      </c>
      <c r="F5208" s="23">
        <v>1100</v>
      </c>
      <c r="G5208" s="23">
        <v>0</v>
      </c>
      <c r="H5208" s="23">
        <v>1800</v>
      </c>
      <c r="I5208" s="23">
        <v>800</v>
      </c>
      <c r="J5208" s="23">
        <v>0</v>
      </c>
      <c r="K5208" s="23">
        <v>1800</v>
      </c>
      <c r="L5208" s="24">
        <f>K5208+H5208+F5208</f>
        <v>4700</v>
      </c>
      <c r="M5208" t="s">
        <v>68</v>
      </c>
    </row>
    <row r="5209" spans="1:13" x14ac:dyDescent="0.2">
      <c r="A5209" s="79" t="s">
        <v>17</v>
      </c>
      <c r="B5209" s="25" t="s">
        <v>4290</v>
      </c>
      <c r="C5209" s="25" t="s">
        <v>553</v>
      </c>
      <c r="D5209" s="23">
        <v>0</v>
      </c>
      <c r="E5209" s="23">
        <v>0</v>
      </c>
      <c r="F5209" s="23">
        <v>0</v>
      </c>
      <c r="G5209" s="23">
        <v>0</v>
      </c>
      <c r="H5209" s="23">
        <v>350</v>
      </c>
      <c r="I5209" s="23">
        <v>0</v>
      </c>
      <c r="J5209" s="23">
        <v>0</v>
      </c>
      <c r="K5209" s="23">
        <v>800</v>
      </c>
      <c r="L5209" s="24">
        <v>800</v>
      </c>
    </row>
    <row r="5210" spans="1:13" x14ac:dyDescent="0.2">
      <c r="A5210" s="79" t="s">
        <v>20</v>
      </c>
      <c r="B5210" s="80" t="s">
        <v>4291</v>
      </c>
      <c r="C5210" s="80" t="s">
        <v>4292</v>
      </c>
      <c r="D5210" s="23">
        <v>0</v>
      </c>
      <c r="E5210" s="23">
        <v>150</v>
      </c>
      <c r="F5210" s="23">
        <v>0</v>
      </c>
      <c r="G5210" s="23">
        <v>0</v>
      </c>
      <c r="H5210" s="23">
        <v>350</v>
      </c>
      <c r="I5210" s="23">
        <v>0</v>
      </c>
      <c r="J5210" s="23">
        <v>0</v>
      </c>
      <c r="K5210" s="23">
        <v>0</v>
      </c>
      <c r="L5210" s="24">
        <v>350</v>
      </c>
    </row>
    <row r="5211" spans="1:13" x14ac:dyDescent="0.2">
      <c r="A5211" s="79" t="s">
        <v>21</v>
      </c>
      <c r="B5211" s="25" t="s">
        <v>4293</v>
      </c>
      <c r="C5211" s="25" t="s">
        <v>1825</v>
      </c>
      <c r="D5211" s="23">
        <v>0</v>
      </c>
      <c r="E5211" s="23">
        <v>0</v>
      </c>
      <c r="F5211" s="23">
        <v>0</v>
      </c>
      <c r="G5211" s="23">
        <v>350</v>
      </c>
      <c r="H5211" s="23">
        <v>0</v>
      </c>
      <c r="I5211" s="23">
        <v>0</v>
      </c>
      <c r="J5211" s="23">
        <v>0</v>
      </c>
      <c r="K5211" s="23">
        <v>150</v>
      </c>
      <c r="L5211" s="24">
        <v>350</v>
      </c>
    </row>
    <row r="5212" spans="1:13" x14ac:dyDescent="0.2">
      <c r="A5212" s="79" t="s">
        <v>32</v>
      </c>
      <c r="B5212" s="25" t="s">
        <v>4294</v>
      </c>
      <c r="C5212" s="25" t="s">
        <v>1000</v>
      </c>
      <c r="D5212" s="23">
        <v>0</v>
      </c>
      <c r="E5212" s="23">
        <v>0</v>
      </c>
      <c r="F5212" s="23">
        <v>0</v>
      </c>
      <c r="G5212" s="23">
        <v>1600</v>
      </c>
      <c r="H5212" s="23">
        <v>0</v>
      </c>
      <c r="I5212" s="23">
        <v>0</v>
      </c>
      <c r="J5212" s="23">
        <v>0</v>
      </c>
      <c r="K5212" s="23">
        <v>0</v>
      </c>
      <c r="L5212" s="24">
        <v>0</v>
      </c>
    </row>
    <row r="5213" spans="1:13" x14ac:dyDescent="0.2">
      <c r="A5213" s="79" t="s">
        <v>57</v>
      </c>
      <c r="B5213" s="80" t="s">
        <v>4295</v>
      </c>
      <c r="C5213" s="80" t="s">
        <v>71</v>
      </c>
      <c r="D5213" s="23">
        <v>1200</v>
      </c>
      <c r="E5213" s="23">
        <v>0</v>
      </c>
      <c r="F5213" s="23">
        <v>0</v>
      </c>
      <c r="G5213" s="23">
        <v>0</v>
      </c>
      <c r="H5213" s="23">
        <v>0</v>
      </c>
      <c r="I5213" s="23">
        <v>0</v>
      </c>
      <c r="J5213" s="23">
        <v>0</v>
      </c>
      <c r="K5213" s="23">
        <v>0</v>
      </c>
      <c r="L5213" s="24">
        <v>0</v>
      </c>
    </row>
    <row r="5214" spans="1:13" x14ac:dyDescent="0.2">
      <c r="A5214" s="79" t="s">
        <v>60</v>
      </c>
      <c r="B5214" s="25" t="s">
        <v>4296</v>
      </c>
      <c r="C5214" s="25" t="s">
        <v>1378</v>
      </c>
      <c r="D5214" s="23">
        <v>0</v>
      </c>
      <c r="E5214" s="23">
        <v>0</v>
      </c>
      <c r="F5214" s="23">
        <v>0</v>
      </c>
      <c r="G5214" s="23">
        <v>0</v>
      </c>
      <c r="H5214" s="23">
        <v>0</v>
      </c>
      <c r="I5214" s="23">
        <v>0</v>
      </c>
      <c r="J5214" s="23">
        <v>1100</v>
      </c>
      <c r="K5214" s="23">
        <v>0</v>
      </c>
      <c r="L5214" s="24">
        <v>0</v>
      </c>
    </row>
    <row r="5215" spans="1:13" x14ac:dyDescent="0.2">
      <c r="A5215" s="79" t="s">
        <v>112</v>
      </c>
      <c r="B5215" s="25" t="s">
        <v>4297</v>
      </c>
      <c r="C5215" s="25" t="s">
        <v>3295</v>
      </c>
      <c r="D5215" s="23">
        <v>0</v>
      </c>
      <c r="E5215" s="23">
        <v>0</v>
      </c>
      <c r="F5215" s="23">
        <v>0</v>
      </c>
      <c r="G5215" s="23">
        <v>800</v>
      </c>
      <c r="H5215" s="23">
        <v>0</v>
      </c>
      <c r="I5215" s="23">
        <v>0</v>
      </c>
      <c r="J5215" s="23">
        <v>0</v>
      </c>
      <c r="K5215" s="23">
        <v>0</v>
      </c>
      <c r="L5215" s="24">
        <v>0</v>
      </c>
    </row>
    <row r="5216" spans="1:13" x14ac:dyDescent="0.2">
      <c r="A5216" s="79" t="s">
        <v>114</v>
      </c>
      <c r="B5216" s="25" t="s">
        <v>4298</v>
      </c>
      <c r="C5216" s="25" t="s">
        <v>4299</v>
      </c>
      <c r="D5216" s="23">
        <v>0</v>
      </c>
      <c r="E5216" s="23">
        <v>0</v>
      </c>
      <c r="F5216" s="23">
        <v>0</v>
      </c>
      <c r="G5216" s="23">
        <v>0</v>
      </c>
      <c r="H5216" s="23">
        <v>800</v>
      </c>
      <c r="I5216" s="23">
        <v>0</v>
      </c>
      <c r="J5216" s="23">
        <v>0</v>
      </c>
      <c r="K5216" s="23">
        <v>0</v>
      </c>
      <c r="L5216" s="24">
        <v>0</v>
      </c>
    </row>
    <row r="5217" spans="1:12" x14ac:dyDescent="0.2">
      <c r="A5217" s="79" t="s">
        <v>116</v>
      </c>
      <c r="B5217" s="80" t="s">
        <v>4300</v>
      </c>
      <c r="C5217" s="80" t="s">
        <v>2145</v>
      </c>
      <c r="D5217" s="23">
        <v>0</v>
      </c>
      <c r="E5217" s="23">
        <v>800</v>
      </c>
      <c r="F5217" s="23">
        <v>0</v>
      </c>
      <c r="G5217" s="23">
        <v>0</v>
      </c>
      <c r="H5217" s="23">
        <v>0</v>
      </c>
      <c r="I5217" s="23">
        <v>0</v>
      </c>
      <c r="J5217" s="23">
        <v>0</v>
      </c>
      <c r="K5217" s="23">
        <v>0</v>
      </c>
      <c r="L5217" s="24">
        <v>0</v>
      </c>
    </row>
    <row r="5218" spans="1:12" x14ac:dyDescent="0.2">
      <c r="A5218" s="79" t="s">
        <v>119</v>
      </c>
      <c r="B5218" s="80" t="s">
        <v>4301</v>
      </c>
      <c r="C5218" s="80" t="s">
        <v>459</v>
      </c>
      <c r="D5218" s="23">
        <v>525</v>
      </c>
      <c r="E5218" s="23">
        <v>0</v>
      </c>
      <c r="F5218" s="23">
        <v>0</v>
      </c>
      <c r="G5218" s="23">
        <v>0</v>
      </c>
      <c r="H5218" s="23">
        <v>0</v>
      </c>
      <c r="I5218" s="23">
        <v>0</v>
      </c>
      <c r="J5218" s="23">
        <v>0</v>
      </c>
      <c r="K5218" s="23">
        <v>0</v>
      </c>
      <c r="L5218" s="24">
        <v>0</v>
      </c>
    </row>
    <row r="5219" spans="1:12" x14ac:dyDescent="0.2">
      <c r="A5219" s="79" t="s">
        <v>121</v>
      </c>
      <c r="B5219" s="25" t="s">
        <v>4302</v>
      </c>
      <c r="C5219" s="25" t="s">
        <v>155</v>
      </c>
      <c r="D5219" s="23">
        <v>0</v>
      </c>
      <c r="E5219" s="23">
        <v>0</v>
      </c>
      <c r="F5219" s="23">
        <v>0</v>
      </c>
      <c r="G5219" s="23">
        <v>0</v>
      </c>
      <c r="H5219" s="23">
        <v>0</v>
      </c>
      <c r="I5219" s="23">
        <v>0</v>
      </c>
      <c r="J5219" s="23">
        <v>500</v>
      </c>
      <c r="K5219" s="23">
        <v>0</v>
      </c>
      <c r="L5219" s="24">
        <v>0</v>
      </c>
    </row>
    <row r="5220" spans="1:12" x14ac:dyDescent="0.2">
      <c r="A5220" s="79" t="s">
        <v>123</v>
      </c>
      <c r="B5220" s="25" t="s">
        <v>4303</v>
      </c>
      <c r="C5220" s="25" t="s">
        <v>419</v>
      </c>
      <c r="D5220" s="23">
        <v>0</v>
      </c>
      <c r="E5220" s="23">
        <v>0</v>
      </c>
      <c r="F5220" s="23">
        <v>500</v>
      </c>
      <c r="G5220" s="23">
        <v>0</v>
      </c>
      <c r="H5220" s="23">
        <v>0</v>
      </c>
      <c r="I5220" s="23">
        <v>0</v>
      </c>
      <c r="J5220" s="23">
        <v>0</v>
      </c>
      <c r="K5220" s="23">
        <v>0</v>
      </c>
      <c r="L5220" s="24">
        <v>0</v>
      </c>
    </row>
    <row r="5221" spans="1:12" x14ac:dyDescent="0.2">
      <c r="A5221" s="79" t="s">
        <v>126</v>
      </c>
      <c r="B5221" s="25" t="s">
        <v>4303</v>
      </c>
      <c r="C5221" s="25" t="s">
        <v>34</v>
      </c>
      <c r="D5221" s="23">
        <v>0</v>
      </c>
      <c r="E5221" s="23">
        <v>0</v>
      </c>
      <c r="F5221" s="23">
        <v>0</v>
      </c>
      <c r="G5221" s="23">
        <v>0</v>
      </c>
      <c r="H5221" s="23">
        <v>0</v>
      </c>
      <c r="I5221" s="23">
        <v>350</v>
      </c>
      <c r="J5221" s="23">
        <v>0</v>
      </c>
      <c r="K5221" s="23">
        <v>0</v>
      </c>
      <c r="L5221" s="24">
        <v>0</v>
      </c>
    </row>
    <row r="5222" spans="1:12" x14ac:dyDescent="0.2">
      <c r="A5222" s="79" t="s">
        <v>129</v>
      </c>
      <c r="B5222" s="25" t="s">
        <v>4304</v>
      </c>
      <c r="C5222" s="25" t="s">
        <v>71</v>
      </c>
      <c r="D5222" s="23">
        <v>0</v>
      </c>
      <c r="E5222" s="23">
        <v>0</v>
      </c>
      <c r="F5222" s="23">
        <v>0</v>
      </c>
      <c r="G5222" s="23">
        <v>350</v>
      </c>
      <c r="H5222" s="23">
        <v>0</v>
      </c>
      <c r="I5222" s="23">
        <v>0</v>
      </c>
      <c r="J5222" s="23">
        <v>0</v>
      </c>
      <c r="K5222" s="23">
        <v>0</v>
      </c>
      <c r="L5222" s="24">
        <v>0</v>
      </c>
    </row>
    <row r="5223" spans="1:12" x14ac:dyDescent="0.2">
      <c r="A5223" s="79" t="s">
        <v>131</v>
      </c>
      <c r="B5223" s="80" t="s">
        <v>4305</v>
      </c>
      <c r="C5223" s="80" t="s">
        <v>893</v>
      </c>
      <c r="D5223" s="23">
        <v>0</v>
      </c>
      <c r="E5223" s="23">
        <v>350</v>
      </c>
      <c r="F5223" s="23">
        <v>0</v>
      </c>
      <c r="G5223" s="23">
        <v>0</v>
      </c>
      <c r="H5223" s="23">
        <v>0</v>
      </c>
      <c r="I5223" s="23">
        <v>0</v>
      </c>
      <c r="J5223" s="23">
        <v>0</v>
      </c>
      <c r="K5223" s="23">
        <v>0</v>
      </c>
      <c r="L5223" s="24">
        <v>0</v>
      </c>
    </row>
    <row r="5224" spans="1:12" x14ac:dyDescent="0.2">
      <c r="A5224" s="79" t="s">
        <v>134</v>
      </c>
      <c r="B5224" s="80" t="s">
        <v>4306</v>
      </c>
      <c r="C5224" s="80" t="s">
        <v>24</v>
      </c>
      <c r="D5224" s="23">
        <v>225</v>
      </c>
      <c r="E5224" s="23">
        <v>0</v>
      </c>
      <c r="F5224" s="23">
        <v>0</v>
      </c>
      <c r="G5224" s="23">
        <v>0</v>
      </c>
      <c r="H5224" s="23">
        <v>0</v>
      </c>
      <c r="I5224" s="23">
        <v>0</v>
      </c>
      <c r="J5224" s="23">
        <v>0</v>
      </c>
      <c r="K5224" s="23">
        <v>0</v>
      </c>
      <c r="L5224" s="24">
        <v>0</v>
      </c>
    </row>
    <row r="5225" spans="1:12" x14ac:dyDescent="0.2">
      <c r="A5225" s="79" t="s">
        <v>136</v>
      </c>
      <c r="B5225" s="80" t="s">
        <v>4263</v>
      </c>
      <c r="C5225" s="80" t="s">
        <v>106</v>
      </c>
      <c r="D5225" s="23">
        <v>225</v>
      </c>
      <c r="E5225" s="23">
        <v>0</v>
      </c>
      <c r="F5225" s="23">
        <v>0</v>
      </c>
      <c r="G5225" s="23">
        <v>0</v>
      </c>
      <c r="H5225" s="23">
        <v>0</v>
      </c>
      <c r="I5225" s="23">
        <v>0</v>
      </c>
      <c r="J5225" s="23">
        <v>0</v>
      </c>
      <c r="K5225" s="23">
        <v>0</v>
      </c>
      <c r="L5225" s="24">
        <v>0</v>
      </c>
    </row>
    <row r="5226" spans="1:12" x14ac:dyDescent="0.2">
      <c r="A5226" s="79" t="s">
        <v>366</v>
      </c>
      <c r="B5226" s="25" t="s">
        <v>4307</v>
      </c>
      <c r="C5226" s="25" t="s">
        <v>71</v>
      </c>
      <c r="D5226" s="23">
        <v>0</v>
      </c>
      <c r="E5226" s="23">
        <v>0</v>
      </c>
      <c r="F5226" s="23">
        <v>0</v>
      </c>
      <c r="G5226" s="23">
        <v>0</v>
      </c>
      <c r="H5226" s="23">
        <v>0</v>
      </c>
      <c r="I5226" s="23">
        <v>0</v>
      </c>
      <c r="J5226" s="23">
        <v>200</v>
      </c>
      <c r="K5226" s="23">
        <v>0</v>
      </c>
      <c r="L5226" s="24">
        <v>0</v>
      </c>
    </row>
    <row r="5227" spans="1:12" x14ac:dyDescent="0.2">
      <c r="A5227" s="79" t="s">
        <v>368</v>
      </c>
      <c r="B5227" s="25" t="s">
        <v>4308</v>
      </c>
      <c r="C5227" s="25" t="s">
        <v>31</v>
      </c>
      <c r="D5227" s="23">
        <v>0</v>
      </c>
      <c r="E5227" s="23">
        <v>0</v>
      </c>
      <c r="F5227" s="23">
        <v>0</v>
      </c>
      <c r="G5227" s="23">
        <v>0</v>
      </c>
      <c r="H5227" s="23">
        <v>0</v>
      </c>
      <c r="I5227" s="23">
        <v>0</v>
      </c>
      <c r="J5227" s="23">
        <v>200</v>
      </c>
      <c r="K5227" s="23">
        <v>0</v>
      </c>
      <c r="L5227" s="24">
        <v>0</v>
      </c>
    </row>
    <row r="5228" spans="1:12" x14ac:dyDescent="0.2">
      <c r="A5228" s="79" t="s">
        <v>369</v>
      </c>
      <c r="B5228" s="25" t="s">
        <v>4309</v>
      </c>
      <c r="C5228" s="25" t="s">
        <v>419</v>
      </c>
      <c r="D5228" s="23">
        <v>0</v>
      </c>
      <c r="E5228" s="23">
        <v>0</v>
      </c>
      <c r="F5228" s="23">
        <v>200</v>
      </c>
      <c r="G5228" s="23">
        <v>0</v>
      </c>
      <c r="H5228" s="23">
        <v>0</v>
      </c>
      <c r="I5228" s="23">
        <v>0</v>
      </c>
      <c r="J5228" s="23">
        <v>0</v>
      </c>
      <c r="K5228" s="23">
        <v>0</v>
      </c>
      <c r="L5228" s="24">
        <v>0</v>
      </c>
    </row>
    <row r="5229" spans="1:12" x14ac:dyDescent="0.2">
      <c r="A5229" s="79" t="s">
        <v>524</v>
      </c>
      <c r="B5229" s="25" t="s">
        <v>4310</v>
      </c>
      <c r="C5229" s="25" t="s">
        <v>155</v>
      </c>
      <c r="D5229" s="23">
        <v>0</v>
      </c>
      <c r="E5229" s="23">
        <v>0</v>
      </c>
      <c r="F5229" s="23">
        <v>200</v>
      </c>
      <c r="G5229" s="23">
        <v>0</v>
      </c>
      <c r="H5229" s="23">
        <v>0</v>
      </c>
      <c r="I5229" s="23">
        <v>0</v>
      </c>
      <c r="J5229" s="23">
        <v>0</v>
      </c>
      <c r="K5229" s="23">
        <v>0</v>
      </c>
      <c r="L5229" s="24">
        <v>0</v>
      </c>
    </row>
    <row r="5230" spans="1:12" x14ac:dyDescent="0.2">
      <c r="A5230" s="79" t="s">
        <v>570</v>
      </c>
      <c r="B5230" s="25" t="s">
        <v>4311</v>
      </c>
      <c r="C5230" s="25" t="s">
        <v>71</v>
      </c>
      <c r="D5230" s="23">
        <v>0</v>
      </c>
      <c r="E5230" s="23">
        <v>0</v>
      </c>
      <c r="F5230" s="23">
        <v>0</v>
      </c>
      <c r="G5230" s="23">
        <v>0</v>
      </c>
      <c r="H5230" s="23">
        <v>0</v>
      </c>
      <c r="I5230" s="23">
        <v>150</v>
      </c>
      <c r="J5230" s="23">
        <v>0</v>
      </c>
      <c r="K5230" s="23">
        <v>0</v>
      </c>
      <c r="L5230" s="24">
        <v>0</v>
      </c>
    </row>
    <row r="5231" spans="1:12" x14ac:dyDescent="0.2">
      <c r="A5231" s="79" t="s">
        <v>3011</v>
      </c>
      <c r="B5231" s="25" t="s">
        <v>4312</v>
      </c>
      <c r="C5231" s="25" t="s">
        <v>27</v>
      </c>
      <c r="D5231" s="23">
        <v>0</v>
      </c>
      <c r="E5231" s="23">
        <v>0</v>
      </c>
      <c r="F5231" s="23">
        <v>0</v>
      </c>
      <c r="G5231" s="23">
        <v>0</v>
      </c>
      <c r="H5231" s="23">
        <v>0</v>
      </c>
      <c r="I5231" s="23">
        <v>150</v>
      </c>
      <c r="J5231" s="23">
        <v>0</v>
      </c>
      <c r="K5231" s="23">
        <v>0</v>
      </c>
      <c r="L5231" s="24">
        <v>0</v>
      </c>
    </row>
    <row r="5232" spans="1:12" x14ac:dyDescent="0.2">
      <c r="A5232" s="79" t="s">
        <v>3161</v>
      </c>
      <c r="B5232" s="80" t="s">
        <v>4313</v>
      </c>
      <c r="C5232" s="80" t="s">
        <v>71</v>
      </c>
      <c r="D5232" s="23">
        <v>0</v>
      </c>
      <c r="E5232" s="23">
        <v>150</v>
      </c>
      <c r="F5232" s="23">
        <v>0</v>
      </c>
      <c r="G5232" s="23">
        <v>0</v>
      </c>
      <c r="H5232" s="23">
        <v>0</v>
      </c>
      <c r="I5232" s="23">
        <v>0</v>
      </c>
      <c r="J5232" s="23">
        <v>0</v>
      </c>
      <c r="K5232" s="23">
        <v>0</v>
      </c>
      <c r="L5232" s="24">
        <v>0</v>
      </c>
    </row>
    <row r="5233" spans="1:12" x14ac:dyDescent="0.2">
      <c r="A5233" s="79" t="s">
        <v>3162</v>
      </c>
      <c r="B5233" s="80" t="s">
        <v>4305</v>
      </c>
      <c r="C5233" s="80" t="s">
        <v>893</v>
      </c>
      <c r="D5233" s="23">
        <v>0</v>
      </c>
      <c r="E5233" s="23">
        <v>0</v>
      </c>
      <c r="F5233" s="23">
        <v>0</v>
      </c>
      <c r="G5233" s="23">
        <v>0</v>
      </c>
      <c r="H5233" s="23">
        <v>0</v>
      </c>
      <c r="I5233" s="23">
        <v>0</v>
      </c>
      <c r="J5233" s="23">
        <v>0</v>
      </c>
      <c r="K5233" s="23">
        <v>150</v>
      </c>
      <c r="L5233" s="24">
        <v>0</v>
      </c>
    </row>
    <row r="5234" spans="1:12" x14ac:dyDescent="0.2">
      <c r="A5234" s="12"/>
    </row>
    <row r="5235" spans="1:12" ht="12.75" customHeight="1" x14ac:dyDescent="0.2">
      <c r="A5235" s="184" t="s">
        <v>4314</v>
      </c>
      <c r="B5235" s="184"/>
      <c r="C5235" s="184"/>
      <c r="D5235" s="184"/>
      <c r="E5235" s="184"/>
      <c r="F5235" s="184"/>
      <c r="G5235" s="184"/>
      <c r="H5235" s="184"/>
      <c r="I5235" s="184"/>
      <c r="J5235" s="184"/>
      <c r="K5235" s="184"/>
      <c r="L5235" s="184"/>
    </row>
    <row r="5236" spans="1:12" ht="22.5" x14ac:dyDescent="0.2">
      <c r="A5236" s="133" t="s">
        <v>2</v>
      </c>
      <c r="B5236" s="134" t="s">
        <v>3</v>
      </c>
      <c r="C5236" s="134" t="s">
        <v>4</v>
      </c>
      <c r="D5236" s="134" t="s">
        <v>5</v>
      </c>
      <c r="E5236" s="134" t="s">
        <v>6</v>
      </c>
      <c r="F5236" s="134" t="s">
        <v>7</v>
      </c>
      <c r="G5236" s="134" t="s">
        <v>8</v>
      </c>
      <c r="H5236" s="134" t="s">
        <v>9</v>
      </c>
      <c r="I5236" s="134" t="s">
        <v>10</v>
      </c>
      <c r="J5236" s="134" t="s">
        <v>11</v>
      </c>
      <c r="K5236" s="134" t="s">
        <v>12</v>
      </c>
      <c r="L5236" s="78" t="s">
        <v>13</v>
      </c>
    </row>
    <row r="5237" spans="1:12" x14ac:dyDescent="0.2">
      <c r="A5237" s="79" t="s">
        <v>14</v>
      </c>
      <c r="B5237" s="80" t="s">
        <v>4315</v>
      </c>
      <c r="C5237" s="80" t="s">
        <v>155</v>
      </c>
      <c r="D5237" s="23">
        <v>0</v>
      </c>
      <c r="E5237" s="23">
        <v>800</v>
      </c>
      <c r="F5237" s="23">
        <v>0</v>
      </c>
      <c r="G5237" s="23">
        <v>0</v>
      </c>
      <c r="H5237" s="23">
        <v>1800</v>
      </c>
      <c r="I5237" s="23">
        <v>0</v>
      </c>
      <c r="J5237" s="23">
        <v>0</v>
      </c>
      <c r="K5237" s="23">
        <v>0</v>
      </c>
      <c r="L5237" s="24">
        <v>1800</v>
      </c>
    </row>
    <row r="5238" spans="1:12" x14ac:dyDescent="0.2">
      <c r="A5238" s="79" t="s">
        <v>17</v>
      </c>
      <c r="B5238" s="80" t="s">
        <v>4316</v>
      </c>
      <c r="C5238" s="80" t="s">
        <v>51</v>
      </c>
      <c r="D5238" s="23">
        <v>525</v>
      </c>
      <c r="E5238" s="23">
        <v>0</v>
      </c>
      <c r="F5238" s="23">
        <v>0</v>
      </c>
      <c r="G5238" s="23">
        <v>1600</v>
      </c>
      <c r="H5238" s="23">
        <v>0</v>
      </c>
      <c r="I5238" s="23">
        <v>0</v>
      </c>
      <c r="J5238" s="23">
        <v>0</v>
      </c>
      <c r="K5238" s="23">
        <v>0</v>
      </c>
      <c r="L5238" s="24">
        <v>1600</v>
      </c>
    </row>
    <row r="5239" spans="1:12" x14ac:dyDescent="0.2">
      <c r="A5239" s="79" t="s">
        <v>20</v>
      </c>
      <c r="B5239" s="80" t="s">
        <v>4317</v>
      </c>
      <c r="C5239" s="80" t="s">
        <v>3551</v>
      </c>
      <c r="D5239" s="23">
        <v>1200</v>
      </c>
      <c r="E5239" s="23">
        <v>0</v>
      </c>
      <c r="F5239" s="23">
        <v>1100</v>
      </c>
      <c r="G5239" s="23">
        <v>0</v>
      </c>
      <c r="H5239" s="23">
        <v>0</v>
      </c>
      <c r="I5239" s="23">
        <v>0</v>
      </c>
      <c r="J5239" s="23">
        <v>0</v>
      </c>
      <c r="K5239" s="23">
        <v>0</v>
      </c>
      <c r="L5239" s="24">
        <v>1200</v>
      </c>
    </row>
    <row r="5240" spans="1:12" x14ac:dyDescent="0.2">
      <c r="A5240" s="79" t="s">
        <v>21</v>
      </c>
      <c r="B5240" s="25" t="s">
        <v>4318</v>
      </c>
      <c r="C5240" s="25" t="s">
        <v>71</v>
      </c>
      <c r="D5240" s="23">
        <v>0</v>
      </c>
      <c r="E5240" s="23">
        <v>0</v>
      </c>
      <c r="F5240" s="23">
        <v>0</v>
      </c>
      <c r="G5240" s="23">
        <v>350</v>
      </c>
      <c r="H5240" s="23">
        <v>0</v>
      </c>
      <c r="I5240" s="23">
        <v>0</v>
      </c>
      <c r="J5240" s="23">
        <v>200</v>
      </c>
      <c r="K5240" s="23">
        <v>0</v>
      </c>
      <c r="L5240" s="24">
        <v>350</v>
      </c>
    </row>
    <row r="5241" spans="1:12" x14ac:dyDescent="0.2">
      <c r="A5241" s="79" t="s">
        <v>32</v>
      </c>
      <c r="B5241" s="80" t="s">
        <v>4319</v>
      </c>
      <c r="C5241" s="80" t="s">
        <v>4320</v>
      </c>
      <c r="D5241" s="23">
        <v>0</v>
      </c>
      <c r="E5241" s="23">
        <v>150</v>
      </c>
      <c r="F5241" s="23">
        <v>200</v>
      </c>
      <c r="G5241" s="23">
        <v>0</v>
      </c>
      <c r="H5241" s="23">
        <v>0</v>
      </c>
      <c r="I5241" s="23">
        <v>0</v>
      </c>
      <c r="J5241" s="23">
        <v>0</v>
      </c>
      <c r="K5241" s="23">
        <v>0</v>
      </c>
      <c r="L5241" s="24">
        <v>200</v>
      </c>
    </row>
    <row r="5242" spans="1:12" x14ac:dyDescent="0.2">
      <c r="A5242" s="79" t="s">
        <v>57</v>
      </c>
      <c r="B5242" s="25" t="s">
        <v>4321</v>
      </c>
      <c r="C5242" s="25" t="s">
        <v>242</v>
      </c>
      <c r="D5242" s="23">
        <v>0</v>
      </c>
      <c r="E5242" s="23">
        <v>0</v>
      </c>
      <c r="F5242" s="23">
        <v>0</v>
      </c>
      <c r="G5242" s="23">
        <v>0</v>
      </c>
      <c r="H5242" s="23">
        <v>0</v>
      </c>
      <c r="I5242" s="23">
        <v>0</v>
      </c>
      <c r="J5242" s="23">
        <v>0</v>
      </c>
      <c r="K5242" s="23">
        <v>1800</v>
      </c>
      <c r="L5242" s="24">
        <v>0</v>
      </c>
    </row>
    <row r="5243" spans="1:12" x14ac:dyDescent="0.2">
      <c r="A5243" s="79" t="s">
        <v>60</v>
      </c>
      <c r="B5243" s="25" t="s">
        <v>4322</v>
      </c>
      <c r="C5243" s="25" t="s">
        <v>71</v>
      </c>
      <c r="D5243" s="23">
        <v>0</v>
      </c>
      <c r="E5243" s="23">
        <v>0</v>
      </c>
      <c r="F5243" s="23">
        <v>0</v>
      </c>
      <c r="G5243" s="23">
        <v>0</v>
      </c>
      <c r="H5243" s="23">
        <v>0</v>
      </c>
      <c r="I5243" s="23">
        <v>0</v>
      </c>
      <c r="J5243" s="23">
        <v>1100</v>
      </c>
      <c r="K5243" s="23">
        <v>0</v>
      </c>
      <c r="L5243" s="24">
        <v>0</v>
      </c>
    </row>
    <row r="5244" spans="1:12" x14ac:dyDescent="0.2">
      <c r="A5244" s="79" t="s">
        <v>112</v>
      </c>
      <c r="B5244" s="25" t="s">
        <v>4323</v>
      </c>
      <c r="C5244" s="25" t="s">
        <v>242</v>
      </c>
      <c r="D5244" s="23">
        <v>0</v>
      </c>
      <c r="E5244" s="23">
        <v>0</v>
      </c>
      <c r="F5244" s="23">
        <v>0</v>
      </c>
      <c r="G5244" s="23">
        <v>0</v>
      </c>
      <c r="H5244" s="23">
        <v>0</v>
      </c>
      <c r="I5244" s="23">
        <v>800</v>
      </c>
      <c r="J5244" s="23">
        <v>0</v>
      </c>
      <c r="K5244" s="23">
        <v>0</v>
      </c>
      <c r="L5244" s="24">
        <v>0</v>
      </c>
    </row>
    <row r="5245" spans="1:12" x14ac:dyDescent="0.2">
      <c r="A5245" s="79" t="s">
        <v>114</v>
      </c>
      <c r="B5245" s="25" t="s">
        <v>4324</v>
      </c>
      <c r="C5245" s="25" t="s">
        <v>1756</v>
      </c>
      <c r="D5245" s="23">
        <v>0</v>
      </c>
      <c r="E5245" s="23">
        <v>0</v>
      </c>
      <c r="F5245" s="23">
        <v>0</v>
      </c>
      <c r="G5245" s="23">
        <v>0</v>
      </c>
      <c r="H5245" s="23">
        <v>800</v>
      </c>
      <c r="I5245" s="23">
        <v>0</v>
      </c>
      <c r="J5245" s="23">
        <v>0</v>
      </c>
      <c r="K5245" s="23">
        <v>0</v>
      </c>
      <c r="L5245" s="24">
        <v>0</v>
      </c>
    </row>
    <row r="5246" spans="1:12" x14ac:dyDescent="0.2">
      <c r="A5246" s="79" t="s">
        <v>116</v>
      </c>
      <c r="B5246" s="25" t="s">
        <v>4325</v>
      </c>
      <c r="C5246" s="25" t="s">
        <v>71</v>
      </c>
      <c r="D5246" s="23">
        <v>0</v>
      </c>
      <c r="E5246" s="23">
        <v>0</v>
      </c>
      <c r="F5246" s="23">
        <v>0</v>
      </c>
      <c r="G5246" s="23">
        <v>800</v>
      </c>
      <c r="H5246" s="23">
        <v>0</v>
      </c>
      <c r="I5246" s="23">
        <v>0</v>
      </c>
      <c r="J5246" s="23">
        <v>0</v>
      </c>
      <c r="K5246" s="23">
        <v>0</v>
      </c>
      <c r="L5246" s="24">
        <v>0</v>
      </c>
    </row>
    <row r="5247" spans="1:12" x14ac:dyDescent="0.2">
      <c r="A5247" s="79" t="s">
        <v>119</v>
      </c>
      <c r="B5247" s="25" t="s">
        <v>4291</v>
      </c>
      <c r="C5247" s="25" t="s">
        <v>4292</v>
      </c>
      <c r="D5247" s="23">
        <v>0</v>
      </c>
      <c r="E5247" s="23">
        <v>0</v>
      </c>
      <c r="F5247" s="23">
        <v>0</v>
      </c>
      <c r="G5247" s="23">
        <v>0</v>
      </c>
      <c r="H5247" s="23">
        <v>0</v>
      </c>
      <c r="I5247" s="23">
        <v>0</v>
      </c>
      <c r="J5247" s="23">
        <v>0</v>
      </c>
      <c r="K5247" s="23">
        <v>800</v>
      </c>
      <c r="L5247" s="24">
        <v>0</v>
      </c>
    </row>
    <row r="5248" spans="1:12" x14ac:dyDescent="0.2">
      <c r="A5248" s="79" t="s">
        <v>121</v>
      </c>
      <c r="B5248" s="25" t="s">
        <v>4326</v>
      </c>
      <c r="C5248" s="25" t="s">
        <v>528</v>
      </c>
      <c r="D5248" s="23">
        <v>0</v>
      </c>
      <c r="E5248" s="23">
        <v>0</v>
      </c>
      <c r="F5248" s="23">
        <v>0</v>
      </c>
      <c r="G5248" s="23">
        <v>0</v>
      </c>
      <c r="H5248" s="23">
        <v>0</v>
      </c>
      <c r="I5248" s="23">
        <v>0</v>
      </c>
      <c r="J5248" s="23">
        <v>500</v>
      </c>
      <c r="K5248" s="23">
        <v>0</v>
      </c>
      <c r="L5248" s="24">
        <v>0</v>
      </c>
    </row>
    <row r="5249" spans="1:12" x14ac:dyDescent="0.2">
      <c r="A5249" s="79" t="s">
        <v>123</v>
      </c>
      <c r="B5249" s="25" t="s">
        <v>4327</v>
      </c>
      <c r="C5249" s="25" t="s">
        <v>71</v>
      </c>
      <c r="D5249" s="23">
        <v>0</v>
      </c>
      <c r="E5249" s="23">
        <v>0</v>
      </c>
      <c r="F5249" s="23">
        <v>500</v>
      </c>
      <c r="G5249" s="23">
        <v>0</v>
      </c>
      <c r="H5249" s="23">
        <v>0</v>
      </c>
      <c r="I5249" s="23">
        <v>0</v>
      </c>
      <c r="J5249" s="23">
        <v>0</v>
      </c>
      <c r="K5249" s="23">
        <v>0</v>
      </c>
      <c r="L5249" s="24">
        <v>0</v>
      </c>
    </row>
    <row r="5250" spans="1:12" x14ac:dyDescent="0.2">
      <c r="A5250" s="79" t="s">
        <v>126</v>
      </c>
      <c r="B5250" s="25" t="s">
        <v>4328</v>
      </c>
      <c r="C5250" s="25" t="s">
        <v>242</v>
      </c>
      <c r="D5250" s="23">
        <v>0</v>
      </c>
      <c r="E5250" s="23">
        <v>0</v>
      </c>
      <c r="F5250" s="23">
        <v>0</v>
      </c>
      <c r="G5250" s="23">
        <v>0</v>
      </c>
      <c r="H5250" s="23">
        <v>0</v>
      </c>
      <c r="I5250" s="23">
        <v>350</v>
      </c>
      <c r="J5250" s="23">
        <v>0</v>
      </c>
      <c r="K5250" s="23">
        <v>0</v>
      </c>
      <c r="L5250" s="24">
        <v>0</v>
      </c>
    </row>
    <row r="5251" spans="1:12" x14ac:dyDescent="0.2">
      <c r="A5251" s="79" t="s">
        <v>129</v>
      </c>
      <c r="B5251" s="25" t="s">
        <v>4329</v>
      </c>
      <c r="C5251" s="25" t="s">
        <v>493</v>
      </c>
      <c r="D5251" s="23">
        <v>0</v>
      </c>
      <c r="E5251" s="23">
        <v>0</v>
      </c>
      <c r="F5251" s="23">
        <v>0</v>
      </c>
      <c r="G5251" s="23">
        <v>0</v>
      </c>
      <c r="H5251" s="23">
        <v>350</v>
      </c>
      <c r="I5251" s="23">
        <v>0</v>
      </c>
      <c r="J5251" s="23">
        <v>0</v>
      </c>
      <c r="K5251" s="23">
        <v>0</v>
      </c>
      <c r="L5251" s="24">
        <v>0</v>
      </c>
    </row>
    <row r="5252" spans="1:12" x14ac:dyDescent="0.2">
      <c r="A5252" s="79" t="s">
        <v>131</v>
      </c>
      <c r="B5252" s="25" t="s">
        <v>4109</v>
      </c>
      <c r="C5252" s="25" t="s">
        <v>654</v>
      </c>
      <c r="D5252" s="23">
        <v>0</v>
      </c>
      <c r="E5252" s="23">
        <v>0</v>
      </c>
      <c r="F5252" s="23">
        <v>0</v>
      </c>
      <c r="G5252" s="23">
        <v>0</v>
      </c>
      <c r="H5252" s="23">
        <v>350</v>
      </c>
      <c r="I5252" s="23">
        <v>0</v>
      </c>
      <c r="J5252" s="23">
        <v>0</v>
      </c>
      <c r="K5252" s="23">
        <v>0</v>
      </c>
      <c r="L5252" s="24">
        <v>0</v>
      </c>
    </row>
    <row r="5253" spans="1:12" x14ac:dyDescent="0.2">
      <c r="A5253" s="79" t="s">
        <v>134</v>
      </c>
      <c r="B5253" s="80" t="s">
        <v>4330</v>
      </c>
      <c r="C5253" s="80" t="s">
        <v>71</v>
      </c>
      <c r="D5253" s="23">
        <v>0</v>
      </c>
      <c r="E5253" s="23">
        <v>350</v>
      </c>
      <c r="F5253" s="23">
        <v>0</v>
      </c>
      <c r="G5253" s="23">
        <v>0</v>
      </c>
      <c r="H5253" s="23">
        <v>0</v>
      </c>
      <c r="I5253" s="23">
        <v>0</v>
      </c>
      <c r="J5253" s="23">
        <v>0</v>
      </c>
      <c r="K5253" s="23">
        <v>0</v>
      </c>
      <c r="L5253" s="24">
        <v>0</v>
      </c>
    </row>
    <row r="5254" spans="1:12" x14ac:dyDescent="0.2">
      <c r="A5254" s="79" t="s">
        <v>136</v>
      </c>
      <c r="B5254" s="80" t="s">
        <v>4331</v>
      </c>
      <c r="C5254" s="80" t="s">
        <v>71</v>
      </c>
      <c r="D5254" s="23">
        <v>225</v>
      </c>
      <c r="E5254" s="23">
        <v>0</v>
      </c>
      <c r="F5254" s="23">
        <v>0</v>
      </c>
      <c r="G5254" s="23">
        <v>0</v>
      </c>
      <c r="H5254" s="23">
        <v>0</v>
      </c>
      <c r="I5254" s="23">
        <v>0</v>
      </c>
      <c r="J5254" s="23">
        <v>0</v>
      </c>
      <c r="K5254" s="23">
        <v>0</v>
      </c>
      <c r="L5254" s="24">
        <v>0</v>
      </c>
    </row>
    <row r="5255" spans="1:12" x14ac:dyDescent="0.2">
      <c r="A5255" s="79" t="s">
        <v>366</v>
      </c>
      <c r="B5255" s="80" t="s">
        <v>4332</v>
      </c>
      <c r="C5255" s="80" t="s">
        <v>207</v>
      </c>
      <c r="D5255" s="23">
        <v>225</v>
      </c>
      <c r="E5255" s="23">
        <v>0</v>
      </c>
      <c r="F5255" s="23">
        <v>0</v>
      </c>
      <c r="G5255" s="23">
        <v>0</v>
      </c>
      <c r="H5255" s="23">
        <v>0</v>
      </c>
      <c r="I5255" s="23">
        <v>0</v>
      </c>
      <c r="J5255" s="23">
        <v>0</v>
      </c>
      <c r="K5255" s="23">
        <v>0</v>
      </c>
      <c r="L5255" s="24">
        <v>0</v>
      </c>
    </row>
    <row r="5256" spans="1:12" x14ac:dyDescent="0.2">
      <c r="A5256" s="79" t="s">
        <v>368</v>
      </c>
      <c r="B5256" s="25" t="s">
        <v>4333</v>
      </c>
      <c r="C5256" s="25" t="s">
        <v>841</v>
      </c>
      <c r="D5256" s="23">
        <v>0</v>
      </c>
      <c r="E5256" s="23">
        <v>0</v>
      </c>
      <c r="F5256" s="23">
        <v>0</v>
      </c>
      <c r="G5256" s="23">
        <v>0</v>
      </c>
      <c r="H5256" s="23">
        <v>0</v>
      </c>
      <c r="I5256" s="23">
        <v>0</v>
      </c>
      <c r="J5256" s="23">
        <v>200</v>
      </c>
      <c r="K5256" s="23">
        <v>0</v>
      </c>
      <c r="L5256" s="24">
        <v>0</v>
      </c>
    </row>
    <row r="5257" spans="1:12" x14ac:dyDescent="0.2">
      <c r="A5257" s="79" t="s">
        <v>369</v>
      </c>
      <c r="B5257" s="25" t="s">
        <v>4334</v>
      </c>
      <c r="C5257" s="25" t="s">
        <v>71</v>
      </c>
      <c r="D5257" s="23">
        <v>0</v>
      </c>
      <c r="E5257" s="23">
        <v>0</v>
      </c>
      <c r="F5257" s="23">
        <v>0</v>
      </c>
      <c r="G5257" s="23">
        <v>0</v>
      </c>
      <c r="H5257" s="23">
        <v>0</v>
      </c>
      <c r="I5257" s="23">
        <v>150</v>
      </c>
      <c r="J5257" s="23">
        <v>0</v>
      </c>
      <c r="K5257" s="23">
        <v>0</v>
      </c>
      <c r="L5257" s="24">
        <v>0</v>
      </c>
    </row>
    <row r="5258" spans="1:12" x14ac:dyDescent="0.2">
      <c r="A5258" s="79" t="s">
        <v>524</v>
      </c>
      <c r="B5258" s="25" t="s">
        <v>4335</v>
      </c>
      <c r="C5258" s="25" t="s">
        <v>71</v>
      </c>
      <c r="D5258" s="23">
        <v>0</v>
      </c>
      <c r="E5258" s="23">
        <v>0</v>
      </c>
      <c r="F5258" s="23">
        <v>0</v>
      </c>
      <c r="G5258" s="23">
        <v>0</v>
      </c>
      <c r="H5258" s="23">
        <v>0</v>
      </c>
      <c r="I5258" s="23">
        <v>150</v>
      </c>
      <c r="J5258" s="23">
        <v>0</v>
      </c>
      <c r="K5258" s="23">
        <v>0</v>
      </c>
      <c r="L5258" s="24">
        <v>0</v>
      </c>
    </row>
    <row r="5259" spans="1:12" x14ac:dyDescent="0.2">
      <c r="A5259" s="79" t="s">
        <v>570</v>
      </c>
      <c r="B5259" s="80" t="s">
        <v>4336</v>
      </c>
      <c r="C5259" s="80" t="s">
        <v>2599</v>
      </c>
      <c r="D5259" s="23">
        <v>0</v>
      </c>
      <c r="E5259" s="23">
        <v>150</v>
      </c>
      <c r="F5259" s="23">
        <v>0</v>
      </c>
      <c r="G5259" s="23">
        <v>0</v>
      </c>
      <c r="H5259" s="23">
        <v>0</v>
      </c>
      <c r="I5259" s="23">
        <v>0</v>
      </c>
      <c r="J5259" s="23">
        <v>0</v>
      </c>
      <c r="K5259" s="23">
        <v>0</v>
      </c>
      <c r="L5259" s="24">
        <v>0</v>
      </c>
    </row>
    <row r="5260" spans="1:12" x14ac:dyDescent="0.2">
      <c r="A5260" s="79" t="s">
        <v>3011</v>
      </c>
      <c r="B5260" s="80" t="s">
        <v>4337</v>
      </c>
      <c r="C5260" s="80" t="s">
        <v>707</v>
      </c>
      <c r="D5260" s="23">
        <v>0</v>
      </c>
      <c r="E5260" s="23">
        <v>0</v>
      </c>
      <c r="F5260" s="23">
        <v>0</v>
      </c>
      <c r="G5260" s="23">
        <v>0</v>
      </c>
      <c r="H5260" s="23">
        <v>0</v>
      </c>
      <c r="I5260" s="23">
        <v>0</v>
      </c>
      <c r="J5260" s="23">
        <v>0</v>
      </c>
      <c r="K5260" s="23">
        <v>150</v>
      </c>
      <c r="L5260" s="24">
        <v>0</v>
      </c>
    </row>
    <row r="5261" spans="1:12" x14ac:dyDescent="0.2">
      <c r="A5261" s="79" t="s">
        <v>3161</v>
      </c>
      <c r="B5261" s="80" t="s">
        <v>4338</v>
      </c>
      <c r="C5261" s="80" t="s">
        <v>41</v>
      </c>
      <c r="D5261" s="23">
        <v>0</v>
      </c>
      <c r="E5261" s="23">
        <v>0</v>
      </c>
      <c r="F5261" s="23">
        <v>0</v>
      </c>
      <c r="G5261" s="23">
        <v>0</v>
      </c>
      <c r="H5261" s="23">
        <v>0</v>
      </c>
      <c r="I5261" s="23">
        <v>0</v>
      </c>
      <c r="J5261" s="23">
        <v>0</v>
      </c>
      <c r="K5261" s="23">
        <v>150</v>
      </c>
      <c r="L5261" s="24">
        <v>0</v>
      </c>
    </row>
    <row r="5262" spans="1:12" x14ac:dyDescent="0.2">
      <c r="A5262" s="12"/>
    </row>
    <row r="5263" spans="1:12" ht="12.75" customHeight="1" x14ac:dyDescent="0.2">
      <c r="A5263" s="184" t="s">
        <v>4339</v>
      </c>
      <c r="B5263" s="184"/>
      <c r="C5263" s="184"/>
      <c r="D5263" s="184"/>
      <c r="E5263" s="184"/>
      <c r="F5263" s="184"/>
      <c r="G5263" s="184"/>
      <c r="H5263" s="184"/>
      <c r="I5263" s="184"/>
      <c r="J5263" s="184"/>
      <c r="K5263" s="184"/>
      <c r="L5263" s="184"/>
    </row>
    <row r="5264" spans="1:12" ht="22.5" x14ac:dyDescent="0.2">
      <c r="A5264" s="133" t="s">
        <v>2</v>
      </c>
      <c r="B5264" s="134" t="s">
        <v>3</v>
      </c>
      <c r="C5264" s="134" t="s">
        <v>4</v>
      </c>
      <c r="D5264" s="134" t="s">
        <v>5</v>
      </c>
      <c r="E5264" s="134" t="s">
        <v>6</v>
      </c>
      <c r="F5264" s="134" t="s">
        <v>7</v>
      </c>
      <c r="G5264" s="134" t="s">
        <v>8</v>
      </c>
      <c r="H5264" s="134" t="s">
        <v>9</v>
      </c>
      <c r="I5264" s="134" t="s">
        <v>10</v>
      </c>
      <c r="J5264" s="134" t="s">
        <v>11</v>
      </c>
      <c r="K5264" s="134" t="s">
        <v>12</v>
      </c>
      <c r="L5264" s="78" t="s">
        <v>13</v>
      </c>
    </row>
    <row r="5265" spans="1:12" x14ac:dyDescent="0.2">
      <c r="A5265" s="79" t="s">
        <v>14</v>
      </c>
      <c r="B5265" s="80" t="s">
        <v>4340</v>
      </c>
      <c r="C5265" s="80" t="s">
        <v>155</v>
      </c>
      <c r="D5265" s="23">
        <v>1200</v>
      </c>
      <c r="E5265" s="23">
        <v>0</v>
      </c>
      <c r="F5265" s="23">
        <v>500</v>
      </c>
      <c r="G5265" s="23">
        <v>0</v>
      </c>
      <c r="H5265" s="23">
        <v>0</v>
      </c>
      <c r="I5265" s="23">
        <v>0</v>
      </c>
      <c r="J5265" s="23">
        <v>0</v>
      </c>
      <c r="K5265" s="23">
        <v>0</v>
      </c>
      <c r="L5265" s="24">
        <v>1200</v>
      </c>
    </row>
    <row r="5266" spans="1:12" x14ac:dyDescent="0.2">
      <c r="A5266" s="79" t="s">
        <v>17</v>
      </c>
      <c r="B5266" s="80" t="s">
        <v>4341</v>
      </c>
      <c r="C5266" s="80" t="s">
        <v>71</v>
      </c>
      <c r="D5266" s="23">
        <v>0</v>
      </c>
      <c r="E5266" s="23">
        <v>800</v>
      </c>
      <c r="F5266" s="23">
        <v>1100</v>
      </c>
      <c r="G5266" s="23">
        <v>0</v>
      </c>
      <c r="H5266" s="23">
        <v>0</v>
      </c>
      <c r="I5266" s="23">
        <v>0</v>
      </c>
      <c r="J5266" s="23">
        <v>0</v>
      </c>
      <c r="K5266" s="23">
        <v>0</v>
      </c>
      <c r="L5266" s="24">
        <v>1100</v>
      </c>
    </row>
    <row r="5267" spans="1:12" x14ac:dyDescent="0.2">
      <c r="A5267" s="79" t="s">
        <v>20</v>
      </c>
      <c r="B5267" s="25" t="s">
        <v>4342</v>
      </c>
      <c r="C5267" s="25" t="s">
        <v>3346</v>
      </c>
      <c r="D5267" s="23">
        <v>0</v>
      </c>
      <c r="E5267" s="23">
        <v>0</v>
      </c>
      <c r="F5267" s="23">
        <v>0</v>
      </c>
      <c r="G5267" s="23">
        <v>0</v>
      </c>
      <c r="H5267" s="23">
        <v>350</v>
      </c>
      <c r="I5267" s="23">
        <v>800</v>
      </c>
      <c r="J5267" s="23">
        <v>0</v>
      </c>
      <c r="K5267" s="23">
        <v>0</v>
      </c>
      <c r="L5267" s="24">
        <v>800</v>
      </c>
    </row>
    <row r="5268" spans="1:12" x14ac:dyDescent="0.2">
      <c r="A5268" s="79" t="s">
        <v>21</v>
      </c>
      <c r="B5268" s="25" t="s">
        <v>4343</v>
      </c>
      <c r="C5268" s="25" t="s">
        <v>272</v>
      </c>
      <c r="D5268" s="23">
        <v>0</v>
      </c>
      <c r="E5268" s="23">
        <v>0</v>
      </c>
      <c r="F5268" s="23">
        <v>0</v>
      </c>
      <c r="G5268" s="23">
        <v>0</v>
      </c>
      <c r="H5268" s="23">
        <v>800</v>
      </c>
      <c r="I5268" s="23">
        <v>0</v>
      </c>
      <c r="J5268" s="23">
        <v>0</v>
      </c>
      <c r="K5268" s="23">
        <v>800</v>
      </c>
      <c r="L5268" s="24">
        <v>800</v>
      </c>
    </row>
    <row r="5269" spans="1:12" x14ac:dyDescent="0.2">
      <c r="A5269" s="79" t="s">
        <v>32</v>
      </c>
      <c r="B5269" s="25" t="s">
        <v>4344</v>
      </c>
      <c r="C5269" s="25" t="s">
        <v>4345</v>
      </c>
      <c r="D5269" s="23">
        <v>0</v>
      </c>
      <c r="E5269" s="23">
        <v>0</v>
      </c>
      <c r="F5269" s="23">
        <v>0</v>
      </c>
      <c r="G5269" s="23">
        <v>350</v>
      </c>
      <c r="H5269" s="23">
        <v>0</v>
      </c>
      <c r="I5269" s="23">
        <v>0</v>
      </c>
      <c r="J5269" s="23">
        <v>500</v>
      </c>
      <c r="K5269" s="23">
        <v>0</v>
      </c>
      <c r="L5269" s="24">
        <v>500</v>
      </c>
    </row>
    <row r="5270" spans="1:12" x14ac:dyDescent="0.2">
      <c r="A5270" s="79" t="s">
        <v>57</v>
      </c>
      <c r="B5270" s="80" t="s">
        <v>4346</v>
      </c>
      <c r="C5270" s="80" t="s">
        <v>24</v>
      </c>
      <c r="D5270" s="23">
        <v>0</v>
      </c>
      <c r="E5270" s="23">
        <v>350</v>
      </c>
      <c r="F5270" s="23">
        <v>200</v>
      </c>
      <c r="G5270" s="23">
        <v>0</v>
      </c>
      <c r="H5270" s="23">
        <v>0</v>
      </c>
      <c r="I5270" s="23">
        <v>0</v>
      </c>
      <c r="J5270" s="23">
        <v>0</v>
      </c>
      <c r="K5270" s="23">
        <v>0</v>
      </c>
      <c r="L5270" s="24">
        <v>350</v>
      </c>
    </row>
    <row r="5271" spans="1:12" x14ac:dyDescent="0.2">
      <c r="A5271" s="79" t="s">
        <v>60</v>
      </c>
      <c r="B5271" s="25" t="s">
        <v>4347</v>
      </c>
      <c r="C5271" s="25" t="s">
        <v>27</v>
      </c>
      <c r="D5271" s="23">
        <v>0</v>
      </c>
      <c r="E5271" s="23">
        <v>0</v>
      </c>
      <c r="F5271" s="23">
        <v>200</v>
      </c>
      <c r="G5271" s="23">
        <v>0</v>
      </c>
      <c r="H5271" s="23">
        <v>0</v>
      </c>
      <c r="I5271" s="23">
        <v>0</v>
      </c>
      <c r="J5271" s="23">
        <v>200</v>
      </c>
      <c r="K5271" s="23">
        <v>0</v>
      </c>
      <c r="L5271" s="24">
        <v>200</v>
      </c>
    </row>
    <row r="5272" spans="1:12" x14ac:dyDescent="0.2">
      <c r="A5272" s="79" t="s">
        <v>112</v>
      </c>
      <c r="B5272" s="25" t="s">
        <v>4348</v>
      </c>
      <c r="C5272" s="25" t="s">
        <v>34</v>
      </c>
      <c r="D5272" s="23">
        <v>0</v>
      </c>
      <c r="E5272" s="23">
        <v>0</v>
      </c>
      <c r="F5272" s="23">
        <v>0</v>
      </c>
      <c r="G5272" s="23">
        <v>0</v>
      </c>
      <c r="H5272" s="23">
        <v>1800</v>
      </c>
      <c r="I5272" s="23">
        <v>0</v>
      </c>
      <c r="J5272" s="23">
        <v>0</v>
      </c>
      <c r="K5272" s="23">
        <v>0</v>
      </c>
      <c r="L5272" s="24">
        <v>0</v>
      </c>
    </row>
    <row r="5273" spans="1:12" x14ac:dyDescent="0.2">
      <c r="A5273" s="79" t="s">
        <v>114</v>
      </c>
      <c r="B5273" s="25" t="s">
        <v>4349</v>
      </c>
      <c r="C5273" s="25" t="s">
        <v>613</v>
      </c>
      <c r="D5273" s="23">
        <v>0</v>
      </c>
      <c r="E5273" s="23">
        <v>0</v>
      </c>
      <c r="F5273" s="23">
        <v>0</v>
      </c>
      <c r="G5273" s="23">
        <v>0</v>
      </c>
      <c r="H5273" s="23">
        <v>0</v>
      </c>
      <c r="I5273" s="23">
        <v>0</v>
      </c>
      <c r="J5273" s="23">
        <v>0</v>
      </c>
      <c r="K5273" s="23">
        <v>1800</v>
      </c>
      <c r="L5273" s="24">
        <v>0</v>
      </c>
    </row>
    <row r="5274" spans="1:12" x14ac:dyDescent="0.2">
      <c r="A5274" s="79" t="s">
        <v>116</v>
      </c>
      <c r="B5274" s="25" t="s">
        <v>4350</v>
      </c>
      <c r="C5274" s="25" t="s">
        <v>338</v>
      </c>
      <c r="D5274" s="23">
        <v>0</v>
      </c>
      <c r="E5274" s="23">
        <v>0</v>
      </c>
      <c r="F5274" s="23">
        <v>0</v>
      </c>
      <c r="G5274" s="23">
        <v>1600</v>
      </c>
      <c r="H5274" s="23">
        <v>0</v>
      </c>
      <c r="I5274" s="23">
        <v>0</v>
      </c>
      <c r="J5274" s="23">
        <v>0</v>
      </c>
      <c r="K5274" s="23">
        <v>0</v>
      </c>
      <c r="L5274" s="24">
        <v>0</v>
      </c>
    </row>
    <row r="5275" spans="1:12" x14ac:dyDescent="0.2">
      <c r="A5275" s="79" t="s">
        <v>119</v>
      </c>
      <c r="B5275" s="25" t="s">
        <v>4351</v>
      </c>
      <c r="C5275" s="25" t="s">
        <v>508</v>
      </c>
      <c r="D5275" s="23">
        <v>0</v>
      </c>
      <c r="E5275" s="23">
        <v>0</v>
      </c>
      <c r="F5275" s="23">
        <v>0</v>
      </c>
      <c r="G5275" s="23">
        <v>0</v>
      </c>
      <c r="H5275" s="23">
        <v>0</v>
      </c>
      <c r="I5275" s="23">
        <v>0</v>
      </c>
      <c r="J5275" s="23">
        <v>1100</v>
      </c>
      <c r="K5275" s="23">
        <v>0</v>
      </c>
      <c r="L5275" s="24">
        <v>0</v>
      </c>
    </row>
    <row r="5276" spans="1:12" x14ac:dyDescent="0.2">
      <c r="A5276" s="79" t="s">
        <v>121</v>
      </c>
      <c r="B5276" s="25" t="s">
        <v>4352</v>
      </c>
      <c r="C5276" s="25" t="s">
        <v>1360</v>
      </c>
      <c r="D5276" s="23">
        <v>0</v>
      </c>
      <c r="E5276" s="23">
        <v>0</v>
      </c>
      <c r="F5276" s="23">
        <v>0</v>
      </c>
      <c r="G5276" s="23">
        <v>800</v>
      </c>
      <c r="H5276" s="23">
        <v>0</v>
      </c>
      <c r="I5276" s="23">
        <v>0</v>
      </c>
      <c r="J5276" s="23">
        <v>0</v>
      </c>
      <c r="K5276" s="23">
        <v>0</v>
      </c>
      <c r="L5276" s="24">
        <v>0</v>
      </c>
    </row>
    <row r="5277" spans="1:12" x14ac:dyDescent="0.2">
      <c r="A5277" s="79" t="s">
        <v>123</v>
      </c>
      <c r="B5277" s="80" t="s">
        <v>4353</v>
      </c>
      <c r="C5277" s="80" t="s">
        <v>522</v>
      </c>
      <c r="D5277" s="23">
        <v>525</v>
      </c>
      <c r="E5277" s="23">
        <v>0</v>
      </c>
      <c r="F5277" s="23">
        <v>0</v>
      </c>
      <c r="G5277" s="23">
        <v>0</v>
      </c>
      <c r="H5277" s="23">
        <v>0</v>
      </c>
      <c r="I5277" s="23">
        <v>0</v>
      </c>
      <c r="J5277" s="23">
        <v>0</v>
      </c>
      <c r="K5277" s="23">
        <v>0</v>
      </c>
      <c r="L5277" s="24">
        <v>0</v>
      </c>
    </row>
    <row r="5278" spans="1:12" x14ac:dyDescent="0.2">
      <c r="A5278" s="79" t="s">
        <v>126</v>
      </c>
      <c r="B5278" s="25" t="s">
        <v>4354</v>
      </c>
      <c r="C5278" s="25" t="s">
        <v>47</v>
      </c>
      <c r="D5278" s="23">
        <v>0</v>
      </c>
      <c r="E5278" s="23">
        <v>0</v>
      </c>
      <c r="F5278" s="23">
        <v>0</v>
      </c>
      <c r="G5278" s="23">
        <v>0</v>
      </c>
      <c r="H5278" s="23">
        <v>0</v>
      </c>
      <c r="I5278" s="23">
        <v>350</v>
      </c>
      <c r="J5278" s="23">
        <v>0</v>
      </c>
      <c r="K5278" s="23">
        <v>0</v>
      </c>
      <c r="L5278" s="24">
        <v>0</v>
      </c>
    </row>
    <row r="5279" spans="1:12" x14ac:dyDescent="0.2">
      <c r="A5279" s="79" t="s">
        <v>129</v>
      </c>
      <c r="B5279" s="25" t="s">
        <v>4355</v>
      </c>
      <c r="C5279" s="25" t="s">
        <v>201</v>
      </c>
      <c r="D5279" s="23">
        <v>0</v>
      </c>
      <c r="E5279" s="23">
        <v>0</v>
      </c>
      <c r="F5279" s="23">
        <v>0</v>
      </c>
      <c r="G5279" s="23">
        <v>350</v>
      </c>
      <c r="H5279" s="23">
        <v>0</v>
      </c>
      <c r="I5279" s="23">
        <v>0</v>
      </c>
      <c r="J5279" s="23">
        <v>0</v>
      </c>
      <c r="K5279" s="23">
        <v>0</v>
      </c>
      <c r="L5279" s="24">
        <v>0</v>
      </c>
    </row>
    <row r="5280" spans="1:12" x14ac:dyDescent="0.2">
      <c r="A5280" s="79" t="s">
        <v>131</v>
      </c>
      <c r="B5280" s="25" t="s">
        <v>4356</v>
      </c>
      <c r="C5280" s="25" t="s">
        <v>71</v>
      </c>
      <c r="D5280" s="23">
        <v>0</v>
      </c>
      <c r="E5280" s="23">
        <v>0</v>
      </c>
      <c r="F5280" s="23">
        <v>0</v>
      </c>
      <c r="G5280" s="23">
        <v>0</v>
      </c>
      <c r="H5280" s="23">
        <v>350</v>
      </c>
      <c r="I5280" s="23">
        <v>0</v>
      </c>
      <c r="J5280" s="23">
        <v>0</v>
      </c>
      <c r="K5280" s="23">
        <v>0</v>
      </c>
      <c r="L5280" s="24">
        <v>0</v>
      </c>
    </row>
    <row r="5281" spans="1:12" x14ac:dyDescent="0.2">
      <c r="A5281" s="79" t="s">
        <v>134</v>
      </c>
      <c r="B5281" s="80" t="s">
        <v>4357</v>
      </c>
      <c r="C5281" s="80" t="s">
        <v>2509</v>
      </c>
      <c r="D5281" s="23">
        <v>225</v>
      </c>
      <c r="E5281" s="23">
        <v>0</v>
      </c>
      <c r="F5281" s="23">
        <v>0</v>
      </c>
      <c r="G5281" s="23">
        <v>0</v>
      </c>
      <c r="H5281" s="23">
        <v>0</v>
      </c>
      <c r="I5281" s="23">
        <v>0</v>
      </c>
      <c r="J5281" s="23">
        <v>0</v>
      </c>
      <c r="K5281" s="23">
        <v>0</v>
      </c>
      <c r="L5281" s="24">
        <v>0</v>
      </c>
    </row>
    <row r="5282" spans="1:12" x14ac:dyDescent="0.2">
      <c r="A5282" s="79" t="s">
        <v>136</v>
      </c>
      <c r="B5282" s="25" t="s">
        <v>4358</v>
      </c>
      <c r="C5282" s="25" t="s">
        <v>895</v>
      </c>
      <c r="D5282" s="23">
        <v>0</v>
      </c>
      <c r="E5282" s="23">
        <v>0</v>
      </c>
      <c r="F5282" s="23">
        <v>0</v>
      </c>
      <c r="G5282" s="23">
        <v>0</v>
      </c>
      <c r="H5282" s="23">
        <v>0</v>
      </c>
      <c r="I5282" s="23">
        <v>0</v>
      </c>
      <c r="J5282" s="23">
        <v>200</v>
      </c>
      <c r="K5282" s="23">
        <v>0</v>
      </c>
      <c r="L5282" s="24">
        <v>0</v>
      </c>
    </row>
    <row r="5283" spans="1:12" x14ac:dyDescent="0.2">
      <c r="A5283" s="79" t="s">
        <v>366</v>
      </c>
      <c r="B5283" s="25" t="s">
        <v>4359</v>
      </c>
      <c r="C5283" s="25" t="s">
        <v>31</v>
      </c>
      <c r="D5283" s="23">
        <v>0</v>
      </c>
      <c r="E5283" s="23">
        <v>0</v>
      </c>
      <c r="F5283" s="23">
        <v>0</v>
      </c>
      <c r="G5283" s="23">
        <v>0</v>
      </c>
      <c r="H5283" s="23">
        <v>0</v>
      </c>
      <c r="I5283" s="23">
        <v>150</v>
      </c>
      <c r="J5283" s="23">
        <v>0</v>
      </c>
      <c r="K5283" s="23">
        <v>0</v>
      </c>
      <c r="L5283" s="24">
        <v>0</v>
      </c>
    </row>
    <row r="5284" spans="1:12" x14ac:dyDescent="0.2">
      <c r="A5284" s="79" t="s">
        <v>368</v>
      </c>
      <c r="B5284" s="25" t="s">
        <v>4360</v>
      </c>
      <c r="C5284" s="25" t="s">
        <v>3346</v>
      </c>
      <c r="D5284" s="23">
        <v>0</v>
      </c>
      <c r="E5284" s="23">
        <v>0</v>
      </c>
      <c r="F5284" s="23">
        <v>0</v>
      </c>
      <c r="G5284" s="23">
        <v>0</v>
      </c>
      <c r="H5284" s="23">
        <v>0</v>
      </c>
      <c r="I5284" s="23">
        <v>150</v>
      </c>
      <c r="J5284" s="23">
        <v>0</v>
      </c>
      <c r="K5284" s="23">
        <v>0</v>
      </c>
      <c r="L5284" s="24">
        <v>0</v>
      </c>
    </row>
    <row r="5285" spans="1:12" x14ac:dyDescent="0.2">
      <c r="A5285" s="79" t="s">
        <v>369</v>
      </c>
      <c r="B5285" s="80" t="s">
        <v>4361</v>
      </c>
      <c r="C5285" s="80" t="s">
        <v>1424</v>
      </c>
      <c r="D5285" s="23">
        <v>0</v>
      </c>
      <c r="E5285" s="23">
        <v>150</v>
      </c>
      <c r="F5285" s="23">
        <v>0</v>
      </c>
      <c r="G5285" s="23">
        <v>0</v>
      </c>
      <c r="H5285" s="23">
        <v>0</v>
      </c>
      <c r="I5285" s="23">
        <v>0</v>
      </c>
      <c r="J5285" s="23">
        <v>0</v>
      </c>
      <c r="K5285" s="23">
        <v>0</v>
      </c>
      <c r="L5285" s="24">
        <v>0</v>
      </c>
    </row>
    <row r="5286" spans="1:12" x14ac:dyDescent="0.2">
      <c r="A5286" s="79" t="s">
        <v>524</v>
      </c>
      <c r="B5286" s="80" t="s">
        <v>1763</v>
      </c>
      <c r="C5286" s="80" t="s">
        <v>4362</v>
      </c>
      <c r="D5286" s="23">
        <v>0</v>
      </c>
      <c r="E5286" s="23">
        <v>150</v>
      </c>
      <c r="F5286" s="23">
        <v>0</v>
      </c>
      <c r="G5286" s="23">
        <v>0</v>
      </c>
      <c r="H5286" s="23">
        <v>0</v>
      </c>
      <c r="I5286" s="23">
        <v>0</v>
      </c>
      <c r="J5286" s="23">
        <v>0</v>
      </c>
      <c r="K5286" s="23">
        <v>0</v>
      </c>
      <c r="L5286" s="24">
        <v>0</v>
      </c>
    </row>
    <row r="5287" spans="1:12" x14ac:dyDescent="0.2">
      <c r="A5287" s="79" t="s">
        <v>570</v>
      </c>
      <c r="B5287" s="80" t="s">
        <v>4363</v>
      </c>
      <c r="C5287" s="80" t="s">
        <v>4364</v>
      </c>
      <c r="D5287" s="23">
        <v>0</v>
      </c>
      <c r="E5287" s="23">
        <v>0</v>
      </c>
      <c r="F5287" s="23">
        <v>0</v>
      </c>
      <c r="G5287" s="23">
        <v>0</v>
      </c>
      <c r="H5287" s="23">
        <v>0</v>
      </c>
      <c r="I5287" s="23">
        <v>0</v>
      </c>
      <c r="J5287" s="23">
        <v>0</v>
      </c>
      <c r="K5287" s="23">
        <v>150</v>
      </c>
      <c r="L5287" s="24">
        <v>0</v>
      </c>
    </row>
    <row r="5288" spans="1:12" x14ac:dyDescent="0.2">
      <c r="A5288" s="79" t="s">
        <v>3011</v>
      </c>
      <c r="B5288" s="80" t="s">
        <v>4365</v>
      </c>
      <c r="C5288" s="80" t="s">
        <v>1376</v>
      </c>
      <c r="D5288" s="23">
        <v>0</v>
      </c>
      <c r="E5288" s="23">
        <v>0</v>
      </c>
      <c r="F5288" s="23">
        <v>0</v>
      </c>
      <c r="G5288" s="23">
        <v>0</v>
      </c>
      <c r="H5288" s="23">
        <v>0</v>
      </c>
      <c r="I5288" s="23">
        <v>0</v>
      </c>
      <c r="J5288" s="23">
        <v>0</v>
      </c>
      <c r="K5288" s="23">
        <v>150</v>
      </c>
      <c r="L5288" s="24">
        <v>0</v>
      </c>
    </row>
    <row r="5289" spans="1:12" x14ac:dyDescent="0.2">
      <c r="A5289" s="12"/>
    </row>
    <row r="5290" spans="1:12" ht="12.75" customHeight="1" x14ac:dyDescent="0.2">
      <c r="A5290" s="184" t="s">
        <v>4366</v>
      </c>
      <c r="B5290" s="184"/>
      <c r="C5290" s="184"/>
      <c r="D5290" s="184"/>
      <c r="E5290" s="184"/>
      <c r="F5290" s="184"/>
      <c r="G5290" s="184"/>
      <c r="H5290" s="184"/>
      <c r="I5290" s="184"/>
      <c r="J5290" s="184"/>
      <c r="K5290" s="184"/>
      <c r="L5290" s="184"/>
    </row>
    <row r="5291" spans="1:12" ht="22.5" x14ac:dyDescent="0.2">
      <c r="A5291" s="133" t="s">
        <v>2</v>
      </c>
      <c r="B5291" s="134" t="s">
        <v>3</v>
      </c>
      <c r="C5291" s="134" t="s">
        <v>4</v>
      </c>
      <c r="D5291" s="134" t="s">
        <v>5</v>
      </c>
      <c r="E5291" s="134" t="s">
        <v>6</v>
      </c>
      <c r="F5291" s="134" t="s">
        <v>7</v>
      </c>
      <c r="G5291" s="134" t="s">
        <v>8</v>
      </c>
      <c r="H5291" s="134" t="s">
        <v>9</v>
      </c>
      <c r="I5291" s="134" t="s">
        <v>10</v>
      </c>
      <c r="J5291" s="134" t="s">
        <v>11</v>
      </c>
      <c r="K5291" s="134" t="s">
        <v>12</v>
      </c>
      <c r="L5291" s="78" t="s">
        <v>13</v>
      </c>
    </row>
    <row r="5292" spans="1:12" x14ac:dyDescent="0.2">
      <c r="A5292" s="79" t="s">
        <v>14</v>
      </c>
      <c r="B5292" s="25" t="s">
        <v>4367</v>
      </c>
      <c r="C5292" s="25" t="s">
        <v>133</v>
      </c>
      <c r="D5292" s="23">
        <v>0</v>
      </c>
      <c r="E5292" s="23">
        <v>0</v>
      </c>
      <c r="F5292" s="23">
        <v>0</v>
      </c>
      <c r="G5292" s="23">
        <v>0</v>
      </c>
      <c r="H5292" s="23">
        <v>0</v>
      </c>
      <c r="I5292" s="23">
        <v>350</v>
      </c>
      <c r="J5292" s="23">
        <v>0</v>
      </c>
      <c r="K5292" s="23">
        <v>1800</v>
      </c>
      <c r="L5292" s="24">
        <v>1800</v>
      </c>
    </row>
    <row r="5293" spans="1:12" x14ac:dyDescent="0.2">
      <c r="A5293" s="79" t="s">
        <v>17</v>
      </c>
      <c r="B5293" s="25" t="s">
        <v>4368</v>
      </c>
      <c r="C5293" s="25" t="s">
        <v>2658</v>
      </c>
      <c r="D5293" s="23">
        <v>0</v>
      </c>
      <c r="E5293" s="23">
        <v>0</v>
      </c>
      <c r="F5293" s="23">
        <v>0</v>
      </c>
      <c r="G5293" s="23">
        <v>1600</v>
      </c>
      <c r="H5293" s="23">
        <v>350</v>
      </c>
      <c r="I5293" s="23">
        <v>0</v>
      </c>
      <c r="J5293" s="23">
        <v>0</v>
      </c>
      <c r="K5293" s="23">
        <v>0</v>
      </c>
      <c r="L5293" s="24">
        <v>1600</v>
      </c>
    </row>
    <row r="5294" spans="1:12" x14ac:dyDescent="0.2">
      <c r="A5294" s="79" t="s">
        <v>20</v>
      </c>
      <c r="B5294" s="25" t="s">
        <v>4369</v>
      </c>
      <c r="C5294" s="25" t="s">
        <v>654</v>
      </c>
      <c r="D5294" s="23">
        <v>0</v>
      </c>
      <c r="E5294" s="23">
        <v>0</v>
      </c>
      <c r="F5294" s="23">
        <v>0</v>
      </c>
      <c r="G5294" s="23">
        <v>0</v>
      </c>
      <c r="H5294" s="23">
        <v>350</v>
      </c>
      <c r="I5294" s="23">
        <v>150</v>
      </c>
      <c r="J5294" s="23">
        <v>0</v>
      </c>
      <c r="K5294" s="23">
        <v>800</v>
      </c>
      <c r="L5294" s="24">
        <v>1150</v>
      </c>
    </row>
    <row r="5295" spans="1:12" x14ac:dyDescent="0.2">
      <c r="A5295" s="79" t="s">
        <v>21</v>
      </c>
      <c r="B5295" s="80" t="s">
        <v>4370</v>
      </c>
      <c r="C5295" s="80" t="s">
        <v>71</v>
      </c>
      <c r="D5295" s="23">
        <v>0</v>
      </c>
      <c r="E5295" s="23">
        <v>150</v>
      </c>
      <c r="F5295" s="23">
        <v>0</v>
      </c>
      <c r="G5295" s="23">
        <v>0</v>
      </c>
      <c r="H5295" s="23">
        <v>0</v>
      </c>
      <c r="I5295" s="23">
        <v>0</v>
      </c>
      <c r="J5295" s="23">
        <v>1100</v>
      </c>
      <c r="K5295" s="23">
        <v>0</v>
      </c>
      <c r="L5295" s="24">
        <v>1100</v>
      </c>
    </row>
    <row r="5296" spans="1:12" x14ac:dyDescent="0.2">
      <c r="A5296" s="79" t="s">
        <v>32</v>
      </c>
      <c r="B5296" s="80" t="s">
        <v>4371</v>
      </c>
      <c r="C5296" s="80" t="s">
        <v>3394</v>
      </c>
      <c r="D5296" s="23">
        <v>0</v>
      </c>
      <c r="E5296" s="23">
        <v>350</v>
      </c>
      <c r="F5296" s="23">
        <v>200</v>
      </c>
      <c r="G5296" s="23">
        <v>0</v>
      </c>
      <c r="H5296" s="23">
        <v>0</v>
      </c>
      <c r="I5296" s="23">
        <v>0</v>
      </c>
      <c r="J5296" s="23">
        <v>0</v>
      </c>
      <c r="K5296" s="23">
        <v>0</v>
      </c>
      <c r="L5296" s="24">
        <v>350</v>
      </c>
    </row>
    <row r="5297" spans="1:12" x14ac:dyDescent="0.2">
      <c r="A5297" s="79" t="s">
        <v>57</v>
      </c>
      <c r="B5297" s="25" t="s">
        <v>4372</v>
      </c>
      <c r="C5297" s="25" t="s">
        <v>2509</v>
      </c>
      <c r="D5297" s="23">
        <v>0</v>
      </c>
      <c r="E5297" s="23">
        <v>0</v>
      </c>
      <c r="F5297" s="23">
        <v>0</v>
      </c>
      <c r="G5297" s="23">
        <v>350</v>
      </c>
      <c r="H5297" s="23">
        <v>0</v>
      </c>
      <c r="I5297" s="23">
        <v>0</v>
      </c>
      <c r="J5297" s="23">
        <v>200</v>
      </c>
      <c r="K5297" s="23">
        <v>0</v>
      </c>
      <c r="L5297" s="24">
        <v>350</v>
      </c>
    </row>
    <row r="5298" spans="1:12" x14ac:dyDescent="0.2">
      <c r="A5298" s="79" t="s">
        <v>60</v>
      </c>
      <c r="B5298" s="25" t="s">
        <v>4373</v>
      </c>
      <c r="C5298" s="25" t="s">
        <v>522</v>
      </c>
      <c r="D5298" s="23">
        <v>0</v>
      </c>
      <c r="E5298" s="23">
        <v>0</v>
      </c>
      <c r="F5298" s="23">
        <v>0</v>
      </c>
      <c r="G5298" s="23">
        <v>0</v>
      </c>
      <c r="H5298" s="23">
        <v>1800</v>
      </c>
      <c r="I5298" s="23">
        <v>0</v>
      </c>
      <c r="J5298" s="23">
        <v>0</v>
      </c>
      <c r="K5298" s="23">
        <v>0</v>
      </c>
      <c r="L5298" s="24">
        <v>0</v>
      </c>
    </row>
    <row r="5299" spans="1:12" x14ac:dyDescent="0.2">
      <c r="A5299" s="79" t="s">
        <v>112</v>
      </c>
      <c r="B5299" s="80" t="s">
        <v>4374</v>
      </c>
      <c r="C5299" s="80" t="s">
        <v>242</v>
      </c>
      <c r="D5299" s="23">
        <v>1200</v>
      </c>
      <c r="E5299" s="23">
        <v>0</v>
      </c>
      <c r="F5299" s="23">
        <v>0</v>
      </c>
      <c r="G5299" s="23">
        <v>0</v>
      </c>
      <c r="H5299" s="23">
        <v>0</v>
      </c>
      <c r="I5299" s="23">
        <v>0</v>
      </c>
      <c r="J5299" s="23">
        <v>0</v>
      </c>
      <c r="K5299" s="23">
        <v>0</v>
      </c>
      <c r="L5299" s="24">
        <v>0</v>
      </c>
    </row>
    <row r="5300" spans="1:12" x14ac:dyDescent="0.2">
      <c r="A5300" s="79" t="s">
        <v>114</v>
      </c>
      <c r="B5300" s="25" t="s">
        <v>4375</v>
      </c>
      <c r="C5300" s="25" t="s">
        <v>1430</v>
      </c>
      <c r="D5300" s="23">
        <v>0</v>
      </c>
      <c r="E5300" s="23">
        <v>0</v>
      </c>
      <c r="F5300" s="23">
        <v>1100</v>
      </c>
      <c r="G5300" s="23">
        <v>0</v>
      </c>
      <c r="H5300" s="23">
        <v>0</v>
      </c>
      <c r="I5300" s="23">
        <v>0</v>
      </c>
      <c r="J5300" s="23">
        <v>0</v>
      </c>
      <c r="K5300" s="23">
        <v>0</v>
      </c>
      <c r="L5300" s="24">
        <v>0</v>
      </c>
    </row>
    <row r="5301" spans="1:12" x14ac:dyDescent="0.2">
      <c r="A5301" s="79" t="s">
        <v>116</v>
      </c>
      <c r="B5301" s="25" t="s">
        <v>4376</v>
      </c>
      <c r="C5301" s="25" t="s">
        <v>71</v>
      </c>
      <c r="D5301" s="23">
        <v>0</v>
      </c>
      <c r="E5301" s="23">
        <v>0</v>
      </c>
      <c r="F5301" s="23">
        <v>0</v>
      </c>
      <c r="G5301" s="23">
        <v>0</v>
      </c>
      <c r="H5301" s="23">
        <v>0</v>
      </c>
      <c r="I5301" s="23">
        <v>800</v>
      </c>
      <c r="J5301" s="23">
        <v>0</v>
      </c>
      <c r="K5301" s="23">
        <v>0</v>
      </c>
      <c r="L5301" s="24">
        <v>0</v>
      </c>
    </row>
    <row r="5302" spans="1:12" x14ac:dyDescent="0.2">
      <c r="A5302" s="79" t="s">
        <v>119</v>
      </c>
      <c r="B5302" s="25" t="s">
        <v>4377</v>
      </c>
      <c r="C5302" s="25" t="s">
        <v>71</v>
      </c>
      <c r="D5302" s="23">
        <v>0</v>
      </c>
      <c r="E5302" s="23">
        <v>0</v>
      </c>
      <c r="F5302" s="23">
        <v>0</v>
      </c>
      <c r="G5302" s="23">
        <v>0</v>
      </c>
      <c r="H5302" s="23">
        <v>800</v>
      </c>
      <c r="I5302" s="23">
        <v>0</v>
      </c>
      <c r="J5302" s="23">
        <v>0</v>
      </c>
      <c r="K5302" s="23">
        <v>0</v>
      </c>
      <c r="L5302" s="24">
        <v>0</v>
      </c>
    </row>
    <row r="5303" spans="1:12" x14ac:dyDescent="0.2">
      <c r="A5303" s="79" t="s">
        <v>121</v>
      </c>
      <c r="B5303" s="25" t="s">
        <v>4378</v>
      </c>
      <c r="C5303" s="25" t="s">
        <v>106</v>
      </c>
      <c r="D5303" s="23">
        <v>0</v>
      </c>
      <c r="E5303" s="23">
        <v>0</v>
      </c>
      <c r="F5303" s="23">
        <v>0</v>
      </c>
      <c r="G5303" s="23">
        <v>800</v>
      </c>
      <c r="H5303" s="23">
        <v>0</v>
      </c>
      <c r="I5303" s="23">
        <v>0</v>
      </c>
      <c r="J5303" s="23">
        <v>0</v>
      </c>
      <c r="K5303" s="23">
        <v>0</v>
      </c>
      <c r="L5303" s="24">
        <v>0</v>
      </c>
    </row>
    <row r="5304" spans="1:12" x14ac:dyDescent="0.2">
      <c r="A5304" s="79" t="s">
        <v>123</v>
      </c>
      <c r="B5304" s="80" t="s">
        <v>4379</v>
      </c>
      <c r="C5304" s="80" t="s">
        <v>3551</v>
      </c>
      <c r="D5304" s="23">
        <v>0</v>
      </c>
      <c r="E5304" s="23">
        <v>800</v>
      </c>
      <c r="F5304" s="23">
        <v>0</v>
      </c>
      <c r="G5304" s="23">
        <v>0</v>
      </c>
      <c r="H5304" s="23">
        <v>0</v>
      </c>
      <c r="I5304" s="23">
        <v>0</v>
      </c>
      <c r="J5304" s="23">
        <v>0</v>
      </c>
      <c r="K5304" s="23">
        <v>0</v>
      </c>
      <c r="L5304" s="24">
        <v>0</v>
      </c>
    </row>
    <row r="5305" spans="1:12" x14ac:dyDescent="0.2">
      <c r="A5305" s="79" t="s">
        <v>126</v>
      </c>
      <c r="B5305" s="80" t="s">
        <v>4380</v>
      </c>
      <c r="C5305" s="80" t="s">
        <v>469</v>
      </c>
      <c r="D5305" s="23">
        <v>525</v>
      </c>
      <c r="E5305" s="23">
        <v>0</v>
      </c>
      <c r="F5305" s="23">
        <v>0</v>
      </c>
      <c r="G5305" s="23">
        <v>0</v>
      </c>
      <c r="H5305" s="23">
        <v>0</v>
      </c>
      <c r="I5305" s="23">
        <v>0</v>
      </c>
      <c r="J5305" s="23">
        <v>0</v>
      </c>
      <c r="K5305" s="23">
        <v>0</v>
      </c>
      <c r="L5305" s="24">
        <v>0</v>
      </c>
    </row>
    <row r="5306" spans="1:12" x14ac:dyDescent="0.2">
      <c r="A5306" s="79" t="s">
        <v>129</v>
      </c>
      <c r="B5306" s="25" t="s">
        <v>4381</v>
      </c>
      <c r="C5306" s="25" t="s">
        <v>203</v>
      </c>
      <c r="D5306" s="23">
        <v>0</v>
      </c>
      <c r="E5306" s="23">
        <v>0</v>
      </c>
      <c r="F5306" s="23">
        <v>500</v>
      </c>
      <c r="G5306" s="23">
        <v>0</v>
      </c>
      <c r="H5306" s="23">
        <v>0</v>
      </c>
      <c r="I5306" s="23">
        <v>0</v>
      </c>
      <c r="J5306" s="23">
        <v>0</v>
      </c>
      <c r="K5306" s="23">
        <v>0</v>
      </c>
      <c r="L5306" s="24">
        <v>0</v>
      </c>
    </row>
    <row r="5307" spans="1:12" x14ac:dyDescent="0.2">
      <c r="A5307" s="79" t="s">
        <v>131</v>
      </c>
      <c r="B5307" s="25" t="s">
        <v>4365</v>
      </c>
      <c r="C5307" s="25" t="s">
        <v>1376</v>
      </c>
      <c r="D5307" s="23">
        <v>0</v>
      </c>
      <c r="E5307" s="23">
        <v>0</v>
      </c>
      <c r="F5307" s="23">
        <v>0</v>
      </c>
      <c r="G5307" s="23">
        <v>0</v>
      </c>
      <c r="H5307" s="23">
        <v>0</v>
      </c>
      <c r="I5307" s="23">
        <v>0</v>
      </c>
      <c r="J5307" s="23">
        <v>500</v>
      </c>
      <c r="K5307" s="23">
        <v>0</v>
      </c>
      <c r="L5307" s="24">
        <v>0</v>
      </c>
    </row>
    <row r="5308" spans="1:12" x14ac:dyDescent="0.2">
      <c r="A5308" s="79" t="s">
        <v>134</v>
      </c>
      <c r="B5308" s="25" t="s">
        <v>4382</v>
      </c>
      <c r="C5308" s="25" t="s">
        <v>71</v>
      </c>
      <c r="D5308" s="23">
        <v>0</v>
      </c>
      <c r="E5308" s="23">
        <v>0</v>
      </c>
      <c r="F5308" s="23">
        <v>0</v>
      </c>
      <c r="G5308" s="23">
        <v>350</v>
      </c>
      <c r="H5308" s="23">
        <v>0</v>
      </c>
      <c r="I5308" s="23">
        <v>0</v>
      </c>
      <c r="J5308" s="23">
        <v>0</v>
      </c>
      <c r="K5308" s="23">
        <v>0</v>
      </c>
      <c r="L5308" s="24">
        <v>0</v>
      </c>
    </row>
    <row r="5309" spans="1:12" x14ac:dyDescent="0.2">
      <c r="A5309" s="79" t="s">
        <v>136</v>
      </c>
      <c r="B5309" s="80" t="s">
        <v>4383</v>
      </c>
      <c r="C5309" s="80" t="s">
        <v>654</v>
      </c>
      <c r="D5309" s="23">
        <v>225</v>
      </c>
      <c r="E5309" s="23">
        <v>0</v>
      </c>
      <c r="F5309" s="23">
        <v>0</v>
      </c>
      <c r="G5309" s="23">
        <v>0</v>
      </c>
      <c r="H5309" s="23">
        <v>0</v>
      </c>
      <c r="I5309" s="23">
        <v>0</v>
      </c>
      <c r="J5309" s="23">
        <v>0</v>
      </c>
      <c r="K5309" s="23">
        <v>0</v>
      </c>
      <c r="L5309" s="24">
        <v>0</v>
      </c>
    </row>
    <row r="5310" spans="1:12" x14ac:dyDescent="0.2">
      <c r="A5310" s="79" t="s">
        <v>366</v>
      </c>
      <c r="B5310" s="25" t="s">
        <v>4384</v>
      </c>
      <c r="C5310" s="25" t="s">
        <v>31</v>
      </c>
      <c r="D5310" s="23">
        <v>0</v>
      </c>
      <c r="E5310" s="23">
        <v>0</v>
      </c>
      <c r="F5310" s="23">
        <v>200</v>
      </c>
      <c r="G5310" s="23">
        <v>0</v>
      </c>
      <c r="H5310" s="23">
        <v>0</v>
      </c>
      <c r="I5310" s="23">
        <v>0</v>
      </c>
      <c r="J5310" s="23">
        <v>0</v>
      </c>
      <c r="K5310" s="23">
        <v>0</v>
      </c>
      <c r="L5310" s="24">
        <v>0</v>
      </c>
    </row>
    <row r="5311" spans="1:12" x14ac:dyDescent="0.2">
      <c r="A5311" s="79" t="s">
        <v>368</v>
      </c>
      <c r="B5311" s="25" t="s">
        <v>4385</v>
      </c>
      <c r="C5311" s="25" t="s">
        <v>71</v>
      </c>
      <c r="D5311" s="23">
        <v>0</v>
      </c>
      <c r="E5311" s="23">
        <v>0</v>
      </c>
      <c r="F5311" s="23">
        <v>0</v>
      </c>
      <c r="G5311" s="23">
        <v>0</v>
      </c>
      <c r="H5311" s="23">
        <v>0</v>
      </c>
      <c r="I5311" s="23">
        <v>0</v>
      </c>
      <c r="J5311" s="23">
        <v>200</v>
      </c>
      <c r="K5311" s="23">
        <v>0</v>
      </c>
      <c r="L5311" s="24">
        <v>0</v>
      </c>
    </row>
    <row r="5312" spans="1:12" x14ac:dyDescent="0.2">
      <c r="A5312" s="79" t="s">
        <v>369</v>
      </c>
      <c r="B5312" s="25" t="s">
        <v>4386</v>
      </c>
      <c r="C5312" s="25" t="s">
        <v>1192</v>
      </c>
      <c r="D5312" s="23">
        <v>0</v>
      </c>
      <c r="E5312" s="23">
        <v>0</v>
      </c>
      <c r="F5312" s="23">
        <v>0</v>
      </c>
      <c r="G5312" s="23">
        <v>0</v>
      </c>
      <c r="H5312" s="23">
        <v>0</v>
      </c>
      <c r="I5312" s="23">
        <v>150</v>
      </c>
      <c r="J5312" s="23">
        <v>0</v>
      </c>
      <c r="K5312" s="23">
        <v>0</v>
      </c>
      <c r="L5312" s="24">
        <v>0</v>
      </c>
    </row>
    <row r="5313" spans="1:12" x14ac:dyDescent="0.2">
      <c r="A5313" s="79" t="s">
        <v>524</v>
      </c>
      <c r="B5313" s="80" t="s">
        <v>4387</v>
      </c>
      <c r="C5313" s="80" t="s">
        <v>522</v>
      </c>
      <c r="D5313" s="23">
        <v>0</v>
      </c>
      <c r="E5313" s="23">
        <v>150</v>
      </c>
      <c r="F5313" s="23">
        <v>0</v>
      </c>
      <c r="G5313" s="23">
        <v>0</v>
      </c>
      <c r="H5313" s="23">
        <v>0</v>
      </c>
      <c r="I5313" s="23">
        <v>0</v>
      </c>
      <c r="J5313" s="23">
        <v>0</v>
      </c>
      <c r="K5313" s="23">
        <v>0</v>
      </c>
      <c r="L5313" s="24">
        <v>0</v>
      </c>
    </row>
    <row r="5314" spans="1:12" x14ac:dyDescent="0.2">
      <c r="A5314" s="79" t="s">
        <v>570</v>
      </c>
      <c r="B5314" s="80" t="s">
        <v>4388</v>
      </c>
      <c r="C5314" s="80" t="s">
        <v>242</v>
      </c>
      <c r="D5314" s="23">
        <v>0</v>
      </c>
      <c r="E5314" s="23">
        <v>0</v>
      </c>
      <c r="F5314" s="23">
        <v>0</v>
      </c>
      <c r="G5314" s="23">
        <v>0</v>
      </c>
      <c r="H5314" s="23">
        <v>0</v>
      </c>
      <c r="I5314" s="23">
        <v>0</v>
      </c>
      <c r="J5314" s="23">
        <v>0</v>
      </c>
      <c r="K5314" s="23">
        <v>150</v>
      </c>
      <c r="L5314" s="24">
        <v>0</v>
      </c>
    </row>
    <row r="5315" spans="1:12" x14ac:dyDescent="0.2">
      <c r="A5315" s="79" t="s">
        <v>3011</v>
      </c>
      <c r="B5315" s="80" t="s">
        <v>4389</v>
      </c>
      <c r="C5315" s="80" t="s">
        <v>4390</v>
      </c>
      <c r="D5315" s="23">
        <v>0</v>
      </c>
      <c r="E5315" s="23">
        <v>0</v>
      </c>
      <c r="F5315" s="23">
        <v>0</v>
      </c>
      <c r="G5315" s="23">
        <v>0</v>
      </c>
      <c r="H5315" s="23">
        <v>0</v>
      </c>
      <c r="I5315" s="23">
        <v>0</v>
      </c>
      <c r="J5315" s="23">
        <v>0</v>
      </c>
      <c r="K5315" s="23">
        <v>150</v>
      </c>
      <c r="L5315" s="24">
        <v>0</v>
      </c>
    </row>
    <row r="5316" spans="1:12" x14ac:dyDescent="0.2">
      <c r="A5316" s="12"/>
    </row>
    <row r="5317" spans="1:12" ht="12.75" customHeight="1" x14ac:dyDescent="0.2">
      <c r="A5317" s="184" t="s">
        <v>4391</v>
      </c>
      <c r="B5317" s="184"/>
      <c r="C5317" s="184"/>
      <c r="D5317" s="184"/>
      <c r="E5317" s="184"/>
      <c r="F5317" s="184"/>
      <c r="G5317" s="184"/>
      <c r="H5317" s="184"/>
      <c r="I5317" s="184"/>
      <c r="J5317" s="184"/>
      <c r="K5317" s="184"/>
      <c r="L5317" s="184"/>
    </row>
    <row r="5318" spans="1:12" ht="22.5" x14ac:dyDescent="0.2">
      <c r="A5318" s="133" t="s">
        <v>2</v>
      </c>
      <c r="B5318" s="134" t="s">
        <v>3</v>
      </c>
      <c r="C5318" s="134" t="s">
        <v>4</v>
      </c>
      <c r="D5318" s="134" t="s">
        <v>5</v>
      </c>
      <c r="E5318" s="134" t="s">
        <v>6</v>
      </c>
      <c r="F5318" s="134" t="s">
        <v>7</v>
      </c>
      <c r="G5318" s="134" t="s">
        <v>8</v>
      </c>
      <c r="H5318" s="134" t="s">
        <v>9</v>
      </c>
      <c r="I5318" s="134" t="s">
        <v>10</v>
      </c>
      <c r="J5318" s="134" t="s">
        <v>11</v>
      </c>
      <c r="K5318" s="134" t="s">
        <v>12</v>
      </c>
      <c r="L5318" s="78" t="s">
        <v>13</v>
      </c>
    </row>
    <row r="5319" spans="1:12" x14ac:dyDescent="0.2">
      <c r="A5319" s="79" t="s">
        <v>14</v>
      </c>
      <c r="B5319" s="25" t="s">
        <v>4392</v>
      </c>
      <c r="C5319" s="25" t="s">
        <v>55</v>
      </c>
      <c r="D5319" s="23">
        <v>0</v>
      </c>
      <c r="E5319" s="23">
        <v>0</v>
      </c>
      <c r="F5319" s="23">
        <v>0</v>
      </c>
      <c r="G5319" s="23">
        <v>0</v>
      </c>
      <c r="H5319" s="23">
        <v>1800</v>
      </c>
      <c r="I5319" s="23">
        <v>0</v>
      </c>
      <c r="J5319" s="23">
        <v>0</v>
      </c>
      <c r="K5319" s="23">
        <v>800</v>
      </c>
      <c r="L5319" s="24">
        <v>1800</v>
      </c>
    </row>
    <row r="5320" spans="1:12" x14ac:dyDescent="0.2">
      <c r="A5320" s="79" t="s">
        <v>17</v>
      </c>
      <c r="B5320" s="25" t="s">
        <v>4393</v>
      </c>
      <c r="C5320" s="25" t="s">
        <v>419</v>
      </c>
      <c r="D5320" s="23">
        <v>0</v>
      </c>
      <c r="E5320" s="23">
        <v>0</v>
      </c>
      <c r="F5320" s="23">
        <v>500</v>
      </c>
      <c r="G5320" s="23">
        <v>0</v>
      </c>
      <c r="H5320" s="23">
        <v>0</v>
      </c>
      <c r="I5320" s="23">
        <v>0</v>
      </c>
      <c r="J5320" s="23">
        <v>1100</v>
      </c>
      <c r="K5320" s="23">
        <v>0</v>
      </c>
      <c r="L5320" s="24">
        <v>1100</v>
      </c>
    </row>
    <row r="5321" spans="1:12" x14ac:dyDescent="0.2">
      <c r="A5321" s="79" t="s">
        <v>20</v>
      </c>
      <c r="B5321" s="80" t="s">
        <v>4394</v>
      </c>
      <c r="C5321" s="80" t="s">
        <v>71</v>
      </c>
      <c r="D5321" s="23">
        <v>525</v>
      </c>
      <c r="E5321" s="23">
        <v>0</v>
      </c>
      <c r="F5321" s="23">
        <v>0</v>
      </c>
      <c r="G5321" s="23">
        <v>0</v>
      </c>
      <c r="H5321" s="23">
        <v>0</v>
      </c>
      <c r="I5321" s="23">
        <v>0</v>
      </c>
      <c r="J5321" s="23">
        <v>0</v>
      </c>
      <c r="K5321" s="23">
        <v>150</v>
      </c>
      <c r="L5321" s="24">
        <v>525</v>
      </c>
    </row>
    <row r="5322" spans="1:12" x14ac:dyDescent="0.2">
      <c r="A5322" s="79" t="s">
        <v>21</v>
      </c>
      <c r="B5322" s="25" t="s">
        <v>4395</v>
      </c>
      <c r="C5322" s="25" t="s">
        <v>71</v>
      </c>
      <c r="D5322" s="23">
        <v>0</v>
      </c>
      <c r="E5322" s="23">
        <v>0</v>
      </c>
      <c r="F5322" s="23">
        <v>0</v>
      </c>
      <c r="G5322" s="23">
        <v>0</v>
      </c>
      <c r="H5322" s="23">
        <v>0</v>
      </c>
      <c r="I5322" s="23">
        <v>0</v>
      </c>
      <c r="J5322" s="23">
        <v>0</v>
      </c>
      <c r="K5322" s="23">
        <v>1800</v>
      </c>
      <c r="L5322" s="24">
        <v>0</v>
      </c>
    </row>
    <row r="5323" spans="1:12" x14ac:dyDescent="0.2">
      <c r="A5323" s="79" t="s">
        <v>32</v>
      </c>
      <c r="B5323" s="25" t="s">
        <v>4396</v>
      </c>
      <c r="C5323" s="25" t="s">
        <v>4397</v>
      </c>
      <c r="D5323" s="23">
        <v>0</v>
      </c>
      <c r="E5323" s="23">
        <v>0</v>
      </c>
      <c r="F5323" s="23">
        <v>0</v>
      </c>
      <c r="G5323" s="23">
        <v>1600</v>
      </c>
      <c r="H5323" s="23">
        <v>0</v>
      </c>
      <c r="I5323" s="23">
        <v>0</v>
      </c>
      <c r="J5323" s="23">
        <v>0</v>
      </c>
      <c r="K5323" s="23">
        <v>0</v>
      </c>
      <c r="L5323" s="24">
        <v>0</v>
      </c>
    </row>
    <row r="5324" spans="1:12" x14ac:dyDescent="0.2">
      <c r="A5324" s="79" t="s">
        <v>57</v>
      </c>
      <c r="B5324" s="80" t="s">
        <v>4398</v>
      </c>
      <c r="C5324" s="80" t="s">
        <v>71</v>
      </c>
      <c r="D5324" s="23">
        <v>1200</v>
      </c>
      <c r="E5324" s="23">
        <v>0</v>
      </c>
      <c r="F5324" s="23">
        <v>0</v>
      </c>
      <c r="G5324" s="23">
        <v>0</v>
      </c>
      <c r="H5324" s="23">
        <v>0</v>
      </c>
      <c r="I5324" s="23">
        <v>0</v>
      </c>
      <c r="J5324" s="23">
        <v>0</v>
      </c>
      <c r="K5324" s="23">
        <v>0</v>
      </c>
      <c r="L5324" s="24">
        <v>0</v>
      </c>
    </row>
    <row r="5325" spans="1:12" x14ac:dyDescent="0.2">
      <c r="A5325" s="79" t="s">
        <v>60</v>
      </c>
      <c r="B5325" s="25" t="s">
        <v>4399</v>
      </c>
      <c r="C5325" s="25" t="s">
        <v>419</v>
      </c>
      <c r="D5325" s="23">
        <v>0</v>
      </c>
      <c r="E5325" s="23">
        <v>0</v>
      </c>
      <c r="F5325" s="23">
        <v>1100</v>
      </c>
      <c r="G5325" s="23">
        <v>0</v>
      </c>
      <c r="H5325" s="23">
        <v>0</v>
      </c>
      <c r="I5325" s="23">
        <v>0</v>
      </c>
      <c r="J5325" s="23">
        <v>0</v>
      </c>
      <c r="K5325" s="23">
        <v>0</v>
      </c>
      <c r="L5325" s="24">
        <v>0</v>
      </c>
    </row>
    <row r="5326" spans="1:12" x14ac:dyDescent="0.2">
      <c r="A5326" s="79" t="s">
        <v>112</v>
      </c>
      <c r="B5326" s="25" t="s">
        <v>4400</v>
      </c>
      <c r="C5326" s="25" t="s">
        <v>43</v>
      </c>
      <c r="D5326" s="23">
        <v>0</v>
      </c>
      <c r="E5326" s="23">
        <v>0</v>
      </c>
      <c r="F5326" s="23">
        <v>0</v>
      </c>
      <c r="G5326" s="23">
        <v>0</v>
      </c>
      <c r="H5326" s="23">
        <v>0</v>
      </c>
      <c r="I5326" s="23">
        <v>800</v>
      </c>
      <c r="J5326" s="23">
        <v>0</v>
      </c>
      <c r="K5326" s="23">
        <v>0</v>
      </c>
      <c r="L5326" s="24">
        <v>0</v>
      </c>
    </row>
    <row r="5327" spans="1:12" x14ac:dyDescent="0.2">
      <c r="A5327" s="79" t="s">
        <v>114</v>
      </c>
      <c r="B5327" s="25" t="s">
        <v>4401</v>
      </c>
      <c r="C5327" s="25" t="s">
        <v>71</v>
      </c>
      <c r="D5327" s="23">
        <v>0</v>
      </c>
      <c r="E5327" s="23">
        <v>0</v>
      </c>
      <c r="F5327" s="23">
        <v>0</v>
      </c>
      <c r="G5327" s="23">
        <v>800</v>
      </c>
      <c r="H5327" s="23">
        <v>0</v>
      </c>
      <c r="I5327" s="23">
        <v>0</v>
      </c>
      <c r="J5327" s="23">
        <v>0</v>
      </c>
      <c r="K5327" s="23">
        <v>0</v>
      </c>
      <c r="L5327" s="24">
        <v>0</v>
      </c>
    </row>
    <row r="5328" spans="1:12" x14ac:dyDescent="0.2">
      <c r="A5328" s="79" t="s">
        <v>116</v>
      </c>
      <c r="B5328" s="25" t="s">
        <v>4402</v>
      </c>
      <c r="C5328" s="25" t="s">
        <v>71</v>
      </c>
      <c r="D5328" s="23">
        <v>0</v>
      </c>
      <c r="E5328" s="23">
        <v>0</v>
      </c>
      <c r="F5328" s="23">
        <v>0</v>
      </c>
      <c r="G5328" s="23">
        <v>0</v>
      </c>
      <c r="H5328" s="23">
        <v>800</v>
      </c>
      <c r="I5328" s="23">
        <v>0</v>
      </c>
      <c r="J5328" s="23">
        <v>0</v>
      </c>
      <c r="K5328" s="23">
        <v>0</v>
      </c>
      <c r="L5328" s="24">
        <v>0</v>
      </c>
    </row>
    <row r="5329" spans="1:12" x14ac:dyDescent="0.2">
      <c r="A5329" s="79" t="s">
        <v>119</v>
      </c>
      <c r="B5329" s="80" t="s">
        <v>4403</v>
      </c>
      <c r="C5329" s="80" t="s">
        <v>34</v>
      </c>
      <c r="D5329" s="23">
        <v>0</v>
      </c>
      <c r="E5329" s="23">
        <v>800</v>
      </c>
      <c r="F5329" s="23">
        <v>0</v>
      </c>
      <c r="G5329" s="23">
        <v>0</v>
      </c>
      <c r="H5329" s="23">
        <v>0</v>
      </c>
      <c r="I5329" s="23">
        <v>0</v>
      </c>
      <c r="J5329" s="23">
        <v>0</v>
      </c>
      <c r="K5329" s="23">
        <v>0</v>
      </c>
      <c r="L5329" s="24">
        <v>0</v>
      </c>
    </row>
    <row r="5330" spans="1:12" x14ac:dyDescent="0.2">
      <c r="A5330" s="79" t="s">
        <v>121</v>
      </c>
      <c r="B5330" s="25" t="s">
        <v>4404</v>
      </c>
      <c r="C5330" s="25" t="s">
        <v>27</v>
      </c>
      <c r="D5330" s="23">
        <v>0</v>
      </c>
      <c r="E5330" s="23">
        <v>0</v>
      </c>
      <c r="F5330" s="23">
        <v>0</v>
      </c>
      <c r="G5330" s="23">
        <v>0</v>
      </c>
      <c r="H5330" s="23">
        <v>0</v>
      </c>
      <c r="I5330" s="23">
        <v>350</v>
      </c>
      <c r="J5330" s="23">
        <v>0</v>
      </c>
      <c r="K5330" s="23">
        <v>0</v>
      </c>
      <c r="L5330" s="24">
        <v>0</v>
      </c>
    </row>
    <row r="5331" spans="1:12" x14ac:dyDescent="0.2">
      <c r="A5331" s="79" t="s">
        <v>123</v>
      </c>
      <c r="B5331" s="25" t="s">
        <v>4405</v>
      </c>
      <c r="C5331" s="25" t="s">
        <v>377</v>
      </c>
      <c r="D5331" s="23">
        <v>0</v>
      </c>
      <c r="E5331" s="23">
        <v>0</v>
      </c>
      <c r="F5331" s="23">
        <v>0</v>
      </c>
      <c r="G5331" s="23">
        <v>350</v>
      </c>
      <c r="H5331" s="23">
        <v>0</v>
      </c>
      <c r="I5331" s="23">
        <v>0</v>
      </c>
      <c r="J5331" s="23">
        <v>0</v>
      </c>
      <c r="K5331" s="23">
        <v>0</v>
      </c>
      <c r="L5331" s="24">
        <v>0</v>
      </c>
    </row>
    <row r="5332" spans="1:12" x14ac:dyDescent="0.2">
      <c r="A5332" s="79" t="s">
        <v>126</v>
      </c>
      <c r="B5332" s="25" t="s">
        <v>4393</v>
      </c>
      <c r="C5332" s="25" t="s">
        <v>528</v>
      </c>
      <c r="D5332" s="23">
        <v>0</v>
      </c>
      <c r="E5332" s="23">
        <v>0</v>
      </c>
      <c r="F5332" s="23">
        <v>0</v>
      </c>
      <c r="G5332" s="23">
        <v>0</v>
      </c>
      <c r="H5332" s="23">
        <v>350</v>
      </c>
      <c r="I5332" s="23">
        <v>0</v>
      </c>
      <c r="J5332" s="23">
        <v>0</v>
      </c>
      <c r="K5332" s="23">
        <v>0</v>
      </c>
      <c r="L5332" s="24">
        <v>0</v>
      </c>
    </row>
    <row r="5333" spans="1:12" x14ac:dyDescent="0.2">
      <c r="A5333" s="79" t="s">
        <v>129</v>
      </c>
      <c r="B5333" s="25" t="s">
        <v>4406</v>
      </c>
      <c r="C5333" s="25" t="s">
        <v>83</v>
      </c>
      <c r="D5333" s="23">
        <v>0</v>
      </c>
      <c r="E5333" s="23">
        <v>0</v>
      </c>
      <c r="F5333" s="23">
        <v>0</v>
      </c>
      <c r="G5333" s="23">
        <v>0</v>
      </c>
      <c r="H5333" s="23">
        <v>350</v>
      </c>
      <c r="I5333" s="23">
        <v>0</v>
      </c>
      <c r="J5333" s="23">
        <v>0</v>
      </c>
      <c r="K5333" s="23">
        <v>0</v>
      </c>
      <c r="L5333" s="24">
        <v>0</v>
      </c>
    </row>
    <row r="5334" spans="1:12" x14ac:dyDescent="0.2">
      <c r="A5334" s="79" t="s">
        <v>131</v>
      </c>
      <c r="B5334" s="80" t="s">
        <v>4407</v>
      </c>
      <c r="C5334" s="80" t="s">
        <v>27</v>
      </c>
      <c r="D5334" s="23">
        <v>0</v>
      </c>
      <c r="E5334" s="23">
        <v>350</v>
      </c>
      <c r="F5334" s="23">
        <v>0</v>
      </c>
      <c r="G5334" s="23">
        <v>0</v>
      </c>
      <c r="H5334" s="23">
        <v>0</v>
      </c>
      <c r="I5334" s="23">
        <v>0</v>
      </c>
      <c r="J5334" s="23">
        <v>0</v>
      </c>
      <c r="K5334" s="23">
        <v>0</v>
      </c>
      <c r="L5334" s="24">
        <v>0</v>
      </c>
    </row>
    <row r="5335" spans="1:12" x14ac:dyDescent="0.2">
      <c r="A5335" s="79" t="s">
        <v>134</v>
      </c>
      <c r="B5335" s="80" t="s">
        <v>4408</v>
      </c>
      <c r="C5335" s="80" t="s">
        <v>1202</v>
      </c>
      <c r="D5335" s="23">
        <v>225</v>
      </c>
      <c r="E5335" s="23">
        <v>0</v>
      </c>
      <c r="F5335" s="23">
        <v>0</v>
      </c>
      <c r="G5335" s="23">
        <v>0</v>
      </c>
      <c r="H5335" s="23">
        <v>0</v>
      </c>
      <c r="I5335" s="23">
        <v>0</v>
      </c>
      <c r="J5335" s="23">
        <v>0</v>
      </c>
      <c r="K5335" s="23">
        <v>0</v>
      </c>
      <c r="L5335" s="24">
        <v>0</v>
      </c>
    </row>
    <row r="5336" spans="1:12" x14ac:dyDescent="0.2">
      <c r="A5336" s="79" t="s">
        <v>136</v>
      </c>
      <c r="B5336" s="80" t="s">
        <v>4409</v>
      </c>
      <c r="C5336" s="80" t="s">
        <v>4410</v>
      </c>
      <c r="D5336" s="23">
        <v>225</v>
      </c>
      <c r="E5336" s="23">
        <v>0</v>
      </c>
      <c r="F5336" s="23">
        <v>0</v>
      </c>
      <c r="G5336" s="23">
        <v>0</v>
      </c>
      <c r="H5336" s="23">
        <v>0</v>
      </c>
      <c r="I5336" s="23">
        <v>0</v>
      </c>
      <c r="J5336" s="23">
        <v>0</v>
      </c>
      <c r="K5336" s="23">
        <v>0</v>
      </c>
      <c r="L5336" s="24">
        <v>0</v>
      </c>
    </row>
    <row r="5337" spans="1:12" x14ac:dyDescent="0.2">
      <c r="A5337" s="79" t="s">
        <v>366</v>
      </c>
      <c r="B5337" s="25" t="s">
        <v>4411</v>
      </c>
      <c r="C5337" s="25" t="s">
        <v>71</v>
      </c>
      <c r="D5337" s="23">
        <v>0</v>
      </c>
      <c r="E5337" s="23">
        <v>0</v>
      </c>
      <c r="F5337" s="23">
        <v>200</v>
      </c>
      <c r="G5337" s="23">
        <v>0</v>
      </c>
      <c r="H5337" s="23">
        <v>0</v>
      </c>
      <c r="I5337" s="23">
        <v>0</v>
      </c>
      <c r="J5337" s="23">
        <v>0</v>
      </c>
      <c r="K5337" s="23">
        <v>0</v>
      </c>
      <c r="L5337" s="24">
        <v>0</v>
      </c>
    </row>
    <row r="5338" spans="1:12" x14ac:dyDescent="0.2">
      <c r="A5338" s="79" t="s">
        <v>368</v>
      </c>
      <c r="B5338" s="25" t="s">
        <v>4412</v>
      </c>
      <c r="C5338" s="25" t="s">
        <v>3551</v>
      </c>
      <c r="D5338" s="23">
        <v>0</v>
      </c>
      <c r="E5338" s="23">
        <v>0</v>
      </c>
      <c r="F5338" s="23">
        <v>200</v>
      </c>
      <c r="G5338" s="23">
        <v>0</v>
      </c>
      <c r="H5338" s="23">
        <v>0</v>
      </c>
      <c r="I5338" s="23">
        <v>0</v>
      </c>
      <c r="J5338" s="23">
        <v>0</v>
      </c>
      <c r="K5338" s="23">
        <v>0</v>
      </c>
      <c r="L5338" s="24">
        <v>0</v>
      </c>
    </row>
    <row r="5339" spans="1:12" x14ac:dyDescent="0.2">
      <c r="A5339" s="79" t="s">
        <v>369</v>
      </c>
      <c r="B5339" s="25" t="s">
        <v>4413</v>
      </c>
      <c r="C5339" s="25" t="s">
        <v>71</v>
      </c>
      <c r="D5339" s="23">
        <v>0</v>
      </c>
      <c r="E5339" s="23">
        <v>0</v>
      </c>
      <c r="F5339" s="23">
        <v>0</v>
      </c>
      <c r="G5339" s="23">
        <v>0</v>
      </c>
      <c r="H5339" s="23">
        <v>0</v>
      </c>
      <c r="I5339" s="23">
        <v>150</v>
      </c>
      <c r="J5339" s="23">
        <v>0</v>
      </c>
      <c r="K5339" s="23">
        <v>0</v>
      </c>
      <c r="L5339" s="24">
        <v>0</v>
      </c>
    </row>
    <row r="5340" spans="1:12" x14ac:dyDescent="0.2">
      <c r="A5340" s="79" t="s">
        <v>524</v>
      </c>
      <c r="B5340" s="25" t="s">
        <v>4393</v>
      </c>
      <c r="C5340" s="25" t="s">
        <v>34</v>
      </c>
      <c r="D5340" s="23">
        <v>0</v>
      </c>
      <c r="E5340" s="23">
        <v>0</v>
      </c>
      <c r="F5340" s="23">
        <v>0</v>
      </c>
      <c r="G5340" s="23">
        <v>0</v>
      </c>
      <c r="H5340" s="23">
        <v>0</v>
      </c>
      <c r="I5340" s="23">
        <v>150</v>
      </c>
      <c r="J5340" s="23">
        <v>0</v>
      </c>
      <c r="K5340" s="23">
        <v>0</v>
      </c>
      <c r="L5340" s="24">
        <v>0</v>
      </c>
    </row>
    <row r="5341" spans="1:12" x14ac:dyDescent="0.2">
      <c r="A5341" s="79" t="s">
        <v>570</v>
      </c>
      <c r="B5341" s="80" t="s">
        <v>4392</v>
      </c>
      <c r="C5341" s="80" t="s">
        <v>522</v>
      </c>
      <c r="D5341" s="23">
        <v>0</v>
      </c>
      <c r="E5341" s="23">
        <v>150</v>
      </c>
      <c r="F5341" s="23">
        <v>0</v>
      </c>
      <c r="G5341" s="23">
        <v>0</v>
      </c>
      <c r="H5341" s="23">
        <v>0</v>
      </c>
      <c r="I5341" s="23">
        <v>0</v>
      </c>
      <c r="J5341" s="23">
        <v>0</v>
      </c>
      <c r="K5341" s="23">
        <v>0</v>
      </c>
      <c r="L5341" s="24">
        <v>0</v>
      </c>
    </row>
    <row r="5342" spans="1:12" x14ac:dyDescent="0.2">
      <c r="A5342" s="79" t="s">
        <v>3011</v>
      </c>
      <c r="B5342" s="80" t="s">
        <v>4414</v>
      </c>
      <c r="C5342" s="80" t="s">
        <v>895</v>
      </c>
      <c r="D5342" s="23">
        <v>0</v>
      </c>
      <c r="E5342" s="23">
        <v>150</v>
      </c>
      <c r="F5342" s="23">
        <v>0</v>
      </c>
      <c r="G5342" s="23">
        <v>0</v>
      </c>
      <c r="H5342" s="23">
        <v>0</v>
      </c>
      <c r="I5342" s="23">
        <v>0</v>
      </c>
      <c r="J5342" s="23">
        <v>0</v>
      </c>
      <c r="K5342" s="23">
        <v>0</v>
      </c>
      <c r="L5342" s="24">
        <v>0</v>
      </c>
    </row>
    <row r="5343" spans="1:12" x14ac:dyDescent="0.2">
      <c r="A5343" s="79" t="s">
        <v>3161</v>
      </c>
      <c r="B5343" s="80" t="s">
        <v>4415</v>
      </c>
      <c r="C5343" s="80" t="s">
        <v>55</v>
      </c>
      <c r="D5343" s="23">
        <v>0</v>
      </c>
      <c r="E5343" s="23">
        <v>0</v>
      </c>
      <c r="F5343" s="23">
        <v>0</v>
      </c>
      <c r="G5343" s="23">
        <v>0</v>
      </c>
      <c r="H5343" s="23">
        <v>0</v>
      </c>
      <c r="I5343" s="23">
        <v>0</v>
      </c>
      <c r="J5343" s="23">
        <v>0</v>
      </c>
      <c r="K5343" s="23">
        <v>150</v>
      </c>
      <c r="L5343" s="24">
        <v>0</v>
      </c>
    </row>
    <row r="5344" spans="1:12" x14ac:dyDescent="0.2">
      <c r="A5344" s="12"/>
    </row>
    <row r="5345" spans="1:12" ht="12.75" customHeight="1" x14ac:dyDescent="0.2">
      <c r="A5345" s="184" t="s">
        <v>4416</v>
      </c>
      <c r="B5345" s="184"/>
      <c r="C5345" s="184"/>
      <c r="D5345" s="184"/>
      <c r="E5345" s="184"/>
      <c r="F5345" s="184"/>
      <c r="G5345" s="184"/>
      <c r="H5345" s="184"/>
      <c r="I5345" s="184"/>
      <c r="J5345" s="184"/>
      <c r="K5345" s="184"/>
      <c r="L5345" s="184"/>
    </row>
    <row r="5346" spans="1:12" ht="22.5" x14ac:dyDescent="0.2">
      <c r="A5346" s="133" t="s">
        <v>2</v>
      </c>
      <c r="B5346" s="134" t="s">
        <v>3</v>
      </c>
      <c r="C5346" s="134" t="s">
        <v>4</v>
      </c>
      <c r="D5346" s="134" t="s">
        <v>5</v>
      </c>
      <c r="E5346" s="134" t="s">
        <v>6</v>
      </c>
      <c r="F5346" s="134" t="s">
        <v>7</v>
      </c>
      <c r="G5346" s="134" t="s">
        <v>8</v>
      </c>
      <c r="H5346" s="134" t="s">
        <v>9</v>
      </c>
      <c r="I5346" s="134" t="s">
        <v>10</v>
      </c>
      <c r="J5346" s="134" t="s">
        <v>11</v>
      </c>
      <c r="K5346" s="134" t="s">
        <v>12</v>
      </c>
      <c r="L5346" s="78" t="s">
        <v>13</v>
      </c>
    </row>
    <row r="5347" spans="1:12" x14ac:dyDescent="0.2">
      <c r="A5347" s="79" t="s">
        <v>14</v>
      </c>
      <c r="B5347" s="80" t="s">
        <v>4316</v>
      </c>
      <c r="C5347" s="80" t="s">
        <v>51</v>
      </c>
      <c r="D5347" s="23">
        <v>225</v>
      </c>
      <c r="E5347" s="23">
        <v>0</v>
      </c>
      <c r="F5347" s="23">
        <v>0</v>
      </c>
      <c r="G5347" s="23">
        <v>1600</v>
      </c>
      <c r="H5347" s="23">
        <v>0</v>
      </c>
      <c r="I5347" s="23">
        <v>0</v>
      </c>
      <c r="J5347" s="23">
        <v>0</v>
      </c>
      <c r="K5347" s="23">
        <v>0</v>
      </c>
      <c r="L5347" s="24">
        <v>1600</v>
      </c>
    </row>
    <row r="5348" spans="1:12" x14ac:dyDescent="0.2">
      <c r="A5348" s="79" t="s">
        <v>17</v>
      </c>
      <c r="B5348" s="25" t="s">
        <v>4393</v>
      </c>
      <c r="C5348" s="25" t="s">
        <v>419</v>
      </c>
      <c r="D5348" s="23">
        <v>0</v>
      </c>
      <c r="E5348" s="23">
        <v>0</v>
      </c>
      <c r="F5348" s="23">
        <v>1100</v>
      </c>
      <c r="G5348" s="23">
        <v>0</v>
      </c>
      <c r="H5348" s="23">
        <v>0</v>
      </c>
      <c r="I5348" s="23">
        <v>0</v>
      </c>
      <c r="J5348" s="23">
        <v>1100</v>
      </c>
      <c r="K5348" s="23">
        <v>0</v>
      </c>
      <c r="L5348" s="24">
        <v>1100</v>
      </c>
    </row>
    <row r="5349" spans="1:12" x14ac:dyDescent="0.2">
      <c r="A5349" s="79" t="s">
        <v>20</v>
      </c>
      <c r="B5349" s="80" t="s">
        <v>4392</v>
      </c>
      <c r="C5349" s="80" t="s">
        <v>55</v>
      </c>
      <c r="D5349" s="23">
        <v>0</v>
      </c>
      <c r="E5349" s="23">
        <v>0</v>
      </c>
      <c r="F5349" s="23">
        <v>0</v>
      </c>
      <c r="G5349" s="23">
        <v>0</v>
      </c>
      <c r="H5349" s="23">
        <v>0</v>
      </c>
      <c r="I5349" s="23">
        <v>0</v>
      </c>
      <c r="J5349" s="23">
        <v>0</v>
      </c>
      <c r="K5349" s="23">
        <v>1800</v>
      </c>
      <c r="L5349" s="24">
        <v>0</v>
      </c>
    </row>
    <row r="5350" spans="1:12" x14ac:dyDescent="0.2">
      <c r="A5350" s="79" t="s">
        <v>21</v>
      </c>
      <c r="B5350" s="25" t="s">
        <v>4393</v>
      </c>
      <c r="C5350" s="25" t="s">
        <v>528</v>
      </c>
      <c r="D5350" s="23">
        <v>0</v>
      </c>
      <c r="E5350" s="23">
        <v>0</v>
      </c>
      <c r="F5350" s="23">
        <v>0</v>
      </c>
      <c r="G5350" s="23">
        <v>0</v>
      </c>
      <c r="H5350" s="23">
        <v>1800</v>
      </c>
      <c r="I5350" s="23">
        <v>0</v>
      </c>
      <c r="J5350" s="23">
        <v>0</v>
      </c>
      <c r="K5350" s="23">
        <v>0</v>
      </c>
      <c r="L5350" s="24">
        <v>0</v>
      </c>
    </row>
    <row r="5351" spans="1:12" x14ac:dyDescent="0.2">
      <c r="A5351" s="79" t="s">
        <v>32</v>
      </c>
      <c r="B5351" s="80" t="s">
        <v>4398</v>
      </c>
      <c r="C5351" s="80" t="s">
        <v>71</v>
      </c>
      <c r="D5351" s="23">
        <v>1200</v>
      </c>
      <c r="E5351" s="23">
        <v>0</v>
      </c>
      <c r="F5351" s="23">
        <v>0</v>
      </c>
      <c r="G5351" s="23">
        <v>0</v>
      </c>
      <c r="H5351" s="23">
        <v>0</v>
      </c>
      <c r="I5351" s="23">
        <v>0</v>
      </c>
      <c r="J5351" s="23">
        <v>0</v>
      </c>
      <c r="K5351" s="23">
        <v>0</v>
      </c>
      <c r="L5351" s="24">
        <v>0</v>
      </c>
    </row>
    <row r="5352" spans="1:12" x14ac:dyDescent="0.2">
      <c r="A5352" s="79" t="s">
        <v>57</v>
      </c>
      <c r="B5352" s="25" t="s">
        <v>4406</v>
      </c>
      <c r="C5352" s="25" t="s">
        <v>83</v>
      </c>
      <c r="D5352" s="23">
        <v>0</v>
      </c>
      <c r="E5352" s="23">
        <v>0</v>
      </c>
      <c r="F5352" s="23">
        <v>0</v>
      </c>
      <c r="G5352" s="23">
        <v>0</v>
      </c>
      <c r="H5352" s="23">
        <v>800</v>
      </c>
      <c r="I5352" s="23">
        <v>0</v>
      </c>
      <c r="J5352" s="23">
        <v>0</v>
      </c>
      <c r="K5352" s="23">
        <v>0</v>
      </c>
      <c r="L5352" s="24">
        <v>0</v>
      </c>
    </row>
    <row r="5353" spans="1:12" x14ac:dyDescent="0.2">
      <c r="A5353" s="79" t="s">
        <v>60</v>
      </c>
      <c r="B5353" s="80" t="s">
        <v>4403</v>
      </c>
      <c r="C5353" s="80" t="s">
        <v>34</v>
      </c>
      <c r="D5353" s="23">
        <v>0</v>
      </c>
      <c r="E5353" s="23">
        <v>800</v>
      </c>
      <c r="F5353" s="23">
        <v>0</v>
      </c>
      <c r="G5353" s="23">
        <v>0</v>
      </c>
      <c r="H5353" s="23">
        <v>0</v>
      </c>
      <c r="I5353" s="23">
        <v>0</v>
      </c>
      <c r="J5353" s="23">
        <v>0</v>
      </c>
      <c r="K5353" s="23">
        <v>0</v>
      </c>
      <c r="L5353" s="24">
        <v>0</v>
      </c>
    </row>
    <row r="5354" spans="1:12" x14ac:dyDescent="0.2">
      <c r="A5354" s="79" t="s">
        <v>112</v>
      </c>
      <c r="B5354" s="25" t="s">
        <v>4367</v>
      </c>
      <c r="C5354" s="25" t="s">
        <v>133</v>
      </c>
      <c r="D5354" s="23">
        <v>0</v>
      </c>
      <c r="E5354" s="23">
        <v>0</v>
      </c>
      <c r="F5354" s="23">
        <v>0</v>
      </c>
      <c r="G5354" s="23">
        <v>0</v>
      </c>
      <c r="H5354" s="23">
        <v>0</v>
      </c>
      <c r="I5354" s="23">
        <v>800</v>
      </c>
      <c r="J5354" s="23">
        <v>0</v>
      </c>
      <c r="K5354" s="23">
        <v>0</v>
      </c>
      <c r="L5354" s="24">
        <v>0</v>
      </c>
    </row>
    <row r="5355" spans="1:12" x14ac:dyDescent="0.2">
      <c r="A5355" s="79" t="s">
        <v>114</v>
      </c>
      <c r="B5355" s="25" t="s">
        <v>4395</v>
      </c>
      <c r="C5355" s="25" t="s">
        <v>71</v>
      </c>
      <c r="D5355" s="23">
        <v>0</v>
      </c>
      <c r="E5355" s="23">
        <v>0</v>
      </c>
      <c r="F5355" s="23">
        <v>0</v>
      </c>
      <c r="G5355" s="23">
        <v>0</v>
      </c>
      <c r="H5355" s="23">
        <v>0</v>
      </c>
      <c r="I5355" s="23">
        <v>0</v>
      </c>
      <c r="J5355" s="23">
        <v>0</v>
      </c>
      <c r="K5355" s="23">
        <v>800</v>
      </c>
      <c r="L5355" s="24">
        <v>0</v>
      </c>
    </row>
    <row r="5356" spans="1:12" x14ac:dyDescent="0.2">
      <c r="A5356" s="79" t="s">
        <v>116</v>
      </c>
      <c r="B5356" s="80" t="s">
        <v>4301</v>
      </c>
      <c r="C5356" s="80" t="s">
        <v>459</v>
      </c>
      <c r="D5356" s="23">
        <v>525</v>
      </c>
      <c r="E5356" s="23">
        <v>0</v>
      </c>
      <c r="F5356" s="23">
        <v>0</v>
      </c>
      <c r="G5356" s="23">
        <v>0</v>
      </c>
      <c r="H5356" s="23">
        <v>0</v>
      </c>
      <c r="I5356" s="23">
        <v>0</v>
      </c>
      <c r="J5356" s="23">
        <v>0</v>
      </c>
      <c r="K5356" s="23">
        <v>0</v>
      </c>
      <c r="L5356" s="24">
        <v>0</v>
      </c>
    </row>
    <row r="5357" spans="1:12" x14ac:dyDescent="0.2">
      <c r="A5357" s="79" t="s">
        <v>119</v>
      </c>
      <c r="B5357" s="25" t="s">
        <v>4417</v>
      </c>
      <c r="C5357" s="25" t="s">
        <v>1378</v>
      </c>
      <c r="D5357" s="23">
        <v>0</v>
      </c>
      <c r="E5357" s="23">
        <v>0</v>
      </c>
      <c r="F5357" s="23">
        <v>0</v>
      </c>
      <c r="G5357" s="23">
        <v>0</v>
      </c>
      <c r="H5357" s="23">
        <v>0</v>
      </c>
      <c r="I5357" s="23">
        <v>0</v>
      </c>
      <c r="J5357" s="23">
        <v>500</v>
      </c>
      <c r="K5357" s="23">
        <v>0</v>
      </c>
      <c r="L5357" s="24">
        <v>0</v>
      </c>
    </row>
    <row r="5358" spans="1:12" x14ac:dyDescent="0.2">
      <c r="A5358" s="79" t="s">
        <v>121</v>
      </c>
      <c r="B5358" s="25" t="s">
        <v>4340</v>
      </c>
      <c r="C5358" s="25" t="s">
        <v>155</v>
      </c>
      <c r="D5358" s="23">
        <v>0</v>
      </c>
      <c r="E5358" s="23">
        <v>0</v>
      </c>
      <c r="F5358" s="23">
        <v>500</v>
      </c>
      <c r="G5358" s="23">
        <v>0</v>
      </c>
      <c r="H5358" s="23">
        <v>0</v>
      </c>
      <c r="I5358" s="23">
        <v>0</v>
      </c>
      <c r="J5358" s="23">
        <v>0</v>
      </c>
      <c r="K5358" s="23">
        <v>0</v>
      </c>
      <c r="L5358" s="24">
        <v>0</v>
      </c>
    </row>
    <row r="5359" spans="1:12" x14ac:dyDescent="0.2">
      <c r="A5359" s="79" t="s">
        <v>123</v>
      </c>
      <c r="B5359" s="25" t="s">
        <v>4323</v>
      </c>
      <c r="C5359" s="25" t="s">
        <v>242</v>
      </c>
      <c r="D5359" s="23">
        <v>0</v>
      </c>
      <c r="E5359" s="23">
        <v>0</v>
      </c>
      <c r="F5359" s="23">
        <v>0</v>
      </c>
      <c r="G5359" s="23">
        <v>0</v>
      </c>
      <c r="H5359" s="23">
        <v>0</v>
      </c>
      <c r="I5359" s="23">
        <v>350</v>
      </c>
      <c r="J5359" s="23">
        <v>0</v>
      </c>
      <c r="K5359" s="23">
        <v>0</v>
      </c>
      <c r="L5359" s="24">
        <v>0</v>
      </c>
    </row>
    <row r="5360" spans="1:12" x14ac:dyDescent="0.2">
      <c r="A5360" s="79" t="s">
        <v>126</v>
      </c>
      <c r="B5360" s="25" t="s">
        <v>4402</v>
      </c>
      <c r="C5360" s="25" t="s">
        <v>71</v>
      </c>
      <c r="D5360" s="23">
        <v>0</v>
      </c>
      <c r="E5360" s="23">
        <v>0</v>
      </c>
      <c r="F5360" s="23">
        <v>0</v>
      </c>
      <c r="G5360" s="23">
        <v>0</v>
      </c>
      <c r="H5360" s="23">
        <v>350</v>
      </c>
      <c r="I5360" s="23">
        <v>0</v>
      </c>
      <c r="J5360" s="23">
        <v>0</v>
      </c>
      <c r="K5360" s="23">
        <v>0</v>
      </c>
      <c r="L5360" s="24">
        <v>0</v>
      </c>
    </row>
    <row r="5361" spans="1:12" x14ac:dyDescent="0.2">
      <c r="A5361" s="79" t="s">
        <v>129</v>
      </c>
      <c r="B5361" s="25" t="s">
        <v>4343</v>
      </c>
      <c r="C5361" s="25" t="s">
        <v>169</v>
      </c>
      <c r="D5361" s="23">
        <v>0</v>
      </c>
      <c r="E5361" s="23">
        <v>0</v>
      </c>
      <c r="F5361" s="23">
        <v>0</v>
      </c>
      <c r="G5361" s="23">
        <v>0</v>
      </c>
      <c r="H5361" s="23">
        <v>350</v>
      </c>
      <c r="I5361" s="23">
        <v>0</v>
      </c>
      <c r="J5361" s="23">
        <v>0</v>
      </c>
      <c r="K5361" s="23">
        <v>0</v>
      </c>
      <c r="L5361" s="24">
        <v>0</v>
      </c>
    </row>
    <row r="5362" spans="1:12" x14ac:dyDescent="0.2">
      <c r="A5362" s="79" t="s">
        <v>131</v>
      </c>
      <c r="B5362" s="80" t="s">
        <v>4392</v>
      </c>
      <c r="C5362" s="80" t="s">
        <v>522</v>
      </c>
      <c r="D5362" s="23">
        <v>0</v>
      </c>
      <c r="E5362" s="23">
        <v>350</v>
      </c>
      <c r="F5362" s="23">
        <v>0</v>
      </c>
      <c r="G5362" s="23">
        <v>0</v>
      </c>
      <c r="H5362" s="23">
        <v>0</v>
      </c>
      <c r="I5362" s="23">
        <v>0</v>
      </c>
      <c r="J5362" s="23">
        <v>0</v>
      </c>
      <c r="K5362" s="23">
        <v>0</v>
      </c>
      <c r="L5362" s="24">
        <v>0</v>
      </c>
    </row>
    <row r="5363" spans="1:12" x14ac:dyDescent="0.2">
      <c r="A5363" s="79" t="s">
        <v>134</v>
      </c>
      <c r="B5363" s="80" t="s">
        <v>4380</v>
      </c>
      <c r="C5363" s="80" t="s">
        <v>469</v>
      </c>
      <c r="D5363" s="23">
        <v>225</v>
      </c>
      <c r="E5363" s="23">
        <v>0</v>
      </c>
      <c r="F5363" s="23">
        <v>0</v>
      </c>
      <c r="G5363" s="23">
        <v>0</v>
      </c>
      <c r="H5363" s="23">
        <v>0</v>
      </c>
      <c r="I5363" s="23">
        <v>0</v>
      </c>
      <c r="J5363" s="23">
        <v>0</v>
      </c>
      <c r="K5363" s="23">
        <v>0</v>
      </c>
      <c r="L5363" s="24">
        <v>0</v>
      </c>
    </row>
    <row r="5364" spans="1:12" x14ac:dyDescent="0.2">
      <c r="A5364" s="79" t="s">
        <v>136</v>
      </c>
      <c r="B5364" s="25" t="s">
        <v>4267</v>
      </c>
      <c r="C5364" s="25" t="s">
        <v>71</v>
      </c>
      <c r="D5364" s="23">
        <v>0</v>
      </c>
      <c r="E5364" s="23">
        <v>0</v>
      </c>
      <c r="F5364" s="23">
        <v>0</v>
      </c>
      <c r="G5364" s="23">
        <v>0</v>
      </c>
      <c r="H5364" s="23">
        <v>0</v>
      </c>
      <c r="I5364" s="23">
        <v>0</v>
      </c>
      <c r="J5364" s="23">
        <v>200</v>
      </c>
      <c r="K5364" s="124">
        <v>0</v>
      </c>
      <c r="L5364" s="24">
        <v>0</v>
      </c>
    </row>
    <row r="5365" spans="1:12" x14ac:dyDescent="0.2">
      <c r="A5365" s="79" t="s">
        <v>366</v>
      </c>
      <c r="B5365" s="25" t="s">
        <v>4385</v>
      </c>
      <c r="C5365" s="25" t="s">
        <v>71</v>
      </c>
      <c r="D5365" s="23">
        <v>0</v>
      </c>
      <c r="E5365" s="23">
        <v>0</v>
      </c>
      <c r="F5365" s="23">
        <v>0</v>
      </c>
      <c r="G5365" s="23">
        <v>0</v>
      </c>
      <c r="H5365" s="23">
        <v>0</v>
      </c>
      <c r="I5365" s="23">
        <v>0</v>
      </c>
      <c r="J5365" s="23">
        <v>200</v>
      </c>
      <c r="K5365" s="23">
        <v>0</v>
      </c>
      <c r="L5365" s="24">
        <v>0</v>
      </c>
    </row>
    <row r="5366" spans="1:12" x14ac:dyDescent="0.2">
      <c r="A5366" s="79" t="s">
        <v>368</v>
      </c>
      <c r="B5366" s="25" t="s">
        <v>4418</v>
      </c>
      <c r="C5366" s="25" t="s">
        <v>71</v>
      </c>
      <c r="D5366" s="23">
        <v>0</v>
      </c>
      <c r="E5366" s="23">
        <v>0</v>
      </c>
      <c r="F5366" s="23">
        <v>200</v>
      </c>
      <c r="G5366" s="23">
        <v>0</v>
      </c>
      <c r="H5366" s="23">
        <v>0</v>
      </c>
      <c r="I5366" s="23">
        <v>0</v>
      </c>
      <c r="J5366" s="23">
        <v>0</v>
      </c>
      <c r="K5366" s="23">
        <v>0</v>
      </c>
      <c r="L5366" s="24">
        <v>0</v>
      </c>
    </row>
    <row r="5367" spans="1:12" x14ac:dyDescent="0.2">
      <c r="A5367" s="79" t="s">
        <v>369</v>
      </c>
      <c r="B5367" s="25" t="s">
        <v>4371</v>
      </c>
      <c r="C5367" s="25" t="s">
        <v>3394</v>
      </c>
      <c r="D5367" s="23">
        <v>0</v>
      </c>
      <c r="E5367" s="23">
        <v>0</v>
      </c>
      <c r="F5367" s="23">
        <v>200</v>
      </c>
      <c r="G5367" s="23">
        <v>0</v>
      </c>
      <c r="H5367" s="23">
        <v>0</v>
      </c>
      <c r="I5367" s="23">
        <v>0</v>
      </c>
      <c r="J5367" s="23">
        <v>0</v>
      </c>
      <c r="K5367" s="23">
        <v>0</v>
      </c>
      <c r="L5367" s="24">
        <v>0</v>
      </c>
    </row>
    <row r="5368" spans="1:12" x14ac:dyDescent="0.2">
      <c r="A5368" s="79" t="s">
        <v>524</v>
      </c>
      <c r="B5368" s="25" t="s">
        <v>4359</v>
      </c>
      <c r="C5368" s="25" t="s">
        <v>31</v>
      </c>
      <c r="D5368" s="23">
        <v>0</v>
      </c>
      <c r="E5368" s="23">
        <v>0</v>
      </c>
      <c r="F5368" s="23">
        <v>0</v>
      </c>
      <c r="G5368" s="23">
        <v>0</v>
      </c>
      <c r="H5368" s="23">
        <v>0</v>
      </c>
      <c r="I5368" s="23">
        <v>150</v>
      </c>
      <c r="J5368" s="23">
        <v>0</v>
      </c>
      <c r="K5368" s="23">
        <v>0</v>
      </c>
      <c r="L5368" s="24">
        <v>0</v>
      </c>
    </row>
    <row r="5369" spans="1:12" x14ac:dyDescent="0.2">
      <c r="A5369" s="79" t="s">
        <v>570</v>
      </c>
      <c r="B5369" s="25" t="s">
        <v>4303</v>
      </c>
      <c r="C5369" s="25" t="s">
        <v>34</v>
      </c>
      <c r="D5369" s="23">
        <v>0</v>
      </c>
      <c r="E5369" s="23">
        <v>0</v>
      </c>
      <c r="F5369" s="23">
        <v>0</v>
      </c>
      <c r="G5369" s="23">
        <v>0</v>
      </c>
      <c r="H5369" s="23">
        <v>0</v>
      </c>
      <c r="I5369" s="23">
        <v>150</v>
      </c>
      <c r="J5369" s="23">
        <v>0</v>
      </c>
      <c r="K5369" s="23">
        <v>0</v>
      </c>
      <c r="L5369" s="24">
        <v>0</v>
      </c>
    </row>
    <row r="5370" spans="1:12" x14ac:dyDescent="0.2">
      <c r="A5370" s="79" t="s">
        <v>3011</v>
      </c>
      <c r="B5370" s="80" t="s">
        <v>1763</v>
      </c>
      <c r="C5370" s="80" t="s">
        <v>4362</v>
      </c>
      <c r="D5370" s="23">
        <v>0</v>
      </c>
      <c r="E5370" s="23">
        <v>150</v>
      </c>
      <c r="F5370" s="23">
        <v>0</v>
      </c>
      <c r="G5370" s="23">
        <v>0</v>
      </c>
      <c r="H5370" s="23">
        <v>0</v>
      </c>
      <c r="I5370" s="23">
        <v>0</v>
      </c>
      <c r="J5370" s="23">
        <v>0</v>
      </c>
      <c r="K5370" s="23">
        <v>0</v>
      </c>
      <c r="L5370" s="24">
        <v>0</v>
      </c>
    </row>
    <row r="5371" spans="1:12" x14ac:dyDescent="0.2">
      <c r="A5371" s="79" t="s">
        <v>3161</v>
      </c>
      <c r="B5371" s="80" t="s">
        <v>4315</v>
      </c>
      <c r="C5371" s="80" t="s">
        <v>155</v>
      </c>
      <c r="D5371" s="23">
        <v>0</v>
      </c>
      <c r="E5371" s="23">
        <v>150</v>
      </c>
      <c r="F5371" s="23">
        <v>0</v>
      </c>
      <c r="G5371" s="23">
        <v>0</v>
      </c>
      <c r="H5371" s="23">
        <v>0</v>
      </c>
      <c r="I5371" s="23">
        <v>0</v>
      </c>
      <c r="J5371" s="23">
        <v>0</v>
      </c>
      <c r="K5371" s="23">
        <v>0</v>
      </c>
      <c r="L5371" s="24">
        <v>0</v>
      </c>
    </row>
    <row r="5372" spans="1:12" x14ac:dyDescent="0.2">
      <c r="A5372" s="79" t="s">
        <v>3162</v>
      </c>
      <c r="B5372" s="25" t="s">
        <v>4378</v>
      </c>
      <c r="C5372" s="25" t="s">
        <v>106</v>
      </c>
      <c r="D5372" s="23">
        <v>0</v>
      </c>
      <c r="E5372" s="23">
        <v>0</v>
      </c>
      <c r="F5372" s="23">
        <v>0</v>
      </c>
      <c r="G5372" s="23">
        <v>0</v>
      </c>
      <c r="H5372" s="23">
        <v>0</v>
      </c>
      <c r="I5372" s="23">
        <v>0</v>
      </c>
      <c r="J5372" s="23">
        <v>0</v>
      </c>
      <c r="K5372" s="23">
        <v>0</v>
      </c>
      <c r="L5372" s="24">
        <v>0</v>
      </c>
    </row>
    <row r="5373" spans="1:12" x14ac:dyDescent="0.2">
      <c r="A5373" s="79" t="s">
        <v>3821</v>
      </c>
      <c r="B5373" s="25" t="s">
        <v>4263</v>
      </c>
      <c r="C5373" s="25" t="s">
        <v>106</v>
      </c>
      <c r="D5373" s="23">
        <v>0</v>
      </c>
      <c r="E5373" s="23">
        <v>0</v>
      </c>
      <c r="F5373" s="23">
        <v>0</v>
      </c>
      <c r="G5373" s="23">
        <v>0</v>
      </c>
      <c r="H5373" s="23">
        <v>0</v>
      </c>
      <c r="I5373" s="23">
        <v>0</v>
      </c>
      <c r="J5373" s="23">
        <v>0</v>
      </c>
      <c r="K5373" s="23">
        <v>0</v>
      </c>
      <c r="L5373" s="24">
        <v>0</v>
      </c>
    </row>
    <row r="5374" spans="1:12" x14ac:dyDescent="0.2">
      <c r="A5374" s="79" t="s">
        <v>3823</v>
      </c>
      <c r="B5374" s="25" t="s">
        <v>4419</v>
      </c>
      <c r="C5374" s="25" t="s">
        <v>71</v>
      </c>
      <c r="D5374" s="23">
        <v>0</v>
      </c>
      <c r="E5374" s="23">
        <v>0</v>
      </c>
      <c r="F5374" s="23">
        <v>0</v>
      </c>
      <c r="G5374" s="23">
        <v>0</v>
      </c>
      <c r="H5374" s="23">
        <v>0</v>
      </c>
      <c r="I5374" s="23">
        <v>0</v>
      </c>
      <c r="J5374" s="23">
        <v>0</v>
      </c>
      <c r="K5374" s="23">
        <v>0</v>
      </c>
      <c r="L5374" s="24">
        <v>0</v>
      </c>
    </row>
    <row r="5375" spans="1:12" x14ac:dyDescent="0.2">
      <c r="A5375" s="79" t="s">
        <v>3826</v>
      </c>
      <c r="B5375" s="25" t="s">
        <v>4242</v>
      </c>
      <c r="C5375" s="25" t="s">
        <v>106</v>
      </c>
      <c r="D5375" s="23">
        <v>0</v>
      </c>
      <c r="E5375" s="23">
        <v>0</v>
      </c>
      <c r="F5375" s="23">
        <v>0</v>
      </c>
      <c r="G5375" s="23">
        <v>0</v>
      </c>
      <c r="H5375" s="23">
        <v>0</v>
      </c>
      <c r="I5375" s="23">
        <v>0</v>
      </c>
      <c r="J5375" s="23">
        <v>0</v>
      </c>
      <c r="K5375" s="23">
        <v>150</v>
      </c>
      <c r="L5375" s="24">
        <v>0</v>
      </c>
    </row>
    <row r="5376" spans="1:12" x14ac:dyDescent="0.2">
      <c r="A5376" s="79" t="s">
        <v>3828</v>
      </c>
      <c r="B5376" s="25" t="s">
        <v>4291</v>
      </c>
      <c r="C5376" s="25" t="s">
        <v>4292</v>
      </c>
      <c r="D5376" s="23">
        <v>0</v>
      </c>
      <c r="E5376" s="23">
        <v>0</v>
      </c>
      <c r="F5376" s="23">
        <v>0</v>
      </c>
      <c r="G5376" s="23">
        <v>0</v>
      </c>
      <c r="H5376" s="23">
        <v>0</v>
      </c>
      <c r="I5376" s="23">
        <v>0</v>
      </c>
      <c r="J5376" s="23">
        <v>0</v>
      </c>
      <c r="K5376" s="23">
        <v>150</v>
      </c>
      <c r="L5376" s="24">
        <v>0</v>
      </c>
    </row>
    <row r="5377" spans="1:13" x14ac:dyDescent="0.2">
      <c r="A5377" s="12"/>
    </row>
    <row r="5378" spans="1:13" ht="12.75" customHeight="1" x14ac:dyDescent="0.2">
      <c r="A5378" s="190" t="s">
        <v>4420</v>
      </c>
      <c r="B5378" s="190"/>
      <c r="C5378" s="190"/>
      <c r="D5378" s="190"/>
      <c r="E5378" s="190"/>
      <c r="F5378" s="190"/>
      <c r="G5378" s="190"/>
      <c r="H5378" s="190"/>
      <c r="I5378" s="190"/>
      <c r="J5378" s="190"/>
      <c r="K5378" s="190"/>
      <c r="L5378" s="190"/>
    </row>
    <row r="5379" spans="1:13" ht="22.5" x14ac:dyDescent="0.2">
      <c r="A5379" s="2" t="s">
        <v>2</v>
      </c>
      <c r="B5379" s="3" t="s">
        <v>3</v>
      </c>
      <c r="C5379" s="3" t="s">
        <v>4</v>
      </c>
      <c r="D5379" s="3" t="s">
        <v>5</v>
      </c>
      <c r="E5379" s="3" t="s">
        <v>6</v>
      </c>
      <c r="F5379" s="3" t="s">
        <v>7</v>
      </c>
      <c r="G5379" s="3" t="s">
        <v>8</v>
      </c>
      <c r="H5379" s="3" t="s">
        <v>9</v>
      </c>
      <c r="I5379" s="3" t="s">
        <v>10</v>
      </c>
      <c r="J5379" s="3" t="s">
        <v>11</v>
      </c>
      <c r="K5379" s="3" t="s">
        <v>12</v>
      </c>
      <c r="L5379" s="4" t="s">
        <v>13</v>
      </c>
    </row>
    <row r="5380" spans="1:13" x14ac:dyDescent="0.2">
      <c r="A5380" s="5" t="s">
        <v>14</v>
      </c>
      <c r="B5380" s="6" t="s">
        <v>4421</v>
      </c>
      <c r="C5380" s="6" t="s">
        <v>71</v>
      </c>
      <c r="D5380" s="8">
        <v>1200</v>
      </c>
      <c r="E5380" s="8">
        <v>0</v>
      </c>
      <c r="F5380" s="8">
        <v>0</v>
      </c>
      <c r="G5380" s="8">
        <v>0</v>
      </c>
      <c r="H5380" s="8">
        <v>0</v>
      </c>
      <c r="I5380" s="8">
        <v>0</v>
      </c>
      <c r="J5380" s="8">
        <v>0</v>
      </c>
      <c r="K5380" s="8">
        <v>0</v>
      </c>
      <c r="L5380" s="9">
        <v>0</v>
      </c>
    </row>
    <row r="5381" spans="1:13" x14ac:dyDescent="0.2">
      <c r="A5381" s="5" t="s">
        <v>17</v>
      </c>
      <c r="B5381" s="17"/>
      <c r="C5381" s="17"/>
      <c r="D5381" s="8">
        <v>0</v>
      </c>
      <c r="E5381" s="8">
        <v>0</v>
      </c>
      <c r="F5381" s="8">
        <v>0</v>
      </c>
      <c r="G5381" s="8">
        <v>0</v>
      </c>
      <c r="H5381" s="8">
        <v>0</v>
      </c>
      <c r="I5381" s="8">
        <v>0</v>
      </c>
      <c r="J5381" s="8">
        <v>0</v>
      </c>
      <c r="K5381" s="8">
        <v>0</v>
      </c>
      <c r="L5381" s="9">
        <v>0</v>
      </c>
    </row>
    <row r="5382" spans="1:13" x14ac:dyDescent="0.2">
      <c r="A5382" s="5" t="s">
        <v>20</v>
      </c>
      <c r="B5382" s="17"/>
      <c r="C5382" s="17"/>
      <c r="D5382" s="8">
        <v>0</v>
      </c>
      <c r="E5382" s="8">
        <v>0</v>
      </c>
      <c r="F5382" s="8">
        <v>0</v>
      </c>
      <c r="G5382" s="8">
        <v>0</v>
      </c>
      <c r="H5382" s="8">
        <v>0</v>
      </c>
      <c r="I5382" s="8">
        <v>0</v>
      </c>
      <c r="J5382" s="8">
        <v>0</v>
      </c>
      <c r="K5382" s="8">
        <v>0</v>
      </c>
      <c r="L5382" s="9">
        <v>0</v>
      </c>
    </row>
    <row r="5383" spans="1:13" x14ac:dyDescent="0.2">
      <c r="A5383" s="5" t="s">
        <v>21</v>
      </c>
      <c r="B5383" s="17"/>
      <c r="C5383" s="17"/>
      <c r="D5383" s="8">
        <v>0</v>
      </c>
      <c r="E5383" s="8">
        <v>0</v>
      </c>
      <c r="F5383" s="8">
        <v>0</v>
      </c>
      <c r="G5383" s="8">
        <v>0</v>
      </c>
      <c r="H5383" s="8">
        <v>0</v>
      </c>
      <c r="I5383" s="8">
        <v>0</v>
      </c>
      <c r="J5383" s="8">
        <v>0</v>
      </c>
      <c r="K5383" s="8">
        <v>0</v>
      </c>
      <c r="L5383" s="9">
        <v>0</v>
      </c>
    </row>
    <row r="5384" spans="1:13" x14ac:dyDescent="0.2">
      <c r="A5384" s="12"/>
    </row>
    <row r="5385" spans="1:13" ht="12.75" customHeight="1" x14ac:dyDescent="0.2">
      <c r="A5385" s="191" t="s">
        <v>4422</v>
      </c>
      <c r="B5385" s="191"/>
      <c r="C5385" s="191"/>
      <c r="D5385" s="191"/>
      <c r="E5385" s="191"/>
      <c r="F5385" s="191"/>
      <c r="G5385" s="191"/>
      <c r="H5385" s="191"/>
      <c r="I5385" s="191"/>
      <c r="J5385" s="191"/>
      <c r="K5385" s="191"/>
      <c r="L5385" s="191"/>
    </row>
    <row r="5386" spans="1:13" ht="22.5" x14ac:dyDescent="0.2">
      <c r="A5386" s="133" t="s">
        <v>2</v>
      </c>
      <c r="B5386" s="134" t="s">
        <v>3</v>
      </c>
      <c r="C5386" s="134" t="s">
        <v>4</v>
      </c>
      <c r="D5386" s="134" t="s">
        <v>5</v>
      </c>
      <c r="E5386" s="134" t="s">
        <v>6</v>
      </c>
      <c r="F5386" s="134" t="s">
        <v>7</v>
      </c>
      <c r="G5386" s="134" t="s">
        <v>8</v>
      </c>
      <c r="H5386" s="134" t="s">
        <v>9</v>
      </c>
      <c r="I5386" s="134" t="s">
        <v>10</v>
      </c>
      <c r="J5386" s="134" t="s">
        <v>11</v>
      </c>
      <c r="K5386" s="134" t="s">
        <v>12</v>
      </c>
      <c r="L5386" s="78" t="s">
        <v>13</v>
      </c>
    </row>
    <row r="5387" spans="1:13" x14ac:dyDescent="0.2">
      <c r="A5387" s="79" t="s">
        <v>14</v>
      </c>
      <c r="B5387" s="80" t="s">
        <v>4423</v>
      </c>
      <c r="C5387" s="80" t="s">
        <v>43</v>
      </c>
      <c r="D5387" s="23">
        <v>0</v>
      </c>
      <c r="E5387" s="23">
        <v>350</v>
      </c>
      <c r="F5387" s="23">
        <v>500</v>
      </c>
      <c r="G5387" s="23">
        <v>0</v>
      </c>
      <c r="H5387" s="23">
        <v>800</v>
      </c>
      <c r="I5387" s="23">
        <v>800</v>
      </c>
      <c r="J5387" s="23">
        <v>1100</v>
      </c>
      <c r="K5387" s="23">
        <v>0</v>
      </c>
      <c r="L5387" s="24">
        <f>J5387+I5387+H5387+F5387</f>
        <v>3200</v>
      </c>
      <c r="M5387" t="s">
        <v>68</v>
      </c>
    </row>
    <row r="5388" spans="1:13" x14ac:dyDescent="0.2">
      <c r="A5388" s="79" t="s">
        <v>17</v>
      </c>
      <c r="B5388" s="80" t="s">
        <v>4424</v>
      </c>
      <c r="C5388" s="80" t="s">
        <v>412</v>
      </c>
      <c r="D5388" s="23">
        <v>1200</v>
      </c>
      <c r="E5388" s="23">
        <v>800</v>
      </c>
      <c r="F5388" s="23">
        <v>0</v>
      </c>
      <c r="G5388" s="23">
        <v>0</v>
      </c>
      <c r="H5388" s="23">
        <v>0</v>
      </c>
      <c r="I5388" s="23">
        <v>0</v>
      </c>
      <c r="J5388" s="23">
        <v>0</v>
      </c>
      <c r="K5388" s="23">
        <v>1800</v>
      </c>
      <c r="L5388" s="24">
        <f>K5388+D5388</f>
        <v>3000</v>
      </c>
    </row>
    <row r="5389" spans="1:13" x14ac:dyDescent="0.2">
      <c r="A5389" s="79" t="s">
        <v>20</v>
      </c>
      <c r="B5389" s="80" t="s">
        <v>4425</v>
      </c>
      <c r="C5389" s="80" t="s">
        <v>31</v>
      </c>
      <c r="D5389" s="23">
        <v>525</v>
      </c>
      <c r="E5389" s="23">
        <v>150</v>
      </c>
      <c r="F5389" s="23">
        <v>200</v>
      </c>
      <c r="G5389" s="23">
        <v>0</v>
      </c>
      <c r="H5389" s="23">
        <v>350</v>
      </c>
      <c r="I5389" s="23">
        <v>350</v>
      </c>
      <c r="J5389" s="23">
        <v>0</v>
      </c>
      <c r="K5389" s="23">
        <v>800</v>
      </c>
      <c r="L5389" s="24">
        <f>K5389+I5389+H5389+D5389</f>
        <v>2025</v>
      </c>
      <c r="M5389" t="s">
        <v>68</v>
      </c>
    </row>
    <row r="5390" spans="1:13" x14ac:dyDescent="0.2">
      <c r="A5390" s="79" t="s">
        <v>21</v>
      </c>
      <c r="B5390" s="25" t="s">
        <v>4426</v>
      </c>
      <c r="C5390" s="25" t="s">
        <v>432</v>
      </c>
      <c r="D5390" s="23">
        <v>0</v>
      </c>
      <c r="E5390" s="23">
        <v>0</v>
      </c>
      <c r="F5390" s="23">
        <v>1100</v>
      </c>
      <c r="G5390" s="23">
        <v>0</v>
      </c>
      <c r="H5390" s="23">
        <v>1800</v>
      </c>
      <c r="I5390" s="23">
        <v>0</v>
      </c>
      <c r="J5390" s="23">
        <v>0</v>
      </c>
      <c r="K5390" s="23">
        <v>0</v>
      </c>
      <c r="L5390" s="24">
        <v>1800</v>
      </c>
    </row>
    <row r="5391" spans="1:13" x14ac:dyDescent="0.2">
      <c r="A5391" s="79" t="s">
        <v>32</v>
      </c>
      <c r="B5391" s="25" t="s">
        <v>4427</v>
      </c>
      <c r="C5391" s="25" t="s">
        <v>428</v>
      </c>
      <c r="D5391" s="23">
        <v>0</v>
      </c>
      <c r="E5391" s="23">
        <v>0</v>
      </c>
      <c r="F5391" s="23">
        <v>500</v>
      </c>
      <c r="G5391" s="23">
        <v>0</v>
      </c>
      <c r="H5391" s="23">
        <v>0</v>
      </c>
      <c r="I5391" s="23">
        <v>0</v>
      </c>
      <c r="J5391" s="23">
        <v>0</v>
      </c>
      <c r="K5391" s="23">
        <v>0</v>
      </c>
      <c r="L5391" s="24">
        <v>0</v>
      </c>
    </row>
    <row r="5392" spans="1:13" x14ac:dyDescent="0.2">
      <c r="A5392" s="79" t="s">
        <v>57</v>
      </c>
      <c r="B5392" s="25" t="s">
        <v>4428</v>
      </c>
      <c r="C5392" s="25" t="s">
        <v>71</v>
      </c>
      <c r="D5392" s="23">
        <v>0</v>
      </c>
      <c r="E5392" s="23">
        <v>0</v>
      </c>
      <c r="F5392" s="23">
        <v>0</v>
      </c>
      <c r="G5392" s="23">
        <v>0</v>
      </c>
      <c r="H5392" s="23">
        <v>0</v>
      </c>
      <c r="I5392" s="23">
        <v>150</v>
      </c>
      <c r="J5392" s="23">
        <v>0</v>
      </c>
      <c r="K5392" s="23">
        <v>0</v>
      </c>
      <c r="L5392" s="24">
        <v>0</v>
      </c>
    </row>
    <row r="5393" spans="1:12" x14ac:dyDescent="0.2">
      <c r="A5393" s="79" t="s">
        <v>60</v>
      </c>
      <c r="B5393" s="80" t="s">
        <v>4429</v>
      </c>
      <c r="C5393" s="80" t="s">
        <v>118</v>
      </c>
      <c r="D5393" s="23">
        <v>0</v>
      </c>
      <c r="E5393" s="23">
        <v>150</v>
      </c>
      <c r="F5393" s="23">
        <v>0</v>
      </c>
      <c r="G5393" s="23">
        <v>0</v>
      </c>
      <c r="H5393" s="23">
        <v>0</v>
      </c>
      <c r="I5393" s="23">
        <v>0</v>
      </c>
      <c r="J5393" s="23">
        <v>0</v>
      </c>
      <c r="K5393" s="23">
        <v>0</v>
      </c>
      <c r="L5393" s="24">
        <v>0</v>
      </c>
    </row>
    <row r="5394" spans="1:12" x14ac:dyDescent="0.2">
      <c r="A5394" s="79" t="s">
        <v>112</v>
      </c>
      <c r="B5394" s="80" t="s">
        <v>4430</v>
      </c>
      <c r="C5394" s="80" t="s">
        <v>4431</v>
      </c>
      <c r="D5394" s="23">
        <v>0</v>
      </c>
      <c r="E5394" s="23">
        <v>0</v>
      </c>
      <c r="F5394" s="23">
        <v>0</v>
      </c>
      <c r="G5394" s="23">
        <v>0</v>
      </c>
      <c r="H5394" s="23">
        <v>0</v>
      </c>
      <c r="I5394" s="23">
        <v>150</v>
      </c>
      <c r="J5394" s="23">
        <v>0</v>
      </c>
      <c r="K5394" s="23">
        <v>0</v>
      </c>
      <c r="L5394" s="24">
        <v>0</v>
      </c>
    </row>
    <row r="5395" spans="1:12" x14ac:dyDescent="0.2">
      <c r="A5395" s="12"/>
    </row>
    <row r="5396" spans="1:12" ht="12.75" customHeight="1" x14ac:dyDescent="0.2">
      <c r="A5396" s="177" t="s">
        <v>4432</v>
      </c>
      <c r="B5396" s="177"/>
      <c r="C5396" s="177"/>
      <c r="D5396" s="177"/>
      <c r="E5396" s="177"/>
      <c r="F5396" s="177"/>
      <c r="G5396" s="177"/>
      <c r="H5396" s="177"/>
      <c r="I5396" s="177"/>
      <c r="J5396" s="177"/>
      <c r="K5396" s="177"/>
      <c r="L5396" s="177"/>
    </row>
    <row r="5397" spans="1:12" ht="22.5" x14ac:dyDescent="0.2">
      <c r="A5397" s="26" t="s">
        <v>2</v>
      </c>
      <c r="B5397" s="27" t="s">
        <v>3</v>
      </c>
      <c r="C5397" s="27" t="s">
        <v>4</v>
      </c>
      <c r="D5397" s="27" t="s">
        <v>5</v>
      </c>
      <c r="E5397" s="27" t="s">
        <v>6</v>
      </c>
      <c r="F5397" s="27" t="s">
        <v>7</v>
      </c>
      <c r="G5397" s="27" t="s">
        <v>8</v>
      </c>
      <c r="H5397" s="27" t="s">
        <v>9</v>
      </c>
      <c r="I5397" s="27" t="s">
        <v>10</v>
      </c>
      <c r="J5397" s="27" t="s">
        <v>11</v>
      </c>
      <c r="K5397" s="27" t="s">
        <v>12</v>
      </c>
      <c r="L5397" s="20" t="s">
        <v>13</v>
      </c>
    </row>
    <row r="5398" spans="1:12" x14ac:dyDescent="0.2">
      <c r="A5398" s="21" t="s">
        <v>14</v>
      </c>
      <c r="B5398" s="25" t="s">
        <v>4429</v>
      </c>
      <c r="C5398" s="25" t="s">
        <v>201</v>
      </c>
      <c r="D5398" s="23">
        <v>0</v>
      </c>
      <c r="E5398" s="23">
        <v>0</v>
      </c>
      <c r="F5398" s="23">
        <v>500</v>
      </c>
      <c r="G5398" s="23">
        <v>800</v>
      </c>
      <c r="H5398" s="23">
        <v>0</v>
      </c>
      <c r="I5398" s="23">
        <v>0</v>
      </c>
      <c r="J5398" s="23">
        <v>0</v>
      </c>
      <c r="K5398" s="23">
        <v>0</v>
      </c>
      <c r="L5398" s="24">
        <v>800</v>
      </c>
    </row>
    <row r="5399" spans="1:12" x14ac:dyDescent="0.2">
      <c r="A5399" s="21" t="s">
        <v>17</v>
      </c>
      <c r="B5399" s="25" t="s">
        <v>4433</v>
      </c>
      <c r="C5399" s="25" t="s">
        <v>1738</v>
      </c>
      <c r="D5399" s="23">
        <v>0</v>
      </c>
      <c r="E5399" s="23">
        <v>0</v>
      </c>
      <c r="F5399" s="23">
        <v>0</v>
      </c>
      <c r="G5399" s="23">
        <v>350</v>
      </c>
      <c r="H5399" s="23">
        <v>0</v>
      </c>
      <c r="I5399" s="23">
        <v>0</v>
      </c>
      <c r="J5399" s="23">
        <v>0</v>
      </c>
      <c r="K5399" s="23">
        <v>150</v>
      </c>
      <c r="L5399" s="24">
        <v>350</v>
      </c>
    </row>
    <row r="5400" spans="1:12" x14ac:dyDescent="0.2">
      <c r="A5400" s="21" t="s">
        <v>20</v>
      </c>
      <c r="B5400" s="25" t="s">
        <v>4434</v>
      </c>
      <c r="C5400" s="25" t="s">
        <v>71</v>
      </c>
      <c r="D5400" s="23">
        <v>0</v>
      </c>
      <c r="E5400" s="23">
        <v>0</v>
      </c>
      <c r="F5400" s="23">
        <v>0</v>
      </c>
      <c r="G5400" s="23">
        <v>0</v>
      </c>
      <c r="H5400" s="23">
        <v>1800</v>
      </c>
      <c r="I5400" s="23">
        <v>0</v>
      </c>
      <c r="J5400" s="23">
        <v>0</v>
      </c>
      <c r="K5400" s="23">
        <v>0</v>
      </c>
      <c r="L5400" s="24">
        <v>0</v>
      </c>
    </row>
    <row r="5401" spans="1:12" x14ac:dyDescent="0.2">
      <c r="A5401" s="21" t="s">
        <v>21</v>
      </c>
      <c r="B5401" s="25" t="s">
        <v>4435</v>
      </c>
      <c r="C5401" s="25" t="s">
        <v>467</v>
      </c>
      <c r="D5401" s="23">
        <v>0</v>
      </c>
      <c r="E5401" s="23">
        <v>0</v>
      </c>
      <c r="F5401" s="23">
        <v>0</v>
      </c>
      <c r="G5401" s="23">
        <v>0</v>
      </c>
      <c r="H5401" s="23">
        <v>0</v>
      </c>
      <c r="I5401" s="23">
        <v>0</v>
      </c>
      <c r="J5401" s="23">
        <v>0</v>
      </c>
      <c r="K5401" s="23">
        <v>1800</v>
      </c>
      <c r="L5401" s="24">
        <v>0</v>
      </c>
    </row>
    <row r="5402" spans="1:12" x14ac:dyDescent="0.2">
      <c r="A5402" s="21" t="s">
        <v>32</v>
      </c>
      <c r="B5402" s="25" t="s">
        <v>4423</v>
      </c>
      <c r="C5402" s="25" t="s">
        <v>43</v>
      </c>
      <c r="D5402" s="23">
        <v>0</v>
      </c>
      <c r="E5402" s="23">
        <v>0</v>
      </c>
      <c r="F5402" s="23">
        <v>0</v>
      </c>
      <c r="G5402" s="23">
        <v>1600</v>
      </c>
      <c r="H5402" s="23">
        <v>0</v>
      </c>
      <c r="I5402" s="23">
        <v>0</v>
      </c>
      <c r="J5402" s="23">
        <v>0</v>
      </c>
      <c r="K5402" s="23">
        <v>0</v>
      </c>
      <c r="L5402" s="24">
        <v>0</v>
      </c>
    </row>
    <row r="5403" spans="1:12" x14ac:dyDescent="0.2">
      <c r="A5403" s="21" t="s">
        <v>57</v>
      </c>
      <c r="B5403" s="22" t="s">
        <v>4436</v>
      </c>
      <c r="C5403" s="22" t="s">
        <v>24</v>
      </c>
      <c r="D5403" s="23">
        <v>1200</v>
      </c>
      <c r="E5403" s="23">
        <v>0</v>
      </c>
      <c r="F5403" s="23">
        <v>0</v>
      </c>
      <c r="G5403" s="23">
        <v>0</v>
      </c>
      <c r="H5403" s="23">
        <v>0</v>
      </c>
      <c r="I5403" s="23">
        <v>0</v>
      </c>
      <c r="J5403" s="23">
        <v>0</v>
      </c>
      <c r="K5403" s="23">
        <v>0</v>
      </c>
      <c r="L5403" s="24">
        <v>0</v>
      </c>
    </row>
    <row r="5404" spans="1:12" x14ac:dyDescent="0.2">
      <c r="A5404" s="21" t="s">
        <v>60</v>
      </c>
      <c r="B5404" s="25" t="s">
        <v>4437</v>
      </c>
      <c r="C5404" s="25" t="s">
        <v>201</v>
      </c>
      <c r="D5404" s="23">
        <v>0</v>
      </c>
      <c r="E5404" s="23">
        <v>0</v>
      </c>
      <c r="F5404" s="23">
        <v>0</v>
      </c>
      <c r="G5404" s="23">
        <v>0</v>
      </c>
      <c r="H5404" s="23">
        <v>0</v>
      </c>
      <c r="I5404" s="23">
        <v>0</v>
      </c>
      <c r="J5404" s="23">
        <v>1100</v>
      </c>
      <c r="K5404" s="23">
        <v>0</v>
      </c>
      <c r="L5404" s="24">
        <v>0</v>
      </c>
    </row>
    <row r="5405" spans="1:12" x14ac:dyDescent="0.2">
      <c r="A5405" s="21" t="s">
        <v>112</v>
      </c>
      <c r="B5405" s="25" t="s">
        <v>4438</v>
      </c>
      <c r="C5405" s="25" t="s">
        <v>4439</v>
      </c>
      <c r="D5405" s="23">
        <v>0</v>
      </c>
      <c r="E5405" s="23">
        <v>0</v>
      </c>
      <c r="F5405" s="23">
        <v>1100</v>
      </c>
      <c r="G5405" s="23">
        <v>0</v>
      </c>
      <c r="H5405" s="23">
        <v>0</v>
      </c>
      <c r="I5405" s="23">
        <v>0</v>
      </c>
      <c r="J5405" s="23">
        <v>0</v>
      </c>
      <c r="K5405" s="23">
        <v>0</v>
      </c>
      <c r="L5405" s="24">
        <v>0</v>
      </c>
    </row>
    <row r="5406" spans="1:12" x14ac:dyDescent="0.2">
      <c r="A5406" s="21" t="s">
        <v>114</v>
      </c>
      <c r="B5406" s="25" t="s">
        <v>4440</v>
      </c>
      <c r="C5406" s="25" t="s">
        <v>71</v>
      </c>
      <c r="D5406" s="23">
        <v>0</v>
      </c>
      <c r="E5406" s="23">
        <v>0</v>
      </c>
      <c r="F5406" s="23">
        <v>0</v>
      </c>
      <c r="G5406" s="23">
        <v>0</v>
      </c>
      <c r="H5406" s="23">
        <v>800</v>
      </c>
      <c r="I5406" s="23">
        <v>0</v>
      </c>
      <c r="J5406" s="23">
        <v>0</v>
      </c>
      <c r="K5406" s="23">
        <v>0</v>
      </c>
      <c r="L5406" s="24">
        <v>0</v>
      </c>
    </row>
    <row r="5407" spans="1:12" x14ac:dyDescent="0.2">
      <c r="A5407" s="21" t="s">
        <v>116</v>
      </c>
      <c r="B5407" s="22" t="s">
        <v>4441</v>
      </c>
      <c r="C5407" s="22" t="s">
        <v>34</v>
      </c>
      <c r="D5407" s="23">
        <v>0</v>
      </c>
      <c r="E5407" s="23">
        <v>800</v>
      </c>
      <c r="F5407" s="23">
        <v>0</v>
      </c>
      <c r="G5407" s="23">
        <v>0</v>
      </c>
      <c r="H5407" s="23">
        <v>0</v>
      </c>
      <c r="I5407" s="23">
        <v>0</v>
      </c>
      <c r="J5407" s="23">
        <v>0</v>
      </c>
      <c r="K5407" s="23">
        <v>0</v>
      </c>
      <c r="L5407" s="24">
        <v>0</v>
      </c>
    </row>
    <row r="5408" spans="1:12" x14ac:dyDescent="0.2">
      <c r="A5408" s="21" t="s">
        <v>119</v>
      </c>
      <c r="B5408" s="22" t="s">
        <v>4442</v>
      </c>
      <c r="C5408" s="22" t="s">
        <v>4136</v>
      </c>
      <c r="D5408" s="23">
        <v>0</v>
      </c>
      <c r="E5408" s="23">
        <v>0</v>
      </c>
      <c r="F5408" s="23">
        <v>0</v>
      </c>
      <c r="G5408" s="23">
        <v>0</v>
      </c>
      <c r="H5408" s="23">
        <v>0</v>
      </c>
      <c r="I5408" s="23">
        <v>0</v>
      </c>
      <c r="J5408" s="23">
        <v>0</v>
      </c>
      <c r="K5408" s="23">
        <v>800</v>
      </c>
      <c r="L5408" s="24">
        <v>0</v>
      </c>
    </row>
    <row r="5409" spans="1:12" x14ac:dyDescent="0.2">
      <c r="A5409" s="21" t="s">
        <v>121</v>
      </c>
      <c r="B5409" s="22" t="s">
        <v>4443</v>
      </c>
      <c r="C5409" s="22" t="s">
        <v>71</v>
      </c>
      <c r="D5409" s="23">
        <v>525</v>
      </c>
      <c r="E5409" s="23">
        <v>0</v>
      </c>
      <c r="F5409" s="23">
        <v>0</v>
      </c>
      <c r="G5409" s="23">
        <v>0</v>
      </c>
      <c r="H5409" s="23">
        <v>0</v>
      </c>
      <c r="I5409" s="23">
        <v>0</v>
      </c>
      <c r="J5409" s="23">
        <v>0</v>
      </c>
      <c r="K5409" s="23">
        <v>0</v>
      </c>
      <c r="L5409" s="24">
        <v>0</v>
      </c>
    </row>
    <row r="5410" spans="1:12" x14ac:dyDescent="0.2">
      <c r="A5410" s="21" t="s">
        <v>123</v>
      </c>
      <c r="B5410" s="25" t="s">
        <v>4444</v>
      </c>
      <c r="C5410" s="25" t="s">
        <v>1782</v>
      </c>
      <c r="D5410" s="23">
        <v>0</v>
      </c>
      <c r="E5410" s="23">
        <v>0</v>
      </c>
      <c r="F5410" s="23">
        <v>0</v>
      </c>
      <c r="G5410" s="23">
        <v>0</v>
      </c>
      <c r="H5410" s="23">
        <v>350</v>
      </c>
      <c r="I5410" s="23">
        <v>0</v>
      </c>
      <c r="J5410" s="23">
        <v>0</v>
      </c>
      <c r="K5410" s="23">
        <v>0</v>
      </c>
      <c r="L5410" s="24">
        <v>0</v>
      </c>
    </row>
    <row r="5411" spans="1:12" x14ac:dyDescent="0.2">
      <c r="A5411" s="21" t="s">
        <v>126</v>
      </c>
      <c r="B5411" s="25" t="s">
        <v>4445</v>
      </c>
      <c r="C5411" s="25" t="s">
        <v>163</v>
      </c>
      <c r="D5411" s="23">
        <v>0</v>
      </c>
      <c r="E5411" s="23">
        <v>0</v>
      </c>
      <c r="F5411" s="23">
        <v>0</v>
      </c>
      <c r="G5411" s="23">
        <v>0</v>
      </c>
      <c r="H5411" s="23">
        <v>350</v>
      </c>
      <c r="I5411" s="23">
        <v>0</v>
      </c>
      <c r="J5411" s="23">
        <v>0</v>
      </c>
      <c r="K5411" s="23">
        <v>0</v>
      </c>
      <c r="L5411" s="24">
        <v>0</v>
      </c>
    </row>
    <row r="5412" spans="1:12" x14ac:dyDescent="0.2">
      <c r="A5412" s="21" t="s">
        <v>129</v>
      </c>
      <c r="B5412" s="22" t="s">
        <v>4446</v>
      </c>
      <c r="C5412" s="22" t="s">
        <v>155</v>
      </c>
      <c r="D5412" s="23">
        <v>0</v>
      </c>
      <c r="E5412" s="23">
        <v>350</v>
      </c>
      <c r="F5412" s="23">
        <v>0</v>
      </c>
      <c r="G5412" s="23">
        <v>0</v>
      </c>
      <c r="H5412" s="23">
        <v>0</v>
      </c>
      <c r="I5412" s="23">
        <v>0</v>
      </c>
      <c r="J5412" s="23">
        <v>0</v>
      </c>
      <c r="K5412" s="23">
        <v>0</v>
      </c>
      <c r="L5412" s="24">
        <v>0</v>
      </c>
    </row>
    <row r="5413" spans="1:12" x14ac:dyDescent="0.2">
      <c r="A5413" s="21" t="s">
        <v>131</v>
      </c>
      <c r="B5413" s="22" t="s">
        <v>4447</v>
      </c>
      <c r="C5413" s="22" t="s">
        <v>24</v>
      </c>
      <c r="D5413" s="23">
        <v>225</v>
      </c>
      <c r="E5413" s="23">
        <v>0</v>
      </c>
      <c r="F5413" s="23">
        <v>0</v>
      </c>
      <c r="G5413" s="23">
        <v>0</v>
      </c>
      <c r="H5413" s="23">
        <v>0</v>
      </c>
      <c r="I5413" s="23">
        <v>0</v>
      </c>
      <c r="J5413" s="23">
        <v>0</v>
      </c>
      <c r="K5413" s="23">
        <v>0</v>
      </c>
      <c r="L5413" s="24">
        <v>0</v>
      </c>
    </row>
    <row r="5414" spans="1:12" x14ac:dyDescent="0.2">
      <c r="A5414" s="21" t="s">
        <v>134</v>
      </c>
      <c r="B5414" s="25" t="s">
        <v>4448</v>
      </c>
      <c r="C5414" s="25" t="s">
        <v>43</v>
      </c>
      <c r="D5414" s="23">
        <v>0</v>
      </c>
      <c r="E5414" s="23">
        <v>0</v>
      </c>
      <c r="F5414" s="23">
        <v>200</v>
      </c>
      <c r="G5414" s="23">
        <v>0</v>
      </c>
      <c r="H5414" s="23">
        <v>0</v>
      </c>
      <c r="I5414" s="23">
        <v>0</v>
      </c>
      <c r="J5414" s="23">
        <v>0</v>
      </c>
      <c r="K5414" s="23">
        <v>0</v>
      </c>
      <c r="L5414" s="24">
        <v>0</v>
      </c>
    </row>
    <row r="5415" spans="1:12" x14ac:dyDescent="0.2">
      <c r="A5415" s="21" t="s">
        <v>136</v>
      </c>
      <c r="B5415" s="22" t="s">
        <v>4449</v>
      </c>
      <c r="C5415" s="22" t="s">
        <v>3457</v>
      </c>
      <c r="D5415" s="23">
        <v>0</v>
      </c>
      <c r="E5415" s="23">
        <v>150</v>
      </c>
      <c r="F5415" s="23">
        <v>0</v>
      </c>
      <c r="G5415" s="23">
        <v>0</v>
      </c>
      <c r="H5415" s="23">
        <v>0</v>
      </c>
      <c r="I5415" s="23">
        <v>0</v>
      </c>
      <c r="J5415" s="23">
        <v>0</v>
      </c>
      <c r="K5415" s="23">
        <v>0</v>
      </c>
      <c r="L5415" s="24">
        <v>0</v>
      </c>
    </row>
    <row r="5416" spans="1:12" x14ac:dyDescent="0.2">
      <c r="A5416" s="21" t="s">
        <v>366</v>
      </c>
      <c r="B5416" s="22" t="s">
        <v>4450</v>
      </c>
      <c r="C5416" s="22" t="s">
        <v>654</v>
      </c>
      <c r="D5416" s="23">
        <v>0</v>
      </c>
      <c r="E5416" s="23">
        <v>0</v>
      </c>
      <c r="F5416" s="23">
        <v>0</v>
      </c>
      <c r="G5416" s="23">
        <v>0</v>
      </c>
      <c r="H5416" s="23">
        <v>0</v>
      </c>
      <c r="I5416" s="23">
        <v>0</v>
      </c>
      <c r="J5416" s="23">
        <v>0</v>
      </c>
      <c r="K5416" s="23">
        <v>150</v>
      </c>
      <c r="L5416" s="24">
        <v>0</v>
      </c>
    </row>
    <row r="5417" spans="1:12" x14ac:dyDescent="0.2">
      <c r="A5417" s="12"/>
    </row>
    <row r="5418" spans="1:12" ht="12.75" customHeight="1" x14ac:dyDescent="0.2">
      <c r="A5418" s="177" t="s">
        <v>4451</v>
      </c>
      <c r="B5418" s="177"/>
      <c r="C5418" s="177"/>
      <c r="D5418" s="177"/>
      <c r="E5418" s="177"/>
      <c r="F5418" s="177"/>
      <c r="G5418" s="177"/>
      <c r="H5418" s="177"/>
      <c r="I5418" s="177"/>
      <c r="J5418" s="177"/>
      <c r="K5418" s="177"/>
      <c r="L5418" s="177"/>
    </row>
    <row r="5419" spans="1:12" ht="22.5" x14ac:dyDescent="0.2">
      <c r="A5419" s="133" t="s">
        <v>2</v>
      </c>
      <c r="B5419" s="134" t="s">
        <v>3</v>
      </c>
      <c r="C5419" s="134" t="s">
        <v>4</v>
      </c>
      <c r="D5419" s="134" t="s">
        <v>5</v>
      </c>
      <c r="E5419" s="134" t="s">
        <v>6</v>
      </c>
      <c r="F5419" s="134" t="s">
        <v>7</v>
      </c>
      <c r="G5419" s="134" t="s">
        <v>8</v>
      </c>
      <c r="H5419" s="134" t="s">
        <v>9</v>
      </c>
      <c r="I5419" s="134" t="s">
        <v>10</v>
      </c>
      <c r="J5419" s="134" t="s">
        <v>11</v>
      </c>
      <c r="K5419" s="134" t="s">
        <v>12</v>
      </c>
      <c r="L5419" s="78" t="s">
        <v>13</v>
      </c>
    </row>
    <row r="5420" spans="1:12" x14ac:dyDescent="0.2">
      <c r="A5420" s="79" t="s">
        <v>14</v>
      </c>
      <c r="B5420" s="25" t="s">
        <v>4452</v>
      </c>
      <c r="C5420" s="25" t="s">
        <v>242</v>
      </c>
      <c r="D5420" s="23">
        <v>0</v>
      </c>
      <c r="E5420" s="23">
        <v>0</v>
      </c>
      <c r="F5420" s="23">
        <v>0</v>
      </c>
      <c r="G5420" s="23">
        <v>0</v>
      </c>
      <c r="H5420" s="23">
        <v>1800</v>
      </c>
      <c r="I5420" s="23">
        <v>800</v>
      </c>
      <c r="J5420" s="23">
        <v>0</v>
      </c>
      <c r="K5420" s="23">
        <v>0</v>
      </c>
      <c r="L5420" s="24">
        <v>1800</v>
      </c>
    </row>
    <row r="5421" spans="1:12" x14ac:dyDescent="0.2">
      <c r="A5421" s="79" t="s">
        <v>17</v>
      </c>
      <c r="B5421" s="25" t="s">
        <v>4453</v>
      </c>
      <c r="C5421" s="25" t="s">
        <v>81</v>
      </c>
      <c r="D5421" s="23">
        <v>0</v>
      </c>
      <c r="E5421" s="23">
        <v>0</v>
      </c>
      <c r="F5421" s="23">
        <v>0</v>
      </c>
      <c r="G5421" s="23">
        <v>1600</v>
      </c>
      <c r="H5421" s="23">
        <v>0</v>
      </c>
      <c r="I5421" s="23">
        <v>0</v>
      </c>
      <c r="J5421" s="23">
        <v>0</v>
      </c>
      <c r="K5421" s="23">
        <v>1800</v>
      </c>
      <c r="L5421" s="24">
        <v>1800</v>
      </c>
    </row>
    <row r="5422" spans="1:12" x14ac:dyDescent="0.2">
      <c r="A5422" s="79" t="s">
        <v>20</v>
      </c>
      <c r="B5422" s="25" t="s">
        <v>4454</v>
      </c>
      <c r="C5422" s="25" t="s">
        <v>71</v>
      </c>
      <c r="D5422" s="23">
        <v>0</v>
      </c>
      <c r="E5422" s="23">
        <v>0</v>
      </c>
      <c r="F5422" s="23">
        <v>1100</v>
      </c>
      <c r="G5422" s="23">
        <v>0</v>
      </c>
      <c r="H5422" s="23">
        <v>0</v>
      </c>
      <c r="I5422" s="23">
        <v>150</v>
      </c>
      <c r="J5422" s="23">
        <v>0</v>
      </c>
      <c r="K5422" s="23">
        <v>0</v>
      </c>
      <c r="L5422" s="24">
        <v>1100</v>
      </c>
    </row>
    <row r="5423" spans="1:12" x14ac:dyDescent="0.2">
      <c r="A5423" s="79" t="s">
        <v>21</v>
      </c>
      <c r="B5423" s="80" t="s">
        <v>4434</v>
      </c>
      <c r="C5423" s="80" t="s">
        <v>71</v>
      </c>
      <c r="D5423" s="23">
        <v>525</v>
      </c>
      <c r="E5423" s="23">
        <v>350</v>
      </c>
      <c r="F5423" s="23">
        <v>0</v>
      </c>
      <c r="G5423" s="23">
        <v>0</v>
      </c>
      <c r="H5423" s="23">
        <v>0</v>
      </c>
      <c r="I5423" s="23">
        <v>0</v>
      </c>
      <c r="J5423" s="23">
        <v>0</v>
      </c>
      <c r="K5423" s="23">
        <v>0</v>
      </c>
      <c r="L5423" s="24">
        <v>525</v>
      </c>
    </row>
    <row r="5424" spans="1:12" x14ac:dyDescent="0.2">
      <c r="A5424" s="79" t="s">
        <v>32</v>
      </c>
      <c r="B5424" s="25" t="s">
        <v>4455</v>
      </c>
      <c r="C5424" s="25" t="s">
        <v>71</v>
      </c>
      <c r="D5424" s="23">
        <v>0</v>
      </c>
      <c r="E5424" s="23">
        <v>0</v>
      </c>
      <c r="F5424" s="23">
        <v>0</v>
      </c>
      <c r="G5424" s="23">
        <v>350</v>
      </c>
      <c r="H5424" s="23">
        <v>0</v>
      </c>
      <c r="I5424" s="23">
        <v>150</v>
      </c>
      <c r="J5424" s="23">
        <v>0</v>
      </c>
      <c r="K5424" s="23">
        <v>0</v>
      </c>
      <c r="L5424" s="24">
        <v>350</v>
      </c>
    </row>
    <row r="5425" spans="1:12" x14ac:dyDescent="0.2">
      <c r="A5425" s="79" t="s">
        <v>57</v>
      </c>
      <c r="B5425" s="80" t="s">
        <v>4456</v>
      </c>
      <c r="C5425" s="80" t="s">
        <v>71</v>
      </c>
      <c r="D5425" s="23">
        <v>1200</v>
      </c>
      <c r="E5425" s="23">
        <v>0</v>
      </c>
      <c r="F5425" s="23">
        <v>0</v>
      </c>
      <c r="G5425" s="23">
        <v>0</v>
      </c>
      <c r="H5425" s="23">
        <v>0</v>
      </c>
      <c r="I5425" s="23">
        <v>0</v>
      </c>
      <c r="J5425" s="23">
        <v>0</v>
      </c>
      <c r="K5425" s="23">
        <v>0</v>
      </c>
      <c r="L5425" s="24">
        <v>0</v>
      </c>
    </row>
    <row r="5426" spans="1:12" x14ac:dyDescent="0.2">
      <c r="A5426" s="79" t="s">
        <v>60</v>
      </c>
      <c r="B5426" s="25" t="s">
        <v>4457</v>
      </c>
      <c r="C5426" s="25" t="s">
        <v>335</v>
      </c>
      <c r="D5426" s="23">
        <v>0</v>
      </c>
      <c r="E5426" s="23">
        <v>0</v>
      </c>
      <c r="F5426" s="23">
        <v>0</v>
      </c>
      <c r="G5426" s="23">
        <v>0</v>
      </c>
      <c r="H5426" s="23">
        <v>0</v>
      </c>
      <c r="I5426" s="23">
        <v>0</v>
      </c>
      <c r="J5426" s="23">
        <v>1100</v>
      </c>
      <c r="K5426" s="23">
        <v>0</v>
      </c>
      <c r="L5426" s="24">
        <v>0</v>
      </c>
    </row>
    <row r="5427" spans="1:12" x14ac:dyDescent="0.2">
      <c r="A5427" s="79" t="s">
        <v>112</v>
      </c>
      <c r="B5427" s="25" t="s">
        <v>4458</v>
      </c>
      <c r="C5427" s="25" t="s">
        <v>71</v>
      </c>
      <c r="D5427" s="23">
        <v>0</v>
      </c>
      <c r="E5427" s="23">
        <v>0</v>
      </c>
      <c r="F5427" s="23">
        <v>0</v>
      </c>
      <c r="G5427" s="23">
        <v>800</v>
      </c>
      <c r="H5427" s="23">
        <v>0</v>
      </c>
      <c r="I5427" s="23">
        <v>0</v>
      </c>
      <c r="J5427" s="23">
        <v>0</v>
      </c>
      <c r="K5427" s="23">
        <v>0</v>
      </c>
      <c r="L5427" s="24">
        <v>0</v>
      </c>
    </row>
    <row r="5428" spans="1:12" x14ac:dyDescent="0.2">
      <c r="A5428" s="79" t="s">
        <v>114</v>
      </c>
      <c r="B5428" s="25" t="s">
        <v>4459</v>
      </c>
      <c r="C5428" s="25" t="s">
        <v>65</v>
      </c>
      <c r="D5428" s="23">
        <v>0</v>
      </c>
      <c r="E5428" s="23">
        <v>0</v>
      </c>
      <c r="F5428" s="23">
        <v>0</v>
      </c>
      <c r="G5428" s="23">
        <v>0</v>
      </c>
      <c r="H5428" s="23">
        <v>800</v>
      </c>
      <c r="I5428" s="23">
        <v>0</v>
      </c>
      <c r="J5428" s="23">
        <v>0</v>
      </c>
      <c r="K5428" s="23">
        <v>0</v>
      </c>
      <c r="L5428" s="24">
        <v>0</v>
      </c>
    </row>
    <row r="5429" spans="1:12" x14ac:dyDescent="0.2">
      <c r="A5429" s="79" t="s">
        <v>116</v>
      </c>
      <c r="B5429" s="80" t="s">
        <v>4460</v>
      </c>
      <c r="C5429" s="80" t="s">
        <v>847</v>
      </c>
      <c r="D5429" s="23">
        <v>0</v>
      </c>
      <c r="E5429" s="23">
        <v>800</v>
      </c>
      <c r="F5429" s="23">
        <v>0</v>
      </c>
      <c r="G5429" s="23">
        <v>0</v>
      </c>
      <c r="H5429" s="23">
        <v>0</v>
      </c>
      <c r="I5429" s="23">
        <v>0</v>
      </c>
      <c r="J5429" s="23">
        <v>0</v>
      </c>
      <c r="K5429" s="23">
        <v>0</v>
      </c>
      <c r="L5429" s="24">
        <v>0</v>
      </c>
    </row>
    <row r="5430" spans="1:12" x14ac:dyDescent="0.2">
      <c r="A5430" s="79" t="s">
        <v>119</v>
      </c>
      <c r="B5430" s="25" t="s">
        <v>4461</v>
      </c>
      <c r="C5430" s="25" t="s">
        <v>71</v>
      </c>
      <c r="D5430" s="23">
        <v>0</v>
      </c>
      <c r="E5430" s="23">
        <v>0</v>
      </c>
      <c r="F5430" s="23">
        <v>0</v>
      </c>
      <c r="G5430" s="23">
        <v>0</v>
      </c>
      <c r="H5430" s="23">
        <v>0</v>
      </c>
      <c r="I5430" s="23">
        <v>0</v>
      </c>
      <c r="J5430" s="23">
        <v>0</v>
      </c>
      <c r="K5430" s="23">
        <v>800</v>
      </c>
      <c r="L5430" s="24">
        <v>0</v>
      </c>
    </row>
    <row r="5431" spans="1:12" x14ac:dyDescent="0.2">
      <c r="A5431" s="79" t="s">
        <v>121</v>
      </c>
      <c r="B5431" s="25" t="s">
        <v>4462</v>
      </c>
      <c r="C5431" s="25" t="s">
        <v>335</v>
      </c>
      <c r="D5431" s="23">
        <v>0</v>
      </c>
      <c r="E5431" s="23">
        <v>0</v>
      </c>
      <c r="F5431" s="23">
        <v>0</v>
      </c>
      <c r="G5431" s="23">
        <v>0</v>
      </c>
      <c r="H5431" s="23">
        <v>0</v>
      </c>
      <c r="I5431" s="23">
        <v>0</v>
      </c>
      <c r="J5431" s="23">
        <v>500</v>
      </c>
      <c r="K5431" s="23">
        <v>0</v>
      </c>
      <c r="L5431" s="24">
        <v>0</v>
      </c>
    </row>
    <row r="5432" spans="1:12" x14ac:dyDescent="0.2">
      <c r="A5432" s="79" t="s">
        <v>123</v>
      </c>
      <c r="B5432" s="25" t="s">
        <v>4442</v>
      </c>
      <c r="C5432" s="25" t="s">
        <v>4136</v>
      </c>
      <c r="D5432" s="23">
        <v>0</v>
      </c>
      <c r="E5432" s="23">
        <v>0</v>
      </c>
      <c r="F5432" s="23">
        <v>500</v>
      </c>
      <c r="G5432" s="23">
        <v>0</v>
      </c>
      <c r="H5432" s="23">
        <v>0</v>
      </c>
      <c r="I5432" s="23">
        <v>0</v>
      </c>
      <c r="J5432" s="23">
        <v>0</v>
      </c>
      <c r="K5432" s="23">
        <v>0</v>
      </c>
      <c r="L5432" s="24">
        <v>0</v>
      </c>
    </row>
    <row r="5433" spans="1:12" x14ac:dyDescent="0.2">
      <c r="A5433" s="79" t="s">
        <v>126</v>
      </c>
      <c r="B5433" s="25" t="s">
        <v>4463</v>
      </c>
      <c r="C5433" s="25" t="s">
        <v>71</v>
      </c>
      <c r="D5433" s="23">
        <v>0</v>
      </c>
      <c r="E5433" s="23">
        <v>0</v>
      </c>
      <c r="F5433" s="23">
        <v>0</v>
      </c>
      <c r="G5433" s="23">
        <v>350</v>
      </c>
      <c r="H5433" s="23">
        <v>0</v>
      </c>
      <c r="I5433" s="23">
        <v>0</v>
      </c>
      <c r="J5433" s="23">
        <v>0</v>
      </c>
      <c r="K5433" s="23">
        <v>0</v>
      </c>
      <c r="L5433" s="24">
        <v>0</v>
      </c>
    </row>
    <row r="5434" spans="1:12" x14ac:dyDescent="0.2">
      <c r="A5434" s="79" t="s">
        <v>129</v>
      </c>
      <c r="B5434" s="25" t="s">
        <v>4464</v>
      </c>
      <c r="C5434" s="25" t="s">
        <v>34</v>
      </c>
      <c r="D5434" s="23">
        <v>0</v>
      </c>
      <c r="E5434" s="23">
        <v>0</v>
      </c>
      <c r="F5434" s="23">
        <v>0</v>
      </c>
      <c r="G5434" s="23">
        <v>0</v>
      </c>
      <c r="H5434" s="23">
        <v>350</v>
      </c>
      <c r="I5434" s="23">
        <v>0</v>
      </c>
      <c r="J5434" s="23">
        <v>0</v>
      </c>
      <c r="K5434" s="23">
        <v>0</v>
      </c>
      <c r="L5434" s="24">
        <v>0</v>
      </c>
    </row>
    <row r="5435" spans="1:12" x14ac:dyDescent="0.2">
      <c r="A5435" s="79" t="s">
        <v>131</v>
      </c>
      <c r="B5435" s="25" t="s">
        <v>4465</v>
      </c>
      <c r="C5435" s="25" t="s">
        <v>4466</v>
      </c>
      <c r="D5435" s="23">
        <v>0</v>
      </c>
      <c r="E5435" s="23">
        <v>0</v>
      </c>
      <c r="F5435" s="23">
        <v>0</v>
      </c>
      <c r="G5435" s="23">
        <v>0</v>
      </c>
      <c r="H5435" s="23">
        <v>350</v>
      </c>
      <c r="I5435" s="23">
        <v>0</v>
      </c>
      <c r="J5435" s="23">
        <v>0</v>
      </c>
      <c r="K5435" s="23">
        <v>0</v>
      </c>
      <c r="L5435" s="24">
        <v>0</v>
      </c>
    </row>
    <row r="5436" spans="1:12" x14ac:dyDescent="0.2">
      <c r="A5436" s="79" t="s">
        <v>134</v>
      </c>
      <c r="B5436" s="25" t="s">
        <v>4467</v>
      </c>
      <c r="C5436" s="25" t="s">
        <v>71</v>
      </c>
      <c r="D5436" s="23">
        <v>0</v>
      </c>
      <c r="E5436" s="23">
        <v>0</v>
      </c>
      <c r="F5436" s="23">
        <v>0</v>
      </c>
      <c r="G5436" s="23">
        <v>0</v>
      </c>
      <c r="H5436" s="23">
        <v>0</v>
      </c>
      <c r="I5436" s="23">
        <v>350</v>
      </c>
      <c r="J5436" s="23">
        <v>0</v>
      </c>
      <c r="K5436" s="23">
        <v>0</v>
      </c>
      <c r="L5436" s="24">
        <v>0</v>
      </c>
    </row>
    <row r="5437" spans="1:12" x14ac:dyDescent="0.2">
      <c r="A5437" s="79" t="s">
        <v>136</v>
      </c>
      <c r="B5437" s="80" t="s">
        <v>4468</v>
      </c>
      <c r="C5437" s="80" t="s">
        <v>55</v>
      </c>
      <c r="D5437" s="23">
        <v>225</v>
      </c>
      <c r="E5437" s="23">
        <v>0</v>
      </c>
      <c r="F5437" s="23">
        <v>0</v>
      </c>
      <c r="G5437" s="23">
        <v>0</v>
      </c>
      <c r="H5437" s="23">
        <v>0</v>
      </c>
      <c r="I5437" s="23">
        <v>0</v>
      </c>
      <c r="J5437" s="23">
        <v>0</v>
      </c>
      <c r="K5437" s="23">
        <v>0</v>
      </c>
      <c r="L5437" s="24">
        <v>0</v>
      </c>
    </row>
    <row r="5438" spans="1:12" x14ac:dyDescent="0.2">
      <c r="A5438" s="79" t="s">
        <v>366</v>
      </c>
      <c r="B5438" s="80" t="s">
        <v>4469</v>
      </c>
      <c r="C5438" s="80" t="s">
        <v>868</v>
      </c>
      <c r="D5438" s="23">
        <v>225</v>
      </c>
      <c r="E5438" s="23">
        <v>0</v>
      </c>
      <c r="F5438" s="23">
        <v>0</v>
      </c>
      <c r="G5438" s="23">
        <v>0</v>
      </c>
      <c r="H5438" s="23">
        <v>0</v>
      </c>
      <c r="I5438" s="23">
        <v>0</v>
      </c>
      <c r="J5438" s="23">
        <v>0</v>
      </c>
      <c r="K5438" s="23">
        <v>0</v>
      </c>
      <c r="L5438" s="24">
        <v>0</v>
      </c>
    </row>
    <row r="5439" spans="1:12" x14ac:dyDescent="0.2">
      <c r="A5439" s="79" t="s">
        <v>368</v>
      </c>
      <c r="B5439" s="25" t="s">
        <v>4470</v>
      </c>
      <c r="C5439" s="25" t="s">
        <v>73</v>
      </c>
      <c r="D5439" s="23">
        <v>0</v>
      </c>
      <c r="E5439" s="23">
        <v>0</v>
      </c>
      <c r="F5439" s="23">
        <v>0</v>
      </c>
      <c r="G5439" s="23">
        <v>0</v>
      </c>
      <c r="H5439" s="23">
        <v>0</v>
      </c>
      <c r="I5439" s="23">
        <v>0</v>
      </c>
      <c r="J5439" s="23">
        <v>200</v>
      </c>
      <c r="K5439" s="23">
        <v>0</v>
      </c>
      <c r="L5439" s="24">
        <v>0</v>
      </c>
    </row>
    <row r="5440" spans="1:12" x14ac:dyDescent="0.2">
      <c r="A5440" s="79" t="s">
        <v>369</v>
      </c>
      <c r="B5440" s="25" t="s">
        <v>4471</v>
      </c>
      <c r="C5440" s="25" t="s">
        <v>71</v>
      </c>
      <c r="D5440" s="23">
        <v>0</v>
      </c>
      <c r="E5440" s="23">
        <v>0</v>
      </c>
      <c r="F5440" s="23">
        <v>0</v>
      </c>
      <c r="G5440" s="23">
        <v>0</v>
      </c>
      <c r="H5440" s="23">
        <v>0</v>
      </c>
      <c r="I5440" s="23">
        <v>0</v>
      </c>
      <c r="J5440" s="23">
        <v>0</v>
      </c>
      <c r="K5440" s="23">
        <v>150</v>
      </c>
      <c r="L5440" s="24">
        <v>0</v>
      </c>
    </row>
    <row r="5441" spans="1:12" x14ac:dyDescent="0.2">
      <c r="A5441" s="79" t="s">
        <v>524</v>
      </c>
      <c r="B5441" s="25" t="s">
        <v>4472</v>
      </c>
      <c r="C5441" s="25" t="s">
        <v>71</v>
      </c>
      <c r="D5441" s="23">
        <v>0</v>
      </c>
      <c r="E5441" s="23">
        <v>0</v>
      </c>
      <c r="F5441" s="23">
        <v>0</v>
      </c>
      <c r="G5441" s="23">
        <v>0</v>
      </c>
      <c r="H5441" s="23">
        <v>0</v>
      </c>
      <c r="I5441" s="23">
        <v>0</v>
      </c>
      <c r="J5441" s="23">
        <v>0</v>
      </c>
      <c r="K5441" s="23">
        <v>150</v>
      </c>
      <c r="L5441" s="24">
        <v>0</v>
      </c>
    </row>
    <row r="5442" spans="1:12" x14ac:dyDescent="0.2">
      <c r="A5442" s="12"/>
    </row>
    <row r="5443" spans="1:12" ht="12.75" customHeight="1" x14ac:dyDescent="0.2">
      <c r="A5443" s="177" t="s">
        <v>4473</v>
      </c>
      <c r="B5443" s="177"/>
      <c r="C5443" s="177"/>
      <c r="D5443" s="177"/>
      <c r="E5443" s="177"/>
      <c r="F5443" s="177"/>
      <c r="G5443" s="177"/>
      <c r="H5443" s="177"/>
      <c r="I5443" s="177"/>
      <c r="J5443" s="177"/>
      <c r="K5443" s="177"/>
      <c r="L5443" s="177"/>
    </row>
    <row r="5444" spans="1:12" ht="22.5" x14ac:dyDescent="0.2">
      <c r="A5444" s="133" t="s">
        <v>2</v>
      </c>
      <c r="B5444" s="134" t="s">
        <v>3</v>
      </c>
      <c r="C5444" s="134" t="s">
        <v>4</v>
      </c>
      <c r="D5444" s="134" t="s">
        <v>5</v>
      </c>
      <c r="E5444" s="134" t="s">
        <v>6</v>
      </c>
      <c r="F5444" s="134" t="s">
        <v>7</v>
      </c>
      <c r="G5444" s="134" t="s">
        <v>8</v>
      </c>
      <c r="H5444" s="134" t="s">
        <v>9</v>
      </c>
      <c r="I5444" s="134" t="s">
        <v>10</v>
      </c>
      <c r="J5444" s="134" t="s">
        <v>11</v>
      </c>
      <c r="K5444" s="134" t="s">
        <v>12</v>
      </c>
      <c r="L5444" s="78" t="s">
        <v>13</v>
      </c>
    </row>
    <row r="5445" spans="1:12" x14ac:dyDescent="0.2">
      <c r="A5445" s="79" t="s">
        <v>14</v>
      </c>
      <c r="B5445" s="80" t="s">
        <v>4474</v>
      </c>
      <c r="C5445" s="80" t="s">
        <v>522</v>
      </c>
      <c r="D5445" s="23">
        <v>0</v>
      </c>
      <c r="E5445" s="23">
        <v>350</v>
      </c>
      <c r="F5445" s="23">
        <v>0</v>
      </c>
      <c r="G5445" s="23">
        <v>1600</v>
      </c>
      <c r="H5445" s="23">
        <v>0</v>
      </c>
      <c r="I5445" s="23">
        <v>0</v>
      </c>
      <c r="J5445" s="23">
        <v>0</v>
      </c>
      <c r="K5445" s="23">
        <v>0</v>
      </c>
      <c r="L5445" s="24">
        <v>1600</v>
      </c>
    </row>
    <row r="5446" spans="1:12" x14ac:dyDescent="0.2">
      <c r="A5446" s="79" t="s">
        <v>17</v>
      </c>
      <c r="B5446" s="25" t="s">
        <v>4475</v>
      </c>
      <c r="C5446" s="25" t="s">
        <v>71</v>
      </c>
      <c r="D5446" s="23">
        <v>0</v>
      </c>
      <c r="E5446" s="23">
        <v>0</v>
      </c>
      <c r="F5446" s="23">
        <v>1100</v>
      </c>
      <c r="G5446" s="23">
        <v>0</v>
      </c>
      <c r="H5446" s="23">
        <v>0</v>
      </c>
      <c r="I5446" s="23">
        <v>0</v>
      </c>
      <c r="J5446" s="23">
        <v>1100</v>
      </c>
      <c r="K5446" s="23">
        <v>0</v>
      </c>
      <c r="L5446" s="24">
        <v>1100</v>
      </c>
    </row>
    <row r="5447" spans="1:12" x14ac:dyDescent="0.2">
      <c r="A5447" s="79" t="s">
        <v>20</v>
      </c>
      <c r="B5447" s="25" t="s">
        <v>4476</v>
      </c>
      <c r="C5447" s="25" t="s">
        <v>104</v>
      </c>
      <c r="D5447" s="23">
        <v>0</v>
      </c>
      <c r="E5447" s="23">
        <v>0</v>
      </c>
      <c r="F5447" s="23">
        <v>500</v>
      </c>
      <c r="G5447" s="23">
        <v>0</v>
      </c>
      <c r="H5447" s="23">
        <v>800</v>
      </c>
      <c r="I5447" s="23">
        <v>0</v>
      </c>
      <c r="J5447" s="23">
        <v>0</v>
      </c>
      <c r="K5447" s="23">
        <v>0</v>
      </c>
      <c r="L5447" s="24">
        <v>800</v>
      </c>
    </row>
    <row r="5448" spans="1:12" x14ac:dyDescent="0.2">
      <c r="A5448" s="79" t="s">
        <v>21</v>
      </c>
      <c r="B5448" s="25" t="s">
        <v>4477</v>
      </c>
      <c r="C5448" s="25" t="s">
        <v>34</v>
      </c>
      <c r="D5448" s="23">
        <v>0</v>
      </c>
      <c r="E5448" s="23">
        <v>0</v>
      </c>
      <c r="F5448" s="23">
        <v>0</v>
      </c>
      <c r="G5448" s="23">
        <v>0</v>
      </c>
      <c r="H5448" s="23">
        <v>1800</v>
      </c>
      <c r="I5448" s="23">
        <v>0</v>
      </c>
      <c r="J5448" s="23">
        <v>0</v>
      </c>
      <c r="K5448" s="23">
        <v>0</v>
      </c>
      <c r="L5448" s="24">
        <v>0</v>
      </c>
    </row>
    <row r="5449" spans="1:12" x14ac:dyDescent="0.2">
      <c r="A5449" s="79" t="s">
        <v>32</v>
      </c>
      <c r="B5449" s="25" t="s">
        <v>4478</v>
      </c>
      <c r="C5449" s="25" t="s">
        <v>31</v>
      </c>
      <c r="D5449" s="23">
        <v>0</v>
      </c>
      <c r="E5449" s="23">
        <v>0</v>
      </c>
      <c r="F5449" s="23">
        <v>0</v>
      </c>
      <c r="G5449" s="23">
        <v>0</v>
      </c>
      <c r="H5449" s="23">
        <v>0</v>
      </c>
      <c r="I5449" s="23">
        <v>0</v>
      </c>
      <c r="J5449" s="23">
        <v>0</v>
      </c>
      <c r="K5449" s="23">
        <v>1800</v>
      </c>
      <c r="L5449" s="24">
        <v>0</v>
      </c>
    </row>
    <row r="5450" spans="1:12" x14ac:dyDescent="0.2">
      <c r="A5450" s="79" t="s">
        <v>57</v>
      </c>
      <c r="B5450" s="80" t="s">
        <v>4479</v>
      </c>
      <c r="C5450" s="80" t="s">
        <v>71</v>
      </c>
      <c r="D5450" s="23">
        <v>1200</v>
      </c>
      <c r="E5450" s="23">
        <v>0</v>
      </c>
      <c r="F5450" s="23">
        <v>0</v>
      </c>
      <c r="G5450" s="23">
        <v>0</v>
      </c>
      <c r="H5450" s="23">
        <v>0</v>
      </c>
      <c r="I5450" s="23">
        <v>0</v>
      </c>
      <c r="J5450" s="23">
        <v>0</v>
      </c>
      <c r="K5450" s="23">
        <v>0</v>
      </c>
      <c r="L5450" s="24">
        <v>0</v>
      </c>
    </row>
    <row r="5451" spans="1:12" x14ac:dyDescent="0.2">
      <c r="A5451" s="79" t="s">
        <v>60</v>
      </c>
      <c r="B5451" s="25" t="s">
        <v>4480</v>
      </c>
      <c r="C5451" s="25" t="s">
        <v>469</v>
      </c>
      <c r="D5451" s="23">
        <v>0</v>
      </c>
      <c r="E5451" s="23">
        <v>0</v>
      </c>
      <c r="F5451" s="23">
        <v>0</v>
      </c>
      <c r="G5451" s="23">
        <v>0</v>
      </c>
      <c r="H5451" s="23">
        <v>0</v>
      </c>
      <c r="I5451" s="23">
        <v>800</v>
      </c>
      <c r="J5451" s="23">
        <v>0</v>
      </c>
      <c r="K5451" s="23">
        <v>0</v>
      </c>
      <c r="L5451" s="24">
        <v>0</v>
      </c>
    </row>
    <row r="5452" spans="1:12" x14ac:dyDescent="0.2">
      <c r="A5452" s="79" t="s">
        <v>112</v>
      </c>
      <c r="B5452" s="80" t="s">
        <v>4481</v>
      </c>
      <c r="C5452" s="80" t="s">
        <v>71</v>
      </c>
      <c r="D5452" s="23">
        <v>0</v>
      </c>
      <c r="E5452" s="23">
        <v>800</v>
      </c>
      <c r="F5452" s="23">
        <v>0</v>
      </c>
      <c r="G5452" s="23">
        <v>0</v>
      </c>
      <c r="H5452" s="23">
        <v>0</v>
      </c>
      <c r="I5452" s="23">
        <v>0</v>
      </c>
      <c r="J5452" s="23">
        <v>0</v>
      </c>
      <c r="K5452" s="23">
        <v>0</v>
      </c>
      <c r="L5452" s="24">
        <v>0</v>
      </c>
    </row>
    <row r="5453" spans="1:12" x14ac:dyDescent="0.2">
      <c r="A5453" s="79" t="s">
        <v>114</v>
      </c>
      <c r="B5453" s="25" t="s">
        <v>4482</v>
      </c>
      <c r="C5453" s="25" t="s">
        <v>610</v>
      </c>
      <c r="D5453" s="23">
        <v>0</v>
      </c>
      <c r="E5453" s="23">
        <v>0</v>
      </c>
      <c r="F5453" s="23">
        <v>0</v>
      </c>
      <c r="G5453" s="23">
        <v>800</v>
      </c>
      <c r="H5453" s="23">
        <v>0</v>
      </c>
      <c r="I5453" s="23">
        <v>0</v>
      </c>
      <c r="J5453" s="23">
        <v>0</v>
      </c>
      <c r="K5453" s="23">
        <v>0</v>
      </c>
      <c r="L5453" s="24">
        <v>0</v>
      </c>
    </row>
    <row r="5454" spans="1:12" x14ac:dyDescent="0.2">
      <c r="A5454" s="79" t="s">
        <v>116</v>
      </c>
      <c r="B5454" s="25" t="s">
        <v>4483</v>
      </c>
      <c r="C5454" s="25" t="s">
        <v>71</v>
      </c>
      <c r="D5454" s="23">
        <v>0</v>
      </c>
      <c r="E5454" s="23">
        <v>0</v>
      </c>
      <c r="F5454" s="23">
        <v>0</v>
      </c>
      <c r="G5454" s="23">
        <v>0</v>
      </c>
      <c r="H5454" s="23">
        <v>0</v>
      </c>
      <c r="I5454" s="23">
        <v>0</v>
      </c>
      <c r="J5454" s="23">
        <v>0</v>
      </c>
      <c r="K5454" s="23">
        <v>800</v>
      </c>
      <c r="L5454" s="24">
        <v>0</v>
      </c>
    </row>
    <row r="5455" spans="1:12" x14ac:dyDescent="0.2">
      <c r="A5455" s="79" t="s">
        <v>119</v>
      </c>
      <c r="B5455" s="80" t="s">
        <v>4484</v>
      </c>
      <c r="C5455" s="80" t="s">
        <v>847</v>
      </c>
      <c r="D5455" s="23">
        <v>525</v>
      </c>
      <c r="E5455" s="23">
        <v>0</v>
      </c>
      <c r="F5455" s="23">
        <v>0</v>
      </c>
      <c r="G5455" s="23">
        <v>0</v>
      </c>
      <c r="H5455" s="23">
        <v>0</v>
      </c>
      <c r="I5455" s="23">
        <v>0</v>
      </c>
      <c r="J5455" s="23">
        <v>0</v>
      </c>
      <c r="K5455" s="23">
        <v>0</v>
      </c>
      <c r="L5455" s="24">
        <v>0</v>
      </c>
    </row>
    <row r="5456" spans="1:12" x14ac:dyDescent="0.2">
      <c r="A5456" s="79" t="s">
        <v>121</v>
      </c>
      <c r="B5456" s="25" t="s">
        <v>4485</v>
      </c>
      <c r="C5456" s="25" t="s">
        <v>262</v>
      </c>
      <c r="D5456" s="23">
        <v>0</v>
      </c>
      <c r="E5456" s="23">
        <v>0</v>
      </c>
      <c r="F5456" s="23">
        <v>0</v>
      </c>
      <c r="G5456" s="23">
        <v>0</v>
      </c>
      <c r="H5456" s="23">
        <v>0</v>
      </c>
      <c r="I5456" s="23">
        <v>0</v>
      </c>
      <c r="J5456" s="23">
        <v>500</v>
      </c>
      <c r="K5456" s="23">
        <v>0</v>
      </c>
      <c r="L5456" s="24">
        <v>0</v>
      </c>
    </row>
    <row r="5457" spans="1:12" x14ac:dyDescent="0.2">
      <c r="A5457" s="79" t="s">
        <v>123</v>
      </c>
      <c r="B5457" s="25" t="s">
        <v>4486</v>
      </c>
      <c r="C5457" s="25" t="s">
        <v>65</v>
      </c>
      <c r="D5457" s="23">
        <v>0</v>
      </c>
      <c r="E5457" s="23">
        <v>0</v>
      </c>
      <c r="F5457" s="23">
        <v>0</v>
      </c>
      <c r="G5457" s="23">
        <v>0</v>
      </c>
      <c r="H5457" s="23">
        <v>0</v>
      </c>
      <c r="I5457" s="23">
        <v>350</v>
      </c>
      <c r="J5457" s="23">
        <v>0</v>
      </c>
      <c r="K5457" s="23">
        <v>0</v>
      </c>
      <c r="L5457" s="24">
        <v>0</v>
      </c>
    </row>
    <row r="5458" spans="1:12" x14ac:dyDescent="0.2">
      <c r="A5458" s="79" t="s">
        <v>126</v>
      </c>
      <c r="B5458" s="25" t="s">
        <v>4487</v>
      </c>
      <c r="C5458" s="25" t="s">
        <v>414</v>
      </c>
      <c r="D5458" s="23">
        <v>0</v>
      </c>
      <c r="E5458" s="23">
        <v>0</v>
      </c>
      <c r="F5458" s="23">
        <v>0</v>
      </c>
      <c r="G5458" s="23">
        <v>350</v>
      </c>
      <c r="H5458" s="23">
        <v>0</v>
      </c>
      <c r="I5458" s="23">
        <v>0</v>
      </c>
      <c r="J5458" s="23">
        <v>0</v>
      </c>
      <c r="K5458" s="23">
        <v>0</v>
      </c>
      <c r="L5458" s="24">
        <v>0</v>
      </c>
    </row>
    <row r="5459" spans="1:12" x14ac:dyDescent="0.2">
      <c r="A5459" s="79" t="s">
        <v>129</v>
      </c>
      <c r="B5459" s="25" t="s">
        <v>4488</v>
      </c>
      <c r="C5459" s="25" t="s">
        <v>81</v>
      </c>
      <c r="D5459" s="23">
        <v>0</v>
      </c>
      <c r="E5459" s="23">
        <v>0</v>
      </c>
      <c r="F5459" s="23">
        <v>0</v>
      </c>
      <c r="G5459" s="23">
        <v>0</v>
      </c>
      <c r="H5459" s="23">
        <v>350</v>
      </c>
      <c r="I5459" s="23">
        <v>0</v>
      </c>
      <c r="J5459" s="23">
        <v>0</v>
      </c>
      <c r="K5459" s="23">
        <v>0</v>
      </c>
      <c r="L5459" s="24">
        <v>0</v>
      </c>
    </row>
    <row r="5460" spans="1:12" x14ac:dyDescent="0.2">
      <c r="A5460" s="79" t="s">
        <v>131</v>
      </c>
      <c r="B5460" s="25" t="s">
        <v>4489</v>
      </c>
      <c r="C5460" s="25" t="s">
        <v>1782</v>
      </c>
      <c r="D5460" s="23">
        <v>0</v>
      </c>
      <c r="E5460" s="23">
        <v>0</v>
      </c>
      <c r="F5460" s="23">
        <v>0</v>
      </c>
      <c r="G5460" s="23">
        <v>0</v>
      </c>
      <c r="H5460" s="23">
        <v>350</v>
      </c>
      <c r="I5460" s="23">
        <v>0</v>
      </c>
      <c r="J5460" s="23">
        <v>0</v>
      </c>
      <c r="K5460" s="23">
        <v>0</v>
      </c>
      <c r="L5460" s="24">
        <v>0</v>
      </c>
    </row>
    <row r="5461" spans="1:12" x14ac:dyDescent="0.2">
      <c r="A5461" s="79" t="s">
        <v>134</v>
      </c>
      <c r="B5461" s="80" t="s">
        <v>4490</v>
      </c>
      <c r="C5461" s="80" t="s">
        <v>4491</v>
      </c>
      <c r="D5461" s="23">
        <v>225</v>
      </c>
      <c r="E5461" s="23">
        <v>0</v>
      </c>
      <c r="F5461" s="23">
        <v>0</v>
      </c>
      <c r="G5461" s="23">
        <v>0</v>
      </c>
      <c r="H5461" s="23">
        <v>0</v>
      </c>
      <c r="I5461" s="23">
        <v>0</v>
      </c>
      <c r="J5461" s="23">
        <v>0</v>
      </c>
      <c r="K5461" s="23">
        <v>0</v>
      </c>
      <c r="L5461" s="24">
        <v>0</v>
      </c>
    </row>
    <row r="5462" spans="1:12" x14ac:dyDescent="0.2">
      <c r="A5462" s="79" t="s">
        <v>136</v>
      </c>
      <c r="B5462" s="80" t="s">
        <v>4480</v>
      </c>
      <c r="C5462" s="80" t="s">
        <v>73</v>
      </c>
      <c r="D5462" s="23">
        <v>225</v>
      </c>
      <c r="E5462" s="23">
        <v>0</v>
      </c>
      <c r="F5462" s="23">
        <v>0</v>
      </c>
      <c r="G5462" s="23">
        <v>0</v>
      </c>
      <c r="H5462" s="23">
        <v>0</v>
      </c>
      <c r="I5462" s="23">
        <v>0</v>
      </c>
      <c r="J5462" s="23">
        <v>0</v>
      </c>
      <c r="K5462" s="23">
        <v>0</v>
      </c>
      <c r="L5462" s="24">
        <v>0</v>
      </c>
    </row>
    <row r="5463" spans="1:12" x14ac:dyDescent="0.2">
      <c r="A5463" s="79" t="s">
        <v>366</v>
      </c>
      <c r="B5463" s="25" t="s">
        <v>4492</v>
      </c>
      <c r="C5463" s="25" t="s">
        <v>4493</v>
      </c>
      <c r="D5463" s="23">
        <v>0</v>
      </c>
      <c r="E5463" s="23">
        <v>0</v>
      </c>
      <c r="F5463" s="23">
        <v>0</v>
      </c>
      <c r="G5463" s="23">
        <v>0</v>
      </c>
      <c r="H5463" s="23">
        <v>0</v>
      </c>
      <c r="I5463" s="23">
        <v>150</v>
      </c>
      <c r="J5463" s="23">
        <v>0</v>
      </c>
      <c r="K5463" s="23">
        <v>0</v>
      </c>
      <c r="L5463" s="24">
        <v>0</v>
      </c>
    </row>
    <row r="5464" spans="1:12" x14ac:dyDescent="0.2">
      <c r="A5464" s="79" t="s">
        <v>368</v>
      </c>
      <c r="B5464" s="80" t="s">
        <v>4494</v>
      </c>
      <c r="C5464" s="80" t="s">
        <v>65</v>
      </c>
      <c r="D5464" s="23">
        <v>0</v>
      </c>
      <c r="E5464" s="23">
        <v>150</v>
      </c>
      <c r="F5464" s="23">
        <v>0</v>
      </c>
      <c r="G5464" s="23">
        <v>0</v>
      </c>
      <c r="H5464" s="23">
        <v>0</v>
      </c>
      <c r="I5464" s="23">
        <v>0</v>
      </c>
      <c r="J5464" s="23">
        <v>0</v>
      </c>
      <c r="K5464" s="23">
        <v>0</v>
      </c>
      <c r="L5464" s="24">
        <v>0</v>
      </c>
    </row>
    <row r="5465" spans="1:12" x14ac:dyDescent="0.2">
      <c r="A5465" s="79" t="s">
        <v>369</v>
      </c>
      <c r="B5465" s="80" t="s">
        <v>4495</v>
      </c>
      <c r="C5465" s="80" t="s">
        <v>24</v>
      </c>
      <c r="D5465" s="23">
        <v>0</v>
      </c>
      <c r="E5465" s="23">
        <v>150</v>
      </c>
      <c r="F5465" s="23">
        <v>0</v>
      </c>
      <c r="G5465" s="23">
        <v>0</v>
      </c>
      <c r="H5465" s="23">
        <v>0</v>
      </c>
      <c r="I5465" s="23">
        <v>0</v>
      </c>
      <c r="J5465" s="23">
        <v>0</v>
      </c>
      <c r="K5465" s="23">
        <v>0</v>
      </c>
      <c r="L5465" s="24">
        <v>0</v>
      </c>
    </row>
    <row r="5466" spans="1:12" x14ac:dyDescent="0.2">
      <c r="A5466" s="12"/>
    </row>
    <row r="5467" spans="1:12" ht="12.75" customHeight="1" x14ac:dyDescent="0.2">
      <c r="A5467" s="177" t="s">
        <v>4496</v>
      </c>
      <c r="B5467" s="177"/>
      <c r="C5467" s="177"/>
      <c r="D5467" s="177"/>
      <c r="E5467" s="177"/>
      <c r="F5467" s="177"/>
      <c r="G5467" s="177"/>
      <c r="H5467" s="177"/>
      <c r="I5467" s="177"/>
      <c r="J5467" s="177"/>
      <c r="K5467" s="177"/>
      <c r="L5467" s="177"/>
    </row>
    <row r="5468" spans="1:12" ht="22.5" x14ac:dyDescent="0.2">
      <c r="A5468" s="133" t="s">
        <v>2</v>
      </c>
      <c r="B5468" s="134" t="s">
        <v>3</v>
      </c>
      <c r="C5468" s="134" t="s">
        <v>4</v>
      </c>
      <c r="D5468" s="134" t="s">
        <v>5</v>
      </c>
      <c r="E5468" s="134" t="s">
        <v>6</v>
      </c>
      <c r="F5468" s="134" t="s">
        <v>7</v>
      </c>
      <c r="G5468" s="134" t="s">
        <v>8</v>
      </c>
      <c r="H5468" s="134" t="s">
        <v>9</v>
      </c>
      <c r="I5468" s="134" t="s">
        <v>10</v>
      </c>
      <c r="J5468" s="134" t="s">
        <v>11</v>
      </c>
      <c r="K5468" s="134" t="s">
        <v>12</v>
      </c>
      <c r="L5468" s="78" t="s">
        <v>13</v>
      </c>
    </row>
    <row r="5469" spans="1:12" x14ac:dyDescent="0.2">
      <c r="A5469" s="79" t="s">
        <v>14</v>
      </c>
      <c r="B5469" s="25" t="s">
        <v>4497</v>
      </c>
      <c r="C5469" s="25" t="s">
        <v>1947</v>
      </c>
      <c r="D5469" s="23">
        <v>0</v>
      </c>
      <c r="E5469" s="23">
        <v>0</v>
      </c>
      <c r="F5469" s="23">
        <v>0</v>
      </c>
      <c r="G5469" s="23">
        <v>1600</v>
      </c>
      <c r="H5469" s="23">
        <v>1800</v>
      </c>
      <c r="I5469" s="23">
        <v>0</v>
      </c>
      <c r="J5469" s="23">
        <v>0</v>
      </c>
      <c r="K5469" s="23">
        <v>800</v>
      </c>
      <c r="L5469" s="24">
        <v>3400</v>
      </c>
    </row>
    <row r="5470" spans="1:12" x14ac:dyDescent="0.2">
      <c r="A5470" s="79" t="s">
        <v>17</v>
      </c>
      <c r="B5470" s="80" t="s">
        <v>4498</v>
      </c>
      <c r="C5470" s="80" t="s">
        <v>163</v>
      </c>
      <c r="D5470" s="23">
        <v>1200</v>
      </c>
      <c r="E5470" s="23">
        <v>800</v>
      </c>
      <c r="F5470" s="23">
        <v>1100</v>
      </c>
      <c r="G5470" s="23">
        <v>0</v>
      </c>
      <c r="H5470" s="23">
        <v>0</v>
      </c>
      <c r="I5470" s="23">
        <v>0</v>
      </c>
      <c r="J5470" s="23">
        <v>0</v>
      </c>
      <c r="K5470" s="23">
        <v>0</v>
      </c>
      <c r="L5470" s="24">
        <v>2300</v>
      </c>
    </row>
    <row r="5471" spans="1:12" x14ac:dyDescent="0.2">
      <c r="A5471" s="79" t="s">
        <v>20</v>
      </c>
      <c r="B5471" s="80" t="s">
        <v>4499</v>
      </c>
      <c r="C5471" s="80" t="s">
        <v>207</v>
      </c>
      <c r="D5471" s="23">
        <v>0</v>
      </c>
      <c r="E5471" s="23">
        <v>150</v>
      </c>
      <c r="F5471" s="23">
        <v>0</v>
      </c>
      <c r="G5471" s="23">
        <v>0</v>
      </c>
      <c r="H5471" s="23">
        <v>0</v>
      </c>
      <c r="I5471" s="23">
        <v>0</v>
      </c>
      <c r="J5471" s="23">
        <v>0</v>
      </c>
      <c r="K5471" s="23">
        <v>1800</v>
      </c>
      <c r="L5471" s="24">
        <v>1800</v>
      </c>
    </row>
    <row r="5472" spans="1:12" x14ac:dyDescent="0.2">
      <c r="A5472" s="79" t="s">
        <v>21</v>
      </c>
      <c r="B5472" s="25" t="s">
        <v>4500</v>
      </c>
      <c r="C5472" s="25" t="s">
        <v>71</v>
      </c>
      <c r="D5472" s="23">
        <v>0</v>
      </c>
      <c r="E5472" s="23">
        <v>0</v>
      </c>
      <c r="F5472" s="23">
        <v>0</v>
      </c>
      <c r="G5472" s="23">
        <v>350</v>
      </c>
      <c r="H5472" s="23">
        <v>0</v>
      </c>
      <c r="I5472" s="23">
        <v>0</v>
      </c>
      <c r="J5472" s="23">
        <v>1100</v>
      </c>
      <c r="K5472" s="23">
        <v>0</v>
      </c>
      <c r="L5472" s="24">
        <v>1100</v>
      </c>
    </row>
    <row r="5473" spans="1:12" x14ac:dyDescent="0.2">
      <c r="A5473" s="79" t="s">
        <v>32</v>
      </c>
      <c r="B5473" s="25" t="s">
        <v>4501</v>
      </c>
      <c r="C5473" s="25" t="s">
        <v>34</v>
      </c>
      <c r="D5473" s="23">
        <v>0</v>
      </c>
      <c r="E5473" s="23">
        <v>0</v>
      </c>
      <c r="F5473" s="23">
        <v>200</v>
      </c>
      <c r="G5473" s="23">
        <v>800</v>
      </c>
      <c r="H5473" s="23">
        <v>0</v>
      </c>
      <c r="I5473" s="23">
        <v>0</v>
      </c>
      <c r="J5473" s="23">
        <v>0</v>
      </c>
      <c r="K5473" s="23">
        <v>0</v>
      </c>
      <c r="L5473" s="24">
        <v>800</v>
      </c>
    </row>
    <row r="5474" spans="1:12" x14ac:dyDescent="0.2">
      <c r="A5474" s="79" t="s">
        <v>57</v>
      </c>
      <c r="B5474" s="25" t="s">
        <v>4502</v>
      </c>
      <c r="C5474" s="25" t="s">
        <v>1947</v>
      </c>
      <c r="D5474" s="23">
        <v>0</v>
      </c>
      <c r="E5474" s="23">
        <v>0</v>
      </c>
      <c r="F5474" s="23">
        <v>0</v>
      </c>
      <c r="G5474" s="23">
        <v>0</v>
      </c>
      <c r="H5474" s="23">
        <v>800</v>
      </c>
      <c r="I5474" s="23">
        <v>350</v>
      </c>
      <c r="J5474" s="23">
        <v>0</v>
      </c>
      <c r="K5474" s="23">
        <v>0</v>
      </c>
      <c r="L5474" s="24">
        <v>800</v>
      </c>
    </row>
    <row r="5475" spans="1:12" x14ac:dyDescent="0.2">
      <c r="A5475" s="79" t="s">
        <v>60</v>
      </c>
      <c r="B5475" s="25" t="s">
        <v>4503</v>
      </c>
      <c r="C5475" s="25" t="s">
        <v>1947</v>
      </c>
      <c r="D5475" s="23">
        <v>0</v>
      </c>
      <c r="E5475" s="23">
        <v>0</v>
      </c>
      <c r="F5475" s="23">
        <v>0</v>
      </c>
      <c r="G5475" s="23">
        <v>0</v>
      </c>
      <c r="H5475" s="23">
        <v>0</v>
      </c>
      <c r="I5475" s="23">
        <v>800</v>
      </c>
      <c r="J5475" s="23">
        <v>0</v>
      </c>
      <c r="K5475" s="23">
        <v>0</v>
      </c>
      <c r="L5475" s="24">
        <v>0</v>
      </c>
    </row>
    <row r="5476" spans="1:12" x14ac:dyDescent="0.2">
      <c r="A5476" s="79" t="s">
        <v>112</v>
      </c>
      <c r="B5476" s="80" t="s">
        <v>4504</v>
      </c>
      <c r="C5476" s="80" t="s">
        <v>31</v>
      </c>
      <c r="D5476" s="23">
        <v>525</v>
      </c>
      <c r="E5476" s="23">
        <v>0</v>
      </c>
      <c r="F5476" s="23">
        <v>0</v>
      </c>
      <c r="G5476" s="23">
        <v>0</v>
      </c>
      <c r="H5476" s="23">
        <v>0</v>
      </c>
      <c r="I5476" s="23">
        <v>0</v>
      </c>
      <c r="J5476" s="23">
        <v>0</v>
      </c>
      <c r="K5476" s="23">
        <v>0</v>
      </c>
      <c r="L5476" s="24">
        <v>0</v>
      </c>
    </row>
    <row r="5477" spans="1:12" x14ac:dyDescent="0.2">
      <c r="A5477" s="79" t="s">
        <v>114</v>
      </c>
      <c r="B5477" s="25" t="s">
        <v>4505</v>
      </c>
      <c r="C5477" s="25" t="s">
        <v>777</v>
      </c>
      <c r="D5477" s="23">
        <v>0</v>
      </c>
      <c r="E5477" s="23">
        <v>0</v>
      </c>
      <c r="F5477" s="23">
        <v>0</v>
      </c>
      <c r="G5477" s="23">
        <v>0</v>
      </c>
      <c r="H5477" s="23">
        <v>0</v>
      </c>
      <c r="I5477" s="23">
        <v>0</v>
      </c>
      <c r="J5477" s="23">
        <v>500</v>
      </c>
      <c r="K5477" s="23">
        <v>0</v>
      </c>
      <c r="L5477" s="24">
        <v>0</v>
      </c>
    </row>
    <row r="5478" spans="1:12" x14ac:dyDescent="0.2">
      <c r="A5478" s="79" t="s">
        <v>116</v>
      </c>
      <c r="B5478" s="25" t="s">
        <v>4506</v>
      </c>
      <c r="C5478" s="25" t="s">
        <v>847</v>
      </c>
      <c r="D5478" s="23">
        <v>0</v>
      </c>
      <c r="E5478" s="23">
        <v>0</v>
      </c>
      <c r="F5478" s="23">
        <v>500</v>
      </c>
      <c r="G5478" s="23">
        <v>0</v>
      </c>
      <c r="H5478" s="23">
        <v>0</v>
      </c>
      <c r="I5478" s="23">
        <v>0</v>
      </c>
      <c r="J5478" s="23">
        <v>0</v>
      </c>
      <c r="K5478" s="23">
        <v>0</v>
      </c>
      <c r="L5478" s="24">
        <v>0</v>
      </c>
    </row>
    <row r="5479" spans="1:12" x14ac:dyDescent="0.2">
      <c r="A5479" s="79" t="s">
        <v>119</v>
      </c>
      <c r="B5479" s="25" t="s">
        <v>4507</v>
      </c>
      <c r="C5479" s="25" t="s">
        <v>38</v>
      </c>
      <c r="D5479" s="23">
        <v>0</v>
      </c>
      <c r="E5479" s="23">
        <v>0</v>
      </c>
      <c r="F5479" s="23">
        <v>0</v>
      </c>
      <c r="G5479" s="23">
        <v>350</v>
      </c>
      <c r="H5479" s="23">
        <v>0</v>
      </c>
      <c r="I5479" s="23">
        <v>0</v>
      </c>
      <c r="J5479" s="23">
        <v>0</v>
      </c>
      <c r="K5479" s="23">
        <v>0</v>
      </c>
      <c r="L5479" s="24">
        <v>0</v>
      </c>
    </row>
    <row r="5480" spans="1:12" x14ac:dyDescent="0.2">
      <c r="A5480" s="79" t="s">
        <v>121</v>
      </c>
      <c r="B5480" s="80" t="s">
        <v>4484</v>
      </c>
      <c r="C5480" s="80" t="s">
        <v>847</v>
      </c>
      <c r="D5480" s="23">
        <v>0</v>
      </c>
      <c r="E5480" s="23">
        <v>350</v>
      </c>
      <c r="F5480" s="23">
        <v>0</v>
      </c>
      <c r="G5480" s="23">
        <v>0</v>
      </c>
      <c r="H5480" s="23">
        <v>0</v>
      </c>
      <c r="I5480" s="23">
        <v>0</v>
      </c>
      <c r="J5480" s="23">
        <v>0</v>
      </c>
      <c r="K5480" s="23">
        <v>0</v>
      </c>
      <c r="L5480" s="24">
        <v>0</v>
      </c>
    </row>
    <row r="5481" spans="1:12" x14ac:dyDescent="0.2">
      <c r="A5481" s="79" t="s">
        <v>123</v>
      </c>
      <c r="B5481" s="25" t="s">
        <v>4508</v>
      </c>
      <c r="C5481" s="25" t="s">
        <v>1947</v>
      </c>
      <c r="D5481" s="23">
        <v>0</v>
      </c>
      <c r="E5481" s="23">
        <v>0</v>
      </c>
      <c r="F5481" s="23">
        <v>0</v>
      </c>
      <c r="G5481" s="23">
        <v>0</v>
      </c>
      <c r="H5481" s="23">
        <v>350</v>
      </c>
      <c r="I5481" s="23">
        <v>0</v>
      </c>
      <c r="J5481" s="23">
        <v>0</v>
      </c>
      <c r="K5481" s="23">
        <v>0</v>
      </c>
      <c r="L5481" s="24">
        <v>0</v>
      </c>
    </row>
    <row r="5482" spans="1:12" x14ac:dyDescent="0.2">
      <c r="A5482" s="79" t="s">
        <v>126</v>
      </c>
      <c r="B5482" s="25" t="s">
        <v>4509</v>
      </c>
      <c r="C5482" s="25" t="s">
        <v>895</v>
      </c>
      <c r="D5482" s="23">
        <v>0</v>
      </c>
      <c r="E5482" s="23">
        <v>0</v>
      </c>
      <c r="F5482" s="23">
        <v>0</v>
      </c>
      <c r="G5482" s="23">
        <v>0</v>
      </c>
      <c r="H5482" s="23">
        <v>350</v>
      </c>
      <c r="I5482" s="23">
        <v>0</v>
      </c>
      <c r="J5482" s="23">
        <v>0</v>
      </c>
      <c r="K5482" s="23">
        <v>0</v>
      </c>
      <c r="L5482" s="24">
        <v>0</v>
      </c>
    </row>
    <row r="5483" spans="1:12" x14ac:dyDescent="0.2">
      <c r="A5483" s="79" t="s">
        <v>129</v>
      </c>
      <c r="B5483" s="80" t="s">
        <v>4510</v>
      </c>
      <c r="C5483" s="80" t="s">
        <v>4511</v>
      </c>
      <c r="D5483" s="23">
        <v>225</v>
      </c>
      <c r="E5483" s="23">
        <v>0</v>
      </c>
      <c r="F5483" s="23">
        <v>0</v>
      </c>
      <c r="G5483" s="23">
        <v>0</v>
      </c>
      <c r="H5483" s="23">
        <v>0</v>
      </c>
      <c r="I5483" s="23">
        <v>0</v>
      </c>
      <c r="J5483" s="23">
        <v>0</v>
      </c>
      <c r="K5483" s="23">
        <v>0</v>
      </c>
      <c r="L5483" s="24">
        <v>0</v>
      </c>
    </row>
    <row r="5484" spans="1:12" x14ac:dyDescent="0.2">
      <c r="A5484" s="79" t="s">
        <v>131</v>
      </c>
      <c r="B5484" s="80" t="s">
        <v>4512</v>
      </c>
      <c r="C5484" s="80" t="s">
        <v>71</v>
      </c>
      <c r="D5484" s="23">
        <v>225</v>
      </c>
      <c r="E5484" s="23">
        <v>0</v>
      </c>
      <c r="F5484" s="23">
        <v>0</v>
      </c>
      <c r="G5484" s="23">
        <v>0</v>
      </c>
      <c r="H5484" s="23">
        <v>0</v>
      </c>
      <c r="I5484" s="23">
        <v>0</v>
      </c>
      <c r="J5484" s="23">
        <v>0</v>
      </c>
      <c r="K5484" s="23">
        <v>0</v>
      </c>
      <c r="L5484" s="24">
        <v>0</v>
      </c>
    </row>
    <row r="5485" spans="1:12" x14ac:dyDescent="0.2">
      <c r="A5485" s="79" t="s">
        <v>134</v>
      </c>
      <c r="B5485" s="25" t="s">
        <v>4513</v>
      </c>
      <c r="C5485" s="25" t="s">
        <v>2948</v>
      </c>
      <c r="D5485" s="23">
        <v>0</v>
      </c>
      <c r="E5485" s="23">
        <v>0</v>
      </c>
      <c r="F5485" s="23">
        <v>0</v>
      </c>
      <c r="G5485" s="23">
        <v>0</v>
      </c>
      <c r="H5485" s="23">
        <v>0</v>
      </c>
      <c r="I5485" s="23">
        <v>0</v>
      </c>
      <c r="J5485" s="23">
        <v>200</v>
      </c>
      <c r="K5485" s="23">
        <v>0</v>
      </c>
      <c r="L5485" s="24">
        <v>0</v>
      </c>
    </row>
    <row r="5486" spans="1:12" x14ac:dyDescent="0.2">
      <c r="A5486" s="79" t="s">
        <v>136</v>
      </c>
      <c r="B5486" s="25" t="s">
        <v>4514</v>
      </c>
      <c r="C5486" s="25" t="s">
        <v>203</v>
      </c>
      <c r="D5486" s="23">
        <v>0</v>
      </c>
      <c r="E5486" s="23">
        <v>0</v>
      </c>
      <c r="F5486" s="23">
        <v>200</v>
      </c>
      <c r="G5486" s="23">
        <v>0</v>
      </c>
      <c r="H5486" s="23">
        <v>0</v>
      </c>
      <c r="I5486" s="23">
        <v>0</v>
      </c>
      <c r="J5486" s="23">
        <v>0</v>
      </c>
      <c r="K5486" s="23">
        <v>0</v>
      </c>
      <c r="L5486" s="24">
        <v>0</v>
      </c>
    </row>
    <row r="5487" spans="1:12" x14ac:dyDescent="0.2">
      <c r="A5487" s="79" t="s">
        <v>366</v>
      </c>
      <c r="B5487" s="25" t="s">
        <v>4515</v>
      </c>
      <c r="C5487" s="25" t="s">
        <v>47</v>
      </c>
      <c r="D5487" s="23">
        <v>0</v>
      </c>
      <c r="E5487" s="23">
        <v>0</v>
      </c>
      <c r="F5487" s="23">
        <v>0</v>
      </c>
      <c r="G5487" s="23">
        <v>0</v>
      </c>
      <c r="H5487" s="23">
        <v>0</v>
      </c>
      <c r="I5487" s="23">
        <v>150</v>
      </c>
      <c r="J5487" s="23">
        <v>0</v>
      </c>
      <c r="K5487" s="23">
        <v>0</v>
      </c>
      <c r="L5487" s="24">
        <v>0</v>
      </c>
    </row>
    <row r="5488" spans="1:12" x14ac:dyDescent="0.2">
      <c r="A5488" s="79" t="s">
        <v>368</v>
      </c>
      <c r="B5488" s="25" t="s">
        <v>4516</v>
      </c>
      <c r="C5488" s="25" t="s">
        <v>2706</v>
      </c>
      <c r="D5488" s="23">
        <v>0</v>
      </c>
      <c r="E5488" s="23">
        <v>0</v>
      </c>
      <c r="F5488" s="23">
        <v>0</v>
      </c>
      <c r="G5488" s="23">
        <v>0</v>
      </c>
      <c r="H5488" s="23">
        <v>0</v>
      </c>
      <c r="I5488" s="23">
        <v>150</v>
      </c>
      <c r="J5488" s="23">
        <v>0</v>
      </c>
      <c r="K5488" s="23">
        <v>0</v>
      </c>
      <c r="L5488" s="24">
        <v>0</v>
      </c>
    </row>
    <row r="5489" spans="1:12" x14ac:dyDescent="0.2">
      <c r="A5489" s="79" t="s">
        <v>369</v>
      </c>
      <c r="B5489" s="80" t="s">
        <v>4517</v>
      </c>
      <c r="C5489" s="80" t="s">
        <v>459</v>
      </c>
      <c r="D5489" s="23">
        <v>0</v>
      </c>
      <c r="E5489" s="23">
        <v>150</v>
      </c>
      <c r="F5489" s="23">
        <v>0</v>
      </c>
      <c r="G5489" s="23">
        <v>0</v>
      </c>
      <c r="H5489" s="23">
        <v>0</v>
      </c>
      <c r="I5489" s="23">
        <v>0</v>
      </c>
      <c r="J5489" s="23">
        <v>0</v>
      </c>
      <c r="K5489" s="23">
        <v>0</v>
      </c>
      <c r="L5489" s="24">
        <v>0</v>
      </c>
    </row>
    <row r="5490" spans="1:12" x14ac:dyDescent="0.2">
      <c r="A5490" s="79" t="s">
        <v>524</v>
      </c>
      <c r="B5490" s="80" t="s">
        <v>4518</v>
      </c>
      <c r="C5490" s="80" t="s">
        <v>71</v>
      </c>
      <c r="D5490" s="23">
        <v>0</v>
      </c>
      <c r="E5490" s="23">
        <v>0</v>
      </c>
      <c r="F5490" s="23">
        <v>0</v>
      </c>
      <c r="G5490" s="23">
        <v>0</v>
      </c>
      <c r="H5490" s="23">
        <v>0</v>
      </c>
      <c r="I5490" s="23">
        <v>0</v>
      </c>
      <c r="J5490" s="23">
        <v>0</v>
      </c>
      <c r="K5490" s="23">
        <v>150</v>
      </c>
      <c r="L5490" s="24">
        <v>0</v>
      </c>
    </row>
    <row r="5491" spans="1:12" x14ac:dyDescent="0.2">
      <c r="A5491" s="79" t="s">
        <v>570</v>
      </c>
      <c r="B5491" s="80" t="s">
        <v>4519</v>
      </c>
      <c r="C5491" s="80" t="s">
        <v>307</v>
      </c>
      <c r="D5491" s="23">
        <v>0</v>
      </c>
      <c r="E5491" s="23">
        <v>0</v>
      </c>
      <c r="F5491" s="23">
        <v>0</v>
      </c>
      <c r="G5491" s="23">
        <v>0</v>
      </c>
      <c r="H5491" s="23">
        <v>0</v>
      </c>
      <c r="I5491" s="23">
        <v>0</v>
      </c>
      <c r="J5491" s="23">
        <v>0</v>
      </c>
      <c r="K5491" s="23">
        <v>150</v>
      </c>
      <c r="L5491" s="24">
        <v>0</v>
      </c>
    </row>
    <row r="5492" spans="1:12" x14ac:dyDescent="0.2">
      <c r="A5492" s="12"/>
    </row>
    <row r="5493" spans="1:12" ht="12.75" customHeight="1" x14ac:dyDescent="0.2">
      <c r="A5493" s="177" t="s">
        <v>4520</v>
      </c>
      <c r="B5493" s="177"/>
      <c r="C5493" s="177"/>
      <c r="D5493" s="177"/>
      <c r="E5493" s="177"/>
      <c r="F5493" s="177"/>
      <c r="G5493" s="177"/>
      <c r="H5493" s="177"/>
      <c r="I5493" s="177"/>
      <c r="J5493" s="177"/>
      <c r="K5493" s="177"/>
      <c r="L5493" s="177"/>
    </row>
    <row r="5494" spans="1:12" ht="22.5" x14ac:dyDescent="0.2">
      <c r="A5494" s="133" t="s">
        <v>2</v>
      </c>
      <c r="B5494" s="134" t="s">
        <v>3</v>
      </c>
      <c r="C5494" s="134" t="s">
        <v>4</v>
      </c>
      <c r="D5494" s="134" t="s">
        <v>5</v>
      </c>
      <c r="E5494" s="134" t="s">
        <v>6</v>
      </c>
      <c r="F5494" s="134" t="s">
        <v>7</v>
      </c>
      <c r="G5494" s="134" t="s">
        <v>8</v>
      </c>
      <c r="H5494" s="134" t="s">
        <v>9</v>
      </c>
      <c r="I5494" s="134" t="s">
        <v>10</v>
      </c>
      <c r="J5494" s="134" t="s">
        <v>11</v>
      </c>
      <c r="K5494" s="134" t="s">
        <v>12</v>
      </c>
      <c r="L5494" s="78" t="s">
        <v>13</v>
      </c>
    </row>
    <row r="5495" spans="1:12" x14ac:dyDescent="0.2">
      <c r="A5495" s="79" t="s">
        <v>14</v>
      </c>
      <c r="B5495" s="80" t="s">
        <v>4521</v>
      </c>
      <c r="C5495" s="80" t="s">
        <v>71</v>
      </c>
      <c r="D5495" s="23">
        <v>225</v>
      </c>
      <c r="E5495" s="23">
        <v>0</v>
      </c>
      <c r="F5495" s="23">
        <v>0</v>
      </c>
      <c r="G5495" s="23">
        <v>1600</v>
      </c>
      <c r="H5495" s="23">
        <v>0</v>
      </c>
      <c r="I5495" s="23">
        <v>0</v>
      </c>
      <c r="J5495" s="23">
        <v>1100</v>
      </c>
      <c r="K5495" s="23">
        <v>0</v>
      </c>
      <c r="L5495" s="24">
        <v>2700</v>
      </c>
    </row>
    <row r="5496" spans="1:12" x14ac:dyDescent="0.2">
      <c r="A5496" s="79" t="s">
        <v>17</v>
      </c>
      <c r="B5496" s="25" t="s">
        <v>4522</v>
      </c>
      <c r="C5496" s="25" t="s">
        <v>841</v>
      </c>
      <c r="D5496" s="23">
        <v>0</v>
      </c>
      <c r="E5496" s="23">
        <v>0</v>
      </c>
      <c r="F5496" s="23">
        <v>500</v>
      </c>
      <c r="G5496" s="23">
        <v>0</v>
      </c>
      <c r="H5496" s="23">
        <v>1800</v>
      </c>
      <c r="I5496" s="23">
        <v>0</v>
      </c>
      <c r="J5496" s="23">
        <v>0</v>
      </c>
      <c r="K5496" s="23">
        <v>800</v>
      </c>
      <c r="L5496" s="24">
        <v>2600</v>
      </c>
    </row>
    <row r="5497" spans="1:12" x14ac:dyDescent="0.2">
      <c r="A5497" s="79" t="s">
        <v>20</v>
      </c>
      <c r="B5497" s="25" t="s">
        <v>4523</v>
      </c>
      <c r="C5497" s="25" t="s">
        <v>3097</v>
      </c>
      <c r="D5497" s="23">
        <v>0</v>
      </c>
      <c r="E5497" s="23">
        <v>0</v>
      </c>
      <c r="F5497" s="23">
        <v>0</v>
      </c>
      <c r="G5497" s="23">
        <v>0</v>
      </c>
      <c r="H5497" s="23">
        <v>0</v>
      </c>
      <c r="I5497" s="23">
        <v>800</v>
      </c>
      <c r="J5497" s="23">
        <v>0</v>
      </c>
      <c r="K5497" s="23">
        <v>1800</v>
      </c>
      <c r="L5497" s="24">
        <v>1800</v>
      </c>
    </row>
    <row r="5498" spans="1:12" x14ac:dyDescent="0.2">
      <c r="A5498" s="79" t="s">
        <v>21</v>
      </c>
      <c r="B5498" s="80" t="s">
        <v>4524</v>
      </c>
      <c r="C5498" s="80" t="s">
        <v>696</v>
      </c>
      <c r="D5498" s="23">
        <v>1200</v>
      </c>
      <c r="E5498" s="23">
        <v>0</v>
      </c>
      <c r="F5498" s="23">
        <v>0</v>
      </c>
      <c r="G5498" s="23">
        <v>0</v>
      </c>
      <c r="H5498" s="23">
        <v>0</v>
      </c>
      <c r="I5498" s="23">
        <v>0</v>
      </c>
      <c r="J5498" s="23">
        <v>0</v>
      </c>
      <c r="K5498" s="23">
        <v>0</v>
      </c>
      <c r="L5498" s="24">
        <v>0</v>
      </c>
    </row>
    <row r="5499" spans="1:12" x14ac:dyDescent="0.2">
      <c r="A5499" s="79" t="s">
        <v>32</v>
      </c>
      <c r="B5499" s="25" t="s">
        <v>4525</v>
      </c>
      <c r="C5499" s="25" t="s">
        <v>27</v>
      </c>
      <c r="D5499" s="23">
        <v>0</v>
      </c>
      <c r="E5499" s="23">
        <v>0</v>
      </c>
      <c r="F5499" s="23">
        <v>1100</v>
      </c>
      <c r="G5499" s="23">
        <v>0</v>
      </c>
      <c r="H5499" s="23">
        <v>0</v>
      </c>
      <c r="I5499" s="23">
        <v>0</v>
      </c>
      <c r="J5499" s="23">
        <v>0</v>
      </c>
      <c r="K5499" s="23">
        <v>0</v>
      </c>
      <c r="L5499" s="24">
        <v>0</v>
      </c>
    </row>
    <row r="5500" spans="1:12" x14ac:dyDescent="0.2">
      <c r="A5500" s="79" t="s">
        <v>57</v>
      </c>
      <c r="B5500" s="25" t="s">
        <v>4353</v>
      </c>
      <c r="C5500" s="25" t="s">
        <v>493</v>
      </c>
      <c r="D5500" s="23">
        <v>0</v>
      </c>
      <c r="E5500" s="23">
        <v>0</v>
      </c>
      <c r="F5500" s="23">
        <v>0</v>
      </c>
      <c r="G5500" s="23">
        <v>0</v>
      </c>
      <c r="H5500" s="23">
        <v>800</v>
      </c>
      <c r="I5500" s="23">
        <v>0</v>
      </c>
      <c r="J5500" s="23">
        <v>0</v>
      </c>
      <c r="K5500" s="23">
        <v>0</v>
      </c>
      <c r="L5500" s="24">
        <v>0</v>
      </c>
    </row>
    <row r="5501" spans="1:12" x14ac:dyDescent="0.2">
      <c r="A5501" s="79" t="s">
        <v>60</v>
      </c>
      <c r="B5501" s="80" t="s">
        <v>4526</v>
      </c>
      <c r="C5501" s="80" t="s">
        <v>272</v>
      </c>
      <c r="D5501" s="23">
        <v>0</v>
      </c>
      <c r="E5501" s="23">
        <v>800</v>
      </c>
      <c r="F5501" s="23">
        <v>0</v>
      </c>
      <c r="G5501" s="23">
        <v>0</v>
      </c>
      <c r="H5501" s="23">
        <v>0</v>
      </c>
      <c r="I5501" s="23">
        <v>0</v>
      </c>
      <c r="J5501" s="23">
        <v>0</v>
      </c>
      <c r="K5501" s="23">
        <v>0</v>
      </c>
      <c r="L5501" s="24">
        <v>0</v>
      </c>
    </row>
    <row r="5502" spans="1:12" x14ac:dyDescent="0.2">
      <c r="A5502" s="79" t="s">
        <v>112</v>
      </c>
      <c r="B5502" s="25" t="s">
        <v>4527</v>
      </c>
      <c r="C5502" s="25" t="s">
        <v>1186</v>
      </c>
      <c r="D5502" s="23">
        <v>0</v>
      </c>
      <c r="E5502" s="23">
        <v>0</v>
      </c>
      <c r="F5502" s="23">
        <v>0</v>
      </c>
      <c r="G5502" s="23">
        <v>800</v>
      </c>
      <c r="H5502" s="23">
        <v>0</v>
      </c>
      <c r="I5502" s="23">
        <v>0</v>
      </c>
      <c r="J5502" s="23">
        <v>0</v>
      </c>
      <c r="K5502" s="23">
        <v>0</v>
      </c>
      <c r="L5502" s="24">
        <v>0</v>
      </c>
    </row>
    <row r="5503" spans="1:12" x14ac:dyDescent="0.2">
      <c r="A5503" s="79" t="s">
        <v>114</v>
      </c>
      <c r="B5503" s="80" t="s">
        <v>4528</v>
      </c>
      <c r="C5503" s="80" t="s">
        <v>24</v>
      </c>
      <c r="D5503" s="23">
        <v>525</v>
      </c>
      <c r="E5503" s="23">
        <v>0</v>
      </c>
      <c r="F5503" s="23">
        <v>0</v>
      </c>
      <c r="G5503" s="23">
        <v>0</v>
      </c>
      <c r="H5503" s="23">
        <v>0</v>
      </c>
      <c r="I5503" s="23">
        <v>0</v>
      </c>
      <c r="J5503" s="23">
        <v>0</v>
      </c>
      <c r="K5503" s="23">
        <v>0</v>
      </c>
      <c r="L5503" s="24">
        <v>0</v>
      </c>
    </row>
    <row r="5504" spans="1:12" x14ac:dyDescent="0.2">
      <c r="A5504" s="79" t="s">
        <v>116</v>
      </c>
      <c r="B5504" s="25" t="s">
        <v>4529</v>
      </c>
      <c r="C5504" s="25" t="s">
        <v>71</v>
      </c>
      <c r="D5504" s="23">
        <v>0</v>
      </c>
      <c r="E5504" s="23">
        <v>0</v>
      </c>
      <c r="F5504" s="23">
        <v>0</v>
      </c>
      <c r="G5504" s="23">
        <v>0</v>
      </c>
      <c r="H5504" s="23">
        <v>0</v>
      </c>
      <c r="I5504" s="23">
        <v>0</v>
      </c>
      <c r="J5504" s="23">
        <v>500</v>
      </c>
      <c r="K5504" s="23">
        <v>0</v>
      </c>
      <c r="L5504" s="24">
        <v>0</v>
      </c>
    </row>
    <row r="5505" spans="1:12" x14ac:dyDescent="0.2">
      <c r="A5505" s="79" t="s">
        <v>119</v>
      </c>
      <c r="B5505" s="80" t="s">
        <v>4530</v>
      </c>
      <c r="C5505" s="80" t="s">
        <v>4531</v>
      </c>
      <c r="D5505" s="23">
        <v>0</v>
      </c>
      <c r="E5505" s="23">
        <v>350</v>
      </c>
      <c r="F5505" s="23">
        <v>0</v>
      </c>
      <c r="G5505" s="23">
        <v>0</v>
      </c>
      <c r="H5505" s="23">
        <v>0</v>
      </c>
      <c r="I5505" s="23">
        <v>0</v>
      </c>
      <c r="J5505" s="23">
        <v>0</v>
      </c>
      <c r="K5505" s="23">
        <v>0</v>
      </c>
      <c r="L5505" s="24">
        <v>0</v>
      </c>
    </row>
    <row r="5506" spans="1:12" x14ac:dyDescent="0.2">
      <c r="A5506" s="79" t="s">
        <v>121</v>
      </c>
      <c r="B5506" s="25" t="s">
        <v>4532</v>
      </c>
      <c r="C5506" s="25" t="s">
        <v>1987</v>
      </c>
      <c r="D5506" s="23">
        <v>0</v>
      </c>
      <c r="E5506" s="23">
        <v>0</v>
      </c>
      <c r="F5506" s="23">
        <v>0</v>
      </c>
      <c r="G5506" s="23">
        <v>0</v>
      </c>
      <c r="H5506" s="23">
        <v>350</v>
      </c>
      <c r="I5506" s="23">
        <v>0</v>
      </c>
      <c r="J5506" s="23">
        <v>0</v>
      </c>
      <c r="K5506" s="23">
        <v>0</v>
      </c>
      <c r="L5506" s="24">
        <v>0</v>
      </c>
    </row>
    <row r="5507" spans="1:12" x14ac:dyDescent="0.2">
      <c r="A5507" s="79" t="s">
        <v>123</v>
      </c>
      <c r="B5507" s="25" t="s">
        <v>4533</v>
      </c>
      <c r="C5507" s="25" t="s">
        <v>71</v>
      </c>
      <c r="D5507" s="23">
        <v>0</v>
      </c>
      <c r="E5507" s="23">
        <v>0</v>
      </c>
      <c r="F5507" s="23">
        <v>0</v>
      </c>
      <c r="G5507" s="23">
        <v>0</v>
      </c>
      <c r="H5507" s="23">
        <v>0</v>
      </c>
      <c r="I5507" s="23">
        <v>350</v>
      </c>
      <c r="J5507" s="23">
        <v>0</v>
      </c>
      <c r="K5507" s="23">
        <v>0</v>
      </c>
      <c r="L5507" s="24">
        <v>0</v>
      </c>
    </row>
    <row r="5508" spans="1:12" x14ac:dyDescent="0.2">
      <c r="A5508" s="79" t="s">
        <v>126</v>
      </c>
      <c r="B5508" s="80" t="s">
        <v>4534</v>
      </c>
      <c r="C5508" s="80" t="s">
        <v>71</v>
      </c>
      <c r="D5508" s="23">
        <v>225</v>
      </c>
      <c r="E5508" s="23">
        <v>0</v>
      </c>
      <c r="F5508" s="23">
        <v>0</v>
      </c>
      <c r="G5508" s="23">
        <v>0</v>
      </c>
      <c r="H5508" s="23">
        <v>0</v>
      </c>
      <c r="I5508" s="23">
        <v>0</v>
      </c>
      <c r="J5508" s="23">
        <v>0</v>
      </c>
      <c r="K5508" s="23">
        <v>0</v>
      </c>
      <c r="L5508" s="24">
        <v>0</v>
      </c>
    </row>
    <row r="5509" spans="1:12" x14ac:dyDescent="0.2">
      <c r="A5509" s="79" t="s">
        <v>129</v>
      </c>
      <c r="B5509" s="25" t="s">
        <v>4535</v>
      </c>
      <c r="C5509" s="25" t="s">
        <v>335</v>
      </c>
      <c r="D5509" s="23">
        <v>0</v>
      </c>
      <c r="E5509" s="23">
        <v>0</v>
      </c>
      <c r="F5509" s="23">
        <v>200</v>
      </c>
      <c r="G5509" s="23">
        <v>0</v>
      </c>
      <c r="H5509" s="23">
        <v>0</v>
      </c>
      <c r="I5509" s="23">
        <v>0</v>
      </c>
      <c r="J5509" s="23">
        <v>0</v>
      </c>
      <c r="K5509" s="23">
        <v>0</v>
      </c>
      <c r="L5509" s="24">
        <v>0</v>
      </c>
    </row>
    <row r="5510" spans="1:12" x14ac:dyDescent="0.2">
      <c r="A5510" s="79" t="s">
        <v>131</v>
      </c>
      <c r="B5510" s="25" t="s">
        <v>4536</v>
      </c>
      <c r="C5510" s="25" t="s">
        <v>207</v>
      </c>
      <c r="D5510" s="23">
        <v>0</v>
      </c>
      <c r="E5510" s="23">
        <v>0</v>
      </c>
      <c r="F5510" s="23">
        <v>200</v>
      </c>
      <c r="G5510" s="23">
        <v>0</v>
      </c>
      <c r="H5510" s="23">
        <v>0</v>
      </c>
      <c r="I5510" s="23">
        <v>0</v>
      </c>
      <c r="J5510" s="23">
        <v>0</v>
      </c>
      <c r="K5510" s="23">
        <v>0</v>
      </c>
      <c r="L5510" s="24">
        <v>0</v>
      </c>
    </row>
    <row r="5511" spans="1:12" x14ac:dyDescent="0.2">
      <c r="A5511" s="79" t="s">
        <v>134</v>
      </c>
      <c r="B5511" s="80" t="s">
        <v>4537</v>
      </c>
      <c r="C5511" s="80" t="s">
        <v>1173</v>
      </c>
      <c r="D5511" s="23">
        <v>0</v>
      </c>
      <c r="E5511" s="23">
        <v>150</v>
      </c>
      <c r="F5511" s="23">
        <v>0</v>
      </c>
      <c r="G5511" s="23">
        <v>0</v>
      </c>
      <c r="H5511" s="23">
        <v>0</v>
      </c>
      <c r="I5511" s="23">
        <v>0</v>
      </c>
      <c r="J5511" s="23">
        <v>0</v>
      </c>
      <c r="K5511" s="23">
        <v>0</v>
      </c>
      <c r="L5511" s="24">
        <v>0</v>
      </c>
    </row>
    <row r="5512" spans="1:12" x14ac:dyDescent="0.2">
      <c r="A5512" s="79" t="s">
        <v>136</v>
      </c>
      <c r="B5512" s="25" t="s">
        <v>4538</v>
      </c>
      <c r="C5512" s="25" t="s">
        <v>207</v>
      </c>
      <c r="D5512" s="23">
        <v>0</v>
      </c>
      <c r="E5512" s="23">
        <v>0</v>
      </c>
      <c r="F5512" s="23">
        <v>0</v>
      </c>
      <c r="G5512" s="23">
        <v>0</v>
      </c>
      <c r="H5512" s="23">
        <v>0</v>
      </c>
      <c r="I5512" s="23">
        <v>150</v>
      </c>
      <c r="J5512" s="23">
        <v>0</v>
      </c>
      <c r="K5512" s="23">
        <v>0</v>
      </c>
      <c r="L5512" s="24">
        <v>0</v>
      </c>
    </row>
    <row r="5513" spans="1:12" x14ac:dyDescent="0.2">
      <c r="A5513" s="79" t="s">
        <v>366</v>
      </c>
      <c r="B5513" s="25" t="s">
        <v>4539</v>
      </c>
      <c r="C5513" s="25" t="s">
        <v>27</v>
      </c>
      <c r="D5513" s="23">
        <v>0</v>
      </c>
      <c r="E5513" s="23">
        <v>0</v>
      </c>
      <c r="F5513" s="23">
        <v>0</v>
      </c>
      <c r="G5513" s="23">
        <v>0</v>
      </c>
      <c r="H5513" s="23">
        <v>0</v>
      </c>
      <c r="I5513" s="23">
        <v>0</v>
      </c>
      <c r="J5513" s="23">
        <v>0</v>
      </c>
      <c r="K5513" s="23">
        <v>150</v>
      </c>
      <c r="L5513" s="24">
        <v>0</v>
      </c>
    </row>
    <row r="5514" spans="1:12" x14ac:dyDescent="0.2">
      <c r="A5514" s="79" t="s">
        <v>368</v>
      </c>
      <c r="B5514" s="25" t="s">
        <v>4540</v>
      </c>
      <c r="C5514" s="25" t="s">
        <v>71</v>
      </c>
      <c r="D5514" s="23">
        <v>0</v>
      </c>
      <c r="E5514" s="23">
        <v>0</v>
      </c>
      <c r="F5514" s="23">
        <v>0</v>
      </c>
      <c r="G5514" s="23">
        <v>0</v>
      </c>
      <c r="H5514" s="23">
        <v>0</v>
      </c>
      <c r="I5514" s="23">
        <v>0</v>
      </c>
      <c r="J5514" s="23">
        <v>0</v>
      </c>
      <c r="K5514" s="23">
        <v>150</v>
      </c>
      <c r="L5514" s="24">
        <v>0</v>
      </c>
    </row>
    <row r="5515" spans="1:12" x14ac:dyDescent="0.2">
      <c r="A5515" s="12"/>
    </row>
    <row r="5516" spans="1:12" ht="12.75" customHeight="1" x14ac:dyDescent="0.2">
      <c r="A5516" s="177" t="s">
        <v>4541</v>
      </c>
      <c r="B5516" s="177"/>
      <c r="C5516" s="177"/>
      <c r="D5516" s="177"/>
      <c r="E5516" s="177"/>
      <c r="F5516" s="177"/>
      <c r="G5516" s="177"/>
      <c r="H5516" s="177"/>
      <c r="I5516" s="177"/>
      <c r="J5516" s="177"/>
      <c r="K5516" s="177"/>
      <c r="L5516" s="177"/>
    </row>
    <row r="5517" spans="1:12" ht="22.5" x14ac:dyDescent="0.2">
      <c r="A5517" s="133" t="s">
        <v>2</v>
      </c>
      <c r="B5517" s="134" t="s">
        <v>3</v>
      </c>
      <c r="C5517" s="134" t="s">
        <v>4</v>
      </c>
      <c r="D5517" s="134" t="s">
        <v>5</v>
      </c>
      <c r="E5517" s="134" t="s">
        <v>6</v>
      </c>
      <c r="F5517" s="134" t="s">
        <v>7</v>
      </c>
      <c r="G5517" s="134" t="s">
        <v>8</v>
      </c>
      <c r="H5517" s="134" t="s">
        <v>9</v>
      </c>
      <c r="I5517" s="134" t="s">
        <v>10</v>
      </c>
      <c r="J5517" s="134" t="s">
        <v>11</v>
      </c>
      <c r="K5517" s="134" t="s">
        <v>12</v>
      </c>
      <c r="L5517" s="78" t="s">
        <v>13</v>
      </c>
    </row>
    <row r="5518" spans="1:12" x14ac:dyDescent="0.2">
      <c r="A5518" s="79" t="s">
        <v>14</v>
      </c>
      <c r="B5518" s="80" t="s">
        <v>4542</v>
      </c>
      <c r="C5518" s="80" t="s">
        <v>610</v>
      </c>
      <c r="D5518" s="23">
        <v>525</v>
      </c>
      <c r="E5518" s="23">
        <v>0</v>
      </c>
      <c r="F5518" s="23">
        <v>0</v>
      </c>
      <c r="G5518" s="23">
        <v>1600</v>
      </c>
      <c r="H5518" s="23">
        <v>0</v>
      </c>
      <c r="I5518" s="23">
        <v>800</v>
      </c>
      <c r="J5518" s="23">
        <v>0</v>
      </c>
      <c r="K5518" s="23">
        <v>0</v>
      </c>
      <c r="L5518" s="24">
        <v>2400</v>
      </c>
    </row>
    <row r="5519" spans="1:12" x14ac:dyDescent="0.2">
      <c r="A5519" s="79" t="s">
        <v>17</v>
      </c>
      <c r="B5519" s="25" t="s">
        <v>4543</v>
      </c>
      <c r="C5519" s="25" t="s">
        <v>71</v>
      </c>
      <c r="D5519" s="23">
        <v>0</v>
      </c>
      <c r="E5519" s="23">
        <v>0</v>
      </c>
      <c r="F5519" s="23">
        <v>1100</v>
      </c>
      <c r="G5519" s="23">
        <v>0</v>
      </c>
      <c r="H5519" s="23">
        <v>800</v>
      </c>
      <c r="I5519" s="23">
        <v>0</v>
      </c>
      <c r="J5519" s="23">
        <v>0</v>
      </c>
      <c r="K5519" s="23">
        <v>0</v>
      </c>
      <c r="L5519" s="24">
        <v>1100</v>
      </c>
    </row>
    <row r="5520" spans="1:12" x14ac:dyDescent="0.2">
      <c r="A5520" s="79" t="s">
        <v>20</v>
      </c>
      <c r="B5520" s="25" t="s">
        <v>4544</v>
      </c>
      <c r="C5520" s="25" t="s">
        <v>180</v>
      </c>
      <c r="D5520" s="23">
        <v>0</v>
      </c>
      <c r="E5520" s="23">
        <v>0</v>
      </c>
      <c r="F5520" s="23">
        <v>500</v>
      </c>
      <c r="G5520" s="23">
        <v>0</v>
      </c>
      <c r="H5520" s="23">
        <v>350</v>
      </c>
      <c r="I5520" s="23">
        <v>150</v>
      </c>
      <c r="J5520" s="23">
        <v>0</v>
      </c>
      <c r="K5520" s="23">
        <v>0</v>
      </c>
      <c r="L5520" s="24">
        <v>850</v>
      </c>
    </row>
    <row r="5521" spans="1:12" x14ac:dyDescent="0.2">
      <c r="A5521" s="79" t="s">
        <v>21</v>
      </c>
      <c r="B5521" s="80" t="s">
        <v>4545</v>
      </c>
      <c r="C5521" s="80" t="s">
        <v>3132</v>
      </c>
      <c r="D5521" s="23">
        <v>0</v>
      </c>
      <c r="E5521" s="23">
        <v>350</v>
      </c>
      <c r="F5521" s="23">
        <v>200</v>
      </c>
      <c r="G5521" s="23">
        <v>0</v>
      </c>
      <c r="H5521" s="23">
        <v>0</v>
      </c>
      <c r="I5521" s="23">
        <v>0</v>
      </c>
      <c r="J5521" s="23">
        <v>0</v>
      </c>
      <c r="K5521" s="23">
        <v>0</v>
      </c>
      <c r="L5521" s="24">
        <v>350</v>
      </c>
    </row>
    <row r="5522" spans="1:12" x14ac:dyDescent="0.2">
      <c r="A5522" s="79" t="s">
        <v>32</v>
      </c>
      <c r="B5522" s="25" t="s">
        <v>4546</v>
      </c>
      <c r="C5522" s="25" t="s">
        <v>1192</v>
      </c>
      <c r="D5522" s="23">
        <v>0</v>
      </c>
      <c r="E5522" s="23">
        <v>0</v>
      </c>
      <c r="F5522" s="23">
        <v>0</v>
      </c>
      <c r="G5522" s="23">
        <v>0</v>
      </c>
      <c r="H5522" s="23">
        <v>1800</v>
      </c>
      <c r="I5522" s="23">
        <v>0</v>
      </c>
      <c r="J5522" s="23">
        <v>0</v>
      </c>
      <c r="K5522" s="23">
        <v>0</v>
      </c>
      <c r="L5522" s="24">
        <v>0</v>
      </c>
    </row>
    <row r="5523" spans="1:12" x14ac:dyDescent="0.2">
      <c r="A5523" s="79" t="s">
        <v>57</v>
      </c>
      <c r="B5523" s="80" t="s">
        <v>4547</v>
      </c>
      <c r="C5523" s="80" t="s">
        <v>3626</v>
      </c>
      <c r="D5523" s="23">
        <v>1200</v>
      </c>
      <c r="E5523" s="23">
        <v>0</v>
      </c>
      <c r="F5523" s="23">
        <v>0</v>
      </c>
      <c r="G5523" s="23">
        <v>0</v>
      </c>
      <c r="H5523" s="23">
        <v>0</v>
      </c>
      <c r="I5523" s="23">
        <v>0</v>
      </c>
      <c r="J5523" s="23">
        <v>0</v>
      </c>
      <c r="K5523" s="23">
        <v>0</v>
      </c>
      <c r="L5523" s="24">
        <v>0</v>
      </c>
    </row>
    <row r="5524" spans="1:12" x14ac:dyDescent="0.2">
      <c r="A5524" s="79" t="s">
        <v>60</v>
      </c>
      <c r="B5524" s="25" t="s">
        <v>4548</v>
      </c>
      <c r="C5524" s="25" t="s">
        <v>71</v>
      </c>
      <c r="D5524" s="23">
        <v>0</v>
      </c>
      <c r="E5524" s="23">
        <v>0</v>
      </c>
      <c r="F5524" s="23">
        <v>0</v>
      </c>
      <c r="G5524" s="23">
        <v>800</v>
      </c>
      <c r="H5524" s="23">
        <v>0</v>
      </c>
      <c r="I5524" s="23">
        <v>0</v>
      </c>
      <c r="J5524" s="23">
        <v>0</v>
      </c>
      <c r="K5524" s="23">
        <v>0</v>
      </c>
      <c r="L5524" s="24">
        <v>0</v>
      </c>
    </row>
    <row r="5525" spans="1:12" x14ac:dyDescent="0.2">
      <c r="A5525" s="79" t="s">
        <v>112</v>
      </c>
      <c r="B5525" s="80" t="s">
        <v>4546</v>
      </c>
      <c r="C5525" s="80" t="s">
        <v>2179</v>
      </c>
      <c r="D5525" s="23">
        <v>0</v>
      </c>
      <c r="E5525" s="23">
        <v>800</v>
      </c>
      <c r="F5525" s="23">
        <v>0</v>
      </c>
      <c r="G5525" s="23">
        <v>0</v>
      </c>
      <c r="H5525" s="23">
        <v>0</v>
      </c>
      <c r="I5525" s="23">
        <v>0</v>
      </c>
      <c r="J5525" s="23">
        <v>0</v>
      </c>
      <c r="K5525" s="23">
        <v>0</v>
      </c>
      <c r="L5525" s="24">
        <v>0</v>
      </c>
    </row>
    <row r="5526" spans="1:12" x14ac:dyDescent="0.2">
      <c r="A5526" s="79" t="s">
        <v>114</v>
      </c>
      <c r="B5526" s="25" t="s">
        <v>4549</v>
      </c>
      <c r="C5526" s="25" t="s">
        <v>71</v>
      </c>
      <c r="D5526" s="23">
        <v>0</v>
      </c>
      <c r="E5526" s="23">
        <v>0</v>
      </c>
      <c r="F5526" s="23">
        <v>0</v>
      </c>
      <c r="G5526" s="23">
        <v>0</v>
      </c>
      <c r="H5526" s="23">
        <v>0</v>
      </c>
      <c r="I5526" s="23">
        <v>350</v>
      </c>
      <c r="J5526" s="23">
        <v>0</v>
      </c>
      <c r="K5526" s="23">
        <v>0</v>
      </c>
      <c r="L5526" s="24">
        <v>0</v>
      </c>
    </row>
    <row r="5527" spans="1:12" x14ac:dyDescent="0.2">
      <c r="A5527" s="79" t="s">
        <v>116</v>
      </c>
      <c r="B5527" s="25" t="s">
        <v>4550</v>
      </c>
      <c r="C5527" s="25" t="s">
        <v>34</v>
      </c>
      <c r="D5527" s="23">
        <v>0</v>
      </c>
      <c r="E5527" s="23">
        <v>0</v>
      </c>
      <c r="F5527" s="23">
        <v>0</v>
      </c>
      <c r="G5527" s="23">
        <v>350</v>
      </c>
      <c r="H5527" s="23">
        <v>0</v>
      </c>
      <c r="I5527" s="23">
        <v>0</v>
      </c>
      <c r="J5527" s="23">
        <v>0</v>
      </c>
      <c r="K5527" s="23">
        <v>0</v>
      </c>
      <c r="L5527" s="24">
        <v>0</v>
      </c>
    </row>
    <row r="5528" spans="1:12" x14ac:dyDescent="0.2">
      <c r="A5528" s="79" t="s">
        <v>119</v>
      </c>
      <c r="B5528" s="25" t="s">
        <v>4551</v>
      </c>
      <c r="C5528" s="25" t="s">
        <v>55</v>
      </c>
      <c r="D5528" s="23">
        <v>0</v>
      </c>
      <c r="E5528" s="23">
        <v>0</v>
      </c>
      <c r="F5528" s="23">
        <v>0</v>
      </c>
      <c r="G5528" s="23">
        <v>0</v>
      </c>
      <c r="H5528" s="23">
        <v>350</v>
      </c>
      <c r="I5528" s="23">
        <v>0</v>
      </c>
      <c r="J5528" s="23">
        <v>0</v>
      </c>
      <c r="K5528" s="23">
        <v>0</v>
      </c>
      <c r="L5528" s="24">
        <v>0</v>
      </c>
    </row>
    <row r="5529" spans="1:12" x14ac:dyDescent="0.2">
      <c r="A5529" s="79" t="s">
        <v>121</v>
      </c>
      <c r="B5529" s="80" t="s">
        <v>4552</v>
      </c>
      <c r="C5529" s="80" t="s">
        <v>97</v>
      </c>
      <c r="D5529" s="23">
        <v>225</v>
      </c>
      <c r="E5529" s="23">
        <v>0</v>
      </c>
      <c r="F5529" s="23">
        <v>0</v>
      </c>
      <c r="G5529" s="23">
        <v>0</v>
      </c>
      <c r="H5529" s="23">
        <v>0</v>
      </c>
      <c r="I5529" s="23">
        <v>0</v>
      </c>
      <c r="J5529" s="23">
        <v>0</v>
      </c>
      <c r="K5529" s="23">
        <v>0</v>
      </c>
      <c r="L5529" s="24">
        <v>0</v>
      </c>
    </row>
    <row r="5530" spans="1:12" x14ac:dyDescent="0.2">
      <c r="A5530" s="79" t="s">
        <v>123</v>
      </c>
      <c r="B5530" s="80" t="s">
        <v>4553</v>
      </c>
      <c r="C5530" s="80" t="s">
        <v>71</v>
      </c>
      <c r="D5530" s="23">
        <v>225</v>
      </c>
      <c r="E5530" s="23">
        <v>0</v>
      </c>
      <c r="F5530" s="23">
        <v>0</v>
      </c>
      <c r="G5530" s="23">
        <v>0</v>
      </c>
      <c r="H5530" s="23">
        <v>0</v>
      </c>
      <c r="I5530" s="23">
        <v>0</v>
      </c>
      <c r="J5530" s="23">
        <v>0</v>
      </c>
      <c r="K5530" s="23">
        <v>0</v>
      </c>
      <c r="L5530" s="24">
        <v>0</v>
      </c>
    </row>
    <row r="5531" spans="1:12" x14ac:dyDescent="0.2">
      <c r="A5531" s="79" t="s">
        <v>126</v>
      </c>
      <c r="B5531" s="25" t="s">
        <v>4554</v>
      </c>
      <c r="C5531" s="25" t="s">
        <v>233</v>
      </c>
      <c r="D5531" s="23">
        <v>0</v>
      </c>
      <c r="E5531" s="23">
        <v>0</v>
      </c>
      <c r="F5531" s="23">
        <v>0</v>
      </c>
      <c r="G5531" s="23">
        <v>0</v>
      </c>
      <c r="H5531" s="23">
        <v>0</v>
      </c>
      <c r="I5531" s="23">
        <v>150</v>
      </c>
      <c r="J5531" s="23">
        <v>0</v>
      </c>
      <c r="K5531" s="23">
        <v>0</v>
      </c>
      <c r="L5531" s="24">
        <v>0</v>
      </c>
    </row>
    <row r="5532" spans="1:12" x14ac:dyDescent="0.2">
      <c r="A5532" s="79" t="s">
        <v>129</v>
      </c>
      <c r="B5532" s="80" t="s">
        <v>4555</v>
      </c>
      <c r="C5532" s="80" t="s">
        <v>1991</v>
      </c>
      <c r="D5532" s="23">
        <v>0</v>
      </c>
      <c r="E5532" s="23">
        <v>150</v>
      </c>
      <c r="F5532" s="23">
        <v>0</v>
      </c>
      <c r="G5532" s="23">
        <v>0</v>
      </c>
      <c r="H5532" s="23">
        <v>0</v>
      </c>
      <c r="I5532" s="23">
        <v>0</v>
      </c>
      <c r="J5532" s="23">
        <v>0</v>
      </c>
      <c r="K5532" s="23">
        <v>0</v>
      </c>
      <c r="L5532" s="24">
        <v>0</v>
      </c>
    </row>
    <row r="5533" spans="1:12" x14ac:dyDescent="0.2">
      <c r="A5533" s="79" t="s">
        <v>131</v>
      </c>
      <c r="B5533" s="80" t="s">
        <v>4556</v>
      </c>
      <c r="C5533" s="80" t="s">
        <v>71</v>
      </c>
      <c r="D5533" s="23">
        <v>0</v>
      </c>
      <c r="E5533" s="23">
        <v>150</v>
      </c>
      <c r="F5533" s="23">
        <v>0</v>
      </c>
      <c r="G5533" s="23">
        <v>0</v>
      </c>
      <c r="H5533" s="23">
        <v>0</v>
      </c>
      <c r="I5533" s="23">
        <v>0</v>
      </c>
      <c r="J5533" s="23">
        <v>0</v>
      </c>
      <c r="K5533" s="23">
        <v>0</v>
      </c>
      <c r="L5533" s="24">
        <v>0</v>
      </c>
    </row>
    <row r="5534" spans="1:12" x14ac:dyDescent="0.2">
      <c r="A5534" s="12"/>
    </row>
    <row r="5535" spans="1:12" ht="12.75" customHeight="1" x14ac:dyDescent="0.2">
      <c r="A5535" s="177" t="s">
        <v>4557</v>
      </c>
      <c r="B5535" s="177"/>
      <c r="C5535" s="177"/>
      <c r="D5535" s="177"/>
      <c r="E5535" s="177"/>
      <c r="F5535" s="177"/>
      <c r="G5535" s="177"/>
      <c r="H5535" s="177"/>
      <c r="I5535" s="177"/>
      <c r="J5535" s="177"/>
      <c r="K5535" s="177"/>
      <c r="L5535" s="177"/>
    </row>
    <row r="5536" spans="1:12" ht="22.5" x14ac:dyDescent="0.2">
      <c r="A5536" s="26" t="s">
        <v>2</v>
      </c>
      <c r="B5536" s="27" t="s">
        <v>3</v>
      </c>
      <c r="C5536" s="27" t="s">
        <v>4</v>
      </c>
      <c r="D5536" s="27" t="s">
        <v>5</v>
      </c>
      <c r="E5536" s="27" t="s">
        <v>6</v>
      </c>
      <c r="F5536" s="27" t="s">
        <v>7</v>
      </c>
      <c r="G5536" s="27" t="s">
        <v>8</v>
      </c>
      <c r="H5536" s="27" t="s">
        <v>9</v>
      </c>
      <c r="I5536" s="27" t="s">
        <v>10</v>
      </c>
      <c r="J5536" s="27" t="s">
        <v>11</v>
      </c>
      <c r="K5536" s="27" t="s">
        <v>12</v>
      </c>
      <c r="L5536" s="20" t="s">
        <v>13</v>
      </c>
    </row>
    <row r="5537" spans="1:12" x14ac:dyDescent="0.2">
      <c r="A5537" s="21" t="s">
        <v>14</v>
      </c>
      <c r="B5537" s="25" t="s">
        <v>4558</v>
      </c>
      <c r="C5537" s="25" t="s">
        <v>1724</v>
      </c>
      <c r="D5537" s="23">
        <v>0</v>
      </c>
      <c r="E5537" s="23">
        <v>0</v>
      </c>
      <c r="F5537" s="23">
        <v>0</v>
      </c>
      <c r="G5537" s="23">
        <v>0</v>
      </c>
      <c r="H5537" s="23">
        <v>1800</v>
      </c>
      <c r="I5537" s="23">
        <v>0</v>
      </c>
      <c r="J5537" s="23">
        <v>0</v>
      </c>
      <c r="K5537" s="23">
        <v>0</v>
      </c>
      <c r="L5537" s="24">
        <v>0</v>
      </c>
    </row>
    <row r="5538" spans="1:12" x14ac:dyDescent="0.2">
      <c r="A5538" s="21" t="s">
        <v>17</v>
      </c>
      <c r="B5538" s="25" t="s">
        <v>4546</v>
      </c>
      <c r="C5538" s="25" t="s">
        <v>1192</v>
      </c>
      <c r="D5538" s="23">
        <v>0</v>
      </c>
      <c r="E5538" s="23">
        <v>0</v>
      </c>
      <c r="F5538" s="23">
        <v>0</v>
      </c>
      <c r="G5538" s="23">
        <v>1600</v>
      </c>
      <c r="H5538" s="23">
        <v>0</v>
      </c>
      <c r="I5538" s="23">
        <v>0</v>
      </c>
      <c r="J5538" s="23">
        <v>0</v>
      </c>
      <c r="K5538" s="23">
        <v>0</v>
      </c>
      <c r="L5538" s="24">
        <v>0</v>
      </c>
    </row>
    <row r="5539" spans="1:12" x14ac:dyDescent="0.2">
      <c r="A5539" s="21" t="s">
        <v>20</v>
      </c>
      <c r="B5539" s="22" t="s">
        <v>4559</v>
      </c>
      <c r="C5539" s="22" t="s">
        <v>457</v>
      </c>
      <c r="D5539" s="23">
        <v>1200</v>
      </c>
      <c r="E5539" s="23">
        <v>0</v>
      </c>
      <c r="F5539" s="23">
        <v>0</v>
      </c>
      <c r="G5539" s="23">
        <v>0</v>
      </c>
      <c r="H5539" s="23">
        <v>0</v>
      </c>
      <c r="I5539" s="23">
        <v>0</v>
      </c>
      <c r="J5539" s="23">
        <v>0</v>
      </c>
      <c r="K5539" s="23">
        <v>0</v>
      </c>
      <c r="L5539" s="24">
        <v>0</v>
      </c>
    </row>
    <row r="5540" spans="1:12" x14ac:dyDescent="0.2">
      <c r="A5540" s="21" t="s">
        <v>21</v>
      </c>
      <c r="B5540" s="25" t="s">
        <v>4560</v>
      </c>
      <c r="C5540" s="25" t="s">
        <v>71</v>
      </c>
      <c r="D5540" s="23">
        <v>0</v>
      </c>
      <c r="E5540" s="23">
        <v>0</v>
      </c>
      <c r="F5540" s="23">
        <v>0</v>
      </c>
      <c r="G5540" s="23">
        <v>0</v>
      </c>
      <c r="H5540" s="23">
        <v>0</v>
      </c>
      <c r="I5540" s="23">
        <v>0</v>
      </c>
      <c r="J5540" s="23">
        <v>1100</v>
      </c>
      <c r="K5540" s="23">
        <v>0</v>
      </c>
      <c r="L5540" s="24">
        <v>0</v>
      </c>
    </row>
    <row r="5541" spans="1:12" x14ac:dyDescent="0.2">
      <c r="A5541" s="21" t="s">
        <v>32</v>
      </c>
      <c r="B5541" s="25" t="s">
        <v>4561</v>
      </c>
      <c r="C5541" s="25" t="s">
        <v>1192</v>
      </c>
      <c r="D5541" s="23">
        <v>0</v>
      </c>
      <c r="E5541" s="23">
        <v>0</v>
      </c>
      <c r="F5541" s="23">
        <v>1100</v>
      </c>
      <c r="G5541" s="23">
        <v>0</v>
      </c>
      <c r="H5541" s="23">
        <v>0</v>
      </c>
      <c r="I5541" s="23">
        <v>0</v>
      </c>
      <c r="J5541" s="23">
        <v>0</v>
      </c>
      <c r="K5541" s="23">
        <v>0</v>
      </c>
      <c r="L5541" s="24">
        <v>0</v>
      </c>
    </row>
    <row r="5542" spans="1:12" x14ac:dyDescent="0.2">
      <c r="A5542" s="21" t="s">
        <v>57</v>
      </c>
      <c r="B5542" s="25" t="s">
        <v>4562</v>
      </c>
      <c r="C5542" s="25" t="s">
        <v>392</v>
      </c>
      <c r="D5542" s="23">
        <v>0</v>
      </c>
      <c r="E5542" s="23">
        <v>0</v>
      </c>
      <c r="F5542" s="23">
        <v>0</v>
      </c>
      <c r="G5542" s="23">
        <v>800</v>
      </c>
      <c r="H5542" s="23">
        <v>0</v>
      </c>
      <c r="I5542" s="23">
        <v>0</v>
      </c>
      <c r="J5542" s="23">
        <v>0</v>
      </c>
      <c r="K5542" s="23">
        <v>0</v>
      </c>
      <c r="L5542" s="24">
        <v>0</v>
      </c>
    </row>
    <row r="5543" spans="1:12" x14ac:dyDescent="0.2">
      <c r="A5543" s="21" t="s">
        <v>60</v>
      </c>
      <c r="B5543" s="22" t="s">
        <v>4563</v>
      </c>
      <c r="C5543" s="22" t="s">
        <v>2213</v>
      </c>
      <c r="D5543" s="23">
        <v>0</v>
      </c>
      <c r="E5543" s="23">
        <v>800</v>
      </c>
      <c r="F5543" s="23">
        <v>0</v>
      </c>
      <c r="G5543" s="23">
        <v>0</v>
      </c>
      <c r="H5543" s="23">
        <v>0</v>
      </c>
      <c r="I5543" s="23">
        <v>0</v>
      </c>
      <c r="J5543" s="23">
        <v>0</v>
      </c>
      <c r="K5543" s="23">
        <v>0</v>
      </c>
      <c r="L5543" s="24">
        <v>0</v>
      </c>
    </row>
    <row r="5544" spans="1:12" x14ac:dyDescent="0.2">
      <c r="A5544" s="21" t="s">
        <v>112</v>
      </c>
      <c r="B5544" s="22" t="s">
        <v>4564</v>
      </c>
      <c r="C5544" s="22" t="s">
        <v>71</v>
      </c>
      <c r="D5544" s="23">
        <v>525</v>
      </c>
      <c r="E5544" s="23">
        <v>0</v>
      </c>
      <c r="F5544" s="23">
        <v>0</v>
      </c>
      <c r="G5544" s="23">
        <v>0</v>
      </c>
      <c r="H5544" s="23">
        <v>0</v>
      </c>
      <c r="I5544" s="23">
        <v>0</v>
      </c>
      <c r="J5544" s="23">
        <v>0</v>
      </c>
      <c r="K5544" s="23">
        <v>0</v>
      </c>
      <c r="L5544" s="24">
        <v>0</v>
      </c>
    </row>
    <row r="5545" spans="1:12" x14ac:dyDescent="0.2">
      <c r="A5545" s="21" t="s">
        <v>114</v>
      </c>
      <c r="B5545" s="25" t="s">
        <v>4563</v>
      </c>
      <c r="C5545" s="25" t="s">
        <v>1376</v>
      </c>
      <c r="D5545" s="23">
        <v>0</v>
      </c>
      <c r="E5545" s="23">
        <v>0</v>
      </c>
      <c r="F5545" s="23">
        <v>500</v>
      </c>
      <c r="G5545" s="23">
        <v>0</v>
      </c>
      <c r="H5545" s="23">
        <v>0</v>
      </c>
      <c r="I5545" s="23">
        <v>0</v>
      </c>
      <c r="J5545" s="23">
        <v>0</v>
      </c>
      <c r="K5545" s="23">
        <v>0</v>
      </c>
      <c r="L5545" s="24">
        <v>0</v>
      </c>
    </row>
    <row r="5546" spans="1:12" x14ac:dyDescent="0.2">
      <c r="A5546" s="21" t="s">
        <v>116</v>
      </c>
      <c r="B5546" s="22" t="s">
        <v>4565</v>
      </c>
      <c r="C5546" s="22" t="s">
        <v>71</v>
      </c>
      <c r="D5546" s="23">
        <v>0</v>
      </c>
      <c r="E5546" s="23">
        <v>350</v>
      </c>
      <c r="F5546" s="23">
        <v>0</v>
      </c>
      <c r="G5546" s="23">
        <v>0</v>
      </c>
      <c r="H5546" s="23">
        <v>0</v>
      </c>
      <c r="I5546" s="23">
        <v>0</v>
      </c>
      <c r="J5546" s="23">
        <v>0</v>
      </c>
      <c r="K5546" s="23">
        <v>0</v>
      </c>
      <c r="L5546" s="24">
        <v>0</v>
      </c>
    </row>
    <row r="5547" spans="1:12" x14ac:dyDescent="0.2">
      <c r="A5547" s="21" t="s">
        <v>119</v>
      </c>
      <c r="B5547" s="22" t="s">
        <v>4566</v>
      </c>
      <c r="C5547" s="22" t="s">
        <v>71</v>
      </c>
      <c r="D5547" s="23">
        <v>225</v>
      </c>
      <c r="E5547" s="23">
        <v>0</v>
      </c>
      <c r="F5547" s="23">
        <v>0</v>
      </c>
      <c r="G5547" s="23">
        <v>0</v>
      </c>
      <c r="H5547" s="23">
        <v>0</v>
      </c>
      <c r="I5547" s="23">
        <v>0</v>
      </c>
      <c r="J5547" s="23">
        <v>0</v>
      </c>
      <c r="K5547" s="23">
        <v>0</v>
      </c>
      <c r="L5547" s="24">
        <v>0</v>
      </c>
    </row>
    <row r="5548" spans="1:12" x14ac:dyDescent="0.2">
      <c r="A5548" s="12"/>
    </row>
    <row r="5549" spans="1:12" ht="12.75" customHeight="1" x14ac:dyDescent="0.2">
      <c r="A5549" s="177" t="s">
        <v>4567</v>
      </c>
      <c r="B5549" s="177"/>
      <c r="C5549" s="177"/>
      <c r="D5549" s="177"/>
      <c r="E5549" s="177"/>
      <c r="F5549" s="177"/>
      <c r="G5549" s="177"/>
      <c r="H5549" s="177"/>
      <c r="I5549" s="177"/>
      <c r="J5549" s="177"/>
      <c r="K5549" s="177"/>
      <c r="L5549" s="177"/>
    </row>
    <row r="5550" spans="1:12" ht="22.5" x14ac:dyDescent="0.2">
      <c r="A5550" s="133" t="s">
        <v>2</v>
      </c>
      <c r="B5550" s="134" t="s">
        <v>3</v>
      </c>
      <c r="C5550" s="134" t="s">
        <v>4</v>
      </c>
      <c r="D5550" s="134" t="s">
        <v>5</v>
      </c>
      <c r="E5550" s="134" t="s">
        <v>6</v>
      </c>
      <c r="F5550" s="134" t="s">
        <v>7</v>
      </c>
      <c r="G5550" s="134" t="s">
        <v>8</v>
      </c>
      <c r="H5550" s="134" t="s">
        <v>9</v>
      </c>
      <c r="I5550" s="134" t="s">
        <v>10</v>
      </c>
      <c r="J5550" s="134" t="s">
        <v>11</v>
      </c>
      <c r="K5550" s="134" t="s">
        <v>12</v>
      </c>
      <c r="L5550" s="78" t="s">
        <v>13</v>
      </c>
    </row>
    <row r="5551" spans="1:12" x14ac:dyDescent="0.2">
      <c r="A5551" s="79" t="s">
        <v>14</v>
      </c>
      <c r="B5551" s="25" t="s">
        <v>4568</v>
      </c>
      <c r="C5551" s="25" t="s">
        <v>562</v>
      </c>
      <c r="D5551" s="23">
        <v>0</v>
      </c>
      <c r="E5551" s="23">
        <v>0</v>
      </c>
      <c r="F5551" s="23">
        <v>1100</v>
      </c>
      <c r="G5551" s="23">
        <v>1600</v>
      </c>
      <c r="H5551" s="23">
        <v>0</v>
      </c>
      <c r="I5551" s="23">
        <v>0</v>
      </c>
      <c r="J5551" s="23">
        <v>0</v>
      </c>
      <c r="K5551" s="23">
        <v>0</v>
      </c>
      <c r="L5551" s="24">
        <v>1600</v>
      </c>
    </row>
    <row r="5552" spans="1:12" x14ac:dyDescent="0.2">
      <c r="A5552" s="79" t="s">
        <v>17</v>
      </c>
      <c r="B5552" s="80" t="s">
        <v>4569</v>
      </c>
      <c r="C5552" s="80" t="s">
        <v>55</v>
      </c>
      <c r="D5552" s="23">
        <v>225</v>
      </c>
      <c r="E5552" s="23">
        <v>0</v>
      </c>
      <c r="F5552" s="23">
        <v>0</v>
      </c>
      <c r="G5552" s="23">
        <v>0</v>
      </c>
      <c r="H5552" s="23">
        <v>800</v>
      </c>
      <c r="I5552" s="23">
        <v>0</v>
      </c>
      <c r="J5552" s="23">
        <v>0</v>
      </c>
      <c r="K5552" s="23">
        <v>0</v>
      </c>
      <c r="L5552" s="24">
        <v>800</v>
      </c>
    </row>
    <row r="5553" spans="1:12" x14ac:dyDescent="0.2">
      <c r="A5553" s="79" t="s">
        <v>20</v>
      </c>
      <c r="B5553" s="25" t="s">
        <v>4565</v>
      </c>
      <c r="C5553" s="25" t="s">
        <v>71</v>
      </c>
      <c r="D5553" s="23">
        <v>0</v>
      </c>
      <c r="E5553" s="23">
        <v>0</v>
      </c>
      <c r="F5553" s="23">
        <v>200</v>
      </c>
      <c r="G5553" s="23">
        <v>0</v>
      </c>
      <c r="H5553" s="23">
        <v>0</v>
      </c>
      <c r="I5553" s="23">
        <v>0</v>
      </c>
      <c r="J5553" s="23">
        <v>500</v>
      </c>
      <c r="K5553" s="23">
        <v>0</v>
      </c>
      <c r="L5553" s="24">
        <v>500</v>
      </c>
    </row>
    <row r="5554" spans="1:12" x14ac:dyDescent="0.2">
      <c r="A5554" s="79" t="s">
        <v>21</v>
      </c>
      <c r="B5554" s="25" t="s">
        <v>4570</v>
      </c>
      <c r="C5554" s="25" t="s">
        <v>895</v>
      </c>
      <c r="D5554" s="23">
        <v>0</v>
      </c>
      <c r="E5554" s="23">
        <v>0</v>
      </c>
      <c r="F5554" s="23">
        <v>0</v>
      </c>
      <c r="G5554" s="23">
        <v>350</v>
      </c>
      <c r="H5554" s="23">
        <v>350</v>
      </c>
      <c r="I5554" s="23">
        <v>0</v>
      </c>
      <c r="J5554" s="23">
        <v>0</v>
      </c>
      <c r="K5554" s="23">
        <v>0</v>
      </c>
      <c r="L5554" s="24">
        <v>350</v>
      </c>
    </row>
    <row r="5555" spans="1:12" x14ac:dyDescent="0.2">
      <c r="A5555" s="79" t="s">
        <v>32</v>
      </c>
      <c r="B5555" s="80" t="s">
        <v>4571</v>
      </c>
      <c r="C5555" s="80" t="s">
        <v>34</v>
      </c>
      <c r="D5555" s="23">
        <v>225</v>
      </c>
      <c r="E5555" s="23">
        <v>150</v>
      </c>
      <c r="F5555" s="23">
        <v>0</v>
      </c>
      <c r="G5555" s="23">
        <v>0</v>
      </c>
      <c r="H5555" s="23">
        <v>0</v>
      </c>
      <c r="I5555" s="23">
        <v>0</v>
      </c>
      <c r="J5555" s="23">
        <v>0</v>
      </c>
      <c r="K5555" s="23">
        <v>0</v>
      </c>
      <c r="L5555" s="24">
        <v>225</v>
      </c>
    </row>
    <row r="5556" spans="1:12" x14ac:dyDescent="0.2">
      <c r="A5556" s="79" t="s">
        <v>57</v>
      </c>
      <c r="B5556" s="25" t="s">
        <v>4572</v>
      </c>
      <c r="C5556" s="25" t="s">
        <v>3506</v>
      </c>
      <c r="D5556" s="23">
        <v>0</v>
      </c>
      <c r="E5556" s="23">
        <v>0</v>
      </c>
      <c r="F5556" s="23">
        <v>0</v>
      </c>
      <c r="G5556" s="23">
        <v>0</v>
      </c>
      <c r="H5556" s="23">
        <v>1800</v>
      </c>
      <c r="I5556" s="23">
        <v>0</v>
      </c>
      <c r="J5556" s="23">
        <v>0</v>
      </c>
      <c r="K5556" s="23">
        <v>0</v>
      </c>
      <c r="L5556" s="24">
        <v>0</v>
      </c>
    </row>
    <row r="5557" spans="1:12" x14ac:dyDescent="0.2">
      <c r="A5557" s="79" t="s">
        <v>60</v>
      </c>
      <c r="B5557" s="80" t="s">
        <v>4573</v>
      </c>
      <c r="C5557" s="80" t="s">
        <v>1192</v>
      </c>
      <c r="D5557" s="23">
        <v>0</v>
      </c>
      <c r="E5557" s="23">
        <v>0</v>
      </c>
      <c r="F5557" s="23">
        <v>0</v>
      </c>
      <c r="G5557" s="23">
        <v>0</v>
      </c>
      <c r="H5557" s="23">
        <v>0</v>
      </c>
      <c r="I5557" s="23">
        <v>0</v>
      </c>
      <c r="J5557" s="23">
        <v>0</v>
      </c>
      <c r="K5557" s="23">
        <v>1800</v>
      </c>
      <c r="L5557" s="24">
        <v>0</v>
      </c>
    </row>
    <row r="5558" spans="1:12" x14ac:dyDescent="0.2">
      <c r="A5558" s="79" t="s">
        <v>112</v>
      </c>
      <c r="B5558" s="80" t="s">
        <v>4574</v>
      </c>
      <c r="C5558" s="80" t="s">
        <v>71</v>
      </c>
      <c r="D5558" s="23">
        <v>1200</v>
      </c>
      <c r="E5558" s="23">
        <v>0</v>
      </c>
      <c r="F5558" s="23">
        <v>0</v>
      </c>
      <c r="G5558" s="23">
        <v>0</v>
      </c>
      <c r="H5558" s="23">
        <v>0</v>
      </c>
      <c r="I5558" s="23">
        <v>0</v>
      </c>
      <c r="J5558" s="23">
        <v>0</v>
      </c>
      <c r="K5558" s="23">
        <v>0</v>
      </c>
      <c r="L5558" s="24">
        <v>0</v>
      </c>
    </row>
    <row r="5559" spans="1:12" x14ac:dyDescent="0.2">
      <c r="A5559" s="79" t="s">
        <v>114</v>
      </c>
      <c r="B5559" s="25" t="s">
        <v>4575</v>
      </c>
      <c r="C5559" s="25" t="s">
        <v>155</v>
      </c>
      <c r="D5559" s="23">
        <v>0</v>
      </c>
      <c r="E5559" s="23">
        <v>0</v>
      </c>
      <c r="F5559" s="23">
        <v>0</v>
      </c>
      <c r="G5559" s="23">
        <v>0</v>
      </c>
      <c r="H5559" s="23">
        <v>0</v>
      </c>
      <c r="I5559" s="23">
        <v>0</v>
      </c>
      <c r="J5559" s="23">
        <v>1100</v>
      </c>
      <c r="K5559" s="23">
        <v>0</v>
      </c>
      <c r="L5559" s="24">
        <v>0</v>
      </c>
    </row>
    <row r="5560" spans="1:12" x14ac:dyDescent="0.2">
      <c r="A5560" s="79" t="s">
        <v>116</v>
      </c>
      <c r="B5560" s="25" t="s">
        <v>4576</v>
      </c>
      <c r="C5560" s="25" t="s">
        <v>27</v>
      </c>
      <c r="D5560" s="23">
        <v>0</v>
      </c>
      <c r="E5560" s="23">
        <v>0</v>
      </c>
      <c r="F5560" s="23">
        <v>0</v>
      </c>
      <c r="G5560" s="23">
        <v>0</v>
      </c>
      <c r="H5560" s="23">
        <v>0</v>
      </c>
      <c r="I5560" s="23">
        <v>800</v>
      </c>
      <c r="J5560" s="23">
        <v>0</v>
      </c>
      <c r="K5560" s="23">
        <v>0</v>
      </c>
      <c r="L5560" s="24">
        <v>0</v>
      </c>
    </row>
    <row r="5561" spans="1:12" x14ac:dyDescent="0.2">
      <c r="A5561" s="79" t="s">
        <v>119</v>
      </c>
      <c r="B5561" s="80" t="s">
        <v>4577</v>
      </c>
      <c r="C5561" s="80" t="s">
        <v>71</v>
      </c>
      <c r="D5561" s="23">
        <v>0</v>
      </c>
      <c r="E5561" s="23">
        <v>800</v>
      </c>
      <c r="F5561" s="23">
        <v>0</v>
      </c>
      <c r="G5561" s="23">
        <v>0</v>
      </c>
      <c r="H5561" s="23">
        <v>0</v>
      </c>
      <c r="I5561" s="23">
        <v>0</v>
      </c>
      <c r="J5561" s="23">
        <v>0</v>
      </c>
      <c r="K5561" s="23">
        <v>0</v>
      </c>
      <c r="L5561" s="24">
        <v>0</v>
      </c>
    </row>
    <row r="5562" spans="1:12" x14ac:dyDescent="0.2">
      <c r="A5562" s="79" t="s">
        <v>121</v>
      </c>
      <c r="B5562" s="25" t="s">
        <v>4558</v>
      </c>
      <c r="C5562" s="25" t="s">
        <v>1724</v>
      </c>
      <c r="D5562" s="23">
        <v>0</v>
      </c>
      <c r="E5562" s="23">
        <v>0</v>
      </c>
      <c r="F5562" s="23">
        <v>0</v>
      </c>
      <c r="G5562" s="23">
        <v>800</v>
      </c>
      <c r="H5562" s="23">
        <v>0</v>
      </c>
      <c r="I5562" s="23">
        <v>0</v>
      </c>
      <c r="J5562" s="23">
        <v>0</v>
      </c>
      <c r="K5562" s="23">
        <v>0</v>
      </c>
      <c r="L5562" s="24">
        <v>0</v>
      </c>
    </row>
    <row r="5563" spans="1:12" x14ac:dyDescent="0.2">
      <c r="A5563" s="79" t="s">
        <v>123</v>
      </c>
      <c r="B5563" s="80" t="s">
        <v>4578</v>
      </c>
      <c r="C5563" s="80" t="s">
        <v>577</v>
      </c>
      <c r="D5563" s="23">
        <v>0</v>
      </c>
      <c r="E5563" s="23">
        <v>0</v>
      </c>
      <c r="F5563" s="23">
        <v>0</v>
      </c>
      <c r="G5563" s="23">
        <v>0</v>
      </c>
      <c r="H5563" s="23">
        <v>0</v>
      </c>
      <c r="I5563" s="23">
        <v>0</v>
      </c>
      <c r="J5563" s="23">
        <v>0</v>
      </c>
      <c r="K5563" s="23">
        <v>800</v>
      </c>
      <c r="L5563" s="24">
        <v>0</v>
      </c>
    </row>
    <row r="5564" spans="1:12" x14ac:dyDescent="0.2">
      <c r="A5564" s="79" t="s">
        <v>126</v>
      </c>
      <c r="B5564" s="80" t="s">
        <v>4579</v>
      </c>
      <c r="C5564" s="80" t="s">
        <v>654</v>
      </c>
      <c r="D5564" s="23">
        <v>525</v>
      </c>
      <c r="E5564" s="23">
        <v>0</v>
      </c>
      <c r="F5564" s="23">
        <v>0</v>
      </c>
      <c r="G5564" s="23">
        <v>0</v>
      </c>
      <c r="H5564" s="23">
        <v>0</v>
      </c>
      <c r="I5564" s="23">
        <v>0</v>
      </c>
      <c r="J5564" s="23">
        <v>0</v>
      </c>
      <c r="K5564" s="23">
        <v>0</v>
      </c>
      <c r="L5564" s="24">
        <v>0</v>
      </c>
    </row>
    <row r="5565" spans="1:12" x14ac:dyDescent="0.2">
      <c r="A5565" s="79" t="s">
        <v>129</v>
      </c>
      <c r="B5565" s="25" t="s">
        <v>4580</v>
      </c>
      <c r="C5565" s="25" t="s">
        <v>3551</v>
      </c>
      <c r="D5565" s="23">
        <v>0</v>
      </c>
      <c r="E5565" s="23">
        <v>0</v>
      </c>
      <c r="F5565" s="23">
        <v>500</v>
      </c>
      <c r="G5565" s="23">
        <v>0</v>
      </c>
      <c r="H5565" s="23">
        <v>0</v>
      </c>
      <c r="I5565" s="23">
        <v>0</v>
      </c>
      <c r="J5565" s="23">
        <v>0</v>
      </c>
      <c r="K5565" s="23">
        <v>0</v>
      </c>
      <c r="L5565" s="24">
        <v>0</v>
      </c>
    </row>
    <row r="5566" spans="1:12" x14ac:dyDescent="0.2">
      <c r="A5566" s="79" t="s">
        <v>131</v>
      </c>
      <c r="B5566" s="25" t="s">
        <v>4560</v>
      </c>
      <c r="C5566" s="25" t="s">
        <v>71</v>
      </c>
      <c r="D5566" s="23">
        <v>0</v>
      </c>
      <c r="E5566" s="23">
        <v>0</v>
      </c>
      <c r="F5566" s="23">
        <v>0</v>
      </c>
      <c r="G5566" s="23">
        <v>0</v>
      </c>
      <c r="H5566" s="23">
        <v>350</v>
      </c>
      <c r="I5566" s="23">
        <v>0</v>
      </c>
      <c r="J5566" s="23">
        <v>0</v>
      </c>
      <c r="K5566" s="23">
        <v>0</v>
      </c>
      <c r="L5566" s="24">
        <v>0</v>
      </c>
    </row>
    <row r="5567" spans="1:12" x14ac:dyDescent="0.2">
      <c r="A5567" s="79" t="s">
        <v>134</v>
      </c>
      <c r="B5567" s="80" t="s">
        <v>4581</v>
      </c>
      <c r="C5567" s="80" t="s">
        <v>4582</v>
      </c>
      <c r="D5567" s="23">
        <v>0</v>
      </c>
      <c r="E5567" s="23">
        <v>350</v>
      </c>
      <c r="F5567" s="23">
        <v>0</v>
      </c>
      <c r="G5567" s="23">
        <v>0</v>
      </c>
      <c r="H5567" s="23">
        <v>0</v>
      </c>
      <c r="I5567" s="23">
        <v>0</v>
      </c>
      <c r="J5567" s="23">
        <v>0</v>
      </c>
      <c r="K5567" s="23">
        <v>0</v>
      </c>
      <c r="L5567" s="24">
        <v>0</v>
      </c>
    </row>
    <row r="5568" spans="1:12" x14ac:dyDescent="0.2">
      <c r="A5568" s="79" t="s">
        <v>136</v>
      </c>
      <c r="B5568" s="80" t="s">
        <v>4583</v>
      </c>
      <c r="C5568" s="80" t="s">
        <v>4584</v>
      </c>
      <c r="D5568" s="23">
        <v>0</v>
      </c>
      <c r="E5568" s="23">
        <v>150</v>
      </c>
      <c r="F5568" s="23">
        <v>0</v>
      </c>
      <c r="G5568" s="23">
        <v>0</v>
      </c>
      <c r="H5568" s="23">
        <v>0</v>
      </c>
      <c r="I5568" s="23">
        <v>0</v>
      </c>
      <c r="J5568" s="23">
        <v>0</v>
      </c>
      <c r="K5568" s="23">
        <v>0</v>
      </c>
      <c r="L5568" s="24">
        <v>0</v>
      </c>
    </row>
    <row r="5569" spans="1:12" x14ac:dyDescent="0.2">
      <c r="A5569" s="79" t="s">
        <v>366</v>
      </c>
      <c r="B5569" s="80" t="s">
        <v>4585</v>
      </c>
      <c r="C5569" s="80" t="s">
        <v>71</v>
      </c>
      <c r="D5569" s="23">
        <v>0</v>
      </c>
      <c r="E5569" s="23">
        <v>0</v>
      </c>
      <c r="F5569" s="23">
        <v>0</v>
      </c>
      <c r="G5569" s="23">
        <v>0</v>
      </c>
      <c r="H5569" s="23">
        <v>0</v>
      </c>
      <c r="I5569" s="23">
        <v>0</v>
      </c>
      <c r="J5569" s="23">
        <v>0</v>
      </c>
      <c r="K5569" s="23">
        <v>150</v>
      </c>
      <c r="L5569" s="24">
        <v>0</v>
      </c>
    </row>
    <row r="5570" spans="1:12" x14ac:dyDescent="0.2">
      <c r="A5570" s="12"/>
    </row>
    <row r="5571" spans="1:12" ht="12.75" customHeight="1" x14ac:dyDescent="0.2">
      <c r="A5571" s="175" t="s">
        <v>4586</v>
      </c>
      <c r="B5571" s="175"/>
      <c r="C5571" s="175"/>
      <c r="D5571" s="175"/>
      <c r="E5571" s="175"/>
      <c r="F5571" s="175"/>
      <c r="G5571" s="175"/>
      <c r="H5571" s="175"/>
      <c r="I5571" s="175"/>
      <c r="J5571" s="175"/>
      <c r="K5571" s="175"/>
      <c r="L5571" s="175"/>
    </row>
    <row r="5572" spans="1:12" ht="22.5" x14ac:dyDescent="0.2">
      <c r="A5572" s="26" t="s">
        <v>2</v>
      </c>
      <c r="B5572" s="27" t="s">
        <v>3</v>
      </c>
      <c r="C5572" s="27" t="s">
        <v>4</v>
      </c>
      <c r="D5572" s="27" t="s">
        <v>5</v>
      </c>
      <c r="E5572" s="45" t="s">
        <v>6</v>
      </c>
      <c r="F5572" s="3" t="s">
        <v>7</v>
      </c>
      <c r="G5572" s="3" t="s">
        <v>8</v>
      </c>
      <c r="H5572" s="3" t="s">
        <v>9</v>
      </c>
      <c r="I5572" s="3" t="s">
        <v>10</v>
      </c>
      <c r="J5572" s="3" t="s">
        <v>11</v>
      </c>
      <c r="K5572" s="3" t="s">
        <v>12</v>
      </c>
      <c r="L5572" s="4" t="s">
        <v>13</v>
      </c>
    </row>
    <row r="5573" spans="1:12" x14ac:dyDescent="0.2">
      <c r="A5573" s="21" t="s">
        <v>14</v>
      </c>
      <c r="B5573" s="25" t="s">
        <v>4587</v>
      </c>
      <c r="C5573" s="25" t="s">
        <v>31</v>
      </c>
      <c r="D5573" s="23">
        <v>0</v>
      </c>
      <c r="E5573" s="36">
        <v>0</v>
      </c>
      <c r="F5573" s="8">
        <v>0</v>
      </c>
      <c r="G5573" s="8">
        <v>0</v>
      </c>
      <c r="H5573" s="8">
        <v>1800</v>
      </c>
      <c r="I5573" s="8">
        <v>0</v>
      </c>
      <c r="J5573" s="8">
        <v>0</v>
      </c>
      <c r="K5573" s="8">
        <v>0</v>
      </c>
      <c r="L5573" s="9">
        <v>0</v>
      </c>
    </row>
    <row r="5574" spans="1:12" x14ac:dyDescent="0.2">
      <c r="A5574" s="21" t="s">
        <v>17</v>
      </c>
      <c r="B5574" s="65"/>
      <c r="C5574" s="65"/>
      <c r="D5574" s="23">
        <v>0</v>
      </c>
      <c r="E5574" s="36">
        <v>0</v>
      </c>
      <c r="F5574" s="8">
        <v>0</v>
      </c>
      <c r="G5574" s="8">
        <v>0</v>
      </c>
      <c r="H5574" s="8">
        <v>0</v>
      </c>
      <c r="I5574" s="8">
        <v>0</v>
      </c>
      <c r="J5574" s="8">
        <v>0</v>
      </c>
      <c r="K5574" s="8">
        <v>0</v>
      </c>
      <c r="L5574" s="9">
        <v>0</v>
      </c>
    </row>
    <row r="5575" spans="1:12" x14ac:dyDescent="0.2">
      <c r="A5575" s="12"/>
    </row>
    <row r="5576" spans="1:12" ht="12.75" customHeight="1" x14ac:dyDescent="0.2">
      <c r="A5576" s="175" t="s">
        <v>4588</v>
      </c>
      <c r="B5576" s="175"/>
      <c r="C5576" s="175"/>
      <c r="D5576" s="175"/>
      <c r="E5576" s="175"/>
      <c r="F5576" s="175"/>
      <c r="G5576" s="175"/>
      <c r="H5576" s="175"/>
      <c r="I5576" s="175"/>
      <c r="J5576" s="175"/>
      <c r="K5576" s="175"/>
      <c r="L5576" s="175"/>
    </row>
    <row r="5577" spans="1:12" ht="22.5" x14ac:dyDescent="0.2">
      <c r="A5577" s="26" t="s">
        <v>2</v>
      </c>
      <c r="B5577" s="27" t="s">
        <v>3</v>
      </c>
      <c r="C5577" s="27" t="s">
        <v>4</v>
      </c>
      <c r="D5577" s="27" t="s">
        <v>5</v>
      </c>
      <c r="E5577" s="27" t="s">
        <v>6</v>
      </c>
      <c r="F5577" s="27" t="s">
        <v>7</v>
      </c>
      <c r="G5577" s="27" t="s">
        <v>8</v>
      </c>
      <c r="H5577" s="27" t="s">
        <v>9</v>
      </c>
      <c r="I5577" s="27" t="s">
        <v>10</v>
      </c>
      <c r="J5577" s="27" t="s">
        <v>11</v>
      </c>
      <c r="K5577" s="27" t="s">
        <v>12</v>
      </c>
      <c r="L5577" s="20" t="s">
        <v>13</v>
      </c>
    </row>
    <row r="5578" spans="1:12" x14ac:dyDescent="0.2">
      <c r="A5578" s="21" t="s">
        <v>14</v>
      </c>
      <c r="B5578" s="25" t="s">
        <v>4589</v>
      </c>
      <c r="C5578" s="25" t="s">
        <v>3531</v>
      </c>
      <c r="D5578" s="23">
        <v>0</v>
      </c>
      <c r="E5578" s="23">
        <v>0</v>
      </c>
      <c r="F5578" s="23">
        <v>0</v>
      </c>
      <c r="G5578" s="23">
        <v>0</v>
      </c>
      <c r="H5578" s="23">
        <v>1800</v>
      </c>
      <c r="I5578" s="23">
        <v>0</v>
      </c>
      <c r="J5578" s="23">
        <v>0</v>
      </c>
      <c r="K5578" s="23">
        <v>0</v>
      </c>
      <c r="L5578" s="24">
        <v>0</v>
      </c>
    </row>
    <row r="5579" spans="1:12" x14ac:dyDescent="0.2">
      <c r="A5579" s="21" t="s">
        <v>17</v>
      </c>
      <c r="B5579" s="22" t="s">
        <v>4590</v>
      </c>
      <c r="C5579" s="22" t="s">
        <v>71</v>
      </c>
      <c r="D5579" s="23">
        <v>1200</v>
      </c>
      <c r="E5579" s="23">
        <v>0</v>
      </c>
      <c r="F5579" s="23">
        <v>0</v>
      </c>
      <c r="G5579" s="23">
        <v>0</v>
      </c>
      <c r="H5579" s="23">
        <v>0</v>
      </c>
      <c r="I5579" s="23">
        <v>0</v>
      </c>
      <c r="J5579" s="23">
        <v>0</v>
      </c>
      <c r="K5579" s="23">
        <v>0</v>
      </c>
      <c r="L5579" s="24">
        <v>0</v>
      </c>
    </row>
    <row r="5580" spans="1:12" x14ac:dyDescent="0.2">
      <c r="A5580" s="21" t="s">
        <v>20</v>
      </c>
      <c r="B5580" s="65"/>
      <c r="C5580" s="65"/>
      <c r="D5580" s="23">
        <v>0</v>
      </c>
      <c r="E5580" s="23">
        <v>0</v>
      </c>
      <c r="F5580" s="23">
        <v>0</v>
      </c>
      <c r="G5580" s="23">
        <v>0</v>
      </c>
      <c r="H5580" s="23">
        <v>0</v>
      </c>
      <c r="I5580" s="23">
        <v>0</v>
      </c>
      <c r="J5580" s="23">
        <v>0</v>
      </c>
      <c r="K5580" s="23">
        <v>0</v>
      </c>
      <c r="L5580" s="24">
        <v>0</v>
      </c>
    </row>
    <row r="5581" spans="1:12" x14ac:dyDescent="0.2">
      <c r="A5581" s="21" t="s">
        <v>21</v>
      </c>
      <c r="B5581" s="65"/>
      <c r="C5581" s="65"/>
      <c r="D5581" s="23">
        <v>0</v>
      </c>
      <c r="E5581" s="23">
        <v>0</v>
      </c>
      <c r="F5581" s="23">
        <v>0</v>
      </c>
      <c r="G5581" s="23">
        <v>0</v>
      </c>
      <c r="H5581" s="23">
        <v>0</v>
      </c>
      <c r="I5581" s="23">
        <v>0</v>
      </c>
      <c r="J5581" s="23">
        <v>0</v>
      </c>
      <c r="K5581" s="23">
        <v>0</v>
      </c>
      <c r="L5581" s="24">
        <v>0</v>
      </c>
    </row>
    <row r="5582" spans="1:12" x14ac:dyDescent="0.2">
      <c r="A5582" s="12"/>
    </row>
    <row r="5583" spans="1:12" ht="12.75" customHeight="1" x14ac:dyDescent="0.2">
      <c r="A5583" s="175" t="s">
        <v>4591</v>
      </c>
      <c r="B5583" s="175"/>
      <c r="C5583" s="175"/>
      <c r="D5583" s="175"/>
      <c r="E5583" s="175"/>
      <c r="F5583" s="175"/>
      <c r="G5583" s="175"/>
      <c r="H5583" s="175"/>
      <c r="I5583" s="175"/>
      <c r="J5583" s="175"/>
      <c r="K5583" s="175"/>
      <c r="L5583" s="175"/>
    </row>
    <row r="5584" spans="1:12" ht="22.5" x14ac:dyDescent="0.2">
      <c r="A5584" s="133" t="s">
        <v>2</v>
      </c>
      <c r="B5584" s="134" t="s">
        <v>3</v>
      </c>
      <c r="C5584" s="134" t="s">
        <v>4</v>
      </c>
      <c r="D5584" s="134" t="s">
        <v>5</v>
      </c>
      <c r="E5584" s="134" t="s">
        <v>6</v>
      </c>
      <c r="F5584" s="134" t="s">
        <v>7</v>
      </c>
      <c r="G5584" s="134" t="s">
        <v>8</v>
      </c>
      <c r="H5584" s="134" t="s">
        <v>9</v>
      </c>
      <c r="I5584" s="134" t="s">
        <v>10</v>
      </c>
      <c r="J5584" s="134" t="s">
        <v>11</v>
      </c>
      <c r="K5584" s="134" t="s">
        <v>12</v>
      </c>
      <c r="L5584" s="78" t="s">
        <v>13</v>
      </c>
    </row>
    <row r="5585" spans="1:12" x14ac:dyDescent="0.2">
      <c r="A5585" s="79" t="s">
        <v>14</v>
      </c>
      <c r="B5585" s="25" t="s">
        <v>4592</v>
      </c>
      <c r="C5585" s="25" t="s">
        <v>1108</v>
      </c>
      <c r="D5585" s="23">
        <v>0</v>
      </c>
      <c r="E5585" s="23">
        <v>0</v>
      </c>
      <c r="F5585" s="23">
        <v>0</v>
      </c>
      <c r="G5585" s="23">
        <v>0</v>
      </c>
      <c r="H5585" s="23">
        <v>1800</v>
      </c>
      <c r="I5585" s="23">
        <v>800</v>
      </c>
      <c r="J5585" s="23">
        <v>0</v>
      </c>
      <c r="K5585" s="23">
        <v>0</v>
      </c>
      <c r="L5585" s="24">
        <v>1800</v>
      </c>
    </row>
    <row r="5586" spans="1:12" x14ac:dyDescent="0.2">
      <c r="A5586" s="79" t="s">
        <v>17</v>
      </c>
      <c r="B5586" s="25" t="s">
        <v>4593</v>
      </c>
      <c r="C5586" s="25" t="s">
        <v>3531</v>
      </c>
      <c r="D5586" s="23">
        <v>0</v>
      </c>
      <c r="E5586" s="23">
        <v>0</v>
      </c>
      <c r="F5586" s="23">
        <v>0</v>
      </c>
      <c r="G5586" s="23">
        <v>1600</v>
      </c>
      <c r="H5586" s="23">
        <v>0</v>
      </c>
      <c r="I5586" s="23">
        <v>0</v>
      </c>
      <c r="J5586" s="23">
        <v>0</v>
      </c>
      <c r="K5586" s="23">
        <v>0</v>
      </c>
      <c r="L5586" s="24">
        <v>0</v>
      </c>
    </row>
    <row r="5587" spans="1:12" x14ac:dyDescent="0.2">
      <c r="A5587" s="79" t="s">
        <v>20</v>
      </c>
      <c r="B5587" s="80" t="s">
        <v>4594</v>
      </c>
      <c r="C5587" s="80" t="s">
        <v>654</v>
      </c>
      <c r="D5587" s="23">
        <v>1200</v>
      </c>
      <c r="E5587" s="23">
        <v>0</v>
      </c>
      <c r="F5587" s="23">
        <v>0</v>
      </c>
      <c r="G5587" s="23">
        <v>0</v>
      </c>
      <c r="H5587" s="23">
        <v>0</v>
      </c>
      <c r="I5587" s="23">
        <v>0</v>
      </c>
      <c r="J5587" s="23">
        <v>0</v>
      </c>
      <c r="K5587" s="23">
        <v>0</v>
      </c>
      <c r="L5587" s="24">
        <v>0</v>
      </c>
    </row>
    <row r="5588" spans="1:12" x14ac:dyDescent="0.2">
      <c r="A5588" s="79" t="s">
        <v>21</v>
      </c>
      <c r="B5588" s="25" t="s">
        <v>4595</v>
      </c>
      <c r="C5588" s="25" t="s">
        <v>34</v>
      </c>
      <c r="D5588" s="23">
        <v>0</v>
      </c>
      <c r="E5588" s="23">
        <v>0</v>
      </c>
      <c r="F5588" s="23">
        <v>0</v>
      </c>
      <c r="G5588" s="23">
        <v>0</v>
      </c>
      <c r="H5588" s="23">
        <v>800</v>
      </c>
      <c r="I5588" s="23">
        <v>0</v>
      </c>
      <c r="J5588" s="23">
        <v>0</v>
      </c>
      <c r="K5588" s="23">
        <v>0</v>
      </c>
      <c r="L5588" s="24">
        <v>0</v>
      </c>
    </row>
    <row r="5589" spans="1:12" x14ac:dyDescent="0.2">
      <c r="A5589" s="79" t="s">
        <v>32</v>
      </c>
      <c r="B5589" s="80" t="s">
        <v>4596</v>
      </c>
      <c r="C5589" s="80" t="s">
        <v>654</v>
      </c>
      <c r="D5589" s="23">
        <v>0</v>
      </c>
      <c r="E5589" s="23">
        <v>800</v>
      </c>
      <c r="F5589" s="23">
        <v>0</v>
      </c>
      <c r="G5589" s="23">
        <v>0</v>
      </c>
      <c r="H5589" s="23">
        <v>0</v>
      </c>
      <c r="I5589" s="23">
        <v>0</v>
      </c>
      <c r="J5589" s="23">
        <v>0</v>
      </c>
      <c r="K5589" s="23">
        <v>0</v>
      </c>
      <c r="L5589" s="24">
        <v>0</v>
      </c>
    </row>
    <row r="5590" spans="1:12" x14ac:dyDescent="0.2">
      <c r="A5590" s="79" t="s">
        <v>57</v>
      </c>
      <c r="B5590" s="80" t="s">
        <v>4597</v>
      </c>
      <c r="C5590" s="80" t="s">
        <v>71</v>
      </c>
      <c r="D5590" s="23">
        <v>525</v>
      </c>
      <c r="E5590" s="23">
        <v>0</v>
      </c>
      <c r="F5590" s="23">
        <v>0</v>
      </c>
      <c r="G5590" s="23">
        <v>0</v>
      </c>
      <c r="H5590" s="23">
        <v>0</v>
      </c>
      <c r="I5590" s="23">
        <v>0</v>
      </c>
      <c r="J5590" s="23">
        <v>0</v>
      </c>
      <c r="K5590" s="23">
        <v>0</v>
      </c>
      <c r="L5590" s="24">
        <v>0</v>
      </c>
    </row>
    <row r="5591" spans="1:12" x14ac:dyDescent="0.2">
      <c r="A5591" s="79" t="s">
        <v>60</v>
      </c>
      <c r="B5591" s="25" t="s">
        <v>4598</v>
      </c>
      <c r="C5591" s="25" t="s">
        <v>55</v>
      </c>
      <c r="D5591" s="23">
        <v>0</v>
      </c>
      <c r="E5591" s="23">
        <v>0</v>
      </c>
      <c r="F5591" s="23">
        <v>0</v>
      </c>
      <c r="G5591" s="23">
        <v>0</v>
      </c>
      <c r="H5591" s="23">
        <v>0</v>
      </c>
      <c r="I5591" s="23">
        <v>350</v>
      </c>
      <c r="J5591" s="23">
        <v>0</v>
      </c>
      <c r="K5591" s="23">
        <v>0</v>
      </c>
      <c r="L5591" s="24">
        <v>0</v>
      </c>
    </row>
    <row r="5592" spans="1:12" x14ac:dyDescent="0.2">
      <c r="A5592" s="79" t="s">
        <v>112</v>
      </c>
      <c r="B5592" s="25" t="s">
        <v>4599</v>
      </c>
      <c r="C5592" s="25" t="s">
        <v>689</v>
      </c>
      <c r="D5592" s="23">
        <v>0</v>
      </c>
      <c r="E5592" s="23">
        <v>0</v>
      </c>
      <c r="F5592" s="23">
        <v>0</v>
      </c>
      <c r="G5592" s="23">
        <v>0</v>
      </c>
      <c r="H5592" s="23">
        <v>350</v>
      </c>
      <c r="I5592" s="23">
        <v>0</v>
      </c>
      <c r="J5592" s="23">
        <v>0</v>
      </c>
      <c r="K5592" s="23">
        <v>0</v>
      </c>
      <c r="L5592" s="24">
        <v>0</v>
      </c>
    </row>
    <row r="5593" spans="1:12" x14ac:dyDescent="0.2">
      <c r="A5593" s="79" t="s">
        <v>114</v>
      </c>
      <c r="B5593" s="80" t="s">
        <v>4600</v>
      </c>
      <c r="C5593" s="80" t="s">
        <v>73</v>
      </c>
      <c r="D5593" s="23">
        <v>0</v>
      </c>
      <c r="E5593" s="23">
        <v>350</v>
      </c>
      <c r="F5593" s="23">
        <v>0</v>
      </c>
      <c r="G5593" s="23">
        <v>0</v>
      </c>
      <c r="H5593" s="23">
        <v>0</v>
      </c>
      <c r="I5593" s="23">
        <v>0</v>
      </c>
      <c r="J5593" s="23">
        <v>0</v>
      </c>
      <c r="K5593" s="23">
        <v>0</v>
      </c>
      <c r="L5593" s="24">
        <v>0</v>
      </c>
    </row>
    <row r="5594" spans="1:12" x14ac:dyDescent="0.2">
      <c r="A5594" s="12"/>
    </row>
    <row r="5595" spans="1:12" ht="12.75" customHeight="1" x14ac:dyDescent="0.2">
      <c r="A5595" s="175" t="s">
        <v>4601</v>
      </c>
      <c r="B5595" s="175"/>
      <c r="C5595" s="175"/>
      <c r="D5595" s="175"/>
      <c r="E5595" s="175"/>
      <c r="F5595" s="175"/>
      <c r="G5595" s="175"/>
      <c r="H5595" s="175"/>
      <c r="I5595" s="175"/>
      <c r="J5595" s="175"/>
      <c r="K5595" s="175"/>
      <c r="L5595" s="175"/>
    </row>
    <row r="5596" spans="1:12" ht="22.5" x14ac:dyDescent="0.2">
      <c r="A5596" s="133" t="s">
        <v>2</v>
      </c>
      <c r="B5596" s="134" t="s">
        <v>3</v>
      </c>
      <c r="C5596" s="134" t="s">
        <v>4</v>
      </c>
      <c r="D5596" s="134" t="s">
        <v>5</v>
      </c>
      <c r="E5596" s="134" t="s">
        <v>6</v>
      </c>
      <c r="F5596" s="134" t="s">
        <v>7</v>
      </c>
      <c r="G5596" s="134" t="s">
        <v>8</v>
      </c>
      <c r="H5596" s="134" t="s">
        <v>9</v>
      </c>
      <c r="I5596" s="134" t="s">
        <v>10</v>
      </c>
      <c r="J5596" s="134" t="s">
        <v>11</v>
      </c>
      <c r="K5596" s="134" t="s">
        <v>12</v>
      </c>
      <c r="L5596" s="78" t="s">
        <v>13</v>
      </c>
    </row>
    <row r="5597" spans="1:12" x14ac:dyDescent="0.2">
      <c r="A5597" s="79" t="s">
        <v>14</v>
      </c>
      <c r="B5597" s="25" t="s">
        <v>4602</v>
      </c>
      <c r="C5597" s="25" t="s">
        <v>2509</v>
      </c>
      <c r="D5597" s="23">
        <v>0</v>
      </c>
      <c r="E5597" s="23">
        <v>0</v>
      </c>
      <c r="F5597" s="23">
        <v>1100</v>
      </c>
      <c r="G5597" s="23">
        <v>0</v>
      </c>
      <c r="H5597" s="23">
        <v>800</v>
      </c>
      <c r="I5597" s="23">
        <v>0</v>
      </c>
      <c r="J5597" s="23">
        <v>0</v>
      </c>
      <c r="K5597" s="23">
        <v>1800</v>
      </c>
      <c r="L5597" s="24">
        <v>2900</v>
      </c>
    </row>
    <row r="5598" spans="1:12" x14ac:dyDescent="0.2">
      <c r="A5598" s="79" t="s">
        <v>17</v>
      </c>
      <c r="B5598" s="25" t="s">
        <v>4603</v>
      </c>
      <c r="C5598" s="25" t="s">
        <v>242</v>
      </c>
      <c r="D5598" s="23">
        <v>0</v>
      </c>
      <c r="E5598" s="23">
        <v>0</v>
      </c>
      <c r="F5598" s="23">
        <v>0</v>
      </c>
      <c r="G5598" s="23">
        <v>0</v>
      </c>
      <c r="H5598" s="23">
        <v>1800</v>
      </c>
      <c r="I5598" s="23">
        <v>0</v>
      </c>
      <c r="J5598" s="23">
        <v>0</v>
      </c>
      <c r="K5598" s="23">
        <v>0</v>
      </c>
      <c r="L5598" s="24">
        <v>0</v>
      </c>
    </row>
    <row r="5599" spans="1:12" x14ac:dyDescent="0.2">
      <c r="A5599" s="79" t="s">
        <v>20</v>
      </c>
      <c r="B5599" s="80" t="s">
        <v>4604</v>
      </c>
      <c r="C5599" s="80" t="s">
        <v>71</v>
      </c>
      <c r="D5599" s="23">
        <v>1200</v>
      </c>
      <c r="E5599" s="23">
        <v>0</v>
      </c>
      <c r="F5599" s="23">
        <v>0</v>
      </c>
      <c r="G5599" s="23">
        <v>0</v>
      </c>
      <c r="H5599" s="23">
        <v>0</v>
      </c>
      <c r="I5599" s="23">
        <v>0</v>
      </c>
      <c r="J5599" s="23">
        <v>0</v>
      </c>
      <c r="K5599" s="23">
        <v>0</v>
      </c>
      <c r="L5599" s="24">
        <v>0</v>
      </c>
    </row>
    <row r="5600" spans="1:12" x14ac:dyDescent="0.2">
      <c r="A5600" s="79" t="s">
        <v>21</v>
      </c>
      <c r="B5600" s="25" t="s">
        <v>4605</v>
      </c>
      <c r="C5600" s="25" t="s">
        <v>71</v>
      </c>
      <c r="D5600" s="23">
        <v>0</v>
      </c>
      <c r="E5600" s="23">
        <v>0</v>
      </c>
      <c r="F5600" s="23">
        <v>0</v>
      </c>
      <c r="G5600" s="23">
        <v>0</v>
      </c>
      <c r="H5600" s="23">
        <v>0</v>
      </c>
      <c r="I5600" s="23">
        <v>800</v>
      </c>
      <c r="J5600" s="23">
        <v>0</v>
      </c>
      <c r="K5600" s="23">
        <v>0</v>
      </c>
      <c r="L5600" s="24">
        <v>0</v>
      </c>
    </row>
    <row r="5601" spans="1:12" x14ac:dyDescent="0.2">
      <c r="A5601" s="79" t="s">
        <v>32</v>
      </c>
      <c r="B5601" s="80" t="s">
        <v>4606</v>
      </c>
      <c r="C5601" s="80" t="s">
        <v>654</v>
      </c>
      <c r="D5601" s="23">
        <v>0</v>
      </c>
      <c r="E5601" s="23">
        <v>800</v>
      </c>
      <c r="F5601" s="23">
        <v>0</v>
      </c>
      <c r="G5601" s="23">
        <v>0</v>
      </c>
      <c r="H5601" s="23">
        <v>0</v>
      </c>
      <c r="I5601" s="23">
        <v>0</v>
      </c>
      <c r="J5601" s="23">
        <v>0</v>
      </c>
      <c r="K5601" s="23">
        <v>0</v>
      </c>
      <c r="L5601" s="24">
        <v>0</v>
      </c>
    </row>
    <row r="5602" spans="1:12" x14ac:dyDescent="0.2">
      <c r="A5602" s="79" t="s">
        <v>57</v>
      </c>
      <c r="B5602" s="80" t="s">
        <v>4607</v>
      </c>
      <c r="C5602" s="80" t="s">
        <v>71</v>
      </c>
      <c r="D5602" s="23">
        <v>0</v>
      </c>
      <c r="E5602" s="23">
        <v>0</v>
      </c>
      <c r="F5602" s="23">
        <v>0</v>
      </c>
      <c r="G5602" s="23">
        <v>0</v>
      </c>
      <c r="H5602" s="23">
        <v>0</v>
      </c>
      <c r="I5602" s="23">
        <v>0</v>
      </c>
      <c r="J5602" s="23">
        <v>0</v>
      </c>
      <c r="K5602" s="23">
        <v>800</v>
      </c>
      <c r="L5602" s="24">
        <v>0</v>
      </c>
    </row>
    <row r="5603" spans="1:12" x14ac:dyDescent="0.2">
      <c r="A5603" s="79" t="s">
        <v>60</v>
      </c>
      <c r="B5603" s="80" t="s">
        <v>4608</v>
      </c>
      <c r="C5603" s="80" t="s">
        <v>3268</v>
      </c>
      <c r="D5603" s="23">
        <v>525</v>
      </c>
      <c r="E5603" s="23">
        <v>0</v>
      </c>
      <c r="F5603" s="23">
        <v>0</v>
      </c>
      <c r="G5603" s="23">
        <v>0</v>
      </c>
      <c r="H5603" s="23">
        <v>0</v>
      </c>
      <c r="I5603" s="23">
        <v>0</v>
      </c>
      <c r="J5603" s="23">
        <v>0</v>
      </c>
      <c r="K5603" s="23">
        <v>0</v>
      </c>
      <c r="L5603" s="24">
        <v>0</v>
      </c>
    </row>
    <row r="5604" spans="1:12" x14ac:dyDescent="0.2">
      <c r="A5604" s="79" t="s">
        <v>112</v>
      </c>
      <c r="B5604" s="25" t="s">
        <v>4609</v>
      </c>
      <c r="C5604" s="25" t="s">
        <v>203</v>
      </c>
      <c r="D5604" s="23">
        <v>0</v>
      </c>
      <c r="E5604" s="23">
        <v>0</v>
      </c>
      <c r="F5604" s="23">
        <v>500</v>
      </c>
      <c r="G5604" s="23">
        <v>0</v>
      </c>
      <c r="H5604" s="23">
        <v>0</v>
      </c>
      <c r="I5604" s="23">
        <v>0</v>
      </c>
      <c r="J5604" s="23">
        <v>0</v>
      </c>
      <c r="K5604" s="23">
        <v>0</v>
      </c>
      <c r="L5604" s="24">
        <v>0</v>
      </c>
    </row>
    <row r="5605" spans="1:12" x14ac:dyDescent="0.2">
      <c r="A5605" s="79" t="s">
        <v>114</v>
      </c>
      <c r="B5605" s="25" t="s">
        <v>4610</v>
      </c>
      <c r="C5605" s="25" t="s">
        <v>47</v>
      </c>
      <c r="D5605" s="23">
        <v>0</v>
      </c>
      <c r="E5605" s="23">
        <v>0</v>
      </c>
      <c r="F5605" s="23">
        <v>0</v>
      </c>
      <c r="G5605" s="23">
        <v>0</v>
      </c>
      <c r="H5605" s="23">
        <v>0</v>
      </c>
      <c r="I5605" s="23">
        <v>350</v>
      </c>
      <c r="J5605" s="23">
        <v>0</v>
      </c>
      <c r="K5605" s="23">
        <v>0</v>
      </c>
      <c r="L5605" s="24">
        <v>0</v>
      </c>
    </row>
    <row r="5606" spans="1:12" x14ac:dyDescent="0.2">
      <c r="A5606" s="79" t="s">
        <v>116</v>
      </c>
      <c r="B5606" s="25" t="s">
        <v>4611</v>
      </c>
      <c r="C5606" s="25" t="s">
        <v>723</v>
      </c>
      <c r="D5606" s="23">
        <v>0</v>
      </c>
      <c r="E5606" s="23">
        <v>0</v>
      </c>
      <c r="F5606" s="23">
        <v>0</v>
      </c>
      <c r="G5606" s="23">
        <v>0</v>
      </c>
      <c r="H5606" s="23">
        <v>350</v>
      </c>
      <c r="I5606" s="23">
        <v>0</v>
      </c>
      <c r="J5606" s="23">
        <v>0</v>
      </c>
      <c r="K5606" s="23">
        <v>0</v>
      </c>
      <c r="L5606" s="24">
        <v>0</v>
      </c>
    </row>
    <row r="5607" spans="1:12" x14ac:dyDescent="0.2">
      <c r="A5607" s="79" t="s">
        <v>119</v>
      </c>
      <c r="B5607" s="25" t="s">
        <v>4612</v>
      </c>
      <c r="C5607" s="25" t="s">
        <v>71</v>
      </c>
      <c r="D5607" s="23">
        <v>0</v>
      </c>
      <c r="E5607" s="23">
        <v>0</v>
      </c>
      <c r="F5607" s="23">
        <v>0</v>
      </c>
      <c r="G5607" s="23">
        <v>0</v>
      </c>
      <c r="H5607" s="23">
        <v>350</v>
      </c>
      <c r="I5607" s="23">
        <v>0</v>
      </c>
      <c r="J5607" s="23">
        <v>0</v>
      </c>
      <c r="K5607" s="23">
        <v>0</v>
      </c>
      <c r="L5607" s="24">
        <v>0</v>
      </c>
    </row>
    <row r="5608" spans="1:12" x14ac:dyDescent="0.2">
      <c r="A5608" s="79" t="s">
        <v>121</v>
      </c>
      <c r="B5608" s="80" t="s">
        <v>4613</v>
      </c>
      <c r="C5608" s="80" t="s">
        <v>3551</v>
      </c>
      <c r="D5608" s="23">
        <v>0</v>
      </c>
      <c r="E5608" s="23">
        <v>350</v>
      </c>
      <c r="F5608" s="23">
        <v>0</v>
      </c>
      <c r="G5608" s="23">
        <v>0</v>
      </c>
      <c r="H5608" s="23">
        <v>0</v>
      </c>
      <c r="I5608" s="23">
        <v>0</v>
      </c>
      <c r="J5608" s="23">
        <v>0</v>
      </c>
      <c r="K5608" s="23">
        <v>0</v>
      </c>
      <c r="L5608" s="24">
        <v>0</v>
      </c>
    </row>
    <row r="5609" spans="1:12" x14ac:dyDescent="0.2">
      <c r="A5609" s="79" t="s">
        <v>123</v>
      </c>
      <c r="B5609" s="80" t="s">
        <v>4614</v>
      </c>
      <c r="C5609" s="80" t="s">
        <v>34</v>
      </c>
      <c r="D5609" s="23">
        <v>225</v>
      </c>
      <c r="E5609" s="23">
        <v>0</v>
      </c>
      <c r="F5609" s="23">
        <v>0</v>
      </c>
      <c r="G5609" s="23">
        <v>0</v>
      </c>
      <c r="H5609" s="23">
        <v>0</v>
      </c>
      <c r="I5609" s="23">
        <v>0</v>
      </c>
      <c r="J5609" s="23">
        <v>0</v>
      </c>
      <c r="K5609" s="23">
        <v>0</v>
      </c>
      <c r="L5609" s="24">
        <v>0</v>
      </c>
    </row>
    <row r="5610" spans="1:12" x14ac:dyDescent="0.2">
      <c r="A5610" s="79" t="s">
        <v>126</v>
      </c>
      <c r="B5610" s="80" t="s">
        <v>4615</v>
      </c>
      <c r="C5610" s="80" t="s">
        <v>4616</v>
      </c>
      <c r="D5610" s="23">
        <v>225</v>
      </c>
      <c r="E5610" s="23">
        <v>0</v>
      </c>
      <c r="F5610" s="23">
        <v>0</v>
      </c>
      <c r="G5610" s="23">
        <v>0</v>
      </c>
      <c r="H5610" s="23">
        <v>0</v>
      </c>
      <c r="I5610" s="23">
        <v>0</v>
      </c>
      <c r="J5610" s="23">
        <v>0</v>
      </c>
      <c r="K5610" s="23">
        <v>0</v>
      </c>
      <c r="L5610" s="24">
        <v>0</v>
      </c>
    </row>
    <row r="5611" spans="1:12" x14ac:dyDescent="0.2">
      <c r="A5611" s="79" t="s">
        <v>129</v>
      </c>
      <c r="B5611" s="25" t="s">
        <v>4596</v>
      </c>
      <c r="C5611" s="25" t="s">
        <v>654</v>
      </c>
      <c r="D5611" s="23">
        <v>0</v>
      </c>
      <c r="E5611" s="23">
        <v>0</v>
      </c>
      <c r="F5611" s="23">
        <v>200</v>
      </c>
      <c r="G5611" s="23">
        <v>0</v>
      </c>
      <c r="H5611" s="23">
        <v>0</v>
      </c>
      <c r="I5611" s="23">
        <v>0</v>
      </c>
      <c r="J5611" s="23">
        <v>0</v>
      </c>
      <c r="K5611" s="23">
        <v>0</v>
      </c>
      <c r="L5611" s="24">
        <v>0</v>
      </c>
    </row>
    <row r="5612" spans="1:12" x14ac:dyDescent="0.2">
      <c r="A5612" s="79" t="s">
        <v>131</v>
      </c>
      <c r="B5612" s="80" t="s">
        <v>4617</v>
      </c>
      <c r="C5612" s="80" t="s">
        <v>24</v>
      </c>
      <c r="D5612" s="23">
        <v>0</v>
      </c>
      <c r="E5612" s="23">
        <v>150</v>
      </c>
      <c r="F5612" s="23">
        <v>0</v>
      </c>
      <c r="G5612" s="23">
        <v>0</v>
      </c>
      <c r="H5612" s="23">
        <v>0</v>
      </c>
      <c r="I5612" s="23">
        <v>0</v>
      </c>
      <c r="J5612" s="23">
        <v>0</v>
      </c>
      <c r="K5612" s="23">
        <v>0</v>
      </c>
      <c r="L5612" s="24">
        <v>0</v>
      </c>
    </row>
    <row r="5613" spans="1:12" x14ac:dyDescent="0.2">
      <c r="A5613" s="79" t="s">
        <v>134</v>
      </c>
      <c r="B5613" s="80" t="s">
        <v>4618</v>
      </c>
      <c r="C5613" s="80" t="s">
        <v>65</v>
      </c>
      <c r="D5613" s="23">
        <v>0</v>
      </c>
      <c r="E5613" s="23">
        <v>0</v>
      </c>
      <c r="F5613" s="23">
        <v>0</v>
      </c>
      <c r="G5613" s="23">
        <v>0</v>
      </c>
      <c r="H5613" s="23">
        <v>0</v>
      </c>
      <c r="I5613" s="23">
        <v>0</v>
      </c>
      <c r="J5613" s="23">
        <v>0</v>
      </c>
      <c r="K5613" s="23">
        <v>150</v>
      </c>
      <c r="L5613" s="24">
        <v>0</v>
      </c>
    </row>
    <row r="5614" spans="1:12" x14ac:dyDescent="0.2">
      <c r="A5614" s="12"/>
    </row>
    <row r="5615" spans="1:12" ht="12.75" customHeight="1" x14ac:dyDescent="0.2">
      <c r="A5615" s="175" t="s">
        <v>4619</v>
      </c>
      <c r="B5615" s="175"/>
      <c r="C5615" s="175"/>
      <c r="D5615" s="175"/>
      <c r="E5615" s="175"/>
      <c r="F5615" s="175"/>
      <c r="G5615" s="175"/>
      <c r="H5615" s="175"/>
      <c r="I5615" s="175"/>
      <c r="J5615" s="175"/>
      <c r="K5615" s="175"/>
      <c r="L5615" s="175"/>
    </row>
    <row r="5616" spans="1:12" ht="22.5" x14ac:dyDescent="0.2">
      <c r="A5616" s="133" t="s">
        <v>2</v>
      </c>
      <c r="B5616" s="134" t="s">
        <v>3</v>
      </c>
      <c r="C5616" s="134" t="s">
        <v>4</v>
      </c>
      <c r="D5616" s="134" t="s">
        <v>5</v>
      </c>
      <c r="E5616" s="134" t="s">
        <v>6</v>
      </c>
      <c r="F5616" s="134" t="s">
        <v>7</v>
      </c>
      <c r="G5616" s="134" t="s">
        <v>8</v>
      </c>
      <c r="H5616" s="134" t="s">
        <v>9</v>
      </c>
      <c r="I5616" s="134" t="s">
        <v>10</v>
      </c>
      <c r="J5616" s="134" t="s">
        <v>11</v>
      </c>
      <c r="K5616" s="134" t="s">
        <v>12</v>
      </c>
      <c r="L5616" s="78" t="s">
        <v>13</v>
      </c>
    </row>
    <row r="5617" spans="1:13" x14ac:dyDescent="0.2">
      <c r="A5617" s="79" t="s">
        <v>14</v>
      </c>
      <c r="B5617" s="80" t="s">
        <v>4620</v>
      </c>
      <c r="C5617" s="80" t="s">
        <v>553</v>
      </c>
      <c r="D5617" s="23">
        <v>525</v>
      </c>
      <c r="E5617" s="23">
        <v>0</v>
      </c>
      <c r="F5617" s="23">
        <v>1100</v>
      </c>
      <c r="G5617" s="23">
        <v>0</v>
      </c>
      <c r="H5617" s="23">
        <v>0</v>
      </c>
      <c r="I5617" s="23">
        <v>0</v>
      </c>
      <c r="J5617" s="23">
        <v>0</v>
      </c>
      <c r="K5617" s="23">
        <v>1800</v>
      </c>
      <c r="L5617" s="24">
        <v>2900</v>
      </c>
    </row>
    <row r="5618" spans="1:13" x14ac:dyDescent="0.2">
      <c r="A5618" s="79" t="s">
        <v>17</v>
      </c>
      <c r="B5618" s="25" t="s">
        <v>4621</v>
      </c>
      <c r="C5618" s="25" t="s">
        <v>27</v>
      </c>
      <c r="D5618" s="23">
        <v>0</v>
      </c>
      <c r="E5618" s="23">
        <v>0</v>
      </c>
      <c r="F5618" s="23">
        <v>200</v>
      </c>
      <c r="G5618" s="23">
        <v>1600</v>
      </c>
      <c r="H5618" s="23">
        <v>0</v>
      </c>
      <c r="I5618" s="23">
        <v>0</v>
      </c>
      <c r="J5618" s="23">
        <v>200</v>
      </c>
      <c r="K5618" s="23">
        <v>0</v>
      </c>
      <c r="L5618" s="24">
        <v>1800</v>
      </c>
    </row>
    <row r="5619" spans="1:13" x14ac:dyDescent="0.2">
      <c r="A5619" s="79" t="s">
        <v>20</v>
      </c>
      <c r="B5619" s="25" t="s">
        <v>4622</v>
      </c>
      <c r="C5619" s="25" t="s">
        <v>38</v>
      </c>
      <c r="D5619" s="23">
        <v>0</v>
      </c>
      <c r="E5619" s="23">
        <v>0</v>
      </c>
      <c r="F5619" s="23">
        <v>500</v>
      </c>
      <c r="G5619" s="23">
        <v>800</v>
      </c>
      <c r="H5619" s="23">
        <v>0</v>
      </c>
      <c r="I5619" s="23">
        <v>150</v>
      </c>
      <c r="J5619" s="23">
        <v>500</v>
      </c>
      <c r="K5619" s="23">
        <v>0</v>
      </c>
      <c r="L5619" s="24">
        <v>1800</v>
      </c>
      <c r="M5619" t="s">
        <v>68</v>
      </c>
    </row>
    <row r="5620" spans="1:13" x14ac:dyDescent="0.2">
      <c r="A5620" s="79" t="s">
        <v>21</v>
      </c>
      <c r="B5620" s="25" t="s">
        <v>4623</v>
      </c>
      <c r="C5620" s="25" t="s">
        <v>71</v>
      </c>
      <c r="D5620" s="23">
        <v>0</v>
      </c>
      <c r="E5620" s="23">
        <v>0</v>
      </c>
      <c r="F5620" s="23">
        <v>0</v>
      </c>
      <c r="G5620" s="23">
        <v>0</v>
      </c>
      <c r="H5620" s="23">
        <v>1800</v>
      </c>
      <c r="I5620" s="23">
        <v>0</v>
      </c>
      <c r="J5620" s="23">
        <v>0</v>
      </c>
      <c r="K5620" s="23">
        <v>150</v>
      </c>
      <c r="L5620" s="24">
        <v>1800</v>
      </c>
    </row>
    <row r="5621" spans="1:13" x14ac:dyDescent="0.2">
      <c r="A5621" s="79" t="s">
        <v>32</v>
      </c>
      <c r="B5621" s="25" t="s">
        <v>4624</v>
      </c>
      <c r="C5621" s="25" t="s">
        <v>155</v>
      </c>
      <c r="D5621" s="23">
        <v>0</v>
      </c>
      <c r="E5621" s="23">
        <v>0</v>
      </c>
      <c r="F5621" s="23">
        <v>0</v>
      </c>
      <c r="G5621" s="23">
        <v>350</v>
      </c>
      <c r="H5621" s="23">
        <v>0</v>
      </c>
      <c r="I5621" s="23">
        <v>0</v>
      </c>
      <c r="J5621" s="23">
        <v>1100</v>
      </c>
      <c r="K5621" s="23">
        <v>0</v>
      </c>
      <c r="L5621" s="24">
        <v>1100</v>
      </c>
    </row>
    <row r="5622" spans="1:13" x14ac:dyDescent="0.2">
      <c r="A5622" s="79" t="s">
        <v>57</v>
      </c>
      <c r="B5622" s="25" t="s">
        <v>4484</v>
      </c>
      <c r="C5622" s="25" t="s">
        <v>847</v>
      </c>
      <c r="D5622" s="23">
        <v>0</v>
      </c>
      <c r="E5622" s="23">
        <v>0</v>
      </c>
      <c r="F5622" s="23">
        <v>0</v>
      </c>
      <c r="G5622" s="23">
        <v>0</v>
      </c>
      <c r="H5622" s="23">
        <v>350</v>
      </c>
      <c r="I5622" s="23">
        <v>800</v>
      </c>
      <c r="J5622" s="23">
        <v>0</v>
      </c>
      <c r="K5622" s="23">
        <v>0</v>
      </c>
      <c r="L5622" s="24">
        <v>800</v>
      </c>
    </row>
    <row r="5623" spans="1:13" x14ac:dyDescent="0.2">
      <c r="A5623" s="79" t="s">
        <v>60</v>
      </c>
      <c r="B5623" s="80" t="s">
        <v>4625</v>
      </c>
      <c r="C5623" s="80" t="s">
        <v>65</v>
      </c>
      <c r="D5623" s="23">
        <v>225</v>
      </c>
      <c r="E5623" s="23">
        <v>0</v>
      </c>
      <c r="F5623" s="23">
        <v>0</v>
      </c>
      <c r="G5623" s="23">
        <v>0</v>
      </c>
      <c r="H5623" s="23">
        <v>0</v>
      </c>
      <c r="I5623" s="23">
        <v>0</v>
      </c>
      <c r="J5623" s="23">
        <v>0</v>
      </c>
      <c r="K5623" s="23">
        <v>150</v>
      </c>
      <c r="L5623" s="24">
        <v>225</v>
      </c>
    </row>
    <row r="5624" spans="1:13" x14ac:dyDescent="0.2">
      <c r="A5624" s="79" t="s">
        <v>112</v>
      </c>
      <c r="B5624" s="80" t="s">
        <v>4626</v>
      </c>
      <c r="C5624" s="80" t="s">
        <v>71</v>
      </c>
      <c r="D5624" s="23">
        <v>1200</v>
      </c>
      <c r="E5624" s="23">
        <v>0</v>
      </c>
      <c r="F5624" s="23">
        <v>0</v>
      </c>
      <c r="G5624" s="23">
        <v>0</v>
      </c>
      <c r="H5624" s="23">
        <v>0</v>
      </c>
      <c r="I5624" s="23">
        <v>0</v>
      </c>
      <c r="J5624" s="23">
        <v>0</v>
      </c>
      <c r="K5624" s="23">
        <v>0</v>
      </c>
      <c r="L5624" s="24">
        <v>0</v>
      </c>
    </row>
    <row r="5625" spans="1:13" x14ac:dyDescent="0.2">
      <c r="A5625" s="79" t="s">
        <v>114</v>
      </c>
      <c r="B5625" s="25" t="s">
        <v>4620</v>
      </c>
      <c r="C5625" s="25" t="s">
        <v>723</v>
      </c>
      <c r="D5625" s="23">
        <v>0</v>
      </c>
      <c r="E5625" s="23">
        <v>0</v>
      </c>
      <c r="F5625" s="23">
        <v>0</v>
      </c>
      <c r="G5625" s="23">
        <v>0</v>
      </c>
      <c r="H5625" s="23">
        <v>800</v>
      </c>
      <c r="I5625" s="23">
        <v>0</v>
      </c>
      <c r="J5625" s="23">
        <v>0</v>
      </c>
      <c r="K5625" s="23">
        <v>0</v>
      </c>
      <c r="L5625" s="24">
        <v>0</v>
      </c>
    </row>
    <row r="5626" spans="1:13" x14ac:dyDescent="0.2">
      <c r="A5626" s="79" t="s">
        <v>116</v>
      </c>
      <c r="B5626" s="80" t="s">
        <v>4627</v>
      </c>
      <c r="C5626" s="80" t="s">
        <v>71</v>
      </c>
      <c r="D5626" s="23">
        <v>0</v>
      </c>
      <c r="E5626" s="23">
        <v>800</v>
      </c>
      <c r="F5626" s="23">
        <v>0</v>
      </c>
      <c r="G5626" s="23">
        <v>0</v>
      </c>
      <c r="H5626" s="23">
        <v>0</v>
      </c>
      <c r="I5626" s="23">
        <v>0</v>
      </c>
      <c r="J5626" s="23">
        <v>0</v>
      </c>
      <c r="K5626" s="23">
        <v>0</v>
      </c>
      <c r="L5626" s="24">
        <v>0</v>
      </c>
    </row>
    <row r="5627" spans="1:13" x14ac:dyDescent="0.2">
      <c r="A5627" s="79" t="s">
        <v>119</v>
      </c>
      <c r="B5627" s="80" t="s">
        <v>4628</v>
      </c>
      <c r="C5627" s="80" t="s">
        <v>71</v>
      </c>
      <c r="D5627" s="23">
        <v>0</v>
      </c>
      <c r="E5627" s="23">
        <v>0</v>
      </c>
      <c r="F5627" s="23">
        <v>0</v>
      </c>
      <c r="G5627" s="23">
        <v>0</v>
      </c>
      <c r="H5627" s="23">
        <v>0</v>
      </c>
      <c r="I5627" s="23">
        <v>0</v>
      </c>
      <c r="J5627" s="23">
        <v>0</v>
      </c>
      <c r="K5627" s="23">
        <v>800</v>
      </c>
      <c r="L5627" s="24">
        <v>0</v>
      </c>
    </row>
    <row r="5628" spans="1:13" x14ac:dyDescent="0.2">
      <c r="A5628" s="79" t="s">
        <v>121</v>
      </c>
      <c r="B5628" s="80" t="s">
        <v>4629</v>
      </c>
      <c r="C5628" s="80" t="s">
        <v>522</v>
      </c>
      <c r="D5628" s="23">
        <v>0</v>
      </c>
      <c r="E5628" s="23">
        <v>350</v>
      </c>
      <c r="F5628" s="23">
        <v>0</v>
      </c>
      <c r="G5628" s="23">
        <v>0</v>
      </c>
      <c r="H5628" s="23">
        <v>0</v>
      </c>
      <c r="I5628" s="23">
        <v>0</v>
      </c>
      <c r="J5628" s="23">
        <v>0</v>
      </c>
      <c r="K5628" s="23">
        <v>0</v>
      </c>
      <c r="L5628" s="24">
        <v>0</v>
      </c>
    </row>
    <row r="5629" spans="1:13" x14ac:dyDescent="0.2">
      <c r="A5629" s="79" t="s">
        <v>123</v>
      </c>
      <c r="B5629" s="25" t="s">
        <v>4630</v>
      </c>
      <c r="C5629" s="25" t="s">
        <v>4493</v>
      </c>
      <c r="D5629" s="23">
        <v>0</v>
      </c>
      <c r="E5629" s="23">
        <v>0</v>
      </c>
      <c r="F5629" s="23">
        <v>0</v>
      </c>
      <c r="G5629" s="23">
        <v>0</v>
      </c>
      <c r="H5629" s="23">
        <v>0</v>
      </c>
      <c r="I5629" s="23">
        <v>350</v>
      </c>
      <c r="J5629" s="23">
        <v>0</v>
      </c>
      <c r="K5629" s="23">
        <v>0</v>
      </c>
      <c r="L5629" s="24">
        <v>0</v>
      </c>
    </row>
    <row r="5630" spans="1:13" x14ac:dyDescent="0.2">
      <c r="A5630" s="79" t="s">
        <v>126</v>
      </c>
      <c r="B5630" s="25" t="s">
        <v>4631</v>
      </c>
      <c r="C5630" s="25" t="s">
        <v>71</v>
      </c>
      <c r="D5630" s="23">
        <v>0</v>
      </c>
      <c r="E5630" s="23">
        <v>0</v>
      </c>
      <c r="F5630" s="23">
        <v>0</v>
      </c>
      <c r="G5630" s="23">
        <v>350</v>
      </c>
      <c r="H5630" s="23">
        <v>0</v>
      </c>
      <c r="I5630" s="23">
        <v>0</v>
      </c>
      <c r="J5630" s="23">
        <v>0</v>
      </c>
      <c r="K5630" s="23">
        <v>0</v>
      </c>
      <c r="L5630" s="24">
        <v>0</v>
      </c>
    </row>
    <row r="5631" spans="1:13" x14ac:dyDescent="0.2">
      <c r="A5631" s="79" t="s">
        <v>129</v>
      </c>
      <c r="B5631" s="25" t="s">
        <v>4632</v>
      </c>
      <c r="C5631" s="25" t="s">
        <v>163</v>
      </c>
      <c r="D5631" s="23">
        <v>0</v>
      </c>
      <c r="E5631" s="23">
        <v>0</v>
      </c>
      <c r="F5631" s="23">
        <v>0</v>
      </c>
      <c r="G5631" s="23">
        <v>0</v>
      </c>
      <c r="H5631" s="23">
        <v>350</v>
      </c>
      <c r="I5631" s="23">
        <v>0</v>
      </c>
      <c r="J5631" s="23">
        <v>0</v>
      </c>
      <c r="K5631" s="23">
        <v>0</v>
      </c>
      <c r="L5631" s="24">
        <v>0</v>
      </c>
    </row>
    <row r="5632" spans="1:13" x14ac:dyDescent="0.2">
      <c r="A5632" s="79" t="s">
        <v>131</v>
      </c>
      <c r="B5632" s="80" t="s">
        <v>4633</v>
      </c>
      <c r="C5632" s="80" t="s">
        <v>118</v>
      </c>
      <c r="D5632" s="23">
        <v>225</v>
      </c>
      <c r="E5632" s="23">
        <v>0</v>
      </c>
      <c r="F5632" s="23">
        <v>0</v>
      </c>
      <c r="G5632" s="23">
        <v>0</v>
      </c>
      <c r="H5632" s="23">
        <v>0</v>
      </c>
      <c r="I5632" s="23">
        <v>0</v>
      </c>
      <c r="J5632" s="23">
        <v>0</v>
      </c>
      <c r="K5632" s="23">
        <v>0</v>
      </c>
      <c r="L5632" s="24">
        <v>0</v>
      </c>
    </row>
    <row r="5633" spans="1:13" x14ac:dyDescent="0.2">
      <c r="A5633" s="79" t="s">
        <v>134</v>
      </c>
      <c r="B5633" s="25" t="s">
        <v>4634</v>
      </c>
      <c r="C5633" s="25" t="s">
        <v>34</v>
      </c>
      <c r="D5633" s="23">
        <v>0</v>
      </c>
      <c r="E5633" s="23">
        <v>0</v>
      </c>
      <c r="F5633" s="23">
        <v>200</v>
      </c>
      <c r="G5633" s="23">
        <v>0</v>
      </c>
      <c r="H5633" s="23">
        <v>0</v>
      </c>
      <c r="I5633" s="23">
        <v>0</v>
      </c>
      <c r="J5633" s="23">
        <v>0</v>
      </c>
      <c r="K5633" s="23">
        <v>0</v>
      </c>
      <c r="L5633" s="24">
        <v>0</v>
      </c>
    </row>
    <row r="5634" spans="1:13" x14ac:dyDescent="0.2">
      <c r="A5634" s="79" t="s">
        <v>136</v>
      </c>
      <c r="B5634" s="25" t="s">
        <v>4635</v>
      </c>
      <c r="C5634" s="25" t="s">
        <v>841</v>
      </c>
      <c r="D5634" s="23">
        <v>0</v>
      </c>
      <c r="E5634" s="23">
        <v>0</v>
      </c>
      <c r="F5634" s="23">
        <v>0</v>
      </c>
      <c r="G5634" s="23">
        <v>0</v>
      </c>
      <c r="H5634" s="23">
        <v>0</v>
      </c>
      <c r="I5634" s="23">
        <v>0</v>
      </c>
      <c r="J5634" s="23">
        <v>200</v>
      </c>
      <c r="K5634" s="23">
        <v>0</v>
      </c>
      <c r="L5634" s="24">
        <v>0</v>
      </c>
    </row>
    <row r="5635" spans="1:13" x14ac:dyDescent="0.2">
      <c r="A5635" s="79" t="s">
        <v>366</v>
      </c>
      <c r="B5635" s="25" t="s">
        <v>4636</v>
      </c>
      <c r="C5635" s="25" t="s">
        <v>31</v>
      </c>
      <c r="D5635" s="23">
        <v>0</v>
      </c>
      <c r="E5635" s="23">
        <v>0</v>
      </c>
      <c r="F5635" s="23">
        <v>0</v>
      </c>
      <c r="G5635" s="23">
        <v>0</v>
      </c>
      <c r="H5635" s="23">
        <v>0</v>
      </c>
      <c r="I5635" s="23">
        <v>150</v>
      </c>
      <c r="J5635" s="23">
        <v>0</v>
      </c>
      <c r="K5635" s="23">
        <v>0</v>
      </c>
      <c r="L5635" s="24">
        <v>0</v>
      </c>
    </row>
    <row r="5636" spans="1:13" x14ac:dyDescent="0.2">
      <c r="A5636" s="79" t="s">
        <v>368</v>
      </c>
      <c r="B5636" s="80" t="s">
        <v>4637</v>
      </c>
      <c r="C5636" s="80" t="s">
        <v>155</v>
      </c>
      <c r="D5636" s="23">
        <v>0</v>
      </c>
      <c r="E5636" s="23">
        <v>150</v>
      </c>
      <c r="F5636" s="23">
        <v>0</v>
      </c>
      <c r="G5636" s="23">
        <v>0</v>
      </c>
      <c r="H5636" s="23">
        <v>0</v>
      </c>
      <c r="I5636" s="23">
        <v>0</v>
      </c>
      <c r="J5636" s="23">
        <v>0</v>
      </c>
      <c r="K5636" s="23">
        <v>0</v>
      </c>
      <c r="L5636" s="24">
        <v>0</v>
      </c>
    </row>
    <row r="5637" spans="1:13" x14ac:dyDescent="0.2">
      <c r="A5637" s="79" t="s">
        <v>369</v>
      </c>
      <c r="B5637" s="80" t="s">
        <v>4638</v>
      </c>
      <c r="C5637" s="80" t="s">
        <v>895</v>
      </c>
      <c r="D5637" s="23">
        <v>0</v>
      </c>
      <c r="E5637" s="23">
        <v>150</v>
      </c>
      <c r="F5637" s="23">
        <v>0</v>
      </c>
      <c r="G5637" s="23">
        <v>0</v>
      </c>
      <c r="H5637" s="23">
        <v>0</v>
      </c>
      <c r="I5637" s="23">
        <v>0</v>
      </c>
      <c r="J5637" s="23">
        <v>0</v>
      </c>
      <c r="K5637" s="23">
        <v>0</v>
      </c>
      <c r="L5637" s="24">
        <v>0</v>
      </c>
    </row>
    <row r="5638" spans="1:13" x14ac:dyDescent="0.2">
      <c r="A5638" s="12"/>
    </row>
    <row r="5639" spans="1:13" ht="12.75" customHeight="1" x14ac:dyDescent="0.2">
      <c r="A5639" s="175" t="s">
        <v>4639</v>
      </c>
      <c r="B5639" s="175"/>
      <c r="C5639" s="175"/>
      <c r="D5639" s="175"/>
      <c r="E5639" s="175"/>
      <c r="F5639" s="175"/>
      <c r="G5639" s="175"/>
      <c r="H5639" s="175"/>
      <c r="I5639" s="175"/>
      <c r="J5639" s="175"/>
      <c r="K5639" s="175"/>
      <c r="L5639" s="175"/>
    </row>
    <row r="5640" spans="1:13" ht="22.5" x14ac:dyDescent="0.2">
      <c r="A5640" s="133" t="s">
        <v>2</v>
      </c>
      <c r="B5640" s="134" t="s">
        <v>3</v>
      </c>
      <c r="C5640" s="134" t="s">
        <v>4</v>
      </c>
      <c r="D5640" s="134" t="s">
        <v>5</v>
      </c>
      <c r="E5640" s="134" t="s">
        <v>6</v>
      </c>
      <c r="F5640" s="134" t="s">
        <v>7</v>
      </c>
      <c r="G5640" s="134" t="s">
        <v>8</v>
      </c>
      <c r="H5640" s="134" t="s">
        <v>9</v>
      </c>
      <c r="I5640" s="134" t="s">
        <v>10</v>
      </c>
      <c r="J5640" s="134" t="s">
        <v>11</v>
      </c>
      <c r="K5640" s="134" t="s">
        <v>12</v>
      </c>
      <c r="L5640" s="78" t="s">
        <v>13</v>
      </c>
    </row>
    <row r="5641" spans="1:13" x14ac:dyDescent="0.2">
      <c r="A5641" s="79" t="s">
        <v>14</v>
      </c>
      <c r="B5641" s="80" t="s">
        <v>4640</v>
      </c>
      <c r="C5641" s="80" t="s">
        <v>1360</v>
      </c>
      <c r="D5641" s="23">
        <v>1200</v>
      </c>
      <c r="E5641" s="23">
        <v>0</v>
      </c>
      <c r="F5641" s="23">
        <v>500</v>
      </c>
      <c r="G5641" s="23">
        <v>800</v>
      </c>
      <c r="H5641" s="23">
        <v>350</v>
      </c>
      <c r="I5641" s="23">
        <v>800</v>
      </c>
      <c r="J5641" s="23">
        <v>0</v>
      </c>
      <c r="K5641" s="23">
        <v>0</v>
      </c>
      <c r="L5641" s="24">
        <f>I5641+G5641+F5641+D5641</f>
        <v>3300</v>
      </c>
      <c r="M5641" t="s">
        <v>68</v>
      </c>
    </row>
    <row r="5642" spans="1:13" x14ac:dyDescent="0.2">
      <c r="A5642" s="79" t="s">
        <v>17</v>
      </c>
      <c r="B5642" s="25" t="s">
        <v>4506</v>
      </c>
      <c r="C5642" s="25" t="s">
        <v>847</v>
      </c>
      <c r="D5642" s="23">
        <v>0</v>
      </c>
      <c r="E5642" s="23">
        <v>0</v>
      </c>
      <c r="F5642" s="23">
        <v>0</v>
      </c>
      <c r="G5642" s="23">
        <v>1600</v>
      </c>
      <c r="H5642" s="23">
        <v>1800</v>
      </c>
      <c r="I5642" s="23">
        <v>0</v>
      </c>
      <c r="J5642" s="23">
        <v>0</v>
      </c>
      <c r="K5642" s="23">
        <v>0</v>
      </c>
      <c r="L5642" s="24">
        <v>1800</v>
      </c>
    </row>
    <row r="5643" spans="1:13" x14ac:dyDescent="0.2">
      <c r="A5643" s="79" t="s">
        <v>20</v>
      </c>
      <c r="B5643" s="25" t="s">
        <v>4641</v>
      </c>
      <c r="C5643" s="25" t="s">
        <v>201</v>
      </c>
      <c r="D5643" s="23">
        <v>0</v>
      </c>
      <c r="E5643" s="23">
        <v>0</v>
      </c>
      <c r="F5643" s="23">
        <v>200</v>
      </c>
      <c r="G5643" s="23">
        <v>0</v>
      </c>
      <c r="H5643" s="23">
        <v>0</v>
      </c>
      <c r="I5643" s="23">
        <v>0</v>
      </c>
      <c r="J5643" s="23">
        <v>1100</v>
      </c>
      <c r="K5643" s="23">
        <v>0</v>
      </c>
      <c r="L5643" s="24">
        <v>1100</v>
      </c>
    </row>
    <row r="5644" spans="1:13" x14ac:dyDescent="0.2">
      <c r="A5644" s="79" t="s">
        <v>21</v>
      </c>
      <c r="B5644" s="25" t="s">
        <v>4642</v>
      </c>
      <c r="C5644" s="25" t="s">
        <v>3551</v>
      </c>
      <c r="D5644" s="23">
        <v>0</v>
      </c>
      <c r="E5644" s="23">
        <v>0</v>
      </c>
      <c r="F5644" s="23">
        <v>1100</v>
      </c>
      <c r="G5644" s="23">
        <v>0</v>
      </c>
      <c r="H5644" s="23">
        <v>0</v>
      </c>
      <c r="I5644" s="23">
        <v>0</v>
      </c>
      <c r="J5644" s="23">
        <v>0</v>
      </c>
      <c r="K5644" s="23">
        <v>150</v>
      </c>
      <c r="L5644" s="24">
        <v>1100</v>
      </c>
    </row>
    <row r="5645" spans="1:13" x14ac:dyDescent="0.2">
      <c r="A5645" s="79" t="s">
        <v>32</v>
      </c>
      <c r="B5645" s="25" t="s">
        <v>4643</v>
      </c>
      <c r="C5645" s="25" t="s">
        <v>65</v>
      </c>
      <c r="D5645" s="23">
        <v>0</v>
      </c>
      <c r="E5645" s="23">
        <v>0</v>
      </c>
      <c r="F5645" s="23">
        <v>200</v>
      </c>
      <c r="G5645" s="23">
        <v>350</v>
      </c>
      <c r="H5645" s="23">
        <v>0</v>
      </c>
      <c r="I5645" s="23">
        <v>0</v>
      </c>
      <c r="J5645" s="23">
        <v>0</v>
      </c>
      <c r="K5645" s="23">
        <v>150</v>
      </c>
      <c r="L5645" s="24">
        <v>550</v>
      </c>
    </row>
    <row r="5646" spans="1:13" x14ac:dyDescent="0.2">
      <c r="A5646" s="79" t="s">
        <v>57</v>
      </c>
      <c r="B5646" s="80" t="s">
        <v>4644</v>
      </c>
      <c r="C5646" s="80" t="s">
        <v>71</v>
      </c>
      <c r="D5646" s="23">
        <v>225</v>
      </c>
      <c r="E5646" s="23">
        <v>0</v>
      </c>
      <c r="F5646" s="23">
        <v>0</v>
      </c>
      <c r="G5646" s="23">
        <v>0</v>
      </c>
      <c r="H5646" s="23">
        <v>0</v>
      </c>
      <c r="I5646" s="23">
        <v>0</v>
      </c>
      <c r="J5646" s="23">
        <v>500</v>
      </c>
      <c r="K5646" s="23">
        <v>0</v>
      </c>
      <c r="L5646" s="24">
        <v>500</v>
      </c>
    </row>
    <row r="5647" spans="1:13" x14ac:dyDescent="0.2">
      <c r="A5647" s="79" t="s">
        <v>60</v>
      </c>
      <c r="B5647" s="25" t="s">
        <v>4645</v>
      </c>
      <c r="C5647" s="25" t="s">
        <v>155</v>
      </c>
      <c r="D5647" s="23">
        <v>0</v>
      </c>
      <c r="E5647" s="23">
        <v>0</v>
      </c>
      <c r="F5647" s="23">
        <v>0</v>
      </c>
      <c r="G5647" s="23">
        <v>0</v>
      </c>
      <c r="H5647" s="23">
        <v>0</v>
      </c>
      <c r="I5647" s="23">
        <v>0</v>
      </c>
      <c r="J5647" s="23">
        <v>0</v>
      </c>
      <c r="K5647" s="23">
        <v>1800</v>
      </c>
      <c r="L5647" s="24">
        <v>0</v>
      </c>
    </row>
    <row r="5648" spans="1:13" x14ac:dyDescent="0.2">
      <c r="A5648" s="79" t="s">
        <v>112</v>
      </c>
      <c r="B5648" s="25" t="s">
        <v>4646</v>
      </c>
      <c r="C5648" s="25" t="s">
        <v>71</v>
      </c>
      <c r="D5648" s="23">
        <v>0</v>
      </c>
      <c r="E5648" s="23">
        <v>0</v>
      </c>
      <c r="F5648" s="23">
        <v>0</v>
      </c>
      <c r="G5648" s="23">
        <v>0</v>
      </c>
      <c r="H5648" s="23">
        <v>800</v>
      </c>
      <c r="I5648" s="23">
        <v>0</v>
      </c>
      <c r="J5648" s="23">
        <v>0</v>
      </c>
      <c r="K5648" s="23">
        <v>0</v>
      </c>
      <c r="L5648" s="24">
        <v>0</v>
      </c>
    </row>
    <row r="5649" spans="1:12" x14ac:dyDescent="0.2">
      <c r="A5649" s="79" t="s">
        <v>114</v>
      </c>
      <c r="B5649" s="25" t="s">
        <v>4647</v>
      </c>
      <c r="C5649" s="25" t="s">
        <v>412</v>
      </c>
      <c r="D5649" s="23">
        <v>0</v>
      </c>
      <c r="E5649" s="23">
        <v>0</v>
      </c>
      <c r="F5649" s="23">
        <v>0</v>
      </c>
      <c r="G5649" s="23">
        <v>0</v>
      </c>
      <c r="H5649" s="23">
        <v>0</v>
      </c>
      <c r="I5649" s="23">
        <v>0</v>
      </c>
      <c r="J5649" s="23">
        <v>0</v>
      </c>
      <c r="K5649" s="23">
        <v>800</v>
      </c>
      <c r="L5649" s="24">
        <v>0</v>
      </c>
    </row>
    <row r="5650" spans="1:12" x14ac:dyDescent="0.2">
      <c r="A5650" s="79" t="s">
        <v>116</v>
      </c>
      <c r="B5650" s="80" t="s">
        <v>4648</v>
      </c>
      <c r="C5650" s="80" t="s">
        <v>654</v>
      </c>
      <c r="D5650" s="23">
        <v>525</v>
      </c>
      <c r="E5650" s="23">
        <v>0</v>
      </c>
      <c r="F5650" s="23">
        <v>0</v>
      </c>
      <c r="G5650" s="23">
        <v>0</v>
      </c>
      <c r="H5650" s="23">
        <v>0</v>
      </c>
      <c r="I5650" s="23">
        <v>0</v>
      </c>
      <c r="J5650" s="23">
        <v>0</v>
      </c>
      <c r="K5650" s="23">
        <v>0</v>
      </c>
      <c r="L5650" s="24">
        <v>0</v>
      </c>
    </row>
    <row r="5651" spans="1:12" x14ac:dyDescent="0.2">
      <c r="A5651" s="79" t="s">
        <v>119</v>
      </c>
      <c r="B5651" s="25" t="s">
        <v>4649</v>
      </c>
      <c r="C5651" s="25" t="s">
        <v>635</v>
      </c>
      <c r="D5651" s="23">
        <v>0</v>
      </c>
      <c r="E5651" s="23">
        <v>0</v>
      </c>
      <c r="F5651" s="23">
        <v>0</v>
      </c>
      <c r="G5651" s="23">
        <v>0</v>
      </c>
      <c r="H5651" s="23">
        <v>0</v>
      </c>
      <c r="I5651" s="23">
        <v>350</v>
      </c>
      <c r="J5651" s="23">
        <v>0</v>
      </c>
      <c r="K5651" s="23">
        <v>0</v>
      </c>
      <c r="L5651" s="24">
        <v>0</v>
      </c>
    </row>
    <row r="5652" spans="1:12" x14ac:dyDescent="0.2">
      <c r="A5652" s="79" t="s">
        <v>121</v>
      </c>
      <c r="B5652" s="25" t="s">
        <v>4650</v>
      </c>
      <c r="C5652" s="25" t="s">
        <v>3845</v>
      </c>
      <c r="D5652" s="23">
        <v>0</v>
      </c>
      <c r="E5652" s="23">
        <v>0</v>
      </c>
      <c r="F5652" s="23">
        <v>0</v>
      </c>
      <c r="G5652" s="23">
        <v>350</v>
      </c>
      <c r="H5652" s="23">
        <v>0</v>
      </c>
      <c r="I5652" s="23">
        <v>0</v>
      </c>
      <c r="J5652" s="23">
        <v>0</v>
      </c>
      <c r="K5652" s="23">
        <v>0</v>
      </c>
      <c r="L5652" s="24">
        <v>0</v>
      </c>
    </row>
    <row r="5653" spans="1:12" x14ac:dyDescent="0.2">
      <c r="A5653" s="79" t="s">
        <v>123</v>
      </c>
      <c r="B5653" s="25" t="s">
        <v>4651</v>
      </c>
      <c r="C5653" s="25" t="s">
        <v>71</v>
      </c>
      <c r="D5653" s="23">
        <v>0</v>
      </c>
      <c r="E5653" s="23">
        <v>0</v>
      </c>
      <c r="F5653" s="23">
        <v>0</v>
      </c>
      <c r="G5653" s="23">
        <v>0</v>
      </c>
      <c r="H5653" s="23">
        <v>350</v>
      </c>
      <c r="I5653" s="23">
        <v>0</v>
      </c>
      <c r="J5653" s="23">
        <v>0</v>
      </c>
      <c r="K5653" s="23">
        <v>0</v>
      </c>
      <c r="L5653" s="24">
        <v>0</v>
      </c>
    </row>
    <row r="5654" spans="1:12" x14ac:dyDescent="0.2">
      <c r="A5654" s="79" t="s">
        <v>126</v>
      </c>
      <c r="B5654" s="80" t="s">
        <v>4652</v>
      </c>
      <c r="C5654" s="80" t="s">
        <v>4653</v>
      </c>
      <c r="D5654" s="23">
        <v>225</v>
      </c>
      <c r="E5654" s="23">
        <v>0</v>
      </c>
      <c r="F5654" s="23">
        <v>0</v>
      </c>
      <c r="G5654" s="23">
        <v>0</v>
      </c>
      <c r="H5654" s="23">
        <v>0</v>
      </c>
      <c r="I5654" s="23">
        <v>0</v>
      </c>
      <c r="J5654" s="23">
        <v>0</v>
      </c>
      <c r="K5654" s="23">
        <v>0</v>
      </c>
      <c r="L5654" s="24">
        <v>0</v>
      </c>
    </row>
    <row r="5655" spans="1:12" x14ac:dyDescent="0.2">
      <c r="A5655" s="79" t="s">
        <v>129</v>
      </c>
      <c r="B5655" s="25" t="s">
        <v>4654</v>
      </c>
      <c r="C5655" s="25" t="s">
        <v>71</v>
      </c>
      <c r="D5655" s="23">
        <v>0</v>
      </c>
      <c r="E5655" s="23">
        <v>0</v>
      </c>
      <c r="F5655" s="23">
        <v>0</v>
      </c>
      <c r="G5655" s="23">
        <v>0</v>
      </c>
      <c r="H5655" s="23">
        <v>0</v>
      </c>
      <c r="I5655" s="23">
        <v>150</v>
      </c>
      <c r="J5655" s="23">
        <v>0</v>
      </c>
      <c r="K5655" s="23">
        <v>0</v>
      </c>
      <c r="L5655" s="24">
        <v>0</v>
      </c>
    </row>
    <row r="5656" spans="1:12" x14ac:dyDescent="0.2">
      <c r="A5656" s="79" t="s">
        <v>131</v>
      </c>
      <c r="B5656" s="25" t="s">
        <v>4655</v>
      </c>
      <c r="C5656" s="25" t="s">
        <v>27</v>
      </c>
      <c r="D5656" s="23">
        <v>0</v>
      </c>
      <c r="E5656" s="23">
        <v>0</v>
      </c>
      <c r="F5656" s="23">
        <v>0</v>
      </c>
      <c r="G5656" s="23">
        <v>0</v>
      </c>
      <c r="H5656" s="23">
        <v>0</v>
      </c>
      <c r="I5656" s="23">
        <v>150</v>
      </c>
      <c r="J5656" s="23">
        <v>0</v>
      </c>
      <c r="K5656" s="23">
        <v>0</v>
      </c>
      <c r="L5656" s="24">
        <v>0</v>
      </c>
    </row>
    <row r="5657" spans="1:12" x14ac:dyDescent="0.2">
      <c r="A5657" s="12"/>
    </row>
    <row r="5658" spans="1:12" ht="12.75" customHeight="1" x14ac:dyDescent="0.2">
      <c r="A5658" s="175" t="s">
        <v>4656</v>
      </c>
      <c r="B5658" s="175"/>
      <c r="C5658" s="175"/>
      <c r="D5658" s="175"/>
      <c r="E5658" s="175"/>
      <c r="F5658" s="175"/>
      <c r="G5658" s="175"/>
      <c r="H5658" s="175"/>
      <c r="I5658" s="175"/>
      <c r="J5658" s="175"/>
      <c r="K5658" s="175"/>
      <c r="L5658" s="175"/>
    </row>
    <row r="5659" spans="1:12" ht="22.5" x14ac:dyDescent="0.2">
      <c r="A5659" s="133" t="s">
        <v>2</v>
      </c>
      <c r="B5659" s="134" t="s">
        <v>3</v>
      </c>
      <c r="C5659" s="134" t="s">
        <v>4</v>
      </c>
      <c r="D5659" s="134" t="s">
        <v>5</v>
      </c>
      <c r="E5659" s="134" t="s">
        <v>6</v>
      </c>
      <c r="F5659" s="134" t="s">
        <v>7</v>
      </c>
      <c r="G5659" s="134" t="s">
        <v>8</v>
      </c>
      <c r="H5659" s="134" t="s">
        <v>9</v>
      </c>
      <c r="I5659" s="134" t="s">
        <v>10</v>
      </c>
      <c r="J5659" s="134" t="s">
        <v>11</v>
      </c>
      <c r="K5659" s="134" t="s">
        <v>12</v>
      </c>
      <c r="L5659" s="78" t="s">
        <v>13</v>
      </c>
    </row>
    <row r="5660" spans="1:12" x14ac:dyDescent="0.2">
      <c r="A5660" s="79" t="s">
        <v>14</v>
      </c>
      <c r="B5660" s="80" t="s">
        <v>4657</v>
      </c>
      <c r="C5660" s="80" t="s">
        <v>644</v>
      </c>
      <c r="D5660" s="23">
        <v>0</v>
      </c>
      <c r="E5660" s="23">
        <v>150</v>
      </c>
      <c r="F5660" s="23">
        <v>0</v>
      </c>
      <c r="G5660" s="23">
        <v>800</v>
      </c>
      <c r="H5660" s="23">
        <v>0</v>
      </c>
      <c r="I5660" s="23">
        <v>0</v>
      </c>
      <c r="J5660" s="23">
        <v>1100</v>
      </c>
      <c r="K5660" s="23">
        <v>0</v>
      </c>
      <c r="L5660" s="24">
        <v>1900</v>
      </c>
    </row>
    <row r="5661" spans="1:12" x14ac:dyDescent="0.2">
      <c r="A5661" s="79" t="s">
        <v>17</v>
      </c>
      <c r="B5661" s="25" t="s">
        <v>4658</v>
      </c>
      <c r="C5661" s="25" t="s">
        <v>71</v>
      </c>
      <c r="D5661" s="23">
        <v>1200</v>
      </c>
      <c r="E5661" s="23">
        <v>0</v>
      </c>
      <c r="F5661" s="23">
        <v>0</v>
      </c>
      <c r="G5661" s="23">
        <v>0</v>
      </c>
      <c r="H5661" s="23">
        <v>1800</v>
      </c>
      <c r="I5661" s="23">
        <v>0</v>
      </c>
      <c r="J5661" s="23">
        <v>0</v>
      </c>
      <c r="K5661" s="23">
        <v>0</v>
      </c>
      <c r="L5661" s="24">
        <v>1800</v>
      </c>
    </row>
    <row r="5662" spans="1:12" x14ac:dyDescent="0.2">
      <c r="A5662" s="79" t="s">
        <v>20</v>
      </c>
      <c r="B5662" s="25" t="s">
        <v>4528</v>
      </c>
      <c r="C5662" s="25" t="s">
        <v>24</v>
      </c>
      <c r="D5662" s="23">
        <v>0</v>
      </c>
      <c r="E5662" s="23">
        <v>0</v>
      </c>
      <c r="F5662" s="23">
        <v>0</v>
      </c>
      <c r="G5662" s="23">
        <v>0</v>
      </c>
      <c r="H5662" s="23">
        <v>0</v>
      </c>
      <c r="I5662" s="23">
        <v>150</v>
      </c>
      <c r="J5662" s="23">
        <v>0</v>
      </c>
      <c r="K5662" s="23">
        <v>1800</v>
      </c>
      <c r="L5662" s="24">
        <v>1800</v>
      </c>
    </row>
    <row r="5663" spans="1:12" x14ac:dyDescent="0.2">
      <c r="A5663" s="79" t="s">
        <v>21</v>
      </c>
      <c r="B5663" s="25" t="s">
        <v>4659</v>
      </c>
      <c r="C5663" s="25" t="s">
        <v>71</v>
      </c>
      <c r="D5663" s="23">
        <v>0</v>
      </c>
      <c r="E5663" s="23">
        <v>0</v>
      </c>
      <c r="F5663" s="23">
        <v>0</v>
      </c>
      <c r="G5663" s="23">
        <v>1600</v>
      </c>
      <c r="H5663" s="23">
        <v>350</v>
      </c>
      <c r="I5663" s="23">
        <v>0</v>
      </c>
      <c r="J5663" s="23">
        <v>0</v>
      </c>
      <c r="K5663" s="23">
        <v>0</v>
      </c>
      <c r="L5663" s="24">
        <v>1600</v>
      </c>
    </row>
    <row r="5664" spans="1:12" x14ac:dyDescent="0.2">
      <c r="A5664" s="79" t="s">
        <v>32</v>
      </c>
      <c r="B5664" s="25" t="s">
        <v>4660</v>
      </c>
      <c r="C5664" s="25" t="s">
        <v>201</v>
      </c>
      <c r="D5664" s="23">
        <v>0</v>
      </c>
      <c r="E5664" s="23">
        <v>0</v>
      </c>
      <c r="F5664" s="23">
        <v>1100</v>
      </c>
      <c r="G5664" s="23">
        <v>0</v>
      </c>
      <c r="H5664" s="23">
        <v>0</v>
      </c>
      <c r="I5664" s="23">
        <v>0</v>
      </c>
      <c r="J5664" s="23">
        <v>0</v>
      </c>
      <c r="K5664" s="23">
        <v>0</v>
      </c>
      <c r="L5664" s="24">
        <v>0</v>
      </c>
    </row>
    <row r="5665" spans="1:12" x14ac:dyDescent="0.2">
      <c r="A5665" s="79" t="s">
        <v>57</v>
      </c>
      <c r="B5665" s="80" t="s">
        <v>4661</v>
      </c>
      <c r="C5665" s="80" t="s">
        <v>457</v>
      </c>
      <c r="D5665" s="23">
        <v>0</v>
      </c>
      <c r="E5665" s="23">
        <v>800</v>
      </c>
      <c r="F5665" s="23">
        <v>0</v>
      </c>
      <c r="G5665" s="23">
        <v>0</v>
      </c>
      <c r="H5665" s="23">
        <v>0</v>
      </c>
      <c r="I5665" s="23">
        <v>0</v>
      </c>
      <c r="J5665" s="23">
        <v>0</v>
      </c>
      <c r="K5665" s="23">
        <v>0</v>
      </c>
      <c r="L5665" s="24">
        <v>0</v>
      </c>
    </row>
    <row r="5666" spans="1:12" x14ac:dyDescent="0.2">
      <c r="A5666" s="79" t="s">
        <v>60</v>
      </c>
      <c r="B5666" s="25" t="s">
        <v>4662</v>
      </c>
      <c r="C5666" s="25" t="s">
        <v>55</v>
      </c>
      <c r="D5666" s="23">
        <v>0</v>
      </c>
      <c r="E5666" s="23">
        <v>0</v>
      </c>
      <c r="F5666" s="23">
        <v>0</v>
      </c>
      <c r="G5666" s="23">
        <v>0</v>
      </c>
      <c r="H5666" s="23">
        <v>800</v>
      </c>
      <c r="I5666" s="23">
        <v>0</v>
      </c>
      <c r="J5666" s="23">
        <v>0</v>
      </c>
      <c r="K5666" s="23">
        <v>0</v>
      </c>
      <c r="L5666" s="24">
        <v>0</v>
      </c>
    </row>
    <row r="5667" spans="1:12" x14ac:dyDescent="0.2">
      <c r="A5667" s="79" t="s">
        <v>112</v>
      </c>
      <c r="B5667" s="80" t="s">
        <v>4663</v>
      </c>
      <c r="C5667" s="80" t="s">
        <v>4299</v>
      </c>
      <c r="D5667" s="23">
        <v>0</v>
      </c>
      <c r="E5667" s="23">
        <v>0</v>
      </c>
      <c r="F5667" s="23">
        <v>0</v>
      </c>
      <c r="G5667" s="23">
        <v>0</v>
      </c>
      <c r="H5667" s="23">
        <v>0</v>
      </c>
      <c r="I5667" s="23">
        <v>0</v>
      </c>
      <c r="J5667" s="23">
        <v>0</v>
      </c>
      <c r="K5667" s="23">
        <v>800</v>
      </c>
      <c r="L5667" s="24">
        <v>0</v>
      </c>
    </row>
    <row r="5668" spans="1:12" x14ac:dyDescent="0.2">
      <c r="A5668" s="79" t="s">
        <v>114</v>
      </c>
      <c r="B5668" s="80" t="s">
        <v>4664</v>
      </c>
      <c r="C5668" s="80" t="s">
        <v>73</v>
      </c>
      <c r="D5668" s="23">
        <v>525</v>
      </c>
      <c r="E5668" s="23">
        <v>0</v>
      </c>
      <c r="F5668" s="23">
        <v>0</v>
      </c>
      <c r="G5668" s="23">
        <v>0</v>
      </c>
      <c r="H5668" s="23">
        <v>0</v>
      </c>
      <c r="I5668" s="23">
        <v>0</v>
      </c>
      <c r="J5668" s="23">
        <v>0</v>
      </c>
      <c r="K5668" s="23">
        <v>0</v>
      </c>
      <c r="L5668" s="24">
        <v>0</v>
      </c>
    </row>
    <row r="5669" spans="1:12" x14ac:dyDescent="0.2">
      <c r="A5669" s="79" t="s">
        <v>116</v>
      </c>
      <c r="B5669" s="25" t="s">
        <v>4665</v>
      </c>
      <c r="C5669" s="25" t="s">
        <v>4666</v>
      </c>
      <c r="D5669" s="23">
        <v>0</v>
      </c>
      <c r="E5669" s="23">
        <v>0</v>
      </c>
      <c r="F5669" s="23">
        <v>500</v>
      </c>
      <c r="G5669" s="23">
        <v>0</v>
      </c>
      <c r="H5669" s="23">
        <v>0</v>
      </c>
      <c r="I5669" s="23">
        <v>0</v>
      </c>
      <c r="J5669" s="23">
        <v>0</v>
      </c>
      <c r="K5669" s="23">
        <v>0</v>
      </c>
      <c r="L5669" s="24">
        <v>0</v>
      </c>
    </row>
    <row r="5670" spans="1:12" x14ac:dyDescent="0.2">
      <c r="A5670" s="79" t="s">
        <v>119</v>
      </c>
      <c r="B5670" s="25" t="s">
        <v>4667</v>
      </c>
      <c r="C5670" s="25" t="s">
        <v>51</v>
      </c>
      <c r="D5670" s="23">
        <v>0</v>
      </c>
      <c r="E5670" s="23">
        <v>0</v>
      </c>
      <c r="F5670" s="23">
        <v>0</v>
      </c>
      <c r="G5670" s="23">
        <v>0</v>
      </c>
      <c r="H5670" s="23">
        <v>0</v>
      </c>
      <c r="I5670" s="23">
        <v>0</v>
      </c>
      <c r="J5670" s="23">
        <v>500</v>
      </c>
      <c r="K5670" s="23">
        <v>0</v>
      </c>
      <c r="L5670" s="24">
        <v>0</v>
      </c>
    </row>
    <row r="5671" spans="1:12" x14ac:dyDescent="0.2">
      <c r="A5671" s="79" t="s">
        <v>121</v>
      </c>
      <c r="B5671" s="25" t="s">
        <v>4668</v>
      </c>
      <c r="C5671" s="25" t="s">
        <v>207</v>
      </c>
      <c r="D5671" s="23">
        <v>0</v>
      </c>
      <c r="E5671" s="23">
        <v>0</v>
      </c>
      <c r="F5671" s="23">
        <v>0</v>
      </c>
      <c r="G5671" s="23">
        <v>0</v>
      </c>
      <c r="H5671" s="23">
        <v>0</v>
      </c>
      <c r="I5671" s="23">
        <v>350</v>
      </c>
      <c r="J5671" s="23">
        <v>0</v>
      </c>
      <c r="K5671" s="23">
        <v>0</v>
      </c>
      <c r="L5671" s="24">
        <v>0</v>
      </c>
    </row>
    <row r="5672" spans="1:12" x14ac:dyDescent="0.2">
      <c r="A5672" s="79" t="s">
        <v>123</v>
      </c>
      <c r="B5672" s="80" t="s">
        <v>4669</v>
      </c>
      <c r="C5672" s="80" t="s">
        <v>71</v>
      </c>
      <c r="D5672" s="23">
        <v>0</v>
      </c>
      <c r="E5672" s="23">
        <v>350</v>
      </c>
      <c r="F5672" s="23">
        <v>0</v>
      </c>
      <c r="G5672" s="23">
        <v>0</v>
      </c>
      <c r="H5672" s="23">
        <v>0</v>
      </c>
      <c r="I5672" s="23">
        <v>0</v>
      </c>
      <c r="J5672" s="23">
        <v>0</v>
      </c>
      <c r="K5672" s="23">
        <v>0</v>
      </c>
      <c r="L5672" s="24">
        <v>0</v>
      </c>
    </row>
    <row r="5673" spans="1:12" x14ac:dyDescent="0.2">
      <c r="A5673" s="79" t="s">
        <v>126</v>
      </c>
      <c r="B5673" s="25" t="s">
        <v>4670</v>
      </c>
      <c r="C5673" s="25" t="s">
        <v>65</v>
      </c>
      <c r="D5673" s="23">
        <v>0</v>
      </c>
      <c r="E5673" s="23">
        <v>0</v>
      </c>
      <c r="F5673" s="23">
        <v>0</v>
      </c>
      <c r="G5673" s="23">
        <v>0</v>
      </c>
      <c r="H5673" s="23">
        <v>350</v>
      </c>
      <c r="I5673" s="23">
        <v>0</v>
      </c>
      <c r="J5673" s="23">
        <v>0</v>
      </c>
      <c r="K5673" s="23">
        <v>0</v>
      </c>
      <c r="L5673" s="24">
        <v>0</v>
      </c>
    </row>
    <row r="5674" spans="1:12" x14ac:dyDescent="0.2">
      <c r="A5674" s="79" t="s">
        <v>129</v>
      </c>
      <c r="B5674" s="25" t="s">
        <v>4671</v>
      </c>
      <c r="C5674" s="25" t="s">
        <v>4672</v>
      </c>
      <c r="D5674" s="23">
        <v>0</v>
      </c>
      <c r="E5674" s="23">
        <v>0</v>
      </c>
      <c r="F5674" s="23">
        <v>0</v>
      </c>
      <c r="G5674" s="23">
        <v>350</v>
      </c>
      <c r="H5674" s="23">
        <v>0</v>
      </c>
      <c r="I5674" s="23">
        <v>0</v>
      </c>
      <c r="J5674" s="23">
        <v>0</v>
      </c>
      <c r="K5674" s="23">
        <v>0</v>
      </c>
      <c r="L5674" s="24">
        <v>0</v>
      </c>
    </row>
    <row r="5675" spans="1:12" x14ac:dyDescent="0.2">
      <c r="A5675" s="79" t="s">
        <v>131</v>
      </c>
      <c r="B5675" s="80" t="s">
        <v>4673</v>
      </c>
      <c r="C5675" s="80" t="s">
        <v>24</v>
      </c>
      <c r="D5675" s="23">
        <v>225</v>
      </c>
      <c r="E5675" s="23">
        <v>0</v>
      </c>
      <c r="F5675" s="23">
        <v>0</v>
      </c>
      <c r="G5675" s="23">
        <v>0</v>
      </c>
      <c r="H5675" s="23">
        <v>0</v>
      </c>
      <c r="I5675" s="23">
        <v>0</v>
      </c>
      <c r="J5675" s="23">
        <v>0</v>
      </c>
      <c r="K5675" s="23">
        <v>0</v>
      </c>
      <c r="L5675" s="24">
        <v>0</v>
      </c>
    </row>
    <row r="5676" spans="1:12" x14ac:dyDescent="0.2">
      <c r="A5676" s="79" t="s">
        <v>134</v>
      </c>
      <c r="B5676" s="80" t="s">
        <v>4674</v>
      </c>
      <c r="C5676" s="80" t="s">
        <v>3295</v>
      </c>
      <c r="D5676" s="23">
        <v>225</v>
      </c>
      <c r="E5676" s="23">
        <v>0</v>
      </c>
      <c r="F5676" s="23">
        <v>0</v>
      </c>
      <c r="G5676" s="23">
        <v>0</v>
      </c>
      <c r="H5676" s="23">
        <v>0</v>
      </c>
      <c r="I5676" s="23">
        <v>0</v>
      </c>
      <c r="J5676" s="23">
        <v>0</v>
      </c>
      <c r="K5676" s="23">
        <v>0</v>
      </c>
      <c r="L5676" s="24">
        <v>0</v>
      </c>
    </row>
    <row r="5677" spans="1:12" x14ac:dyDescent="0.2">
      <c r="A5677" s="79" t="s">
        <v>136</v>
      </c>
      <c r="B5677" s="25" t="s">
        <v>4667</v>
      </c>
      <c r="C5677" s="25" t="s">
        <v>51</v>
      </c>
      <c r="D5677" s="23">
        <v>0</v>
      </c>
      <c r="E5677" s="23">
        <v>0</v>
      </c>
      <c r="F5677" s="23">
        <v>200</v>
      </c>
      <c r="G5677" s="23">
        <v>0</v>
      </c>
      <c r="H5677" s="23">
        <v>0</v>
      </c>
      <c r="I5677" s="23">
        <v>0</v>
      </c>
      <c r="J5677" s="23">
        <v>0</v>
      </c>
      <c r="K5677" s="23">
        <v>0</v>
      </c>
      <c r="L5677" s="24">
        <v>0</v>
      </c>
    </row>
    <row r="5678" spans="1:12" x14ac:dyDescent="0.2">
      <c r="A5678" s="79" t="s">
        <v>366</v>
      </c>
      <c r="B5678" s="25" t="s">
        <v>4675</v>
      </c>
      <c r="C5678" s="25" t="s">
        <v>180</v>
      </c>
      <c r="D5678" s="23">
        <v>0</v>
      </c>
      <c r="E5678" s="23">
        <v>0</v>
      </c>
      <c r="F5678" s="23">
        <v>200</v>
      </c>
      <c r="G5678" s="23">
        <v>0</v>
      </c>
      <c r="H5678" s="23">
        <v>0</v>
      </c>
      <c r="I5678" s="23">
        <v>0</v>
      </c>
      <c r="J5678" s="23">
        <v>0</v>
      </c>
      <c r="K5678" s="23">
        <v>0</v>
      </c>
      <c r="L5678" s="24">
        <v>0</v>
      </c>
    </row>
    <row r="5679" spans="1:12" x14ac:dyDescent="0.2">
      <c r="A5679" s="79" t="s">
        <v>368</v>
      </c>
      <c r="B5679" s="25" t="s">
        <v>4660</v>
      </c>
      <c r="C5679" s="25" t="s">
        <v>178</v>
      </c>
      <c r="D5679" s="23">
        <v>0</v>
      </c>
      <c r="E5679" s="23">
        <v>0</v>
      </c>
      <c r="F5679" s="23">
        <v>0</v>
      </c>
      <c r="G5679" s="23">
        <v>0</v>
      </c>
      <c r="H5679" s="23">
        <v>0</v>
      </c>
      <c r="I5679" s="23">
        <v>150</v>
      </c>
      <c r="J5679" s="23">
        <v>0</v>
      </c>
      <c r="K5679" s="23">
        <v>0</v>
      </c>
      <c r="L5679" s="24">
        <v>0</v>
      </c>
    </row>
    <row r="5680" spans="1:12" x14ac:dyDescent="0.2">
      <c r="A5680" s="79" t="s">
        <v>369</v>
      </c>
      <c r="B5680" s="80" t="s">
        <v>4676</v>
      </c>
      <c r="C5680" s="80" t="s">
        <v>141</v>
      </c>
      <c r="D5680" s="23">
        <v>0</v>
      </c>
      <c r="E5680" s="23">
        <v>150</v>
      </c>
      <c r="F5680" s="23">
        <v>0</v>
      </c>
      <c r="G5680" s="23">
        <v>0</v>
      </c>
      <c r="H5680" s="23">
        <v>0</v>
      </c>
      <c r="I5680" s="23">
        <v>0</v>
      </c>
      <c r="J5680" s="23">
        <v>0</v>
      </c>
      <c r="K5680" s="23">
        <v>0</v>
      </c>
      <c r="L5680" s="24">
        <v>0</v>
      </c>
    </row>
    <row r="5681" spans="1:12" x14ac:dyDescent="0.2">
      <c r="A5681" s="79" t="s">
        <v>524</v>
      </c>
      <c r="B5681" s="80" t="s">
        <v>4677</v>
      </c>
      <c r="C5681" s="80" t="s">
        <v>553</v>
      </c>
      <c r="D5681" s="23">
        <v>0</v>
      </c>
      <c r="E5681" s="23">
        <v>0</v>
      </c>
      <c r="F5681" s="23">
        <v>0</v>
      </c>
      <c r="G5681" s="23">
        <v>0</v>
      </c>
      <c r="H5681" s="23">
        <v>0</v>
      </c>
      <c r="I5681" s="23">
        <v>0</v>
      </c>
      <c r="J5681" s="23">
        <v>0</v>
      </c>
      <c r="K5681" s="23">
        <v>150</v>
      </c>
      <c r="L5681" s="24">
        <v>0</v>
      </c>
    </row>
    <row r="5682" spans="1:12" x14ac:dyDescent="0.2">
      <c r="A5682" s="12"/>
    </row>
    <row r="5683" spans="1:12" ht="12.75" customHeight="1" x14ac:dyDescent="0.2">
      <c r="A5683" s="175" t="s">
        <v>4678</v>
      </c>
      <c r="B5683" s="175"/>
      <c r="C5683" s="175"/>
      <c r="D5683" s="175"/>
      <c r="E5683" s="175"/>
      <c r="F5683" s="175"/>
      <c r="G5683" s="175"/>
      <c r="H5683" s="175"/>
      <c r="I5683" s="175"/>
      <c r="J5683" s="175"/>
      <c r="K5683" s="175"/>
      <c r="L5683" s="175"/>
    </row>
    <row r="5684" spans="1:12" ht="22.5" x14ac:dyDescent="0.2">
      <c r="A5684" s="133" t="s">
        <v>2</v>
      </c>
      <c r="B5684" s="134" t="s">
        <v>3</v>
      </c>
      <c r="C5684" s="134" t="s">
        <v>4</v>
      </c>
      <c r="D5684" s="134" t="s">
        <v>5</v>
      </c>
      <c r="E5684" s="134" t="s">
        <v>6</v>
      </c>
      <c r="F5684" s="134" t="s">
        <v>7</v>
      </c>
      <c r="G5684" s="134" t="s">
        <v>8</v>
      </c>
      <c r="H5684" s="134" t="s">
        <v>9</v>
      </c>
      <c r="I5684" s="134" t="s">
        <v>10</v>
      </c>
      <c r="J5684" s="134" t="s">
        <v>11</v>
      </c>
      <c r="K5684" s="134" t="s">
        <v>12</v>
      </c>
      <c r="L5684" s="78" t="s">
        <v>13</v>
      </c>
    </row>
    <row r="5685" spans="1:12" x14ac:dyDescent="0.2">
      <c r="A5685" s="79" t="s">
        <v>14</v>
      </c>
      <c r="B5685" s="25" t="s">
        <v>4679</v>
      </c>
      <c r="C5685" s="25" t="s">
        <v>4680</v>
      </c>
      <c r="D5685" s="23">
        <v>0</v>
      </c>
      <c r="E5685" s="23">
        <v>0</v>
      </c>
      <c r="F5685" s="23">
        <v>0</v>
      </c>
      <c r="G5685" s="23">
        <v>0</v>
      </c>
      <c r="H5685" s="23">
        <v>350</v>
      </c>
      <c r="I5685" s="23">
        <v>0</v>
      </c>
      <c r="J5685" s="23">
        <v>1100</v>
      </c>
      <c r="K5685" s="23">
        <v>0</v>
      </c>
      <c r="L5685" s="24">
        <v>1100</v>
      </c>
    </row>
    <row r="5686" spans="1:12" x14ac:dyDescent="0.2">
      <c r="A5686" s="79" t="s">
        <v>17</v>
      </c>
      <c r="B5686" s="25" t="s">
        <v>4681</v>
      </c>
      <c r="C5686" s="25" t="s">
        <v>106</v>
      </c>
      <c r="D5686" s="23">
        <v>0</v>
      </c>
      <c r="E5686" s="23">
        <v>0</v>
      </c>
      <c r="F5686" s="23">
        <v>200</v>
      </c>
      <c r="G5686" s="23">
        <v>0</v>
      </c>
      <c r="H5686" s="23">
        <v>350</v>
      </c>
      <c r="I5686" s="23">
        <v>0</v>
      </c>
      <c r="J5686" s="23">
        <v>0</v>
      </c>
      <c r="K5686" s="23">
        <v>0</v>
      </c>
      <c r="L5686" s="24">
        <v>350</v>
      </c>
    </row>
    <row r="5687" spans="1:12" x14ac:dyDescent="0.2">
      <c r="A5687" s="79" t="s">
        <v>20</v>
      </c>
      <c r="B5687" s="25" t="s">
        <v>4682</v>
      </c>
      <c r="C5687" s="25" t="s">
        <v>97</v>
      </c>
      <c r="D5687" s="23">
        <v>0</v>
      </c>
      <c r="E5687" s="23">
        <v>0</v>
      </c>
      <c r="F5687" s="23">
        <v>0</v>
      </c>
      <c r="G5687" s="23">
        <v>0</v>
      </c>
      <c r="H5687" s="23">
        <v>1800</v>
      </c>
      <c r="I5687" s="23">
        <v>0</v>
      </c>
      <c r="J5687" s="23">
        <v>0</v>
      </c>
      <c r="K5687" s="23">
        <v>0</v>
      </c>
      <c r="L5687" s="24">
        <v>0</v>
      </c>
    </row>
    <row r="5688" spans="1:12" x14ac:dyDescent="0.2">
      <c r="A5688" s="79" t="s">
        <v>21</v>
      </c>
      <c r="B5688" s="25" t="s">
        <v>4683</v>
      </c>
      <c r="C5688" s="25" t="s">
        <v>1000</v>
      </c>
      <c r="D5688" s="23">
        <v>0</v>
      </c>
      <c r="E5688" s="23">
        <v>0</v>
      </c>
      <c r="F5688" s="23">
        <v>0</v>
      </c>
      <c r="G5688" s="23">
        <v>1600</v>
      </c>
      <c r="H5688" s="23">
        <v>0</v>
      </c>
      <c r="I5688" s="23">
        <v>0</v>
      </c>
      <c r="J5688" s="23">
        <v>0</v>
      </c>
      <c r="K5688" s="23">
        <v>0</v>
      </c>
      <c r="L5688" s="24">
        <v>0</v>
      </c>
    </row>
    <row r="5689" spans="1:12" x14ac:dyDescent="0.2">
      <c r="A5689" s="79" t="s">
        <v>32</v>
      </c>
      <c r="B5689" s="80" t="s">
        <v>4684</v>
      </c>
      <c r="C5689" s="80" t="s">
        <v>71</v>
      </c>
      <c r="D5689" s="23">
        <v>1200</v>
      </c>
      <c r="E5689" s="23">
        <v>0</v>
      </c>
      <c r="F5689" s="23">
        <v>0</v>
      </c>
      <c r="G5689" s="23">
        <v>0</v>
      </c>
      <c r="H5689" s="23">
        <v>0</v>
      </c>
      <c r="I5689" s="23">
        <v>0</v>
      </c>
      <c r="J5689" s="23">
        <v>0</v>
      </c>
      <c r="K5689" s="23">
        <v>0</v>
      </c>
      <c r="L5689" s="24">
        <v>0</v>
      </c>
    </row>
    <row r="5690" spans="1:12" x14ac:dyDescent="0.2">
      <c r="A5690" s="79" t="s">
        <v>57</v>
      </c>
      <c r="B5690" s="25" t="s">
        <v>4685</v>
      </c>
      <c r="C5690" s="25" t="s">
        <v>71</v>
      </c>
      <c r="D5690" s="23">
        <v>0</v>
      </c>
      <c r="E5690" s="23">
        <v>0</v>
      </c>
      <c r="F5690" s="23">
        <v>1100</v>
      </c>
      <c r="G5690" s="23">
        <v>0</v>
      </c>
      <c r="H5690" s="23">
        <v>0</v>
      </c>
      <c r="I5690" s="23">
        <v>0</v>
      </c>
      <c r="J5690" s="23">
        <v>0</v>
      </c>
      <c r="K5690" s="23">
        <v>0</v>
      </c>
      <c r="L5690" s="24">
        <v>0</v>
      </c>
    </row>
    <row r="5691" spans="1:12" x14ac:dyDescent="0.2">
      <c r="A5691" s="79" t="s">
        <v>60</v>
      </c>
      <c r="B5691" s="25" t="s">
        <v>4686</v>
      </c>
      <c r="C5691" s="25" t="s">
        <v>71</v>
      </c>
      <c r="D5691" s="23">
        <v>0</v>
      </c>
      <c r="E5691" s="23">
        <v>0</v>
      </c>
      <c r="F5691" s="23">
        <v>0</v>
      </c>
      <c r="G5691" s="23">
        <v>0</v>
      </c>
      <c r="H5691" s="23">
        <v>0</v>
      </c>
      <c r="I5691" s="23">
        <v>800</v>
      </c>
      <c r="J5691" s="23">
        <v>0</v>
      </c>
      <c r="K5691" s="23">
        <v>0</v>
      </c>
      <c r="L5691" s="24">
        <v>0</v>
      </c>
    </row>
    <row r="5692" spans="1:12" x14ac:dyDescent="0.2">
      <c r="A5692" s="79" t="s">
        <v>112</v>
      </c>
      <c r="B5692" s="25" t="s">
        <v>4641</v>
      </c>
      <c r="C5692" s="25" t="s">
        <v>201</v>
      </c>
      <c r="D5692" s="23">
        <v>0</v>
      </c>
      <c r="E5692" s="23">
        <v>0</v>
      </c>
      <c r="F5692" s="23">
        <v>0</v>
      </c>
      <c r="G5692" s="23">
        <v>800</v>
      </c>
      <c r="H5692" s="23">
        <v>0</v>
      </c>
      <c r="I5692" s="23">
        <v>0</v>
      </c>
      <c r="J5692" s="23">
        <v>0</v>
      </c>
      <c r="K5692" s="23">
        <v>0</v>
      </c>
      <c r="L5692" s="24">
        <v>0</v>
      </c>
    </row>
    <row r="5693" spans="1:12" x14ac:dyDescent="0.2">
      <c r="A5693" s="79" t="s">
        <v>114</v>
      </c>
      <c r="B5693" s="25" t="s">
        <v>4687</v>
      </c>
      <c r="C5693" s="25" t="s">
        <v>381</v>
      </c>
      <c r="D5693" s="23">
        <v>0</v>
      </c>
      <c r="E5693" s="23">
        <v>0</v>
      </c>
      <c r="F5693" s="23">
        <v>0</v>
      </c>
      <c r="G5693" s="23">
        <v>0</v>
      </c>
      <c r="H5693" s="23">
        <v>800</v>
      </c>
      <c r="I5693" s="23">
        <v>0</v>
      </c>
      <c r="J5693" s="23">
        <v>0</v>
      </c>
      <c r="K5693" s="23">
        <v>0</v>
      </c>
      <c r="L5693" s="24">
        <v>0</v>
      </c>
    </row>
    <row r="5694" spans="1:12" x14ac:dyDescent="0.2">
      <c r="A5694" s="79" t="s">
        <v>116</v>
      </c>
      <c r="B5694" s="80" t="s">
        <v>4688</v>
      </c>
      <c r="C5694" s="80" t="s">
        <v>65</v>
      </c>
      <c r="D5694" s="23">
        <v>0</v>
      </c>
      <c r="E5694" s="23">
        <v>800</v>
      </c>
      <c r="F5694" s="23">
        <v>0</v>
      </c>
      <c r="G5694" s="23">
        <v>0</v>
      </c>
      <c r="H5694" s="23">
        <v>0</v>
      </c>
      <c r="I5694" s="23">
        <v>0</v>
      </c>
      <c r="J5694" s="23">
        <v>0</v>
      </c>
      <c r="K5694" s="23">
        <v>0</v>
      </c>
      <c r="L5694" s="24">
        <v>0</v>
      </c>
    </row>
    <row r="5695" spans="1:12" x14ac:dyDescent="0.2">
      <c r="A5695" s="79" t="s">
        <v>119</v>
      </c>
      <c r="B5695" s="80" t="s">
        <v>4689</v>
      </c>
      <c r="C5695" s="80" t="s">
        <v>27</v>
      </c>
      <c r="D5695" s="23">
        <v>525</v>
      </c>
      <c r="E5695" s="23">
        <v>0</v>
      </c>
      <c r="F5695" s="23">
        <v>0</v>
      </c>
      <c r="G5695" s="23">
        <v>0</v>
      </c>
      <c r="H5695" s="23">
        <v>0</v>
      </c>
      <c r="I5695" s="23">
        <v>0</v>
      </c>
      <c r="J5695" s="23">
        <v>0</v>
      </c>
      <c r="K5695" s="23">
        <v>0</v>
      </c>
      <c r="L5695" s="24">
        <v>0</v>
      </c>
    </row>
    <row r="5696" spans="1:12" x14ac:dyDescent="0.2">
      <c r="A5696" s="79" t="s">
        <v>121</v>
      </c>
      <c r="B5696" s="25" t="s">
        <v>4690</v>
      </c>
      <c r="C5696" s="25" t="s">
        <v>2981</v>
      </c>
      <c r="D5696" s="23">
        <v>0</v>
      </c>
      <c r="E5696" s="23">
        <v>0</v>
      </c>
      <c r="F5696" s="23">
        <v>0</v>
      </c>
      <c r="G5696" s="23">
        <v>0</v>
      </c>
      <c r="H5696" s="23">
        <v>0</v>
      </c>
      <c r="I5696" s="23">
        <v>350</v>
      </c>
      <c r="J5696" s="23">
        <v>0</v>
      </c>
      <c r="K5696" s="23">
        <v>0</v>
      </c>
      <c r="L5696" s="24">
        <v>0</v>
      </c>
    </row>
    <row r="5697" spans="1:13" x14ac:dyDescent="0.2">
      <c r="A5697" s="79" t="s">
        <v>123</v>
      </c>
      <c r="B5697" s="25" t="s">
        <v>4691</v>
      </c>
      <c r="C5697" s="25" t="s">
        <v>71</v>
      </c>
      <c r="D5697" s="23">
        <v>0</v>
      </c>
      <c r="E5697" s="23">
        <v>0</v>
      </c>
      <c r="F5697" s="23">
        <v>0</v>
      </c>
      <c r="G5697" s="23">
        <v>350</v>
      </c>
      <c r="H5697" s="23">
        <v>0</v>
      </c>
      <c r="I5697" s="23">
        <v>0</v>
      </c>
      <c r="J5697" s="23">
        <v>0</v>
      </c>
      <c r="K5697" s="23">
        <v>0</v>
      </c>
      <c r="L5697" s="24">
        <v>0</v>
      </c>
    </row>
    <row r="5698" spans="1:13" x14ac:dyDescent="0.2">
      <c r="A5698" s="79" t="s">
        <v>126</v>
      </c>
      <c r="B5698" s="25" t="s">
        <v>4692</v>
      </c>
      <c r="C5698" s="25" t="s">
        <v>163</v>
      </c>
      <c r="D5698" s="23">
        <v>0</v>
      </c>
      <c r="E5698" s="23">
        <v>0</v>
      </c>
      <c r="F5698" s="23">
        <v>200</v>
      </c>
      <c r="G5698" s="23">
        <v>0</v>
      </c>
      <c r="H5698" s="23">
        <v>0</v>
      </c>
      <c r="I5698" s="23">
        <v>0</v>
      </c>
      <c r="J5698" s="23">
        <v>0</v>
      </c>
      <c r="K5698" s="23">
        <v>0</v>
      </c>
      <c r="L5698" s="24">
        <v>0</v>
      </c>
    </row>
    <row r="5699" spans="1:13" x14ac:dyDescent="0.2">
      <c r="A5699" s="79" t="s">
        <v>129</v>
      </c>
      <c r="B5699" s="25" t="s">
        <v>4693</v>
      </c>
      <c r="C5699" s="25" t="s">
        <v>47</v>
      </c>
      <c r="D5699" s="23">
        <v>0</v>
      </c>
      <c r="E5699" s="23">
        <v>0</v>
      </c>
      <c r="F5699" s="23">
        <v>0</v>
      </c>
      <c r="G5699" s="23">
        <v>0</v>
      </c>
      <c r="H5699" s="23">
        <v>0</v>
      </c>
      <c r="I5699" s="23">
        <v>150</v>
      </c>
      <c r="J5699" s="23">
        <v>0</v>
      </c>
      <c r="K5699" s="23">
        <v>0</v>
      </c>
      <c r="L5699" s="24">
        <v>0</v>
      </c>
    </row>
    <row r="5700" spans="1:13" x14ac:dyDescent="0.2">
      <c r="A5700" s="79" t="s">
        <v>131</v>
      </c>
      <c r="B5700" s="25" t="s">
        <v>4694</v>
      </c>
      <c r="C5700" s="25" t="s">
        <v>71</v>
      </c>
      <c r="D5700" s="23">
        <v>0</v>
      </c>
      <c r="E5700" s="23">
        <v>0</v>
      </c>
      <c r="F5700" s="23">
        <v>0</v>
      </c>
      <c r="G5700" s="23">
        <v>0</v>
      </c>
      <c r="H5700" s="23">
        <v>0</v>
      </c>
      <c r="I5700" s="23">
        <v>150</v>
      </c>
      <c r="J5700" s="23">
        <v>0</v>
      </c>
      <c r="K5700" s="23">
        <v>0</v>
      </c>
      <c r="L5700" s="24">
        <v>0</v>
      </c>
    </row>
    <row r="5701" spans="1:13" x14ac:dyDescent="0.2">
      <c r="A5701" s="12"/>
    </row>
    <row r="5702" spans="1:13" ht="12.75" customHeight="1" x14ac:dyDescent="0.2">
      <c r="A5702" s="175" t="s">
        <v>4695</v>
      </c>
      <c r="B5702" s="175"/>
      <c r="C5702" s="175"/>
      <c r="D5702" s="175"/>
      <c r="E5702" s="175"/>
      <c r="F5702" s="175"/>
      <c r="G5702" s="175"/>
      <c r="H5702" s="175"/>
      <c r="I5702" s="175"/>
      <c r="J5702" s="175"/>
      <c r="K5702" s="175"/>
      <c r="L5702" s="175"/>
    </row>
    <row r="5703" spans="1:13" ht="22.5" x14ac:dyDescent="0.2">
      <c r="A5703" s="133" t="s">
        <v>2</v>
      </c>
      <c r="B5703" s="134" t="s">
        <v>3</v>
      </c>
      <c r="C5703" s="134" t="s">
        <v>4</v>
      </c>
      <c r="D5703" s="134" t="s">
        <v>5</v>
      </c>
      <c r="E5703" s="134" t="s">
        <v>6</v>
      </c>
      <c r="F5703" s="134" t="s">
        <v>7</v>
      </c>
      <c r="G5703" s="134" t="s">
        <v>8</v>
      </c>
      <c r="H5703" s="134" t="s">
        <v>9</v>
      </c>
      <c r="I5703" s="134" t="s">
        <v>10</v>
      </c>
      <c r="J5703" s="134" t="s">
        <v>11</v>
      </c>
      <c r="K5703" s="134" t="s">
        <v>12</v>
      </c>
      <c r="L5703" s="78" t="s">
        <v>13</v>
      </c>
    </row>
    <row r="5704" spans="1:13" x14ac:dyDescent="0.2">
      <c r="A5704" s="79" t="s">
        <v>14</v>
      </c>
      <c r="B5704" s="80" t="s">
        <v>4696</v>
      </c>
      <c r="C5704" s="80" t="s">
        <v>71</v>
      </c>
      <c r="D5704" s="23">
        <v>1200</v>
      </c>
      <c r="E5704" s="23">
        <v>800</v>
      </c>
      <c r="F5704" s="23">
        <v>0</v>
      </c>
      <c r="G5704" s="23">
        <v>0</v>
      </c>
      <c r="H5704" s="23">
        <v>1800</v>
      </c>
      <c r="I5704" s="23">
        <v>800</v>
      </c>
      <c r="J5704" s="23">
        <v>0</v>
      </c>
      <c r="K5704" s="23">
        <v>1800</v>
      </c>
      <c r="L5704" s="24">
        <f>K5704+I5704+H5704+D5704</f>
        <v>5600</v>
      </c>
      <c r="M5704" t="s">
        <v>68</v>
      </c>
    </row>
    <row r="5705" spans="1:13" x14ac:dyDescent="0.2">
      <c r="A5705" s="79" t="s">
        <v>17</v>
      </c>
      <c r="B5705" s="25" t="s">
        <v>4697</v>
      </c>
      <c r="C5705" s="25" t="s">
        <v>3182</v>
      </c>
      <c r="D5705" s="23">
        <v>0</v>
      </c>
      <c r="E5705" s="23">
        <v>0</v>
      </c>
      <c r="F5705" s="23">
        <v>0</v>
      </c>
      <c r="G5705" s="23">
        <v>1600</v>
      </c>
      <c r="H5705" s="23">
        <v>350</v>
      </c>
      <c r="I5705" s="23">
        <v>0</v>
      </c>
      <c r="J5705" s="23">
        <v>0</v>
      </c>
      <c r="K5705" s="23">
        <v>0</v>
      </c>
      <c r="L5705" s="24">
        <v>1600</v>
      </c>
    </row>
    <row r="5706" spans="1:13" x14ac:dyDescent="0.2">
      <c r="A5706" s="79" t="s">
        <v>20</v>
      </c>
      <c r="B5706" s="25" t="s">
        <v>4574</v>
      </c>
      <c r="C5706" s="25" t="s">
        <v>71</v>
      </c>
      <c r="D5706" s="23">
        <v>0</v>
      </c>
      <c r="E5706" s="23">
        <v>0</v>
      </c>
      <c r="F5706" s="23">
        <v>0</v>
      </c>
      <c r="G5706" s="23">
        <v>0</v>
      </c>
      <c r="H5706" s="23">
        <v>800</v>
      </c>
      <c r="I5706" s="23">
        <v>0</v>
      </c>
      <c r="J5706" s="23">
        <v>0</v>
      </c>
      <c r="K5706" s="23">
        <v>0</v>
      </c>
      <c r="L5706" s="24">
        <v>0</v>
      </c>
    </row>
    <row r="5707" spans="1:13" x14ac:dyDescent="0.2">
      <c r="A5707" s="79" t="s">
        <v>21</v>
      </c>
      <c r="B5707" s="25" t="s">
        <v>4698</v>
      </c>
      <c r="C5707" s="25" t="s">
        <v>110</v>
      </c>
      <c r="D5707" s="23">
        <v>0</v>
      </c>
      <c r="E5707" s="23">
        <v>0</v>
      </c>
      <c r="F5707" s="23">
        <v>0</v>
      </c>
      <c r="G5707" s="23">
        <v>0</v>
      </c>
      <c r="H5707" s="23">
        <v>0</v>
      </c>
      <c r="I5707" s="23">
        <v>0</v>
      </c>
      <c r="J5707" s="23">
        <v>0</v>
      </c>
      <c r="K5707" s="23">
        <v>800</v>
      </c>
      <c r="L5707" s="24">
        <v>0</v>
      </c>
    </row>
    <row r="5708" spans="1:13" x14ac:dyDescent="0.2">
      <c r="A5708" s="79" t="s">
        <v>32</v>
      </c>
      <c r="B5708" s="80" t="s">
        <v>4699</v>
      </c>
      <c r="C5708" s="80" t="s">
        <v>24</v>
      </c>
      <c r="D5708" s="23">
        <v>525</v>
      </c>
      <c r="E5708" s="23">
        <v>0</v>
      </c>
      <c r="F5708" s="23">
        <v>0</v>
      </c>
      <c r="G5708" s="23">
        <v>0</v>
      </c>
      <c r="H5708" s="23">
        <v>0</v>
      </c>
      <c r="I5708" s="23">
        <v>0</v>
      </c>
      <c r="J5708" s="23">
        <v>0</v>
      </c>
      <c r="K5708" s="23">
        <v>0</v>
      </c>
      <c r="L5708" s="24">
        <v>0</v>
      </c>
    </row>
    <row r="5709" spans="1:13" x14ac:dyDescent="0.2">
      <c r="A5709" s="79" t="s">
        <v>57</v>
      </c>
      <c r="B5709" s="25" t="s">
        <v>4700</v>
      </c>
      <c r="C5709" s="25" t="s">
        <v>71</v>
      </c>
      <c r="D5709" s="23">
        <v>0</v>
      </c>
      <c r="E5709" s="23">
        <v>0</v>
      </c>
      <c r="F5709" s="23">
        <v>0</v>
      </c>
      <c r="G5709" s="23">
        <v>0</v>
      </c>
      <c r="H5709" s="23">
        <v>0</v>
      </c>
      <c r="I5709" s="23">
        <v>350</v>
      </c>
      <c r="J5709" s="23">
        <v>0</v>
      </c>
      <c r="K5709" s="23">
        <v>0</v>
      </c>
      <c r="L5709" s="24">
        <v>0</v>
      </c>
    </row>
    <row r="5710" spans="1:13" x14ac:dyDescent="0.2">
      <c r="A5710" s="79" t="s">
        <v>60</v>
      </c>
      <c r="B5710" s="25" t="s">
        <v>4563</v>
      </c>
      <c r="C5710" s="25" t="s">
        <v>1376</v>
      </c>
      <c r="D5710" s="23">
        <v>0</v>
      </c>
      <c r="E5710" s="23">
        <v>0</v>
      </c>
      <c r="F5710" s="23">
        <v>0</v>
      </c>
      <c r="G5710" s="23">
        <v>0</v>
      </c>
      <c r="H5710" s="23">
        <v>350</v>
      </c>
      <c r="I5710" s="23">
        <v>0</v>
      </c>
      <c r="J5710" s="23">
        <v>0</v>
      </c>
      <c r="K5710" s="23">
        <v>0</v>
      </c>
      <c r="L5710" s="24">
        <v>0</v>
      </c>
    </row>
    <row r="5711" spans="1:13" x14ac:dyDescent="0.2">
      <c r="A5711" s="79" t="s">
        <v>112</v>
      </c>
      <c r="B5711" s="80" t="s">
        <v>4701</v>
      </c>
      <c r="C5711" s="80" t="s">
        <v>55</v>
      </c>
      <c r="D5711" s="23">
        <v>225</v>
      </c>
      <c r="E5711" s="23">
        <v>0</v>
      </c>
      <c r="F5711" s="23">
        <v>0</v>
      </c>
      <c r="G5711" s="23">
        <v>0</v>
      </c>
      <c r="H5711" s="23">
        <v>0</v>
      </c>
      <c r="I5711" s="23">
        <v>0</v>
      </c>
      <c r="J5711" s="23">
        <v>0</v>
      </c>
      <c r="K5711" s="23">
        <v>0</v>
      </c>
      <c r="L5711" s="24">
        <v>0</v>
      </c>
    </row>
    <row r="5712" spans="1:13" x14ac:dyDescent="0.2">
      <c r="A5712" s="79" t="s">
        <v>114</v>
      </c>
      <c r="B5712" s="25" t="s">
        <v>4702</v>
      </c>
      <c r="C5712" s="25" t="s">
        <v>71</v>
      </c>
      <c r="D5712" s="23">
        <v>0</v>
      </c>
      <c r="E5712" s="23">
        <v>0</v>
      </c>
      <c r="F5712" s="23">
        <v>0</v>
      </c>
      <c r="G5712" s="23">
        <v>0</v>
      </c>
      <c r="H5712" s="23">
        <v>0</v>
      </c>
      <c r="I5712" s="23">
        <v>150</v>
      </c>
      <c r="J5712" s="23">
        <v>0</v>
      </c>
      <c r="K5712" s="23">
        <v>0</v>
      </c>
      <c r="L5712" s="24">
        <v>0</v>
      </c>
    </row>
    <row r="5713" spans="1:13" x14ac:dyDescent="0.2">
      <c r="A5713" s="79" t="s">
        <v>116</v>
      </c>
      <c r="B5713" s="25" t="s">
        <v>4703</v>
      </c>
      <c r="C5713" s="25" t="s">
        <v>47</v>
      </c>
      <c r="D5713" s="23">
        <v>0</v>
      </c>
      <c r="E5713" s="23">
        <v>0</v>
      </c>
      <c r="F5713" s="23">
        <v>0</v>
      </c>
      <c r="G5713" s="23">
        <v>0</v>
      </c>
      <c r="H5713" s="23">
        <v>0</v>
      </c>
      <c r="I5713" s="23">
        <v>150</v>
      </c>
      <c r="J5713" s="23">
        <v>0</v>
      </c>
      <c r="K5713" s="23">
        <v>0</v>
      </c>
      <c r="L5713" s="24">
        <v>0</v>
      </c>
    </row>
    <row r="5714" spans="1:13" x14ac:dyDescent="0.2">
      <c r="A5714" s="12"/>
    </row>
    <row r="5715" spans="1:13" ht="12.75" customHeight="1" x14ac:dyDescent="0.2">
      <c r="A5715" s="175" t="s">
        <v>4704</v>
      </c>
      <c r="B5715" s="175"/>
      <c r="C5715" s="175"/>
      <c r="D5715" s="175"/>
      <c r="E5715" s="175"/>
      <c r="F5715" s="175"/>
      <c r="G5715" s="175"/>
      <c r="H5715" s="175"/>
      <c r="I5715" s="175"/>
      <c r="J5715" s="175"/>
      <c r="K5715" s="175"/>
      <c r="L5715" s="175"/>
    </row>
    <row r="5716" spans="1:13" ht="22.5" x14ac:dyDescent="0.2">
      <c r="A5716" s="133" t="s">
        <v>2</v>
      </c>
      <c r="B5716" s="134" t="s">
        <v>3</v>
      </c>
      <c r="C5716" s="134" t="s">
        <v>4</v>
      </c>
      <c r="D5716" s="134" t="s">
        <v>5</v>
      </c>
      <c r="E5716" s="134" t="s">
        <v>6</v>
      </c>
      <c r="F5716" s="134" t="s">
        <v>7</v>
      </c>
      <c r="G5716" s="134" t="s">
        <v>8</v>
      </c>
      <c r="H5716" s="134" t="s">
        <v>9</v>
      </c>
      <c r="I5716" s="134" t="s">
        <v>10</v>
      </c>
      <c r="J5716" s="134" t="s">
        <v>11</v>
      </c>
      <c r="K5716" s="134" t="s">
        <v>12</v>
      </c>
      <c r="L5716" s="78" t="s">
        <v>13</v>
      </c>
    </row>
    <row r="5717" spans="1:13" x14ac:dyDescent="0.2">
      <c r="A5717" s="79" t="s">
        <v>14</v>
      </c>
      <c r="B5717" s="80" t="s">
        <v>4705</v>
      </c>
      <c r="C5717" s="80" t="s">
        <v>71</v>
      </c>
      <c r="D5717" s="23">
        <v>0</v>
      </c>
      <c r="E5717" s="23">
        <v>350</v>
      </c>
      <c r="F5717" s="23">
        <v>1100</v>
      </c>
      <c r="G5717" s="23">
        <v>0</v>
      </c>
      <c r="H5717" s="23">
        <v>800</v>
      </c>
      <c r="I5717" s="23">
        <v>800</v>
      </c>
      <c r="J5717" s="23">
        <v>500</v>
      </c>
      <c r="K5717" s="23">
        <v>0</v>
      </c>
      <c r="L5717" s="24">
        <f>J5717+I5717+H5717+F5717</f>
        <v>3200</v>
      </c>
      <c r="M5717" t="s">
        <v>68</v>
      </c>
    </row>
    <row r="5718" spans="1:13" x14ac:dyDescent="0.2">
      <c r="A5718" s="79" t="s">
        <v>17</v>
      </c>
      <c r="B5718" s="80" t="s">
        <v>4706</v>
      </c>
      <c r="C5718" s="80" t="s">
        <v>65</v>
      </c>
      <c r="D5718" s="23">
        <v>225</v>
      </c>
      <c r="E5718" s="23">
        <v>0</v>
      </c>
      <c r="F5718" s="23">
        <v>0</v>
      </c>
      <c r="G5718" s="23">
        <v>800</v>
      </c>
      <c r="H5718" s="23">
        <v>1800</v>
      </c>
      <c r="I5718" s="23">
        <v>0</v>
      </c>
      <c r="J5718" s="23">
        <v>0</v>
      </c>
      <c r="K5718" s="23">
        <v>0</v>
      </c>
      <c r="L5718" s="24">
        <v>2600</v>
      </c>
    </row>
    <row r="5719" spans="1:13" x14ac:dyDescent="0.2">
      <c r="A5719" s="79" t="s">
        <v>20</v>
      </c>
      <c r="B5719" s="25" t="s">
        <v>4707</v>
      </c>
      <c r="C5719" s="25" t="s">
        <v>2193</v>
      </c>
      <c r="D5719" s="23">
        <v>0</v>
      </c>
      <c r="E5719" s="23">
        <v>0</v>
      </c>
      <c r="F5719" s="23">
        <v>0</v>
      </c>
      <c r="G5719" s="23">
        <v>1600</v>
      </c>
      <c r="H5719" s="23">
        <v>0</v>
      </c>
      <c r="I5719" s="23">
        <v>0</v>
      </c>
      <c r="J5719" s="23">
        <v>1100</v>
      </c>
      <c r="K5719" s="23">
        <v>0</v>
      </c>
      <c r="L5719" s="24">
        <v>1600</v>
      </c>
    </row>
    <row r="5720" spans="1:13" x14ac:dyDescent="0.2">
      <c r="A5720" s="79" t="s">
        <v>21</v>
      </c>
      <c r="B5720" s="25" t="s">
        <v>4708</v>
      </c>
      <c r="C5720" s="25" t="s">
        <v>4680</v>
      </c>
      <c r="D5720" s="23">
        <v>0</v>
      </c>
      <c r="E5720" s="23">
        <v>0</v>
      </c>
      <c r="F5720" s="23">
        <v>500</v>
      </c>
      <c r="G5720" s="23">
        <v>0</v>
      </c>
      <c r="H5720" s="23">
        <v>0</v>
      </c>
      <c r="I5720" s="23">
        <v>0</v>
      </c>
      <c r="J5720" s="23">
        <v>200</v>
      </c>
      <c r="K5720" s="23">
        <v>0</v>
      </c>
      <c r="L5720" s="24">
        <v>500</v>
      </c>
    </row>
    <row r="5721" spans="1:13" x14ac:dyDescent="0.2">
      <c r="A5721" s="79" t="s">
        <v>32</v>
      </c>
      <c r="B5721" s="80" t="s">
        <v>4705</v>
      </c>
      <c r="C5721" s="80" t="s">
        <v>31</v>
      </c>
      <c r="D5721" s="23">
        <v>0</v>
      </c>
      <c r="E5721" s="23">
        <v>150</v>
      </c>
      <c r="F5721" s="23">
        <v>0</v>
      </c>
      <c r="G5721" s="23">
        <v>350</v>
      </c>
      <c r="H5721" s="23">
        <v>0</v>
      </c>
      <c r="I5721" s="23">
        <v>0</v>
      </c>
      <c r="J5721" s="23">
        <v>0</v>
      </c>
      <c r="K5721" s="23">
        <v>0</v>
      </c>
      <c r="L5721" s="24">
        <v>350</v>
      </c>
    </row>
    <row r="5722" spans="1:13" x14ac:dyDescent="0.2">
      <c r="A5722" s="79" t="s">
        <v>57</v>
      </c>
      <c r="B5722" s="80" t="s">
        <v>4709</v>
      </c>
      <c r="C5722" s="80" t="s">
        <v>71</v>
      </c>
      <c r="D5722" s="23">
        <v>0</v>
      </c>
      <c r="E5722" s="23">
        <v>0</v>
      </c>
      <c r="F5722" s="23">
        <v>0</v>
      </c>
      <c r="G5722" s="23">
        <v>0</v>
      </c>
      <c r="H5722" s="23">
        <v>0</v>
      </c>
      <c r="I5722" s="23">
        <v>0</v>
      </c>
      <c r="J5722" s="23">
        <v>0</v>
      </c>
      <c r="K5722" s="23">
        <v>1800</v>
      </c>
      <c r="L5722" s="24">
        <v>0</v>
      </c>
    </row>
    <row r="5723" spans="1:13" x14ac:dyDescent="0.2">
      <c r="A5723" s="79" t="s">
        <v>60</v>
      </c>
      <c r="B5723" s="80" t="s">
        <v>4710</v>
      </c>
      <c r="C5723" s="80" t="s">
        <v>71</v>
      </c>
      <c r="D5723" s="23">
        <v>1200</v>
      </c>
      <c r="E5723" s="23">
        <v>0</v>
      </c>
      <c r="F5723" s="23">
        <v>0</v>
      </c>
      <c r="G5723" s="23">
        <v>0</v>
      </c>
      <c r="H5723" s="23">
        <v>0</v>
      </c>
      <c r="I5723" s="23">
        <v>0</v>
      </c>
      <c r="J5723" s="23">
        <v>0</v>
      </c>
      <c r="K5723" s="23">
        <v>0</v>
      </c>
      <c r="L5723" s="24">
        <v>0</v>
      </c>
    </row>
    <row r="5724" spans="1:13" x14ac:dyDescent="0.2">
      <c r="A5724" s="79" t="s">
        <v>112</v>
      </c>
      <c r="B5724" s="80" t="s">
        <v>4711</v>
      </c>
      <c r="C5724" s="80" t="s">
        <v>71</v>
      </c>
      <c r="D5724" s="23">
        <v>0</v>
      </c>
      <c r="E5724" s="23">
        <v>800</v>
      </c>
      <c r="F5724" s="23">
        <v>0</v>
      </c>
      <c r="G5724" s="23">
        <v>0</v>
      </c>
      <c r="H5724" s="23">
        <v>0</v>
      </c>
      <c r="I5724" s="23">
        <v>0</v>
      </c>
      <c r="J5724" s="23">
        <v>0</v>
      </c>
      <c r="K5724" s="23">
        <v>0</v>
      </c>
      <c r="L5724" s="24">
        <v>0</v>
      </c>
    </row>
    <row r="5725" spans="1:13" x14ac:dyDescent="0.2">
      <c r="A5725" s="79" t="s">
        <v>114</v>
      </c>
      <c r="B5725" s="80" t="s">
        <v>4712</v>
      </c>
      <c r="C5725" s="80" t="s">
        <v>1192</v>
      </c>
      <c r="D5725" s="23">
        <v>0</v>
      </c>
      <c r="E5725" s="23">
        <v>0</v>
      </c>
      <c r="F5725" s="23">
        <v>0</v>
      </c>
      <c r="G5725" s="23">
        <v>0</v>
      </c>
      <c r="H5725" s="23">
        <v>0</v>
      </c>
      <c r="I5725" s="23">
        <v>0</v>
      </c>
      <c r="J5725" s="23">
        <v>0</v>
      </c>
      <c r="K5725" s="23">
        <v>800</v>
      </c>
      <c r="L5725" s="24">
        <v>0</v>
      </c>
    </row>
    <row r="5726" spans="1:13" x14ac:dyDescent="0.2">
      <c r="A5726" s="79" t="s">
        <v>116</v>
      </c>
      <c r="B5726" s="80" t="s">
        <v>4713</v>
      </c>
      <c r="C5726" s="80" t="s">
        <v>24</v>
      </c>
      <c r="D5726" s="23">
        <v>525</v>
      </c>
      <c r="E5726" s="23">
        <v>0</v>
      </c>
      <c r="F5726" s="23">
        <v>0</v>
      </c>
      <c r="G5726" s="23">
        <v>0</v>
      </c>
      <c r="H5726" s="23">
        <v>0</v>
      </c>
      <c r="I5726" s="23">
        <v>0</v>
      </c>
      <c r="J5726" s="23">
        <v>0</v>
      </c>
      <c r="K5726" s="23">
        <v>0</v>
      </c>
      <c r="L5726" s="24">
        <v>0</v>
      </c>
    </row>
    <row r="5727" spans="1:13" x14ac:dyDescent="0.2">
      <c r="A5727" s="79" t="s">
        <v>119</v>
      </c>
      <c r="B5727" s="25" t="s">
        <v>4714</v>
      </c>
      <c r="C5727" s="25" t="s">
        <v>47</v>
      </c>
      <c r="D5727" s="23">
        <v>0</v>
      </c>
      <c r="E5727" s="23">
        <v>0</v>
      </c>
      <c r="F5727" s="23">
        <v>0</v>
      </c>
      <c r="G5727" s="23">
        <v>0</v>
      </c>
      <c r="H5727" s="23">
        <v>0</v>
      </c>
      <c r="I5727" s="23">
        <v>350</v>
      </c>
      <c r="J5727" s="23">
        <v>0</v>
      </c>
      <c r="K5727" s="23">
        <v>0</v>
      </c>
      <c r="L5727" s="24">
        <v>0</v>
      </c>
    </row>
    <row r="5728" spans="1:13" x14ac:dyDescent="0.2">
      <c r="A5728" s="79" t="s">
        <v>121</v>
      </c>
      <c r="B5728" s="25" t="s">
        <v>4571</v>
      </c>
      <c r="C5728" s="25" t="s">
        <v>34</v>
      </c>
      <c r="D5728" s="23">
        <v>0</v>
      </c>
      <c r="E5728" s="23">
        <v>0</v>
      </c>
      <c r="F5728" s="23">
        <v>0</v>
      </c>
      <c r="G5728" s="23">
        <v>350</v>
      </c>
      <c r="H5728" s="23">
        <v>0</v>
      </c>
      <c r="I5728" s="23">
        <v>0</v>
      </c>
      <c r="J5728" s="23">
        <v>0</v>
      </c>
      <c r="K5728" s="23">
        <v>0</v>
      </c>
      <c r="L5728" s="24">
        <v>0</v>
      </c>
    </row>
    <row r="5729" spans="1:12" x14ac:dyDescent="0.2">
      <c r="A5729" s="79" t="s">
        <v>123</v>
      </c>
      <c r="B5729" s="25" t="s">
        <v>4715</v>
      </c>
      <c r="C5729" s="25" t="s">
        <v>97</v>
      </c>
      <c r="D5729" s="23">
        <v>0</v>
      </c>
      <c r="E5729" s="23">
        <v>0</v>
      </c>
      <c r="F5729" s="23">
        <v>0</v>
      </c>
      <c r="G5729" s="23">
        <v>0</v>
      </c>
      <c r="H5729" s="23">
        <v>350</v>
      </c>
      <c r="I5729" s="23">
        <v>0</v>
      </c>
      <c r="J5729" s="23">
        <v>0</v>
      </c>
      <c r="K5729" s="23">
        <v>0</v>
      </c>
      <c r="L5729" s="24">
        <v>0</v>
      </c>
    </row>
    <row r="5730" spans="1:12" x14ac:dyDescent="0.2">
      <c r="A5730" s="79" t="s">
        <v>126</v>
      </c>
      <c r="B5730" s="25" t="s">
        <v>4716</v>
      </c>
      <c r="C5730" s="25" t="s">
        <v>201</v>
      </c>
      <c r="D5730" s="23">
        <v>0</v>
      </c>
      <c r="E5730" s="23">
        <v>0</v>
      </c>
      <c r="F5730" s="23">
        <v>0</v>
      </c>
      <c r="G5730" s="23">
        <v>0</v>
      </c>
      <c r="H5730" s="23">
        <v>350</v>
      </c>
      <c r="I5730" s="23">
        <v>0</v>
      </c>
      <c r="J5730" s="23">
        <v>0</v>
      </c>
      <c r="K5730" s="23">
        <v>0</v>
      </c>
      <c r="L5730" s="24">
        <v>0</v>
      </c>
    </row>
    <row r="5731" spans="1:12" x14ac:dyDescent="0.2">
      <c r="A5731" s="12"/>
    </row>
    <row r="5732" spans="1:12" ht="12.75" customHeight="1" x14ac:dyDescent="0.2">
      <c r="A5732" s="175" t="s">
        <v>4717</v>
      </c>
      <c r="B5732" s="175"/>
      <c r="C5732" s="175"/>
      <c r="D5732" s="175"/>
      <c r="E5732" s="175"/>
      <c r="F5732" s="175"/>
      <c r="G5732" s="175"/>
      <c r="H5732" s="175"/>
      <c r="I5732" s="175"/>
      <c r="J5732" s="175"/>
      <c r="K5732" s="175"/>
      <c r="L5732" s="175"/>
    </row>
    <row r="5733" spans="1:12" ht="22.5" x14ac:dyDescent="0.2">
      <c r="A5733" s="133" t="s">
        <v>2</v>
      </c>
      <c r="B5733" s="134" t="s">
        <v>3</v>
      </c>
      <c r="C5733" s="134" t="s">
        <v>4</v>
      </c>
      <c r="D5733" s="134" t="s">
        <v>5</v>
      </c>
      <c r="E5733" s="134" t="s">
        <v>6</v>
      </c>
      <c r="F5733" s="134" t="s">
        <v>7</v>
      </c>
      <c r="G5733" s="134" t="s">
        <v>8</v>
      </c>
      <c r="H5733" s="134" t="s">
        <v>9</v>
      </c>
      <c r="I5733" s="134" t="s">
        <v>10</v>
      </c>
      <c r="J5733" s="134" t="s">
        <v>11</v>
      </c>
      <c r="K5733" s="134" t="s">
        <v>12</v>
      </c>
      <c r="L5733" s="78" t="s">
        <v>13</v>
      </c>
    </row>
    <row r="5734" spans="1:12" x14ac:dyDescent="0.2">
      <c r="A5734" s="79" t="s">
        <v>14</v>
      </c>
      <c r="B5734" s="80" t="s">
        <v>4547</v>
      </c>
      <c r="C5734" s="80" t="s">
        <v>3675</v>
      </c>
      <c r="D5734" s="23">
        <v>1200</v>
      </c>
      <c r="E5734" s="23">
        <v>0</v>
      </c>
      <c r="F5734" s="23">
        <v>0</v>
      </c>
      <c r="G5734" s="23">
        <v>0</v>
      </c>
      <c r="H5734" s="23">
        <v>1800</v>
      </c>
      <c r="I5734" s="23">
        <v>0</v>
      </c>
      <c r="J5734" s="23">
        <v>0</v>
      </c>
      <c r="K5734" s="23">
        <v>1800</v>
      </c>
      <c r="L5734" s="24">
        <v>3600</v>
      </c>
    </row>
    <row r="5735" spans="1:12" x14ac:dyDescent="0.2">
      <c r="A5735" s="79" t="s">
        <v>17</v>
      </c>
      <c r="B5735" s="25" t="s">
        <v>4707</v>
      </c>
      <c r="C5735" s="25" t="s">
        <v>2193</v>
      </c>
      <c r="D5735" s="23">
        <v>0</v>
      </c>
      <c r="E5735" s="23">
        <v>0</v>
      </c>
      <c r="F5735" s="23">
        <v>0</v>
      </c>
      <c r="G5735" s="23">
        <v>1600</v>
      </c>
      <c r="H5735" s="23">
        <v>0</v>
      </c>
      <c r="I5735" s="23">
        <v>0</v>
      </c>
      <c r="J5735" s="23">
        <v>1100</v>
      </c>
      <c r="K5735" s="23">
        <v>0</v>
      </c>
      <c r="L5735" s="24">
        <v>1600</v>
      </c>
    </row>
    <row r="5736" spans="1:12" x14ac:dyDescent="0.2">
      <c r="A5736" s="79" t="s">
        <v>20</v>
      </c>
      <c r="B5736" s="80" t="s">
        <v>4657</v>
      </c>
      <c r="C5736" s="80" t="s">
        <v>644</v>
      </c>
      <c r="D5736" s="23">
        <v>0</v>
      </c>
      <c r="E5736" s="23">
        <v>150</v>
      </c>
      <c r="F5736" s="23">
        <v>0</v>
      </c>
      <c r="G5736" s="23">
        <v>0</v>
      </c>
      <c r="H5736" s="23">
        <v>0</v>
      </c>
      <c r="I5736" s="23">
        <v>0</v>
      </c>
      <c r="J5736" s="23">
        <v>500</v>
      </c>
      <c r="K5736" s="23">
        <v>0</v>
      </c>
      <c r="L5736" s="24">
        <v>500</v>
      </c>
    </row>
    <row r="5737" spans="1:12" x14ac:dyDescent="0.2">
      <c r="A5737" s="79" t="s">
        <v>21</v>
      </c>
      <c r="B5737" s="80" t="s">
        <v>4706</v>
      </c>
      <c r="C5737" s="80" t="s">
        <v>65</v>
      </c>
      <c r="D5737" s="23">
        <v>225</v>
      </c>
      <c r="E5737" s="23">
        <v>0</v>
      </c>
      <c r="F5737" s="23">
        <v>0</v>
      </c>
      <c r="G5737" s="23">
        <v>350</v>
      </c>
      <c r="H5737" s="23">
        <v>0</v>
      </c>
      <c r="I5737" s="23">
        <v>0</v>
      </c>
      <c r="J5737" s="23">
        <v>0</v>
      </c>
      <c r="K5737" s="23">
        <v>0</v>
      </c>
      <c r="L5737" s="24">
        <v>350</v>
      </c>
    </row>
    <row r="5738" spans="1:12" x14ac:dyDescent="0.2">
      <c r="A5738" s="79" t="s">
        <v>32</v>
      </c>
      <c r="B5738" s="80" t="s">
        <v>4718</v>
      </c>
      <c r="C5738" s="80" t="s">
        <v>71</v>
      </c>
      <c r="D5738" s="23">
        <v>0</v>
      </c>
      <c r="E5738" s="23">
        <v>150</v>
      </c>
      <c r="F5738" s="23">
        <v>0</v>
      </c>
      <c r="G5738" s="23">
        <v>0</v>
      </c>
      <c r="H5738" s="23">
        <v>0</v>
      </c>
      <c r="I5738" s="23">
        <v>350</v>
      </c>
      <c r="J5738" s="23">
        <v>0</v>
      </c>
      <c r="K5738" s="23">
        <v>0</v>
      </c>
      <c r="L5738" s="24">
        <v>350</v>
      </c>
    </row>
    <row r="5739" spans="1:12" x14ac:dyDescent="0.2">
      <c r="A5739" s="79" t="s">
        <v>57</v>
      </c>
      <c r="B5739" s="25" t="s">
        <v>4528</v>
      </c>
      <c r="C5739" s="25" t="s">
        <v>81</v>
      </c>
      <c r="D5739" s="23">
        <v>0</v>
      </c>
      <c r="E5739" s="23">
        <v>0</v>
      </c>
      <c r="F5739" s="23">
        <v>0</v>
      </c>
      <c r="G5739" s="23">
        <v>0</v>
      </c>
      <c r="H5739" s="23">
        <v>0</v>
      </c>
      <c r="I5739" s="23">
        <v>150</v>
      </c>
      <c r="J5739" s="23">
        <v>0</v>
      </c>
      <c r="K5739" s="23">
        <v>150</v>
      </c>
      <c r="L5739" s="24">
        <v>150</v>
      </c>
    </row>
    <row r="5740" spans="1:12" x14ac:dyDescent="0.2">
      <c r="A5740" s="79" t="s">
        <v>60</v>
      </c>
      <c r="B5740" s="25" t="s">
        <v>4506</v>
      </c>
      <c r="C5740" s="25" t="s">
        <v>847</v>
      </c>
      <c r="D5740" s="23">
        <v>0</v>
      </c>
      <c r="E5740" s="23">
        <v>0</v>
      </c>
      <c r="F5740" s="23">
        <v>1100</v>
      </c>
      <c r="G5740" s="23">
        <v>0</v>
      </c>
      <c r="H5740" s="23">
        <v>0</v>
      </c>
      <c r="I5740" s="23">
        <v>0</v>
      </c>
      <c r="J5740" s="23">
        <v>0</v>
      </c>
      <c r="K5740" s="23">
        <v>0</v>
      </c>
      <c r="L5740" s="24">
        <v>0</v>
      </c>
    </row>
    <row r="5741" spans="1:12" x14ac:dyDescent="0.2">
      <c r="A5741" s="79" t="s">
        <v>112</v>
      </c>
      <c r="B5741" s="25" t="s">
        <v>4700</v>
      </c>
      <c r="C5741" s="25" t="s">
        <v>71</v>
      </c>
      <c r="D5741" s="23">
        <v>0</v>
      </c>
      <c r="E5741" s="23">
        <v>0</v>
      </c>
      <c r="F5741" s="23">
        <v>0</v>
      </c>
      <c r="G5741" s="23">
        <v>0</v>
      </c>
      <c r="H5741" s="23">
        <v>0</v>
      </c>
      <c r="I5741" s="23">
        <v>800</v>
      </c>
      <c r="J5741" s="23">
        <v>0</v>
      </c>
      <c r="K5741" s="23">
        <v>0</v>
      </c>
      <c r="L5741" s="24">
        <v>0</v>
      </c>
    </row>
    <row r="5742" spans="1:12" x14ac:dyDescent="0.2">
      <c r="A5742" s="79" t="s">
        <v>114</v>
      </c>
      <c r="B5742" s="25" t="s">
        <v>4658</v>
      </c>
      <c r="C5742" s="25" t="s">
        <v>71</v>
      </c>
      <c r="D5742" s="23">
        <v>0</v>
      </c>
      <c r="E5742" s="23">
        <v>0</v>
      </c>
      <c r="F5742" s="23">
        <v>0</v>
      </c>
      <c r="G5742" s="23">
        <v>0</v>
      </c>
      <c r="H5742" s="23">
        <v>800</v>
      </c>
      <c r="I5742" s="23">
        <v>0</v>
      </c>
      <c r="J5742" s="23">
        <v>0</v>
      </c>
      <c r="K5742" s="23">
        <v>0</v>
      </c>
      <c r="L5742" s="24">
        <v>0</v>
      </c>
    </row>
    <row r="5743" spans="1:12" x14ac:dyDescent="0.2">
      <c r="A5743" s="79" t="s">
        <v>116</v>
      </c>
      <c r="B5743" s="25" t="s">
        <v>4659</v>
      </c>
      <c r="C5743" s="25" t="s">
        <v>71</v>
      </c>
      <c r="D5743" s="23">
        <v>0</v>
      </c>
      <c r="E5743" s="23">
        <v>0</v>
      </c>
      <c r="F5743" s="23">
        <v>0</v>
      </c>
      <c r="G5743" s="23">
        <v>800</v>
      </c>
      <c r="H5743" s="23">
        <v>0</v>
      </c>
      <c r="I5743" s="23">
        <v>0</v>
      </c>
      <c r="J5743" s="23">
        <v>0</v>
      </c>
      <c r="K5743" s="23">
        <v>0</v>
      </c>
      <c r="L5743" s="24">
        <v>0</v>
      </c>
    </row>
    <row r="5744" spans="1:12" x14ac:dyDescent="0.2">
      <c r="A5744" s="79" t="s">
        <v>119</v>
      </c>
      <c r="B5744" s="80" t="s">
        <v>4556</v>
      </c>
      <c r="C5744" s="80" t="s">
        <v>71</v>
      </c>
      <c r="D5744" s="23">
        <v>0</v>
      </c>
      <c r="E5744" s="23">
        <v>800</v>
      </c>
      <c r="F5744" s="23">
        <v>0</v>
      </c>
      <c r="G5744" s="23">
        <v>0</v>
      </c>
      <c r="H5744" s="23">
        <v>0</v>
      </c>
      <c r="I5744" s="23">
        <v>0</v>
      </c>
      <c r="J5744" s="23">
        <v>0</v>
      </c>
      <c r="K5744" s="23">
        <v>0</v>
      </c>
      <c r="L5744" s="24">
        <v>0</v>
      </c>
    </row>
    <row r="5745" spans="1:12" x14ac:dyDescent="0.2">
      <c r="A5745" s="79" t="s">
        <v>121</v>
      </c>
      <c r="B5745" s="80" t="s">
        <v>4642</v>
      </c>
      <c r="C5745" s="80" t="s">
        <v>3551</v>
      </c>
      <c r="D5745" s="23">
        <v>0</v>
      </c>
      <c r="E5745" s="23">
        <v>0</v>
      </c>
      <c r="F5745" s="23">
        <v>0</v>
      </c>
      <c r="G5745" s="23">
        <v>0</v>
      </c>
      <c r="H5745" s="23">
        <v>0</v>
      </c>
      <c r="I5745" s="23">
        <v>0</v>
      </c>
      <c r="J5745" s="23">
        <v>0</v>
      </c>
      <c r="K5745" s="23">
        <v>800</v>
      </c>
      <c r="L5745" s="24">
        <v>0</v>
      </c>
    </row>
    <row r="5746" spans="1:12" x14ac:dyDescent="0.2">
      <c r="A5746" s="79" t="s">
        <v>123</v>
      </c>
      <c r="B5746" s="80" t="s">
        <v>4559</v>
      </c>
      <c r="C5746" s="80" t="s">
        <v>457</v>
      </c>
      <c r="D5746" s="23">
        <v>525</v>
      </c>
      <c r="E5746" s="23">
        <v>0</v>
      </c>
      <c r="F5746" s="23">
        <v>0</v>
      </c>
      <c r="G5746" s="23">
        <v>0</v>
      </c>
      <c r="H5746" s="23">
        <v>0</v>
      </c>
      <c r="I5746" s="23">
        <v>0</v>
      </c>
      <c r="J5746" s="23">
        <v>0</v>
      </c>
      <c r="K5746" s="23">
        <v>0</v>
      </c>
      <c r="L5746" s="24">
        <v>0</v>
      </c>
    </row>
    <row r="5747" spans="1:12" x14ac:dyDescent="0.2">
      <c r="A5747" s="79" t="s">
        <v>126</v>
      </c>
      <c r="B5747" s="25" t="s">
        <v>4681</v>
      </c>
      <c r="C5747" s="25" t="s">
        <v>106</v>
      </c>
      <c r="D5747" s="23">
        <v>0</v>
      </c>
      <c r="E5747" s="23">
        <v>0</v>
      </c>
      <c r="F5747" s="23">
        <v>500</v>
      </c>
      <c r="G5747" s="23">
        <v>0</v>
      </c>
      <c r="H5747" s="23">
        <v>0</v>
      </c>
      <c r="I5747" s="23">
        <v>0</v>
      </c>
      <c r="J5747" s="23">
        <v>0</v>
      </c>
      <c r="K5747" s="23">
        <v>0</v>
      </c>
      <c r="L5747" s="24">
        <v>0</v>
      </c>
    </row>
    <row r="5748" spans="1:12" x14ac:dyDescent="0.2">
      <c r="A5748" s="79" t="s">
        <v>129</v>
      </c>
      <c r="B5748" s="25" t="s">
        <v>4568</v>
      </c>
      <c r="C5748" s="25" t="s">
        <v>562</v>
      </c>
      <c r="D5748" s="23">
        <v>0</v>
      </c>
      <c r="E5748" s="23">
        <v>0</v>
      </c>
      <c r="F5748" s="23">
        <v>0</v>
      </c>
      <c r="G5748" s="23">
        <v>350</v>
      </c>
      <c r="H5748" s="23">
        <v>0</v>
      </c>
      <c r="I5748" s="23">
        <v>0</v>
      </c>
      <c r="J5748" s="23">
        <v>0</v>
      </c>
      <c r="K5748" s="23">
        <v>0</v>
      </c>
      <c r="L5748" s="24">
        <v>0</v>
      </c>
    </row>
    <row r="5749" spans="1:12" x14ac:dyDescent="0.2">
      <c r="A5749" s="79" t="s">
        <v>131</v>
      </c>
      <c r="B5749" s="25" t="s">
        <v>4572</v>
      </c>
      <c r="C5749" s="25" t="s">
        <v>3506</v>
      </c>
      <c r="D5749" s="23">
        <v>0</v>
      </c>
      <c r="E5749" s="23">
        <v>0</v>
      </c>
      <c r="F5749" s="23">
        <v>0</v>
      </c>
      <c r="G5749" s="23">
        <v>0</v>
      </c>
      <c r="H5749" s="23">
        <v>350</v>
      </c>
      <c r="I5749" s="23">
        <v>0</v>
      </c>
      <c r="J5749" s="23">
        <v>0</v>
      </c>
      <c r="K5749" s="23">
        <v>0</v>
      </c>
      <c r="L5749" s="24">
        <v>0</v>
      </c>
    </row>
    <row r="5750" spans="1:12" x14ac:dyDescent="0.2">
      <c r="A5750" s="79" t="s">
        <v>134</v>
      </c>
      <c r="B5750" s="80" t="s">
        <v>4661</v>
      </c>
      <c r="C5750" s="80" t="s">
        <v>457</v>
      </c>
      <c r="D5750" s="23">
        <v>0</v>
      </c>
      <c r="E5750" s="23">
        <v>350</v>
      </c>
      <c r="F5750" s="23">
        <v>0</v>
      </c>
      <c r="G5750" s="23">
        <v>0</v>
      </c>
      <c r="H5750" s="23">
        <v>0</v>
      </c>
      <c r="I5750" s="23">
        <v>0</v>
      </c>
      <c r="J5750" s="23">
        <v>0</v>
      </c>
      <c r="K5750" s="23">
        <v>0</v>
      </c>
      <c r="L5750" s="24">
        <v>0</v>
      </c>
    </row>
    <row r="5751" spans="1:12" x14ac:dyDescent="0.2">
      <c r="A5751" s="79" t="s">
        <v>136</v>
      </c>
      <c r="B5751" s="80" t="s">
        <v>4579</v>
      </c>
      <c r="C5751" s="80" t="s">
        <v>654</v>
      </c>
      <c r="D5751" s="23">
        <v>225</v>
      </c>
      <c r="E5751" s="23">
        <v>0</v>
      </c>
      <c r="F5751" s="23">
        <v>0</v>
      </c>
      <c r="G5751" s="23">
        <v>0</v>
      </c>
      <c r="H5751" s="23">
        <v>0</v>
      </c>
      <c r="I5751" s="23">
        <v>0</v>
      </c>
      <c r="J5751" s="23">
        <v>0</v>
      </c>
      <c r="K5751" s="23">
        <v>0</v>
      </c>
      <c r="L5751" s="24">
        <v>0</v>
      </c>
    </row>
    <row r="5752" spans="1:12" x14ac:dyDescent="0.2">
      <c r="A5752" s="79" t="s">
        <v>366</v>
      </c>
      <c r="B5752" s="25" t="s">
        <v>4635</v>
      </c>
      <c r="C5752" s="25" t="s">
        <v>841</v>
      </c>
      <c r="D5752" s="23">
        <v>0</v>
      </c>
      <c r="E5752" s="23">
        <v>0</v>
      </c>
      <c r="F5752" s="23">
        <v>0</v>
      </c>
      <c r="G5752" s="23">
        <v>0</v>
      </c>
      <c r="H5752" s="23">
        <v>0</v>
      </c>
      <c r="I5752" s="23">
        <v>0</v>
      </c>
      <c r="J5752" s="23">
        <v>200</v>
      </c>
      <c r="K5752" s="23">
        <v>0</v>
      </c>
      <c r="L5752" s="24">
        <v>0</v>
      </c>
    </row>
    <row r="5753" spans="1:12" x14ac:dyDescent="0.2">
      <c r="A5753" s="79" t="s">
        <v>368</v>
      </c>
      <c r="B5753" s="25" t="s">
        <v>4529</v>
      </c>
      <c r="C5753" s="25" t="s">
        <v>71</v>
      </c>
      <c r="D5753" s="23">
        <v>0</v>
      </c>
      <c r="E5753" s="23">
        <v>0</v>
      </c>
      <c r="F5753" s="23">
        <v>0</v>
      </c>
      <c r="G5753" s="23">
        <v>0</v>
      </c>
      <c r="H5753" s="23">
        <v>0</v>
      </c>
      <c r="I5753" s="23">
        <v>0</v>
      </c>
      <c r="J5753" s="23">
        <v>200</v>
      </c>
      <c r="K5753" s="23">
        <v>0</v>
      </c>
      <c r="L5753" s="24">
        <v>0</v>
      </c>
    </row>
    <row r="5754" spans="1:12" x14ac:dyDescent="0.2">
      <c r="A5754" s="79" t="s">
        <v>369</v>
      </c>
      <c r="B5754" s="25" t="s">
        <v>4708</v>
      </c>
      <c r="C5754" s="25" t="s">
        <v>4680</v>
      </c>
      <c r="D5754" s="23">
        <v>0</v>
      </c>
      <c r="E5754" s="23">
        <v>0</v>
      </c>
      <c r="F5754" s="23">
        <v>200</v>
      </c>
      <c r="G5754" s="23">
        <v>0</v>
      </c>
      <c r="H5754" s="23">
        <v>0</v>
      </c>
      <c r="I5754" s="23">
        <v>0</v>
      </c>
      <c r="J5754" s="23">
        <v>0</v>
      </c>
      <c r="K5754" s="23">
        <v>0</v>
      </c>
      <c r="L5754" s="24">
        <v>0</v>
      </c>
    </row>
    <row r="5755" spans="1:12" x14ac:dyDescent="0.2">
      <c r="A5755" s="79" t="s">
        <v>524</v>
      </c>
      <c r="B5755" s="25" t="s">
        <v>4621</v>
      </c>
      <c r="C5755" s="25" t="s">
        <v>27</v>
      </c>
      <c r="D5755" s="23">
        <v>0</v>
      </c>
      <c r="E5755" s="23">
        <v>0</v>
      </c>
      <c r="F5755" s="23">
        <v>200</v>
      </c>
      <c r="G5755" s="23">
        <v>0</v>
      </c>
      <c r="H5755" s="23">
        <v>0</v>
      </c>
      <c r="I5755" s="23">
        <v>0</v>
      </c>
      <c r="J5755" s="23">
        <v>0</v>
      </c>
      <c r="K5755" s="23">
        <v>0</v>
      </c>
      <c r="L5755" s="24">
        <v>0</v>
      </c>
    </row>
    <row r="5756" spans="1:12" x14ac:dyDescent="0.2">
      <c r="A5756" s="79" t="s">
        <v>570</v>
      </c>
      <c r="B5756" s="25" t="s">
        <v>4655</v>
      </c>
      <c r="C5756" s="25" t="s">
        <v>27</v>
      </c>
      <c r="D5756" s="23">
        <v>0</v>
      </c>
      <c r="E5756" s="23">
        <v>0</v>
      </c>
      <c r="F5756" s="23">
        <v>0</v>
      </c>
      <c r="G5756" s="23">
        <v>0</v>
      </c>
      <c r="H5756" s="23">
        <v>0</v>
      </c>
      <c r="I5756" s="23">
        <v>150</v>
      </c>
      <c r="J5756" s="23">
        <v>0</v>
      </c>
      <c r="K5756" s="23">
        <v>0</v>
      </c>
      <c r="L5756" s="24">
        <v>0</v>
      </c>
    </row>
    <row r="5757" spans="1:12" x14ac:dyDescent="0.2">
      <c r="A5757" s="79" t="s">
        <v>3011</v>
      </c>
      <c r="B5757" s="25" t="s">
        <v>4645</v>
      </c>
      <c r="C5757" s="25" t="s">
        <v>155</v>
      </c>
      <c r="D5757" s="23">
        <v>0</v>
      </c>
      <c r="E5757" s="23">
        <v>0</v>
      </c>
      <c r="F5757" s="23">
        <v>0</v>
      </c>
      <c r="G5757" s="23">
        <v>0</v>
      </c>
      <c r="H5757" s="23">
        <v>0</v>
      </c>
      <c r="I5757" s="23">
        <v>0</v>
      </c>
      <c r="J5757" s="23">
        <v>0</v>
      </c>
      <c r="K5757" s="23">
        <v>150</v>
      </c>
      <c r="L5757" s="24">
        <v>0</v>
      </c>
    </row>
    <row r="5758" spans="1:12" x14ac:dyDescent="0.2">
      <c r="A5758" s="12"/>
    </row>
    <row r="5759" spans="1:12" ht="12.75" customHeight="1" x14ac:dyDescent="0.2">
      <c r="A5759" s="218" t="s">
        <v>4719</v>
      </c>
      <c r="B5759" s="218"/>
      <c r="C5759" s="218"/>
      <c r="D5759" s="218"/>
      <c r="E5759" s="218"/>
      <c r="F5759" s="218"/>
      <c r="G5759" s="218"/>
      <c r="H5759" s="218"/>
      <c r="I5759" s="218"/>
      <c r="J5759" s="218"/>
      <c r="K5759" s="218"/>
      <c r="L5759" s="218"/>
    </row>
    <row r="5760" spans="1:12" ht="22.5" x14ac:dyDescent="0.2">
      <c r="A5760" s="15" t="s">
        <v>2</v>
      </c>
      <c r="B5760" s="16" t="s">
        <v>3</v>
      </c>
      <c r="C5760" s="16" t="s">
        <v>4</v>
      </c>
      <c r="D5760" s="16" t="s">
        <v>5</v>
      </c>
      <c r="E5760" s="16" t="s">
        <v>6</v>
      </c>
      <c r="F5760" s="16" t="s">
        <v>7</v>
      </c>
      <c r="G5760" s="16" t="s">
        <v>8</v>
      </c>
      <c r="H5760" s="16" t="s">
        <v>9</v>
      </c>
      <c r="I5760" s="16" t="s">
        <v>10</v>
      </c>
      <c r="J5760" s="16" t="s">
        <v>11</v>
      </c>
      <c r="K5760" s="16" t="s">
        <v>12</v>
      </c>
      <c r="L5760" s="4" t="s">
        <v>13</v>
      </c>
    </row>
    <row r="5761" spans="1:12" x14ac:dyDescent="0.2">
      <c r="A5761" s="5" t="s">
        <v>14</v>
      </c>
      <c r="B5761" s="6" t="s">
        <v>4720</v>
      </c>
      <c r="C5761" s="6" t="s">
        <v>1495</v>
      </c>
      <c r="D5761" s="8">
        <v>0</v>
      </c>
      <c r="E5761" s="8">
        <v>800</v>
      </c>
      <c r="F5761" s="8">
        <v>0</v>
      </c>
      <c r="G5761" s="8">
        <v>0</v>
      </c>
      <c r="H5761" s="8">
        <v>0</v>
      </c>
      <c r="I5761" s="8">
        <v>0</v>
      </c>
      <c r="J5761" s="8">
        <v>0</v>
      </c>
      <c r="K5761" s="8">
        <v>0</v>
      </c>
      <c r="L5761" s="9">
        <v>0</v>
      </c>
    </row>
    <row r="5762" spans="1:12" x14ac:dyDescent="0.2">
      <c r="A5762" s="5" t="s">
        <v>17</v>
      </c>
      <c r="B5762" s="17"/>
      <c r="C5762" s="17"/>
      <c r="D5762" s="8">
        <v>0</v>
      </c>
      <c r="E5762" s="8">
        <v>0</v>
      </c>
      <c r="F5762" s="8">
        <v>0</v>
      </c>
      <c r="G5762" s="8">
        <v>0</v>
      </c>
      <c r="H5762" s="8">
        <v>0</v>
      </c>
      <c r="I5762" s="8">
        <v>0</v>
      </c>
      <c r="J5762" s="8">
        <v>0</v>
      </c>
      <c r="K5762" s="8">
        <v>0</v>
      </c>
      <c r="L5762" s="9">
        <v>0</v>
      </c>
    </row>
    <row r="5763" spans="1:12" x14ac:dyDescent="0.2">
      <c r="A5763" s="5" t="s">
        <v>20</v>
      </c>
      <c r="B5763" s="17"/>
      <c r="C5763" s="17"/>
      <c r="D5763" s="8">
        <v>0</v>
      </c>
      <c r="E5763" s="8">
        <v>0</v>
      </c>
      <c r="F5763" s="8">
        <v>0</v>
      </c>
      <c r="G5763" s="8">
        <v>0</v>
      </c>
      <c r="H5763" s="8">
        <v>0</v>
      </c>
      <c r="I5763" s="8">
        <v>0</v>
      </c>
      <c r="J5763" s="8">
        <v>0</v>
      </c>
      <c r="K5763" s="8">
        <v>0</v>
      </c>
      <c r="L5763" s="9">
        <v>0</v>
      </c>
    </row>
    <row r="5764" spans="1:12" x14ac:dyDescent="0.2">
      <c r="A5764" s="5" t="s">
        <v>21</v>
      </c>
      <c r="B5764" s="17"/>
      <c r="C5764" s="17"/>
      <c r="D5764" s="8">
        <v>0</v>
      </c>
      <c r="E5764" s="8">
        <v>0</v>
      </c>
      <c r="F5764" s="8">
        <v>0</v>
      </c>
      <c r="G5764" s="8">
        <v>0</v>
      </c>
      <c r="H5764" s="8">
        <v>0</v>
      </c>
      <c r="I5764" s="8">
        <v>0</v>
      </c>
      <c r="J5764" s="8">
        <v>0</v>
      </c>
      <c r="K5764" s="8">
        <v>0</v>
      </c>
      <c r="L5764" s="9">
        <v>0</v>
      </c>
    </row>
    <row r="5765" spans="1:12" x14ac:dyDescent="0.2">
      <c r="A5765" s="12"/>
    </row>
    <row r="5766" spans="1:12" ht="12.75" customHeight="1" x14ac:dyDescent="0.2">
      <c r="A5766" s="222" t="s">
        <v>4721</v>
      </c>
      <c r="B5766" s="222"/>
      <c r="C5766" s="222"/>
      <c r="D5766" s="222"/>
      <c r="E5766" s="222"/>
      <c r="F5766" s="222"/>
      <c r="G5766" s="222"/>
      <c r="H5766" s="222"/>
      <c r="I5766" s="222"/>
      <c r="J5766" s="222"/>
      <c r="K5766" s="222"/>
      <c r="L5766" s="222"/>
    </row>
    <row r="5767" spans="1:12" ht="22.5" x14ac:dyDescent="0.2">
      <c r="A5767" s="81" t="s">
        <v>2</v>
      </c>
      <c r="B5767" s="50" t="s">
        <v>3</v>
      </c>
      <c r="C5767" s="50" t="s">
        <v>4</v>
      </c>
      <c r="D5767" s="50" t="s">
        <v>5</v>
      </c>
      <c r="E5767" s="16" t="s">
        <v>6</v>
      </c>
      <c r="F5767" s="16" t="s">
        <v>7</v>
      </c>
      <c r="G5767" s="16" t="s">
        <v>8</v>
      </c>
      <c r="H5767" s="16" t="s">
        <v>9</v>
      </c>
      <c r="I5767" s="16" t="s">
        <v>10</v>
      </c>
      <c r="J5767" s="16" t="s">
        <v>11</v>
      </c>
      <c r="K5767" s="16" t="s">
        <v>12</v>
      </c>
      <c r="L5767" s="4" t="s">
        <v>13</v>
      </c>
    </row>
    <row r="5768" spans="1:12" x14ac:dyDescent="0.2">
      <c r="A5768" s="21" t="s">
        <v>14</v>
      </c>
      <c r="B5768" s="25" t="s">
        <v>4722</v>
      </c>
      <c r="C5768" s="25" t="s">
        <v>180</v>
      </c>
      <c r="D5768" s="23">
        <v>0</v>
      </c>
      <c r="E5768" s="36">
        <v>0</v>
      </c>
      <c r="F5768" s="8">
        <v>1100</v>
      </c>
      <c r="G5768" s="8">
        <v>0</v>
      </c>
      <c r="H5768" s="8">
        <v>0</v>
      </c>
      <c r="I5768" s="8">
        <v>0</v>
      </c>
      <c r="J5768" s="8">
        <v>0</v>
      </c>
      <c r="K5768" s="8">
        <v>0</v>
      </c>
      <c r="L5768" s="9">
        <f>SUM(D5768:K5768)</f>
        <v>1100</v>
      </c>
    </row>
    <row r="5769" spans="1:12" x14ac:dyDescent="0.2">
      <c r="A5769" s="21" t="s">
        <v>17</v>
      </c>
      <c r="B5769" s="25" t="s">
        <v>4723</v>
      </c>
      <c r="C5769" s="25" t="s">
        <v>4724</v>
      </c>
      <c r="D5769" s="23">
        <v>0</v>
      </c>
      <c r="E5769" s="36">
        <v>0</v>
      </c>
      <c r="F5769" s="8">
        <v>500</v>
      </c>
      <c r="G5769" s="8">
        <v>0</v>
      </c>
      <c r="H5769" s="8">
        <v>0</v>
      </c>
      <c r="I5769" s="8">
        <v>0</v>
      </c>
      <c r="J5769" s="8">
        <v>0</v>
      </c>
      <c r="K5769" s="8">
        <v>0</v>
      </c>
      <c r="L5769" s="9">
        <f>SUM(D5769:K5769)</f>
        <v>500</v>
      </c>
    </row>
    <row r="5770" spans="1:12" x14ac:dyDescent="0.2">
      <c r="A5770" s="21" t="s">
        <v>20</v>
      </c>
      <c r="B5770" s="25" t="s">
        <v>4725</v>
      </c>
      <c r="C5770" s="25" t="s">
        <v>381</v>
      </c>
      <c r="D5770" s="23">
        <v>0</v>
      </c>
      <c r="E5770" s="36">
        <v>0</v>
      </c>
      <c r="F5770" s="8">
        <v>200</v>
      </c>
      <c r="G5770" s="8">
        <v>0</v>
      </c>
      <c r="H5770" s="8">
        <v>0</v>
      </c>
      <c r="I5770" s="8">
        <v>0</v>
      </c>
      <c r="J5770" s="8">
        <v>0</v>
      </c>
      <c r="K5770" s="8">
        <v>0</v>
      </c>
      <c r="L5770" s="9">
        <f>SUM(D5770:K5770)</f>
        <v>200</v>
      </c>
    </row>
    <row r="5771" spans="1:12" x14ac:dyDescent="0.2">
      <c r="A5771" s="12"/>
    </row>
    <row r="5772" spans="1:12" ht="12.75" customHeight="1" x14ac:dyDescent="0.2">
      <c r="A5772" s="218" t="s">
        <v>4726</v>
      </c>
      <c r="B5772" s="218"/>
      <c r="C5772" s="218"/>
      <c r="D5772" s="218"/>
      <c r="E5772" s="218"/>
      <c r="F5772" s="218"/>
      <c r="G5772" s="218"/>
      <c r="H5772" s="218"/>
      <c r="I5772" s="218"/>
      <c r="J5772" s="218"/>
      <c r="K5772" s="218"/>
      <c r="L5772" s="218"/>
    </row>
    <row r="5773" spans="1:12" ht="22.5" x14ac:dyDescent="0.2">
      <c r="A5773" s="15" t="s">
        <v>2</v>
      </c>
      <c r="B5773" s="16" t="s">
        <v>3</v>
      </c>
      <c r="C5773" s="16" t="s">
        <v>4</v>
      </c>
      <c r="D5773" s="16" t="s">
        <v>5</v>
      </c>
      <c r="E5773" s="16" t="s">
        <v>6</v>
      </c>
      <c r="F5773" s="16" t="s">
        <v>7</v>
      </c>
      <c r="G5773" s="16" t="s">
        <v>8</v>
      </c>
      <c r="H5773" s="16" t="s">
        <v>9</v>
      </c>
      <c r="I5773" s="16" t="s">
        <v>10</v>
      </c>
      <c r="J5773" s="16" t="s">
        <v>11</v>
      </c>
      <c r="K5773" s="16" t="s">
        <v>12</v>
      </c>
      <c r="L5773" s="4" t="s">
        <v>13</v>
      </c>
    </row>
    <row r="5774" spans="1:12" x14ac:dyDescent="0.2">
      <c r="A5774" s="21" t="s">
        <v>14</v>
      </c>
      <c r="B5774" s="25" t="s">
        <v>4727</v>
      </c>
      <c r="C5774" s="25" t="s">
        <v>53</v>
      </c>
      <c r="D5774" s="23">
        <v>0</v>
      </c>
      <c r="E5774" s="36">
        <v>0</v>
      </c>
      <c r="F5774" s="8">
        <v>0</v>
      </c>
      <c r="G5774" s="8">
        <v>0</v>
      </c>
      <c r="H5774" s="8">
        <v>0</v>
      </c>
      <c r="I5774" s="8">
        <v>0</v>
      </c>
      <c r="J5774" s="8">
        <v>0</v>
      </c>
      <c r="K5774" s="8">
        <v>1800</v>
      </c>
      <c r="L5774" s="9">
        <v>0</v>
      </c>
    </row>
    <row r="5775" spans="1:12" x14ac:dyDescent="0.2">
      <c r="A5775" s="21" t="s">
        <v>17</v>
      </c>
      <c r="B5775" s="25" t="s">
        <v>4728</v>
      </c>
      <c r="C5775" s="25" t="s">
        <v>106</v>
      </c>
      <c r="D5775" s="23">
        <v>0</v>
      </c>
      <c r="E5775" s="36">
        <v>0</v>
      </c>
      <c r="F5775" s="8">
        <v>1100</v>
      </c>
      <c r="G5775" s="8">
        <v>0</v>
      </c>
      <c r="H5775" s="8">
        <v>0</v>
      </c>
      <c r="I5775" s="8">
        <v>0</v>
      </c>
      <c r="J5775" s="8">
        <v>0</v>
      </c>
      <c r="K5775" s="8">
        <v>0</v>
      </c>
      <c r="L5775" s="9">
        <v>0</v>
      </c>
    </row>
    <row r="5776" spans="1:12" x14ac:dyDescent="0.2">
      <c r="A5776" s="21" t="s">
        <v>20</v>
      </c>
      <c r="B5776" s="135" t="s">
        <v>4723</v>
      </c>
      <c r="C5776" s="135" t="s">
        <v>1098</v>
      </c>
      <c r="D5776" s="64">
        <v>0</v>
      </c>
      <c r="E5776" s="8">
        <v>800</v>
      </c>
      <c r="F5776" s="8">
        <v>0</v>
      </c>
      <c r="G5776" s="8">
        <v>0</v>
      </c>
      <c r="H5776" s="8">
        <v>0</v>
      </c>
      <c r="I5776" s="8">
        <v>0</v>
      </c>
      <c r="J5776" s="8">
        <v>0</v>
      </c>
      <c r="K5776" s="8">
        <v>0</v>
      </c>
      <c r="L5776" s="9">
        <v>0</v>
      </c>
    </row>
    <row r="5777" spans="1:12" x14ac:dyDescent="0.2">
      <c r="A5777" s="21" t="s">
        <v>21</v>
      </c>
      <c r="B5777" s="135" t="s">
        <v>4729</v>
      </c>
      <c r="C5777" s="135" t="s">
        <v>95</v>
      </c>
      <c r="D5777" s="23">
        <v>0</v>
      </c>
      <c r="E5777" s="36">
        <v>0</v>
      </c>
      <c r="F5777" s="8">
        <v>0</v>
      </c>
      <c r="G5777" s="8">
        <v>0</v>
      </c>
      <c r="H5777" s="8">
        <v>0</v>
      </c>
      <c r="I5777" s="8">
        <v>0</v>
      </c>
      <c r="J5777" s="8">
        <v>0</v>
      </c>
      <c r="K5777" s="8">
        <v>800</v>
      </c>
      <c r="L5777" s="9">
        <v>0</v>
      </c>
    </row>
    <row r="5778" spans="1:12" x14ac:dyDescent="0.2">
      <c r="A5778" s="21" t="s">
        <v>32</v>
      </c>
      <c r="B5778" s="25" t="s">
        <v>4730</v>
      </c>
      <c r="C5778" s="25" t="s">
        <v>71</v>
      </c>
      <c r="D5778" s="23">
        <v>0</v>
      </c>
      <c r="E5778" s="36">
        <v>0</v>
      </c>
      <c r="F5778" s="8">
        <v>500</v>
      </c>
      <c r="G5778" s="8">
        <v>0</v>
      </c>
      <c r="H5778" s="8">
        <v>0</v>
      </c>
      <c r="I5778" s="8">
        <v>0</v>
      </c>
      <c r="J5778" s="8">
        <v>0</v>
      </c>
      <c r="K5778" s="8">
        <v>0</v>
      </c>
      <c r="L5778" s="9">
        <v>0</v>
      </c>
    </row>
    <row r="5779" spans="1:12" x14ac:dyDescent="0.2">
      <c r="A5779" s="21" t="s">
        <v>57</v>
      </c>
      <c r="B5779" s="6" t="s">
        <v>4731</v>
      </c>
      <c r="C5779" s="6" t="s">
        <v>71</v>
      </c>
      <c r="D5779" s="8">
        <v>0</v>
      </c>
      <c r="E5779" s="8">
        <v>350</v>
      </c>
      <c r="F5779" s="8">
        <v>0</v>
      </c>
      <c r="G5779" s="8">
        <v>0</v>
      </c>
      <c r="H5779" s="8">
        <v>0</v>
      </c>
      <c r="I5779" s="8">
        <v>0</v>
      </c>
      <c r="J5779" s="8">
        <v>0</v>
      </c>
      <c r="K5779" s="8">
        <v>0</v>
      </c>
      <c r="L5779" s="9">
        <v>0</v>
      </c>
    </row>
    <row r="5780" spans="1:12" x14ac:dyDescent="0.2">
      <c r="A5780" s="21" t="s">
        <v>60</v>
      </c>
      <c r="B5780" s="6" t="s">
        <v>4732</v>
      </c>
      <c r="C5780" s="6" t="s">
        <v>3069</v>
      </c>
      <c r="D5780" s="8">
        <v>0</v>
      </c>
      <c r="E5780" s="8">
        <v>150</v>
      </c>
      <c r="F5780" s="8">
        <v>0</v>
      </c>
      <c r="G5780" s="8">
        <v>0</v>
      </c>
      <c r="H5780" s="8">
        <v>0</v>
      </c>
      <c r="I5780" s="8">
        <v>0</v>
      </c>
      <c r="J5780" s="8">
        <v>0</v>
      </c>
      <c r="K5780" s="8">
        <v>0</v>
      </c>
      <c r="L5780" s="9">
        <v>0</v>
      </c>
    </row>
    <row r="5781" spans="1:12" x14ac:dyDescent="0.2">
      <c r="A5781" s="21" t="s">
        <v>112</v>
      </c>
      <c r="B5781" s="6" t="s">
        <v>4733</v>
      </c>
      <c r="C5781" s="6" t="s">
        <v>4734</v>
      </c>
      <c r="D5781" s="23">
        <v>0</v>
      </c>
      <c r="E5781" s="36">
        <v>0</v>
      </c>
      <c r="F5781" s="8">
        <v>0</v>
      </c>
      <c r="G5781" s="8">
        <v>0</v>
      </c>
      <c r="H5781" s="8">
        <v>0</v>
      </c>
      <c r="I5781" s="8">
        <v>0</v>
      </c>
      <c r="J5781" s="8">
        <v>0</v>
      </c>
      <c r="K5781" s="8">
        <v>150</v>
      </c>
      <c r="L5781" s="9">
        <v>0</v>
      </c>
    </row>
    <row r="5782" spans="1:12" x14ac:dyDescent="0.2">
      <c r="A5782" s="12"/>
    </row>
    <row r="5783" spans="1:12" ht="12.75" customHeight="1" x14ac:dyDescent="0.2">
      <c r="A5783" s="219" t="s">
        <v>4735</v>
      </c>
      <c r="B5783" s="219"/>
      <c r="C5783" s="219"/>
      <c r="D5783" s="219"/>
      <c r="E5783" s="219"/>
      <c r="F5783" s="219"/>
      <c r="G5783" s="219"/>
      <c r="H5783" s="219"/>
      <c r="I5783" s="219"/>
      <c r="J5783" s="219"/>
      <c r="K5783" s="219"/>
      <c r="L5783" s="219"/>
    </row>
    <row r="5784" spans="1:12" ht="22.5" x14ac:dyDescent="0.2">
      <c r="A5784" s="18" t="s">
        <v>2</v>
      </c>
      <c r="B5784" s="19" t="s">
        <v>3</v>
      </c>
      <c r="C5784" s="19" t="s">
        <v>4</v>
      </c>
      <c r="D5784" s="19" t="s">
        <v>5</v>
      </c>
      <c r="E5784" s="19" t="s">
        <v>6</v>
      </c>
      <c r="F5784" s="19" t="s">
        <v>7</v>
      </c>
      <c r="G5784" s="19" t="s">
        <v>8</v>
      </c>
      <c r="H5784" s="19" t="s">
        <v>9</v>
      </c>
      <c r="I5784" s="19" t="s">
        <v>10</v>
      </c>
      <c r="J5784" s="19" t="s">
        <v>11</v>
      </c>
      <c r="K5784" s="19" t="s">
        <v>12</v>
      </c>
      <c r="L5784" s="20" t="s">
        <v>13</v>
      </c>
    </row>
    <row r="5785" spans="1:12" x14ac:dyDescent="0.2">
      <c r="A5785" s="21" t="s">
        <v>14</v>
      </c>
      <c r="B5785" s="25" t="s">
        <v>4736</v>
      </c>
      <c r="C5785" s="25" t="s">
        <v>377</v>
      </c>
      <c r="D5785" s="23">
        <v>0</v>
      </c>
      <c r="E5785" s="23">
        <v>0</v>
      </c>
      <c r="F5785" s="23">
        <v>0</v>
      </c>
      <c r="G5785" s="23">
        <v>0</v>
      </c>
      <c r="H5785" s="23">
        <v>1800</v>
      </c>
      <c r="I5785" s="23">
        <v>0</v>
      </c>
      <c r="J5785" s="23">
        <v>0</v>
      </c>
      <c r="K5785" s="23">
        <v>0</v>
      </c>
      <c r="L5785" s="24">
        <v>0</v>
      </c>
    </row>
    <row r="5786" spans="1:12" x14ac:dyDescent="0.2">
      <c r="A5786" s="21" t="s">
        <v>17</v>
      </c>
      <c r="B5786" s="22" t="s">
        <v>4737</v>
      </c>
      <c r="C5786" s="22" t="s">
        <v>3394</v>
      </c>
      <c r="D5786" s="23">
        <v>1200</v>
      </c>
      <c r="E5786" s="23">
        <v>0</v>
      </c>
      <c r="F5786" s="23">
        <v>0</v>
      </c>
      <c r="G5786" s="23">
        <v>0</v>
      </c>
      <c r="H5786" s="23">
        <v>0</v>
      </c>
      <c r="I5786" s="23">
        <v>0</v>
      </c>
      <c r="J5786" s="23">
        <v>0</v>
      </c>
      <c r="K5786" s="23">
        <v>0</v>
      </c>
      <c r="L5786" s="24">
        <v>0</v>
      </c>
    </row>
    <row r="5787" spans="1:12" x14ac:dyDescent="0.2">
      <c r="A5787" s="21" t="s">
        <v>20</v>
      </c>
      <c r="B5787" s="25" t="s">
        <v>4738</v>
      </c>
      <c r="C5787" s="25" t="s">
        <v>104</v>
      </c>
      <c r="D5787" s="23">
        <v>0</v>
      </c>
      <c r="E5787" s="23">
        <v>0</v>
      </c>
      <c r="F5787" s="23">
        <v>1100</v>
      </c>
      <c r="G5787" s="23">
        <v>0</v>
      </c>
      <c r="H5787" s="23">
        <v>0</v>
      </c>
      <c r="I5787" s="23">
        <v>0</v>
      </c>
      <c r="J5787" s="23">
        <v>0</v>
      </c>
      <c r="K5787" s="23">
        <v>0</v>
      </c>
      <c r="L5787" s="24">
        <v>0</v>
      </c>
    </row>
    <row r="5788" spans="1:12" x14ac:dyDescent="0.2">
      <c r="A5788" s="21" t="s">
        <v>21</v>
      </c>
      <c r="B5788" s="25" t="s">
        <v>4739</v>
      </c>
      <c r="C5788" s="25" t="s">
        <v>31</v>
      </c>
      <c r="D5788" s="23">
        <v>0</v>
      </c>
      <c r="E5788" s="23">
        <v>0</v>
      </c>
      <c r="F5788" s="23">
        <v>0</v>
      </c>
      <c r="G5788" s="23">
        <v>0</v>
      </c>
      <c r="H5788" s="23">
        <v>800</v>
      </c>
      <c r="I5788" s="23">
        <v>0</v>
      </c>
      <c r="J5788" s="23">
        <v>0</v>
      </c>
      <c r="K5788" s="23">
        <v>0</v>
      </c>
      <c r="L5788" s="24">
        <v>0</v>
      </c>
    </row>
    <row r="5789" spans="1:12" x14ac:dyDescent="0.2">
      <c r="A5789" s="21" t="s">
        <v>32</v>
      </c>
      <c r="B5789" s="22" t="s">
        <v>4740</v>
      </c>
      <c r="C5789" s="22" t="s">
        <v>71</v>
      </c>
      <c r="D5789" s="23">
        <v>525</v>
      </c>
      <c r="E5789" s="23">
        <v>0</v>
      </c>
      <c r="F5789" s="23">
        <v>0</v>
      </c>
      <c r="G5789" s="23">
        <v>0</v>
      </c>
      <c r="H5789" s="23">
        <v>0</v>
      </c>
      <c r="I5789" s="23">
        <v>0</v>
      </c>
      <c r="J5789" s="23">
        <v>0</v>
      </c>
      <c r="K5789" s="23">
        <v>0</v>
      </c>
      <c r="L5789" s="24">
        <v>0</v>
      </c>
    </row>
    <row r="5790" spans="1:12" x14ac:dyDescent="0.2">
      <c r="A5790" s="21" t="s">
        <v>57</v>
      </c>
      <c r="B5790" s="25" t="s">
        <v>4741</v>
      </c>
      <c r="C5790" s="25" t="s">
        <v>169</v>
      </c>
      <c r="D5790" s="23">
        <v>0</v>
      </c>
      <c r="E5790" s="23">
        <v>0</v>
      </c>
      <c r="F5790" s="23">
        <v>500</v>
      </c>
      <c r="G5790" s="23">
        <v>0</v>
      </c>
      <c r="H5790" s="23">
        <v>0</v>
      </c>
      <c r="I5790" s="23">
        <v>0</v>
      </c>
      <c r="J5790" s="23">
        <v>0</v>
      </c>
      <c r="K5790" s="23">
        <v>0</v>
      </c>
      <c r="L5790" s="24">
        <v>0</v>
      </c>
    </row>
    <row r="5791" spans="1:12" x14ac:dyDescent="0.2">
      <c r="A5791" s="21" t="s">
        <v>60</v>
      </c>
      <c r="B5791" s="25" t="s">
        <v>4742</v>
      </c>
      <c r="C5791" s="25" t="s">
        <v>180</v>
      </c>
      <c r="D5791" s="23">
        <v>0</v>
      </c>
      <c r="E5791" s="23">
        <v>0</v>
      </c>
      <c r="F5791" s="23">
        <v>0</v>
      </c>
      <c r="G5791" s="23">
        <v>0</v>
      </c>
      <c r="H5791" s="23">
        <v>350</v>
      </c>
      <c r="I5791" s="23">
        <v>0</v>
      </c>
      <c r="J5791" s="23">
        <v>0</v>
      </c>
      <c r="K5791" s="23">
        <v>0</v>
      </c>
      <c r="L5791" s="24">
        <v>0</v>
      </c>
    </row>
    <row r="5792" spans="1:12" x14ac:dyDescent="0.2">
      <c r="A5792" s="21" t="s">
        <v>112</v>
      </c>
      <c r="B5792" s="22" t="s">
        <v>4743</v>
      </c>
      <c r="C5792" s="22" t="s">
        <v>31</v>
      </c>
      <c r="D5792" s="23">
        <v>225</v>
      </c>
      <c r="E5792" s="23">
        <v>0</v>
      </c>
      <c r="F5792" s="23">
        <v>0</v>
      </c>
      <c r="G5792" s="23">
        <v>0</v>
      </c>
      <c r="H5792" s="23">
        <v>0</v>
      </c>
      <c r="I5792" s="23">
        <v>0</v>
      </c>
      <c r="J5792" s="23">
        <v>0</v>
      </c>
      <c r="K5792" s="23">
        <v>0</v>
      </c>
      <c r="L5792" s="24">
        <v>0</v>
      </c>
    </row>
    <row r="5793" spans="1:12" x14ac:dyDescent="0.2">
      <c r="A5793" s="12"/>
    </row>
    <row r="5794" spans="1:12" ht="12.75" customHeight="1" x14ac:dyDescent="0.2">
      <c r="A5794" s="220" t="s">
        <v>4744</v>
      </c>
      <c r="B5794" s="220"/>
      <c r="C5794" s="220"/>
      <c r="D5794" s="220"/>
      <c r="E5794" s="220"/>
      <c r="F5794" s="220"/>
      <c r="G5794" s="220"/>
      <c r="H5794" s="220"/>
      <c r="I5794" s="220"/>
      <c r="J5794" s="220"/>
      <c r="K5794" s="220"/>
      <c r="L5794" s="220"/>
    </row>
    <row r="5795" spans="1:12" ht="22.5" x14ac:dyDescent="0.2">
      <c r="A5795" s="81" t="s">
        <v>2</v>
      </c>
      <c r="B5795" s="50" t="s">
        <v>3</v>
      </c>
      <c r="C5795" s="50" t="s">
        <v>4</v>
      </c>
      <c r="D5795" s="50" t="s">
        <v>5</v>
      </c>
      <c r="E5795" s="50" t="s">
        <v>6</v>
      </c>
      <c r="F5795" s="16" t="s">
        <v>7</v>
      </c>
      <c r="G5795" s="16" t="s">
        <v>8</v>
      </c>
      <c r="H5795" s="16" t="s">
        <v>9</v>
      </c>
      <c r="I5795" s="16" t="s">
        <v>10</v>
      </c>
      <c r="J5795" s="16" t="s">
        <v>11</v>
      </c>
      <c r="K5795" s="16" t="s">
        <v>12</v>
      </c>
      <c r="L5795" s="4" t="s">
        <v>13</v>
      </c>
    </row>
    <row r="5796" spans="1:12" x14ac:dyDescent="0.2">
      <c r="A5796" s="21" t="s">
        <v>14</v>
      </c>
      <c r="B5796" s="25" t="s">
        <v>4745</v>
      </c>
      <c r="C5796" s="25" t="s">
        <v>180</v>
      </c>
      <c r="D5796" s="23">
        <v>0</v>
      </c>
      <c r="E5796" s="23">
        <v>0</v>
      </c>
      <c r="F5796" s="36">
        <v>1100</v>
      </c>
      <c r="G5796" s="8">
        <v>0</v>
      </c>
      <c r="H5796" s="8">
        <v>0</v>
      </c>
      <c r="I5796" s="8">
        <v>0</v>
      </c>
      <c r="J5796" s="8">
        <v>0</v>
      </c>
      <c r="K5796" s="8">
        <v>0</v>
      </c>
      <c r="L5796" s="9">
        <v>0</v>
      </c>
    </row>
    <row r="5797" spans="1:12" x14ac:dyDescent="0.2">
      <c r="A5797" s="21" t="s">
        <v>17</v>
      </c>
      <c r="B5797" s="25" t="s">
        <v>4746</v>
      </c>
      <c r="C5797" s="25" t="s">
        <v>71</v>
      </c>
      <c r="D5797" s="23">
        <v>0</v>
      </c>
      <c r="E5797" s="23">
        <v>0</v>
      </c>
      <c r="F5797" s="36">
        <v>500</v>
      </c>
      <c r="G5797" s="8">
        <v>0</v>
      </c>
      <c r="H5797" s="8">
        <v>0</v>
      </c>
      <c r="I5797" s="8">
        <v>0</v>
      </c>
      <c r="J5797" s="8">
        <v>0</v>
      </c>
      <c r="K5797" s="8">
        <v>0</v>
      </c>
      <c r="L5797" s="9">
        <v>0</v>
      </c>
    </row>
    <row r="5798" spans="1:12" x14ac:dyDescent="0.2">
      <c r="A5798" s="12"/>
    </row>
    <row r="5799" spans="1:12" ht="12.75" customHeight="1" x14ac:dyDescent="0.2">
      <c r="A5799" s="220" t="s">
        <v>4747</v>
      </c>
      <c r="B5799" s="220"/>
      <c r="C5799" s="220"/>
      <c r="D5799" s="220"/>
      <c r="E5799" s="220"/>
      <c r="F5799" s="220"/>
      <c r="G5799" s="220"/>
      <c r="H5799" s="220"/>
      <c r="I5799" s="220"/>
      <c r="J5799" s="220"/>
      <c r="K5799" s="220"/>
      <c r="L5799" s="220"/>
    </row>
    <row r="5800" spans="1:12" ht="22.5" x14ac:dyDescent="0.2">
      <c r="A5800" s="81" t="s">
        <v>2</v>
      </c>
      <c r="B5800" s="50" t="s">
        <v>3</v>
      </c>
      <c r="C5800" s="50" t="s">
        <v>4</v>
      </c>
      <c r="D5800" s="50" t="s">
        <v>5</v>
      </c>
      <c r="E5800" s="50" t="s">
        <v>6</v>
      </c>
      <c r="F5800" s="16" t="s">
        <v>7</v>
      </c>
      <c r="G5800" s="16" t="s">
        <v>8</v>
      </c>
      <c r="H5800" s="16" t="s">
        <v>9</v>
      </c>
      <c r="I5800" s="16" t="s">
        <v>10</v>
      </c>
      <c r="J5800" s="16" t="s">
        <v>11</v>
      </c>
      <c r="K5800" s="16" t="s">
        <v>12</v>
      </c>
      <c r="L5800" s="4" t="s">
        <v>13</v>
      </c>
    </row>
    <row r="5801" spans="1:12" x14ac:dyDescent="0.2">
      <c r="A5801" s="21" t="s">
        <v>14</v>
      </c>
      <c r="B5801" s="25" t="s">
        <v>4748</v>
      </c>
      <c r="C5801" s="25" t="s">
        <v>133</v>
      </c>
      <c r="D5801" s="23">
        <v>0</v>
      </c>
      <c r="E5801" s="23">
        <v>0</v>
      </c>
      <c r="F5801" s="36">
        <v>0</v>
      </c>
      <c r="G5801" s="8">
        <v>0</v>
      </c>
      <c r="H5801" s="8">
        <v>0</v>
      </c>
      <c r="I5801" s="8">
        <v>0</v>
      </c>
      <c r="J5801" s="8">
        <v>0</v>
      </c>
      <c r="K5801" s="8">
        <v>1800</v>
      </c>
      <c r="L5801" s="9">
        <v>0</v>
      </c>
    </row>
    <row r="5802" spans="1:12" x14ac:dyDescent="0.2">
      <c r="A5802" s="21" t="s">
        <v>17</v>
      </c>
      <c r="B5802" s="25" t="s">
        <v>4749</v>
      </c>
      <c r="C5802" s="25" t="s">
        <v>272</v>
      </c>
      <c r="D5802" s="23">
        <v>0</v>
      </c>
      <c r="E5802" s="23">
        <v>0</v>
      </c>
      <c r="F5802" s="36">
        <v>0</v>
      </c>
      <c r="G5802" s="8">
        <v>0</v>
      </c>
      <c r="H5802" s="8">
        <v>0</v>
      </c>
      <c r="I5802" s="8">
        <v>0</v>
      </c>
      <c r="J5802" s="8">
        <v>0</v>
      </c>
      <c r="K5802" s="8">
        <v>800</v>
      </c>
      <c r="L5802" s="9">
        <v>0</v>
      </c>
    </row>
    <row r="5803" spans="1:12" x14ac:dyDescent="0.2">
      <c r="A5803" s="21" t="s">
        <v>20</v>
      </c>
      <c r="B5803" s="25" t="s">
        <v>4750</v>
      </c>
      <c r="C5803" s="25" t="s">
        <v>55</v>
      </c>
      <c r="D5803" s="23">
        <v>0</v>
      </c>
      <c r="E5803" s="23">
        <v>0</v>
      </c>
      <c r="F5803" s="36">
        <v>0</v>
      </c>
      <c r="G5803" s="8">
        <v>0</v>
      </c>
      <c r="H5803" s="8">
        <v>0</v>
      </c>
      <c r="I5803" s="8">
        <v>0</v>
      </c>
      <c r="J5803" s="8">
        <v>0</v>
      </c>
      <c r="K5803" s="8">
        <v>150</v>
      </c>
      <c r="L5803" s="9">
        <v>0</v>
      </c>
    </row>
    <row r="5804" spans="1:12" x14ac:dyDescent="0.2">
      <c r="A5804" s="21" t="s">
        <v>21</v>
      </c>
      <c r="B5804" s="25" t="s">
        <v>4751</v>
      </c>
      <c r="C5804" s="25" t="s">
        <v>3522</v>
      </c>
      <c r="D5804" s="23">
        <v>0</v>
      </c>
      <c r="E5804" s="23">
        <v>0</v>
      </c>
      <c r="F5804" s="36">
        <v>0</v>
      </c>
      <c r="G5804" s="8">
        <v>0</v>
      </c>
      <c r="H5804" s="8">
        <v>0</v>
      </c>
      <c r="I5804" s="8">
        <v>0</v>
      </c>
      <c r="J5804" s="8">
        <v>0</v>
      </c>
      <c r="K5804" s="8">
        <v>150</v>
      </c>
      <c r="L5804" s="9">
        <v>0</v>
      </c>
    </row>
    <row r="5805" spans="1:12" x14ac:dyDescent="0.2">
      <c r="A5805" s="12"/>
    </row>
    <row r="5806" spans="1:12" ht="12.75" customHeight="1" x14ac:dyDescent="0.2">
      <c r="A5806" s="221" t="s">
        <v>4752</v>
      </c>
      <c r="B5806" s="221"/>
      <c r="C5806" s="221"/>
      <c r="D5806" s="221"/>
      <c r="E5806" s="221"/>
      <c r="F5806" s="221"/>
      <c r="G5806" s="221"/>
      <c r="H5806" s="221"/>
      <c r="I5806" s="221"/>
      <c r="J5806" s="221"/>
      <c r="K5806" s="221"/>
      <c r="L5806" s="221"/>
    </row>
    <row r="5807" spans="1:12" ht="22.5" x14ac:dyDescent="0.2">
      <c r="A5807" s="18" t="s">
        <v>2</v>
      </c>
      <c r="B5807" s="19" t="s">
        <v>3</v>
      </c>
      <c r="C5807" s="19" t="s">
        <v>4</v>
      </c>
      <c r="D5807" s="19" t="s">
        <v>5</v>
      </c>
      <c r="E5807" s="19" t="s">
        <v>6</v>
      </c>
      <c r="F5807" s="19" t="s">
        <v>7</v>
      </c>
      <c r="G5807" s="19" t="s">
        <v>8</v>
      </c>
      <c r="H5807" s="19" t="s">
        <v>9</v>
      </c>
      <c r="I5807" s="19" t="s">
        <v>10</v>
      </c>
      <c r="J5807" s="19" t="s">
        <v>11</v>
      </c>
      <c r="K5807" s="19" t="s">
        <v>12</v>
      </c>
      <c r="L5807" s="20" t="s">
        <v>13</v>
      </c>
    </row>
    <row r="5808" spans="1:12" x14ac:dyDescent="0.2">
      <c r="A5808" s="21" t="s">
        <v>14</v>
      </c>
      <c r="B5808" s="25" t="s">
        <v>4749</v>
      </c>
      <c r="C5808" s="25" t="s">
        <v>169</v>
      </c>
      <c r="D5808" s="23">
        <v>0</v>
      </c>
      <c r="E5808" s="23">
        <v>0</v>
      </c>
      <c r="F5808" s="23">
        <v>0</v>
      </c>
      <c r="G5808" s="23">
        <v>0</v>
      </c>
      <c r="H5808" s="23">
        <v>1800</v>
      </c>
      <c r="I5808" s="23">
        <v>0</v>
      </c>
      <c r="J5808" s="23">
        <v>0</v>
      </c>
      <c r="K5808" s="23">
        <v>0</v>
      </c>
      <c r="L5808" s="24">
        <v>0</v>
      </c>
    </row>
    <row r="5809" spans="1:12" x14ac:dyDescent="0.2">
      <c r="A5809" s="21" t="s">
        <v>17</v>
      </c>
      <c r="B5809" s="25" t="s">
        <v>4753</v>
      </c>
      <c r="C5809" s="25" t="s">
        <v>203</v>
      </c>
      <c r="D5809" s="23">
        <v>0</v>
      </c>
      <c r="E5809" s="23">
        <v>0</v>
      </c>
      <c r="F5809" s="23">
        <v>1100</v>
      </c>
      <c r="G5809" s="23">
        <v>0</v>
      </c>
      <c r="H5809" s="23">
        <v>0</v>
      </c>
      <c r="I5809" s="23">
        <v>0</v>
      </c>
      <c r="J5809" s="23">
        <v>0</v>
      </c>
      <c r="K5809" s="23">
        <v>0</v>
      </c>
      <c r="L5809" s="24">
        <v>0</v>
      </c>
    </row>
    <row r="5810" spans="1:12" x14ac:dyDescent="0.2">
      <c r="A5810" s="21" t="s">
        <v>20</v>
      </c>
      <c r="B5810" s="25" t="s">
        <v>4750</v>
      </c>
      <c r="C5810" s="25" t="s">
        <v>55</v>
      </c>
      <c r="D5810" s="23">
        <v>0</v>
      </c>
      <c r="E5810" s="23">
        <v>0</v>
      </c>
      <c r="F5810" s="23">
        <v>0</v>
      </c>
      <c r="G5810" s="23">
        <v>0</v>
      </c>
      <c r="H5810" s="23">
        <v>800</v>
      </c>
      <c r="I5810" s="23">
        <v>0</v>
      </c>
      <c r="J5810" s="23">
        <v>0</v>
      </c>
      <c r="K5810" s="23">
        <v>0</v>
      </c>
      <c r="L5810" s="24">
        <v>0</v>
      </c>
    </row>
    <row r="5811" spans="1:12" x14ac:dyDescent="0.2">
      <c r="A5811" s="21" t="s">
        <v>21</v>
      </c>
      <c r="B5811" s="25" t="s">
        <v>4754</v>
      </c>
      <c r="C5811" s="25" t="s">
        <v>71</v>
      </c>
      <c r="D5811" s="23">
        <v>0</v>
      </c>
      <c r="E5811" s="23">
        <v>0</v>
      </c>
      <c r="F5811" s="23">
        <v>500</v>
      </c>
      <c r="G5811" s="23">
        <v>0</v>
      </c>
      <c r="H5811" s="23">
        <v>0</v>
      </c>
      <c r="I5811" s="23">
        <v>0</v>
      </c>
      <c r="J5811" s="23">
        <v>0</v>
      </c>
      <c r="K5811" s="23">
        <v>0</v>
      </c>
      <c r="L5811" s="24">
        <v>0</v>
      </c>
    </row>
    <row r="5812" spans="1:12" x14ac:dyDescent="0.2">
      <c r="A5812" s="21" t="s">
        <v>32</v>
      </c>
      <c r="B5812" s="25" t="s">
        <v>4755</v>
      </c>
      <c r="C5812" s="25" t="s">
        <v>592</v>
      </c>
      <c r="D5812" s="23">
        <v>0</v>
      </c>
      <c r="E5812" s="23">
        <v>0</v>
      </c>
      <c r="F5812" s="23">
        <v>0</v>
      </c>
      <c r="G5812" s="23">
        <v>0</v>
      </c>
      <c r="H5812" s="23">
        <v>350</v>
      </c>
      <c r="I5812" s="23">
        <v>0</v>
      </c>
      <c r="J5812" s="23">
        <v>0</v>
      </c>
      <c r="K5812" s="23">
        <v>0</v>
      </c>
      <c r="L5812" s="24">
        <v>0</v>
      </c>
    </row>
    <row r="5813" spans="1:12" x14ac:dyDescent="0.2">
      <c r="A5813" s="21" t="s">
        <v>57</v>
      </c>
      <c r="B5813" s="25" t="s">
        <v>4756</v>
      </c>
      <c r="C5813" s="25" t="s">
        <v>592</v>
      </c>
      <c r="D5813" s="23">
        <v>0</v>
      </c>
      <c r="E5813" s="23">
        <v>0</v>
      </c>
      <c r="F5813" s="23">
        <v>0</v>
      </c>
      <c r="G5813" s="23">
        <v>0</v>
      </c>
      <c r="H5813" s="23">
        <v>350</v>
      </c>
      <c r="I5813" s="23">
        <v>0</v>
      </c>
      <c r="J5813" s="23">
        <v>0</v>
      </c>
      <c r="K5813" s="23">
        <v>0</v>
      </c>
      <c r="L5813" s="24">
        <v>0</v>
      </c>
    </row>
    <row r="5814" spans="1:12" x14ac:dyDescent="0.2">
      <c r="A5814" s="12"/>
    </row>
    <row r="5815" spans="1:12" ht="12.75" customHeight="1" x14ac:dyDescent="0.2">
      <c r="A5815" s="203" t="s">
        <v>4757</v>
      </c>
      <c r="B5815" s="203"/>
      <c r="C5815" s="203"/>
      <c r="D5815" s="203"/>
      <c r="E5815" s="203"/>
      <c r="F5815" s="203"/>
      <c r="G5815" s="203"/>
      <c r="H5815" s="203"/>
      <c r="I5815" s="203"/>
      <c r="J5815" s="203"/>
      <c r="K5815" s="203"/>
      <c r="L5815" s="203"/>
    </row>
    <row r="5816" spans="1:12" ht="22.5" x14ac:dyDescent="0.2">
      <c r="A5816" s="18" t="s">
        <v>2</v>
      </c>
      <c r="B5816" s="19" t="s">
        <v>3</v>
      </c>
      <c r="C5816" s="19" t="s">
        <v>4</v>
      </c>
      <c r="D5816" s="19" t="s">
        <v>5</v>
      </c>
      <c r="E5816" s="19" t="s">
        <v>6</v>
      </c>
      <c r="F5816" s="19" t="s">
        <v>7</v>
      </c>
      <c r="G5816" s="19" t="s">
        <v>8</v>
      </c>
      <c r="H5816" s="19" t="s">
        <v>9</v>
      </c>
      <c r="I5816" s="19" t="s">
        <v>10</v>
      </c>
      <c r="J5816" s="19" t="s">
        <v>11</v>
      </c>
      <c r="K5816" s="19" t="s">
        <v>12</v>
      </c>
      <c r="L5816" s="20" t="s">
        <v>13</v>
      </c>
    </row>
    <row r="5817" spans="1:12" x14ac:dyDescent="0.2">
      <c r="A5817" s="21" t="s">
        <v>14</v>
      </c>
      <c r="B5817" s="25" t="s">
        <v>4758</v>
      </c>
      <c r="C5817" s="25" t="s">
        <v>180</v>
      </c>
      <c r="D5817" s="23">
        <v>0</v>
      </c>
      <c r="E5817" s="23">
        <v>0</v>
      </c>
      <c r="F5817" s="23">
        <v>0</v>
      </c>
      <c r="G5817" s="23">
        <v>0</v>
      </c>
      <c r="H5817" s="23">
        <v>1800</v>
      </c>
      <c r="I5817" s="23">
        <v>0</v>
      </c>
      <c r="J5817" s="23">
        <v>0</v>
      </c>
      <c r="K5817" s="23">
        <v>800</v>
      </c>
      <c r="L5817" s="24">
        <v>1800</v>
      </c>
    </row>
    <row r="5818" spans="1:12" x14ac:dyDescent="0.2">
      <c r="A5818" s="21" t="s">
        <v>17</v>
      </c>
      <c r="B5818" s="25" t="s">
        <v>4759</v>
      </c>
      <c r="C5818" s="25" t="s">
        <v>27</v>
      </c>
      <c r="D5818" s="23">
        <v>0</v>
      </c>
      <c r="E5818" s="23">
        <v>0</v>
      </c>
      <c r="F5818" s="23">
        <v>0</v>
      </c>
      <c r="G5818" s="23">
        <v>0</v>
      </c>
      <c r="H5818" s="23">
        <v>0</v>
      </c>
      <c r="I5818" s="23">
        <v>0</v>
      </c>
      <c r="J5818" s="23">
        <v>0</v>
      </c>
      <c r="K5818" s="23">
        <v>1800</v>
      </c>
      <c r="L5818" s="24">
        <v>0</v>
      </c>
    </row>
    <row r="5819" spans="1:12" x14ac:dyDescent="0.2">
      <c r="A5819" s="21" t="s">
        <v>20</v>
      </c>
      <c r="B5819" s="25" t="s">
        <v>4760</v>
      </c>
      <c r="C5819" s="25" t="s">
        <v>1825</v>
      </c>
      <c r="D5819" s="23">
        <v>0</v>
      </c>
      <c r="E5819" s="23">
        <v>0</v>
      </c>
      <c r="F5819" s="23">
        <v>1100</v>
      </c>
      <c r="G5819" s="23">
        <v>0</v>
      </c>
      <c r="H5819" s="23">
        <v>0</v>
      </c>
      <c r="I5819" s="23">
        <v>0</v>
      </c>
      <c r="J5819" s="23">
        <v>0</v>
      </c>
      <c r="K5819" s="23">
        <v>0</v>
      </c>
      <c r="L5819" s="24">
        <v>0</v>
      </c>
    </row>
    <row r="5820" spans="1:12" x14ac:dyDescent="0.2">
      <c r="A5820" s="21" t="s">
        <v>21</v>
      </c>
      <c r="B5820" s="25" t="s">
        <v>4761</v>
      </c>
      <c r="C5820" s="25" t="s">
        <v>55</v>
      </c>
      <c r="D5820" s="23">
        <v>0</v>
      </c>
      <c r="E5820" s="23">
        <v>0</v>
      </c>
      <c r="F5820" s="23">
        <v>0</v>
      </c>
      <c r="G5820" s="23">
        <v>0</v>
      </c>
      <c r="H5820" s="23">
        <v>800</v>
      </c>
      <c r="I5820" s="23">
        <v>0</v>
      </c>
      <c r="J5820" s="23">
        <v>0</v>
      </c>
      <c r="K5820" s="23">
        <v>0</v>
      </c>
      <c r="L5820" s="24">
        <v>0</v>
      </c>
    </row>
    <row r="5821" spans="1:12" x14ac:dyDescent="0.2">
      <c r="A5821" s="21" t="s">
        <v>32</v>
      </c>
      <c r="B5821" s="25" t="s">
        <v>4762</v>
      </c>
      <c r="C5821" s="25" t="s">
        <v>4056</v>
      </c>
      <c r="D5821" s="23">
        <v>0</v>
      </c>
      <c r="E5821" s="23">
        <v>0</v>
      </c>
      <c r="F5821" s="23">
        <v>500</v>
      </c>
      <c r="G5821" s="23">
        <v>0</v>
      </c>
      <c r="H5821" s="23">
        <v>0</v>
      </c>
      <c r="I5821" s="23">
        <v>0</v>
      </c>
      <c r="J5821" s="23">
        <v>0</v>
      </c>
      <c r="K5821" s="23">
        <v>0</v>
      </c>
      <c r="L5821" s="24">
        <v>0</v>
      </c>
    </row>
    <row r="5822" spans="1:12" x14ac:dyDescent="0.2">
      <c r="A5822" s="21" t="s">
        <v>57</v>
      </c>
      <c r="B5822" s="25" t="s">
        <v>4763</v>
      </c>
      <c r="C5822" s="25" t="s">
        <v>71</v>
      </c>
      <c r="D5822" s="23">
        <v>0</v>
      </c>
      <c r="E5822" s="23">
        <v>0</v>
      </c>
      <c r="F5822" s="23">
        <v>200</v>
      </c>
      <c r="G5822" s="23">
        <v>0</v>
      </c>
      <c r="H5822" s="23">
        <v>0</v>
      </c>
      <c r="I5822" s="23">
        <v>0</v>
      </c>
      <c r="J5822" s="23">
        <v>0</v>
      </c>
      <c r="K5822" s="23">
        <v>0</v>
      </c>
      <c r="L5822" s="24">
        <v>0</v>
      </c>
    </row>
    <row r="5823" spans="1:12" x14ac:dyDescent="0.2">
      <c r="A5823" s="12"/>
    </row>
    <row r="5824" spans="1:12" ht="12.75" customHeight="1" x14ac:dyDescent="0.2">
      <c r="A5824" s="200" t="s">
        <v>4764</v>
      </c>
      <c r="B5824" s="200"/>
      <c r="C5824" s="200"/>
      <c r="D5824" s="200"/>
      <c r="E5824" s="200"/>
      <c r="F5824" s="200"/>
      <c r="G5824" s="200"/>
      <c r="H5824" s="200"/>
      <c r="I5824" s="200"/>
      <c r="J5824" s="200"/>
      <c r="K5824" s="200"/>
      <c r="L5824" s="200"/>
    </row>
    <row r="5825" spans="1:12" ht="22.5" x14ac:dyDescent="0.2">
      <c r="A5825" s="15" t="s">
        <v>2</v>
      </c>
      <c r="B5825" s="16" t="s">
        <v>3</v>
      </c>
      <c r="C5825" s="16" t="s">
        <v>4</v>
      </c>
      <c r="D5825" s="16" t="s">
        <v>5</v>
      </c>
      <c r="E5825" s="16" t="s">
        <v>6</v>
      </c>
      <c r="F5825" s="16" t="s">
        <v>7</v>
      </c>
      <c r="G5825" s="16" t="s">
        <v>8</v>
      </c>
      <c r="H5825" s="16" t="s">
        <v>9</v>
      </c>
      <c r="I5825" s="16" t="s">
        <v>10</v>
      </c>
      <c r="J5825" s="16" t="s">
        <v>11</v>
      </c>
      <c r="K5825" s="16" t="s">
        <v>12</v>
      </c>
      <c r="L5825" s="4" t="s">
        <v>13</v>
      </c>
    </row>
    <row r="5826" spans="1:12" x14ac:dyDescent="0.2">
      <c r="A5826" s="5" t="s">
        <v>14</v>
      </c>
      <c r="B5826" s="6" t="s">
        <v>4765</v>
      </c>
      <c r="C5826" s="6" t="s">
        <v>71</v>
      </c>
      <c r="D5826" s="8">
        <v>1200</v>
      </c>
      <c r="E5826" s="8">
        <v>0</v>
      </c>
      <c r="F5826" s="8">
        <v>0</v>
      </c>
      <c r="G5826" s="8">
        <v>0</v>
      </c>
      <c r="H5826" s="8">
        <v>0</v>
      </c>
      <c r="I5826" s="8">
        <v>0</v>
      </c>
      <c r="J5826" s="8">
        <v>0</v>
      </c>
      <c r="K5826" s="8">
        <v>0</v>
      </c>
      <c r="L5826" s="9">
        <v>0</v>
      </c>
    </row>
    <row r="5827" spans="1:12" x14ac:dyDescent="0.2">
      <c r="A5827" s="5" t="s">
        <v>17</v>
      </c>
      <c r="B5827" s="17"/>
      <c r="C5827" s="17"/>
      <c r="D5827" s="8">
        <v>0</v>
      </c>
      <c r="E5827" s="8">
        <v>0</v>
      </c>
      <c r="F5827" s="8">
        <v>0</v>
      </c>
      <c r="G5827" s="8">
        <v>0</v>
      </c>
      <c r="H5827" s="8">
        <v>0</v>
      </c>
      <c r="I5827" s="8">
        <v>0</v>
      </c>
      <c r="J5827" s="8">
        <v>0</v>
      </c>
      <c r="K5827" s="8">
        <v>0</v>
      </c>
      <c r="L5827" s="9">
        <v>0</v>
      </c>
    </row>
    <row r="5828" spans="1:12" x14ac:dyDescent="0.2">
      <c r="A5828" s="5" t="s">
        <v>20</v>
      </c>
      <c r="B5828" s="17"/>
      <c r="C5828" s="17"/>
      <c r="D5828" s="8">
        <v>0</v>
      </c>
      <c r="E5828" s="8">
        <v>0</v>
      </c>
      <c r="F5828" s="8">
        <v>0</v>
      </c>
      <c r="G5828" s="8">
        <v>0</v>
      </c>
      <c r="H5828" s="8">
        <v>0</v>
      </c>
      <c r="I5828" s="8">
        <v>0</v>
      </c>
      <c r="J5828" s="8">
        <v>0</v>
      </c>
      <c r="K5828" s="8">
        <v>0</v>
      </c>
      <c r="L5828" s="9">
        <v>0</v>
      </c>
    </row>
    <row r="5829" spans="1:12" x14ac:dyDescent="0.2">
      <c r="A5829" s="5" t="s">
        <v>21</v>
      </c>
      <c r="B5829" s="17"/>
      <c r="C5829" s="17"/>
      <c r="D5829" s="8">
        <v>0</v>
      </c>
      <c r="E5829" s="8">
        <v>0</v>
      </c>
      <c r="F5829" s="8">
        <v>0</v>
      </c>
      <c r="G5829" s="8">
        <v>0</v>
      </c>
      <c r="H5829" s="8">
        <v>0</v>
      </c>
      <c r="I5829" s="8">
        <v>0</v>
      </c>
      <c r="J5829" s="8">
        <v>0</v>
      </c>
      <c r="K5829" s="8">
        <v>0</v>
      </c>
      <c r="L5829" s="9">
        <v>0</v>
      </c>
    </row>
    <row r="5830" spans="1:12" x14ac:dyDescent="0.2">
      <c r="A5830" s="12"/>
    </row>
    <row r="5831" spans="1:12" ht="12.75" customHeight="1" x14ac:dyDescent="0.2">
      <c r="A5831" s="202" t="s">
        <v>4766</v>
      </c>
      <c r="B5831" s="202"/>
      <c r="C5831" s="202"/>
      <c r="D5831" s="202"/>
      <c r="E5831" s="202"/>
      <c r="F5831" s="202"/>
      <c r="G5831" s="202"/>
      <c r="H5831" s="202"/>
      <c r="I5831" s="202"/>
      <c r="J5831" s="202"/>
      <c r="K5831" s="202"/>
      <c r="L5831" s="202"/>
    </row>
    <row r="5832" spans="1:12" ht="22.5" x14ac:dyDescent="0.2">
      <c r="A5832" s="76" t="s">
        <v>2</v>
      </c>
      <c r="B5832" s="77" t="s">
        <v>3</v>
      </c>
      <c r="C5832" s="77" t="s">
        <v>4</v>
      </c>
      <c r="D5832" s="77" t="s">
        <v>5</v>
      </c>
      <c r="E5832" s="77" t="s">
        <v>6</v>
      </c>
      <c r="F5832" s="77" t="s">
        <v>7</v>
      </c>
      <c r="G5832" s="77" t="s">
        <v>8</v>
      </c>
      <c r="H5832" s="77" t="s">
        <v>9</v>
      </c>
      <c r="I5832" s="77" t="s">
        <v>10</v>
      </c>
      <c r="J5832" s="77" t="s">
        <v>11</v>
      </c>
      <c r="K5832" s="77" t="s">
        <v>12</v>
      </c>
      <c r="L5832" s="78" t="s">
        <v>13</v>
      </c>
    </row>
    <row r="5833" spans="1:12" x14ac:dyDescent="0.2">
      <c r="A5833" s="79" t="s">
        <v>14</v>
      </c>
      <c r="B5833" s="25" t="s">
        <v>4767</v>
      </c>
      <c r="C5833" s="25" t="s">
        <v>201</v>
      </c>
      <c r="D5833" s="23">
        <v>0</v>
      </c>
      <c r="E5833" s="23">
        <v>0</v>
      </c>
      <c r="F5833" s="23">
        <v>0</v>
      </c>
      <c r="G5833" s="23">
        <v>0</v>
      </c>
      <c r="H5833" s="23">
        <v>350</v>
      </c>
      <c r="I5833" s="23">
        <v>350</v>
      </c>
      <c r="J5833" s="23">
        <v>0</v>
      </c>
      <c r="K5833" s="23">
        <v>1800</v>
      </c>
      <c r="L5833" s="24">
        <v>2150</v>
      </c>
    </row>
    <row r="5834" spans="1:12" x14ac:dyDescent="0.2">
      <c r="A5834" s="79" t="s">
        <v>17</v>
      </c>
      <c r="B5834" s="80" t="s">
        <v>4768</v>
      </c>
      <c r="C5834" s="80" t="s">
        <v>231</v>
      </c>
      <c r="D5834" s="23">
        <v>0</v>
      </c>
      <c r="E5834" s="23">
        <v>800</v>
      </c>
      <c r="F5834" s="23">
        <v>1100</v>
      </c>
      <c r="G5834" s="23">
        <v>0</v>
      </c>
      <c r="H5834" s="23">
        <v>0</v>
      </c>
      <c r="I5834" s="23">
        <v>0</v>
      </c>
      <c r="J5834" s="23">
        <v>0</v>
      </c>
      <c r="K5834" s="23">
        <v>0</v>
      </c>
      <c r="L5834" s="24">
        <v>1100</v>
      </c>
    </row>
    <row r="5835" spans="1:12" x14ac:dyDescent="0.2">
      <c r="A5835" s="79" t="s">
        <v>20</v>
      </c>
      <c r="B5835" s="25" t="s">
        <v>4745</v>
      </c>
      <c r="C5835" s="25" t="s">
        <v>180</v>
      </c>
      <c r="D5835" s="23">
        <v>0</v>
      </c>
      <c r="E5835" s="23">
        <v>0</v>
      </c>
      <c r="F5835" s="23">
        <v>0</v>
      </c>
      <c r="G5835" s="23">
        <v>0</v>
      </c>
      <c r="H5835" s="23">
        <v>1800</v>
      </c>
      <c r="I5835" s="23">
        <v>0</v>
      </c>
      <c r="J5835" s="23">
        <v>0</v>
      </c>
      <c r="K5835" s="23">
        <v>0</v>
      </c>
      <c r="L5835" s="24">
        <v>0</v>
      </c>
    </row>
    <row r="5836" spans="1:12" x14ac:dyDescent="0.2">
      <c r="A5836" s="79" t="s">
        <v>21</v>
      </c>
      <c r="B5836" s="25" t="s">
        <v>4769</v>
      </c>
      <c r="C5836" s="25" t="s">
        <v>65</v>
      </c>
      <c r="D5836" s="23">
        <v>0</v>
      </c>
      <c r="E5836" s="23">
        <v>0</v>
      </c>
      <c r="F5836" s="23">
        <v>0</v>
      </c>
      <c r="G5836" s="23">
        <v>0</v>
      </c>
      <c r="H5836" s="23">
        <v>800</v>
      </c>
      <c r="I5836" s="23">
        <v>0</v>
      </c>
      <c r="J5836" s="23">
        <v>0</v>
      </c>
      <c r="K5836" s="23">
        <v>0</v>
      </c>
      <c r="L5836" s="24">
        <v>0</v>
      </c>
    </row>
    <row r="5837" spans="1:12" x14ac:dyDescent="0.2">
      <c r="A5837" s="79" t="s">
        <v>32</v>
      </c>
      <c r="B5837" s="25" t="s">
        <v>4770</v>
      </c>
      <c r="C5837" s="25" t="s">
        <v>53</v>
      </c>
      <c r="D5837" s="23">
        <v>0</v>
      </c>
      <c r="E5837" s="23">
        <v>0</v>
      </c>
      <c r="F5837" s="23">
        <v>0</v>
      </c>
      <c r="G5837" s="23">
        <v>0</v>
      </c>
      <c r="H5837" s="23">
        <v>0</v>
      </c>
      <c r="I5837" s="23">
        <v>800</v>
      </c>
      <c r="J5837" s="23">
        <v>0</v>
      </c>
      <c r="K5837" s="23">
        <v>0</v>
      </c>
      <c r="L5837" s="24">
        <v>0</v>
      </c>
    </row>
    <row r="5838" spans="1:12" x14ac:dyDescent="0.2">
      <c r="A5838" s="79" t="s">
        <v>57</v>
      </c>
      <c r="B5838" s="25" t="s">
        <v>4771</v>
      </c>
      <c r="C5838" s="25" t="s">
        <v>71</v>
      </c>
      <c r="D5838" s="124">
        <v>0</v>
      </c>
      <c r="E5838" s="124">
        <v>0</v>
      </c>
      <c r="F5838" s="124">
        <v>500</v>
      </c>
      <c r="G5838" s="124">
        <v>0</v>
      </c>
      <c r="H5838" s="124">
        <v>0</v>
      </c>
      <c r="I5838" s="124">
        <v>0</v>
      </c>
      <c r="J5838" s="124">
        <v>0</v>
      </c>
      <c r="K5838" s="124">
        <v>0</v>
      </c>
      <c r="L5838" s="24">
        <v>0</v>
      </c>
    </row>
    <row r="5839" spans="1:12" x14ac:dyDescent="0.2">
      <c r="A5839" s="79" t="s">
        <v>60</v>
      </c>
      <c r="B5839" s="80" t="s">
        <v>4772</v>
      </c>
      <c r="C5839" s="80" t="s">
        <v>231</v>
      </c>
      <c r="D5839" s="23">
        <v>0</v>
      </c>
      <c r="E5839" s="23">
        <v>350</v>
      </c>
      <c r="F5839" s="23">
        <v>0</v>
      </c>
      <c r="G5839" s="23">
        <v>0</v>
      </c>
      <c r="H5839" s="23">
        <v>0</v>
      </c>
      <c r="I5839" s="23">
        <v>0</v>
      </c>
      <c r="J5839" s="23">
        <v>0</v>
      </c>
      <c r="K5839" s="23">
        <v>0</v>
      </c>
      <c r="L5839" s="24">
        <v>0</v>
      </c>
    </row>
    <row r="5840" spans="1:12" x14ac:dyDescent="0.2">
      <c r="A5840" s="79" t="s">
        <v>112</v>
      </c>
      <c r="B5840" s="25" t="s">
        <v>4773</v>
      </c>
      <c r="C5840" s="25" t="s">
        <v>71</v>
      </c>
      <c r="D5840" s="23">
        <v>0</v>
      </c>
      <c r="E5840" s="23">
        <v>0</v>
      </c>
      <c r="F5840" s="23">
        <v>0</v>
      </c>
      <c r="G5840" s="23">
        <v>0</v>
      </c>
      <c r="H5840" s="23">
        <v>350</v>
      </c>
      <c r="I5840" s="23">
        <v>0</v>
      </c>
      <c r="J5840" s="23">
        <v>0</v>
      </c>
      <c r="K5840" s="23">
        <v>0</v>
      </c>
      <c r="L5840" s="24">
        <v>0</v>
      </c>
    </row>
    <row r="5841" spans="1:12" x14ac:dyDescent="0.2">
      <c r="A5841" s="12"/>
    </row>
    <row r="5842" spans="1:12" ht="12.75" customHeight="1" x14ac:dyDescent="0.2">
      <c r="A5842" s="203" t="s">
        <v>4774</v>
      </c>
      <c r="B5842" s="203"/>
      <c r="C5842" s="203"/>
      <c r="D5842" s="203"/>
      <c r="E5842" s="203"/>
      <c r="F5842" s="203"/>
      <c r="G5842" s="203"/>
      <c r="H5842" s="203"/>
      <c r="I5842" s="203"/>
      <c r="J5842" s="203"/>
      <c r="K5842" s="203"/>
      <c r="L5842" s="203"/>
    </row>
    <row r="5843" spans="1:12" ht="22.5" x14ac:dyDescent="0.2">
      <c r="A5843" s="18" t="s">
        <v>2</v>
      </c>
      <c r="B5843" s="19" t="s">
        <v>3</v>
      </c>
      <c r="C5843" s="19" t="s">
        <v>4</v>
      </c>
      <c r="D5843" s="19" t="s">
        <v>5</v>
      </c>
      <c r="E5843" s="119" t="s">
        <v>6</v>
      </c>
      <c r="F5843" s="16" t="s">
        <v>7</v>
      </c>
      <c r="G5843" s="16" t="s">
        <v>8</v>
      </c>
      <c r="H5843" s="16" t="s">
        <v>9</v>
      </c>
      <c r="I5843" s="16" t="s">
        <v>10</v>
      </c>
      <c r="J5843" s="16" t="s">
        <v>11</v>
      </c>
      <c r="K5843" s="16" t="s">
        <v>12</v>
      </c>
      <c r="L5843" s="4" t="s">
        <v>13</v>
      </c>
    </row>
    <row r="5844" spans="1:12" x14ac:dyDescent="0.2">
      <c r="A5844" s="21" t="s">
        <v>14</v>
      </c>
      <c r="B5844" s="25" t="s">
        <v>4775</v>
      </c>
      <c r="C5844" s="25" t="s">
        <v>562</v>
      </c>
      <c r="D5844" s="23">
        <v>0</v>
      </c>
      <c r="E5844" s="36">
        <v>0</v>
      </c>
      <c r="F5844" s="8">
        <v>0</v>
      </c>
      <c r="G5844" s="8">
        <v>0</v>
      </c>
      <c r="H5844" s="8">
        <v>1800</v>
      </c>
      <c r="I5844" s="8">
        <v>0</v>
      </c>
      <c r="J5844" s="8">
        <v>0</v>
      </c>
      <c r="K5844" s="8">
        <v>0</v>
      </c>
      <c r="L5844" s="9">
        <v>0</v>
      </c>
    </row>
    <row r="5845" spans="1:12" x14ac:dyDescent="0.2">
      <c r="A5845" s="21" t="s">
        <v>17</v>
      </c>
      <c r="B5845" s="25" t="s">
        <v>4776</v>
      </c>
      <c r="C5845" s="25" t="s">
        <v>24</v>
      </c>
      <c r="D5845" s="23">
        <v>0</v>
      </c>
      <c r="E5845" s="36">
        <v>0</v>
      </c>
      <c r="F5845" s="8">
        <v>0</v>
      </c>
      <c r="G5845" s="8">
        <v>0</v>
      </c>
      <c r="H5845" s="8">
        <v>0</v>
      </c>
      <c r="I5845" s="8">
        <v>0</v>
      </c>
      <c r="J5845" s="8">
        <v>0</v>
      </c>
      <c r="K5845" s="8">
        <v>1800</v>
      </c>
      <c r="L5845" s="9">
        <v>0</v>
      </c>
    </row>
    <row r="5846" spans="1:12" x14ac:dyDescent="0.2">
      <c r="A5846" s="21" t="s">
        <v>20</v>
      </c>
      <c r="B5846" s="25" t="s">
        <v>4777</v>
      </c>
      <c r="C5846" s="25" t="s">
        <v>562</v>
      </c>
      <c r="D5846" s="23">
        <v>0</v>
      </c>
      <c r="E5846" s="36">
        <v>0</v>
      </c>
      <c r="F5846" s="8">
        <v>0</v>
      </c>
      <c r="G5846" s="8">
        <v>0</v>
      </c>
      <c r="H5846" s="8">
        <v>800</v>
      </c>
      <c r="I5846" s="8">
        <v>0</v>
      </c>
      <c r="J5846" s="8">
        <v>0</v>
      </c>
      <c r="K5846" s="8">
        <v>0</v>
      </c>
      <c r="L5846" s="9">
        <v>0</v>
      </c>
    </row>
    <row r="5847" spans="1:12" x14ac:dyDescent="0.2">
      <c r="A5847" s="21" t="s">
        <v>21</v>
      </c>
      <c r="B5847" s="70" t="s">
        <v>4778</v>
      </c>
      <c r="C5847" s="70" t="s">
        <v>71</v>
      </c>
      <c r="D5847" s="31">
        <v>0</v>
      </c>
      <c r="E5847" s="8">
        <v>0</v>
      </c>
      <c r="F5847" s="8">
        <v>0</v>
      </c>
      <c r="G5847" s="8">
        <v>0</v>
      </c>
      <c r="H5847" s="8">
        <v>0</v>
      </c>
      <c r="I5847" s="8">
        <v>0</v>
      </c>
      <c r="J5847" s="8">
        <v>0</v>
      </c>
      <c r="K5847" s="8">
        <v>800</v>
      </c>
      <c r="L5847" s="9">
        <v>0</v>
      </c>
    </row>
    <row r="5848" spans="1:12" x14ac:dyDescent="0.2">
      <c r="A5848" s="12"/>
    </row>
    <row r="5849" spans="1:12" ht="12.75" customHeight="1" x14ac:dyDescent="0.2">
      <c r="A5849" s="203" t="s">
        <v>4779</v>
      </c>
      <c r="B5849" s="203"/>
      <c r="C5849" s="203"/>
      <c r="D5849" s="203"/>
      <c r="E5849" s="203"/>
      <c r="F5849" s="203"/>
      <c r="G5849" s="203"/>
      <c r="H5849" s="203"/>
      <c r="I5849" s="203"/>
      <c r="J5849" s="203"/>
      <c r="K5849" s="203"/>
      <c r="L5849" s="203"/>
    </row>
    <row r="5850" spans="1:12" ht="22.5" x14ac:dyDescent="0.2">
      <c r="A5850" s="18" t="s">
        <v>2</v>
      </c>
      <c r="B5850" s="19" t="s">
        <v>3</v>
      </c>
      <c r="C5850" s="19" t="s">
        <v>4</v>
      </c>
      <c r="D5850" s="19" t="s">
        <v>5</v>
      </c>
      <c r="E5850" s="19" t="s">
        <v>6</v>
      </c>
      <c r="F5850" s="19" t="s">
        <v>7</v>
      </c>
      <c r="G5850" s="19" t="s">
        <v>8</v>
      </c>
      <c r="H5850" s="19" t="s">
        <v>9</v>
      </c>
      <c r="I5850" s="19" t="s">
        <v>10</v>
      </c>
      <c r="J5850" s="19" t="s">
        <v>11</v>
      </c>
      <c r="K5850" s="19" t="s">
        <v>12</v>
      </c>
      <c r="L5850" s="20" t="s">
        <v>13</v>
      </c>
    </row>
    <row r="5851" spans="1:12" x14ac:dyDescent="0.2">
      <c r="A5851" s="21" t="s">
        <v>14</v>
      </c>
      <c r="B5851" s="22" t="s">
        <v>4780</v>
      </c>
      <c r="C5851" s="22" t="s">
        <v>31</v>
      </c>
      <c r="D5851" s="23">
        <v>525</v>
      </c>
      <c r="E5851" s="23">
        <v>0</v>
      </c>
      <c r="F5851" s="23">
        <v>1100</v>
      </c>
      <c r="G5851" s="23">
        <v>0</v>
      </c>
      <c r="H5851" s="23">
        <v>350</v>
      </c>
      <c r="I5851" s="23">
        <v>0</v>
      </c>
      <c r="J5851" s="23">
        <v>0</v>
      </c>
      <c r="K5851" s="23">
        <v>0</v>
      </c>
      <c r="L5851" s="24">
        <v>1625</v>
      </c>
    </row>
    <row r="5852" spans="1:12" x14ac:dyDescent="0.2">
      <c r="A5852" s="21" t="s">
        <v>17</v>
      </c>
      <c r="B5852" s="22" t="s">
        <v>4781</v>
      </c>
      <c r="C5852" s="22" t="s">
        <v>71</v>
      </c>
      <c r="D5852" s="23">
        <v>225</v>
      </c>
      <c r="E5852" s="23">
        <v>0</v>
      </c>
      <c r="F5852" s="23">
        <v>0</v>
      </c>
      <c r="G5852" s="23">
        <v>0</v>
      </c>
      <c r="H5852" s="23">
        <v>800</v>
      </c>
      <c r="I5852" s="23">
        <v>0</v>
      </c>
      <c r="J5852" s="23">
        <v>0</v>
      </c>
      <c r="K5852" s="23">
        <v>0</v>
      </c>
      <c r="L5852" s="24">
        <v>800</v>
      </c>
    </row>
    <row r="5853" spans="1:12" x14ac:dyDescent="0.2">
      <c r="A5853" s="21" t="s">
        <v>20</v>
      </c>
      <c r="B5853" s="25" t="s">
        <v>4782</v>
      </c>
      <c r="C5853" s="25" t="s">
        <v>71</v>
      </c>
      <c r="D5853" s="23">
        <v>0</v>
      </c>
      <c r="E5853" s="23">
        <v>0</v>
      </c>
      <c r="F5853" s="23">
        <v>0</v>
      </c>
      <c r="G5853" s="23">
        <v>0</v>
      </c>
      <c r="H5853" s="23">
        <v>1800</v>
      </c>
      <c r="I5853" s="23">
        <v>0</v>
      </c>
      <c r="J5853" s="23">
        <v>0</v>
      </c>
      <c r="K5853" s="23">
        <v>0</v>
      </c>
      <c r="L5853" s="24">
        <v>0</v>
      </c>
    </row>
    <row r="5854" spans="1:12" x14ac:dyDescent="0.2">
      <c r="A5854" s="21" t="s">
        <v>21</v>
      </c>
      <c r="B5854" s="22" t="s">
        <v>4783</v>
      </c>
      <c r="C5854" s="22" t="s">
        <v>71</v>
      </c>
      <c r="D5854" s="23">
        <v>1200</v>
      </c>
      <c r="E5854" s="23">
        <v>0</v>
      </c>
      <c r="F5854" s="23">
        <v>0</v>
      </c>
      <c r="G5854" s="23">
        <v>0</v>
      </c>
      <c r="H5854" s="23">
        <v>0</v>
      </c>
      <c r="I5854" s="23">
        <v>0</v>
      </c>
      <c r="J5854" s="23">
        <v>0</v>
      </c>
      <c r="K5854" s="23">
        <v>0</v>
      </c>
      <c r="L5854" s="24">
        <v>0</v>
      </c>
    </row>
    <row r="5855" spans="1:12" x14ac:dyDescent="0.2">
      <c r="A5855" s="21" t="s">
        <v>32</v>
      </c>
      <c r="B5855" s="22" t="s">
        <v>4784</v>
      </c>
      <c r="C5855" s="22" t="s">
        <v>71</v>
      </c>
      <c r="D5855" s="23">
        <v>225</v>
      </c>
      <c r="E5855" s="23">
        <v>0</v>
      </c>
      <c r="F5855" s="23">
        <v>0</v>
      </c>
      <c r="G5855" s="23">
        <v>0</v>
      </c>
      <c r="H5855" s="23">
        <v>0</v>
      </c>
      <c r="I5855" s="23">
        <v>0</v>
      </c>
      <c r="J5855" s="23">
        <v>0</v>
      </c>
      <c r="K5855" s="23">
        <v>0</v>
      </c>
      <c r="L5855" s="24">
        <v>0</v>
      </c>
    </row>
    <row r="5856" spans="1:12" x14ac:dyDescent="0.2">
      <c r="A5856" s="12"/>
    </row>
    <row r="5857" spans="1:12" ht="12.75" customHeight="1" x14ac:dyDescent="0.2">
      <c r="A5857" s="210" t="s">
        <v>4785</v>
      </c>
      <c r="B5857" s="210"/>
      <c r="C5857" s="210"/>
      <c r="D5857" s="210"/>
      <c r="E5857" s="210"/>
      <c r="F5857" s="210"/>
      <c r="G5857" s="210"/>
      <c r="H5857" s="210"/>
      <c r="I5857" s="210"/>
      <c r="J5857" s="210"/>
      <c r="K5857" s="210"/>
      <c r="L5857" s="210"/>
    </row>
    <row r="5858" spans="1:12" ht="22.5" x14ac:dyDescent="0.2">
      <c r="A5858" s="15" t="s">
        <v>2</v>
      </c>
      <c r="B5858" s="16" t="s">
        <v>3</v>
      </c>
      <c r="C5858" s="16" t="s">
        <v>4</v>
      </c>
      <c r="D5858" s="16" t="s">
        <v>5</v>
      </c>
      <c r="E5858" s="16" t="s">
        <v>6</v>
      </c>
      <c r="F5858" s="16" t="s">
        <v>7</v>
      </c>
      <c r="G5858" s="16" t="s">
        <v>8</v>
      </c>
      <c r="H5858" s="16" t="s">
        <v>9</v>
      </c>
      <c r="I5858" s="16" t="s">
        <v>10</v>
      </c>
      <c r="J5858" s="16" t="s">
        <v>11</v>
      </c>
      <c r="K5858" s="16" t="s">
        <v>12</v>
      </c>
      <c r="L5858" s="4" t="s">
        <v>13</v>
      </c>
    </row>
    <row r="5859" spans="1:12" x14ac:dyDescent="0.2">
      <c r="A5859" s="5" t="s">
        <v>14</v>
      </c>
      <c r="B5859" s="6" t="s">
        <v>4786</v>
      </c>
      <c r="C5859" s="6" t="s">
        <v>4787</v>
      </c>
      <c r="D5859" s="8">
        <v>1200</v>
      </c>
      <c r="E5859" s="8">
        <v>350</v>
      </c>
      <c r="F5859" s="8">
        <v>0</v>
      </c>
      <c r="G5859" s="8">
        <v>0</v>
      </c>
      <c r="H5859" s="8">
        <v>0</v>
      </c>
      <c r="I5859" s="8">
        <v>0</v>
      </c>
      <c r="J5859" s="8">
        <v>0</v>
      </c>
      <c r="K5859" s="8">
        <v>0</v>
      </c>
      <c r="L5859" s="9">
        <v>1200</v>
      </c>
    </row>
    <row r="5860" spans="1:12" x14ac:dyDescent="0.2">
      <c r="A5860" s="5" t="s">
        <v>17</v>
      </c>
      <c r="B5860" s="6" t="s">
        <v>4788</v>
      </c>
      <c r="C5860" s="6" t="s">
        <v>34</v>
      </c>
      <c r="D5860" s="8">
        <v>0</v>
      </c>
      <c r="E5860" s="8">
        <v>800</v>
      </c>
      <c r="F5860" s="8">
        <v>0</v>
      </c>
      <c r="G5860" s="8">
        <v>0</v>
      </c>
      <c r="H5860" s="8">
        <v>0</v>
      </c>
      <c r="I5860" s="8">
        <v>0</v>
      </c>
      <c r="J5860" s="8">
        <v>0</v>
      </c>
      <c r="K5860" s="8">
        <v>0</v>
      </c>
      <c r="L5860" s="9">
        <v>0</v>
      </c>
    </row>
    <row r="5861" spans="1:12" x14ac:dyDescent="0.2">
      <c r="A5861" s="5" t="s">
        <v>20</v>
      </c>
      <c r="B5861" s="6" t="s">
        <v>4789</v>
      </c>
      <c r="C5861" s="6" t="s">
        <v>4790</v>
      </c>
      <c r="D5861" s="8">
        <v>525</v>
      </c>
      <c r="E5861" s="8">
        <v>0</v>
      </c>
      <c r="F5861" s="8">
        <v>0</v>
      </c>
      <c r="G5861" s="8">
        <v>0</v>
      </c>
      <c r="H5861" s="8">
        <v>0</v>
      </c>
      <c r="I5861" s="8">
        <v>0</v>
      </c>
      <c r="J5861" s="8">
        <v>0</v>
      </c>
      <c r="K5861" s="8">
        <v>0</v>
      </c>
      <c r="L5861" s="9">
        <v>0</v>
      </c>
    </row>
    <row r="5862" spans="1:12" x14ac:dyDescent="0.2">
      <c r="A5862" s="5" t="s">
        <v>21</v>
      </c>
      <c r="B5862" s="17"/>
      <c r="C5862" s="17"/>
      <c r="D5862" s="8">
        <v>0</v>
      </c>
      <c r="E5862" s="8">
        <v>0</v>
      </c>
      <c r="F5862" s="8">
        <v>0</v>
      </c>
      <c r="G5862" s="8">
        <v>0</v>
      </c>
      <c r="H5862" s="8">
        <v>0</v>
      </c>
      <c r="I5862" s="8">
        <v>0</v>
      </c>
      <c r="J5862" s="8">
        <v>0</v>
      </c>
      <c r="K5862" s="8">
        <v>0</v>
      </c>
      <c r="L5862" s="9">
        <v>0</v>
      </c>
    </row>
    <row r="5863" spans="1:12" x14ac:dyDescent="0.2">
      <c r="A5863" s="12"/>
    </row>
    <row r="5864" spans="1:12" ht="12.75" customHeight="1" x14ac:dyDescent="0.2">
      <c r="A5864" s="211" t="s">
        <v>4791</v>
      </c>
      <c r="B5864" s="211"/>
      <c r="C5864" s="211"/>
      <c r="D5864" s="211"/>
      <c r="E5864" s="211"/>
      <c r="F5864" s="211"/>
      <c r="G5864" s="211"/>
      <c r="H5864" s="211"/>
      <c r="I5864" s="211"/>
      <c r="J5864" s="211"/>
      <c r="K5864" s="211"/>
      <c r="L5864" s="211"/>
    </row>
    <row r="5865" spans="1:12" ht="22.5" x14ac:dyDescent="0.2">
      <c r="A5865" s="76" t="s">
        <v>2</v>
      </c>
      <c r="B5865" s="77" t="s">
        <v>3</v>
      </c>
      <c r="C5865" s="77" t="s">
        <v>4</v>
      </c>
      <c r="D5865" s="77" t="s">
        <v>5</v>
      </c>
      <c r="E5865" s="77" t="s">
        <v>6</v>
      </c>
      <c r="F5865" s="77" t="s">
        <v>7</v>
      </c>
      <c r="G5865" s="77" t="s">
        <v>8</v>
      </c>
      <c r="H5865" s="77" t="s">
        <v>9</v>
      </c>
      <c r="I5865" s="77" t="s">
        <v>10</v>
      </c>
      <c r="J5865" s="77" t="s">
        <v>11</v>
      </c>
      <c r="K5865" s="77" t="s">
        <v>12</v>
      </c>
      <c r="L5865" s="78" t="s">
        <v>13</v>
      </c>
    </row>
    <row r="5866" spans="1:12" x14ac:dyDescent="0.2">
      <c r="A5866" s="79" t="s">
        <v>14</v>
      </c>
      <c r="B5866" s="25" t="s">
        <v>4792</v>
      </c>
      <c r="C5866" s="25" t="s">
        <v>3132</v>
      </c>
      <c r="D5866" s="23">
        <v>0</v>
      </c>
      <c r="E5866" s="23">
        <v>0</v>
      </c>
      <c r="F5866" s="23">
        <v>0</v>
      </c>
      <c r="G5866" s="23">
        <v>0</v>
      </c>
      <c r="H5866" s="23">
        <v>350</v>
      </c>
      <c r="I5866" s="23">
        <v>350</v>
      </c>
      <c r="J5866" s="23">
        <v>0</v>
      </c>
      <c r="K5866" s="23">
        <v>1800</v>
      </c>
      <c r="L5866" s="24">
        <v>2150</v>
      </c>
    </row>
    <row r="5867" spans="1:12" x14ac:dyDescent="0.2">
      <c r="A5867" s="79" t="s">
        <v>17</v>
      </c>
      <c r="B5867" s="25" t="s">
        <v>4793</v>
      </c>
      <c r="C5867" s="25" t="s">
        <v>207</v>
      </c>
      <c r="D5867" s="23">
        <v>0</v>
      </c>
      <c r="E5867" s="23">
        <v>0</v>
      </c>
      <c r="F5867" s="23">
        <v>0</v>
      </c>
      <c r="G5867" s="23">
        <v>0</v>
      </c>
      <c r="H5867" s="23">
        <v>1800</v>
      </c>
      <c r="I5867" s="23">
        <v>0</v>
      </c>
      <c r="J5867" s="23">
        <v>0</v>
      </c>
      <c r="K5867" s="23">
        <v>0</v>
      </c>
      <c r="L5867" s="24">
        <v>0</v>
      </c>
    </row>
    <row r="5868" spans="1:12" x14ac:dyDescent="0.2">
      <c r="A5868" s="79" t="s">
        <v>20</v>
      </c>
      <c r="B5868" s="25" t="s">
        <v>4794</v>
      </c>
      <c r="C5868" s="25" t="s">
        <v>71</v>
      </c>
      <c r="D5868" s="23">
        <v>0</v>
      </c>
      <c r="E5868" s="23">
        <v>0</v>
      </c>
      <c r="F5868" s="23">
        <v>0</v>
      </c>
      <c r="G5868" s="23">
        <v>0</v>
      </c>
      <c r="H5868" s="23">
        <v>800</v>
      </c>
      <c r="I5868" s="23">
        <v>0</v>
      </c>
      <c r="J5868" s="23">
        <v>0</v>
      </c>
      <c r="K5868" s="23">
        <v>0</v>
      </c>
      <c r="L5868" s="24">
        <v>0</v>
      </c>
    </row>
    <row r="5869" spans="1:12" x14ac:dyDescent="0.2">
      <c r="A5869" s="79" t="s">
        <v>21</v>
      </c>
      <c r="B5869" s="25" t="s">
        <v>3633</v>
      </c>
      <c r="C5869" s="25" t="s">
        <v>65</v>
      </c>
      <c r="D5869" s="23">
        <v>0</v>
      </c>
      <c r="E5869" s="23">
        <v>0</v>
      </c>
      <c r="F5869" s="23">
        <v>0</v>
      </c>
      <c r="G5869" s="23">
        <v>0</v>
      </c>
      <c r="H5869" s="23">
        <v>0</v>
      </c>
      <c r="I5869" s="23">
        <v>800</v>
      </c>
      <c r="J5869" s="23">
        <v>0</v>
      </c>
      <c r="K5869" s="23">
        <v>0</v>
      </c>
      <c r="L5869" s="24">
        <v>0</v>
      </c>
    </row>
    <row r="5870" spans="1:12" x14ac:dyDescent="0.2">
      <c r="A5870" s="12"/>
    </row>
    <row r="5871" spans="1:12" ht="12.75" customHeight="1" x14ac:dyDescent="0.2">
      <c r="A5871" s="212" t="s">
        <v>4795</v>
      </c>
      <c r="B5871" s="212"/>
      <c r="C5871" s="212"/>
      <c r="D5871" s="212"/>
      <c r="E5871" s="212"/>
      <c r="F5871" s="212"/>
      <c r="G5871" s="212"/>
      <c r="H5871" s="212"/>
      <c r="I5871" s="212"/>
      <c r="J5871" s="212"/>
      <c r="K5871" s="212"/>
      <c r="L5871" s="212"/>
    </row>
    <row r="5872" spans="1:12" ht="22.5" x14ac:dyDescent="0.2">
      <c r="A5872" s="18" t="s">
        <v>2</v>
      </c>
      <c r="B5872" s="19" t="s">
        <v>3</v>
      </c>
      <c r="C5872" s="19" t="s">
        <v>4</v>
      </c>
      <c r="D5872" s="19" t="s">
        <v>5</v>
      </c>
      <c r="E5872" s="19" t="s">
        <v>6</v>
      </c>
      <c r="F5872" s="19" t="s">
        <v>7</v>
      </c>
      <c r="G5872" s="19" t="s">
        <v>8</v>
      </c>
      <c r="H5872" s="19" t="s">
        <v>9</v>
      </c>
      <c r="I5872" s="19" t="s">
        <v>10</v>
      </c>
      <c r="J5872" s="19" t="s">
        <v>11</v>
      </c>
      <c r="K5872" s="19" t="s">
        <v>12</v>
      </c>
      <c r="L5872" s="20" t="s">
        <v>13</v>
      </c>
    </row>
    <row r="5873" spans="1:12" x14ac:dyDescent="0.2">
      <c r="A5873" s="21" t="s">
        <v>14</v>
      </c>
      <c r="B5873" s="22" t="s">
        <v>4796</v>
      </c>
      <c r="C5873" s="22" t="s">
        <v>71</v>
      </c>
      <c r="D5873" s="23">
        <v>525</v>
      </c>
      <c r="E5873" s="23">
        <v>0</v>
      </c>
      <c r="F5873" s="23">
        <v>0</v>
      </c>
      <c r="G5873" s="23">
        <v>0</v>
      </c>
      <c r="H5873" s="23">
        <v>350</v>
      </c>
      <c r="I5873" s="23">
        <v>0</v>
      </c>
      <c r="J5873" s="23">
        <v>0</v>
      </c>
      <c r="K5873" s="23">
        <v>0</v>
      </c>
      <c r="L5873" s="24">
        <v>525</v>
      </c>
    </row>
    <row r="5874" spans="1:12" x14ac:dyDescent="0.2">
      <c r="A5874" s="21" t="s">
        <v>17</v>
      </c>
      <c r="B5874" s="25" t="s">
        <v>4797</v>
      </c>
      <c r="C5874" s="25" t="s">
        <v>241</v>
      </c>
      <c r="D5874" s="23">
        <v>0</v>
      </c>
      <c r="E5874" s="23">
        <v>0</v>
      </c>
      <c r="F5874" s="23">
        <v>0</v>
      </c>
      <c r="G5874" s="23">
        <v>0</v>
      </c>
      <c r="H5874" s="23">
        <v>1800</v>
      </c>
      <c r="I5874" s="23">
        <v>0</v>
      </c>
      <c r="J5874" s="23">
        <v>0</v>
      </c>
      <c r="K5874" s="23">
        <v>0</v>
      </c>
      <c r="L5874" s="24">
        <v>0</v>
      </c>
    </row>
    <row r="5875" spans="1:12" x14ac:dyDescent="0.2">
      <c r="A5875" s="21" t="s">
        <v>20</v>
      </c>
      <c r="B5875" s="22" t="s">
        <v>3633</v>
      </c>
      <c r="C5875" s="22" t="s">
        <v>65</v>
      </c>
      <c r="D5875" s="23">
        <v>1200</v>
      </c>
      <c r="E5875" s="23">
        <v>0</v>
      </c>
      <c r="F5875" s="23">
        <v>0</v>
      </c>
      <c r="G5875" s="23">
        <v>0</v>
      </c>
      <c r="H5875" s="23">
        <v>0</v>
      </c>
      <c r="I5875" s="23">
        <v>0</v>
      </c>
      <c r="J5875" s="23">
        <v>0</v>
      </c>
      <c r="K5875" s="23">
        <v>0</v>
      </c>
      <c r="L5875" s="24">
        <v>0</v>
      </c>
    </row>
    <row r="5876" spans="1:12" x14ac:dyDescent="0.2">
      <c r="A5876" s="21" t="s">
        <v>21</v>
      </c>
      <c r="B5876" s="25" t="s">
        <v>4798</v>
      </c>
      <c r="C5876" s="25" t="s">
        <v>562</v>
      </c>
      <c r="D5876" s="23">
        <v>0</v>
      </c>
      <c r="E5876" s="23">
        <v>0</v>
      </c>
      <c r="F5876" s="23">
        <v>0</v>
      </c>
      <c r="G5876" s="23">
        <v>0</v>
      </c>
      <c r="H5876" s="23">
        <v>800</v>
      </c>
      <c r="I5876" s="23">
        <v>0</v>
      </c>
      <c r="J5876" s="23">
        <v>0</v>
      </c>
      <c r="K5876" s="23">
        <v>0</v>
      </c>
      <c r="L5876" s="24">
        <v>0</v>
      </c>
    </row>
    <row r="5877" spans="1:12" x14ac:dyDescent="0.2">
      <c r="A5877" s="12"/>
    </row>
    <row r="5878" spans="1:12" ht="12.75" customHeight="1" x14ac:dyDescent="0.2">
      <c r="A5878" s="212" t="s">
        <v>4799</v>
      </c>
      <c r="B5878" s="212"/>
      <c r="C5878" s="212"/>
      <c r="D5878" s="212"/>
      <c r="E5878" s="212"/>
      <c r="F5878" s="212"/>
      <c r="G5878" s="212"/>
      <c r="H5878" s="212"/>
      <c r="I5878" s="212"/>
      <c r="J5878" s="212"/>
      <c r="K5878" s="212"/>
      <c r="L5878" s="212"/>
    </row>
    <row r="5879" spans="1:12" ht="22.5" x14ac:dyDescent="0.2">
      <c r="A5879" s="76" t="s">
        <v>2</v>
      </c>
      <c r="B5879" s="77" t="s">
        <v>3</v>
      </c>
      <c r="C5879" s="77" t="s">
        <v>4</v>
      </c>
      <c r="D5879" s="77" t="s">
        <v>5</v>
      </c>
      <c r="E5879" s="77" t="s">
        <v>6</v>
      </c>
      <c r="F5879" s="77" t="s">
        <v>7</v>
      </c>
      <c r="G5879" s="77" t="s">
        <v>8</v>
      </c>
      <c r="H5879" s="77" t="s">
        <v>9</v>
      </c>
      <c r="I5879" s="77" t="s">
        <v>10</v>
      </c>
      <c r="J5879" s="77" t="s">
        <v>11</v>
      </c>
      <c r="K5879" s="77" t="s">
        <v>12</v>
      </c>
      <c r="L5879" s="78" t="s">
        <v>13</v>
      </c>
    </row>
    <row r="5880" spans="1:12" x14ac:dyDescent="0.2">
      <c r="A5880" s="79" t="s">
        <v>14</v>
      </c>
      <c r="B5880" s="25" t="s">
        <v>4800</v>
      </c>
      <c r="C5880" s="25" t="s">
        <v>65</v>
      </c>
      <c r="D5880" s="23">
        <v>0</v>
      </c>
      <c r="E5880" s="23">
        <v>0</v>
      </c>
      <c r="F5880" s="23">
        <v>0</v>
      </c>
      <c r="G5880" s="23">
        <v>1600</v>
      </c>
      <c r="H5880" s="23">
        <v>0</v>
      </c>
      <c r="I5880" s="23">
        <v>0</v>
      </c>
      <c r="J5880" s="23">
        <v>0</v>
      </c>
      <c r="K5880" s="23">
        <v>0</v>
      </c>
      <c r="L5880" s="24">
        <v>0</v>
      </c>
    </row>
    <row r="5881" spans="1:12" x14ac:dyDescent="0.2">
      <c r="A5881" s="79" t="s">
        <v>17</v>
      </c>
      <c r="B5881" s="25" t="s">
        <v>4801</v>
      </c>
      <c r="C5881" s="25" t="s">
        <v>34</v>
      </c>
      <c r="D5881" s="23">
        <v>0</v>
      </c>
      <c r="E5881" s="23">
        <v>0</v>
      </c>
      <c r="F5881" s="23">
        <v>0</v>
      </c>
      <c r="G5881" s="23">
        <v>0</v>
      </c>
      <c r="H5881" s="23">
        <v>0</v>
      </c>
      <c r="I5881" s="23">
        <v>800</v>
      </c>
      <c r="J5881" s="23">
        <v>0</v>
      </c>
      <c r="K5881" s="23">
        <v>0</v>
      </c>
      <c r="L5881" s="24">
        <v>0</v>
      </c>
    </row>
    <row r="5882" spans="1:12" x14ac:dyDescent="0.2">
      <c r="A5882" s="79" t="s">
        <v>20</v>
      </c>
      <c r="B5882" s="80" t="s">
        <v>4802</v>
      </c>
      <c r="C5882" s="80" t="s">
        <v>469</v>
      </c>
      <c r="D5882" s="23">
        <v>0</v>
      </c>
      <c r="E5882" s="23">
        <v>800</v>
      </c>
      <c r="F5882" s="23">
        <v>0</v>
      </c>
      <c r="G5882" s="23">
        <v>0</v>
      </c>
      <c r="H5882" s="23">
        <v>0</v>
      </c>
      <c r="I5882" s="23">
        <v>0</v>
      </c>
      <c r="J5882" s="23">
        <v>0</v>
      </c>
      <c r="K5882" s="23">
        <v>0</v>
      </c>
      <c r="L5882" s="24">
        <v>0</v>
      </c>
    </row>
    <row r="5883" spans="1:12" x14ac:dyDescent="0.2">
      <c r="A5883" s="79" t="s">
        <v>21</v>
      </c>
      <c r="B5883" s="80" t="s">
        <v>4803</v>
      </c>
      <c r="C5883" s="80" t="s">
        <v>71</v>
      </c>
      <c r="D5883" s="23">
        <v>0</v>
      </c>
      <c r="E5883" s="23">
        <v>350</v>
      </c>
      <c r="F5883" s="23">
        <v>0</v>
      </c>
      <c r="G5883" s="23">
        <v>0</v>
      </c>
      <c r="H5883" s="23">
        <v>0</v>
      </c>
      <c r="I5883" s="23">
        <v>0</v>
      </c>
      <c r="J5883" s="23">
        <v>0</v>
      </c>
      <c r="K5883" s="23">
        <v>0</v>
      </c>
      <c r="L5883" s="24">
        <v>0</v>
      </c>
    </row>
    <row r="5884" spans="1:12" x14ac:dyDescent="0.2">
      <c r="A5884" s="79" t="s">
        <v>32</v>
      </c>
      <c r="B5884" s="80" t="s">
        <v>4804</v>
      </c>
      <c r="C5884" s="80" t="s">
        <v>71</v>
      </c>
      <c r="D5884" s="23">
        <v>0</v>
      </c>
      <c r="E5884" s="23">
        <v>150</v>
      </c>
      <c r="F5884" s="23">
        <v>0</v>
      </c>
      <c r="G5884" s="23">
        <v>0</v>
      </c>
      <c r="H5884" s="23">
        <v>0</v>
      </c>
      <c r="I5884" s="23">
        <v>0</v>
      </c>
      <c r="J5884" s="23">
        <v>0</v>
      </c>
      <c r="K5884" s="23">
        <v>0</v>
      </c>
      <c r="L5884" s="24">
        <v>0</v>
      </c>
    </row>
    <row r="5885" spans="1:12" x14ac:dyDescent="0.2">
      <c r="A5885" s="12"/>
    </row>
    <row r="5886" spans="1:12" ht="12.75" customHeight="1" x14ac:dyDescent="0.2">
      <c r="A5886" s="217" t="s">
        <v>4805</v>
      </c>
      <c r="B5886" s="217"/>
      <c r="C5886" s="217"/>
      <c r="D5886" s="217"/>
      <c r="E5886" s="217"/>
      <c r="F5886" s="217"/>
      <c r="G5886" s="217"/>
      <c r="H5886" s="217"/>
      <c r="I5886" s="217"/>
      <c r="J5886" s="217"/>
      <c r="K5886" s="217"/>
      <c r="L5886" s="217"/>
    </row>
    <row r="5887" spans="1:12" ht="22.5" x14ac:dyDescent="0.2">
      <c r="A5887" s="81" t="s">
        <v>2</v>
      </c>
      <c r="B5887" s="50" t="s">
        <v>3</v>
      </c>
      <c r="C5887" s="50" t="s">
        <v>4</v>
      </c>
      <c r="D5887" s="50" t="s">
        <v>5</v>
      </c>
      <c r="E5887" s="50" t="s">
        <v>6</v>
      </c>
      <c r="F5887" s="50" t="s">
        <v>7</v>
      </c>
      <c r="G5887" s="50" t="s">
        <v>8</v>
      </c>
      <c r="H5887" s="50" t="s">
        <v>9</v>
      </c>
      <c r="I5887" s="50" t="s">
        <v>10</v>
      </c>
      <c r="J5887" s="50" t="s">
        <v>11</v>
      </c>
      <c r="K5887" s="50" t="s">
        <v>12</v>
      </c>
      <c r="L5887" s="4" t="s">
        <v>13</v>
      </c>
    </row>
    <row r="5888" spans="1:12" x14ac:dyDescent="0.2">
      <c r="A5888" s="21" t="s">
        <v>14</v>
      </c>
      <c r="B5888" s="22" t="s">
        <v>4806</v>
      </c>
      <c r="C5888" s="22" t="s">
        <v>71</v>
      </c>
      <c r="D5888" s="23">
        <v>0</v>
      </c>
      <c r="E5888" s="23">
        <v>800</v>
      </c>
      <c r="F5888" s="23">
        <v>1100</v>
      </c>
      <c r="G5888" s="23">
        <v>0</v>
      </c>
      <c r="H5888" s="23">
        <v>0</v>
      </c>
      <c r="I5888" s="23">
        <v>0</v>
      </c>
      <c r="J5888" s="23">
        <v>0</v>
      </c>
      <c r="K5888" s="23">
        <v>0</v>
      </c>
      <c r="L5888" s="136">
        <v>1100</v>
      </c>
    </row>
    <row r="5889" spans="1:12" x14ac:dyDescent="0.2">
      <c r="A5889" s="21" t="s">
        <v>17</v>
      </c>
      <c r="B5889" s="25" t="s">
        <v>4800</v>
      </c>
      <c r="C5889" s="25" t="s">
        <v>65</v>
      </c>
      <c r="D5889" s="124">
        <v>0</v>
      </c>
      <c r="E5889" s="124">
        <v>0</v>
      </c>
      <c r="F5889" s="124">
        <v>0</v>
      </c>
      <c r="G5889" s="124">
        <v>0</v>
      </c>
      <c r="H5889" s="124">
        <v>0</v>
      </c>
      <c r="I5889" s="124">
        <v>0</v>
      </c>
      <c r="J5889" s="124">
        <v>1100</v>
      </c>
      <c r="K5889" s="124">
        <v>0</v>
      </c>
      <c r="L5889" s="136">
        <v>0</v>
      </c>
    </row>
    <row r="5890" spans="1:12" x14ac:dyDescent="0.2">
      <c r="A5890" s="21" t="s">
        <v>20</v>
      </c>
      <c r="B5890" s="25" t="s">
        <v>4803</v>
      </c>
      <c r="C5890" s="25" t="s">
        <v>71</v>
      </c>
      <c r="D5890" s="23">
        <v>0</v>
      </c>
      <c r="E5890" s="23">
        <v>0</v>
      </c>
      <c r="F5890" s="23">
        <v>500</v>
      </c>
      <c r="G5890" s="23">
        <v>0</v>
      </c>
      <c r="H5890" s="23">
        <v>0</v>
      </c>
      <c r="I5890" s="23">
        <v>0</v>
      </c>
      <c r="J5890" s="23">
        <v>0</v>
      </c>
      <c r="K5890" s="23">
        <v>0</v>
      </c>
      <c r="L5890" s="136">
        <v>0</v>
      </c>
    </row>
    <row r="5891" spans="1:12" x14ac:dyDescent="0.2">
      <c r="A5891" s="21" t="s">
        <v>21</v>
      </c>
      <c r="B5891" s="25" t="s">
        <v>4803</v>
      </c>
      <c r="C5891" s="25" t="s">
        <v>71</v>
      </c>
      <c r="D5891" s="23">
        <v>0</v>
      </c>
      <c r="E5891" s="23">
        <v>0</v>
      </c>
      <c r="F5891" s="23">
        <v>0</v>
      </c>
      <c r="G5891" s="23">
        <v>0</v>
      </c>
      <c r="H5891" s="23">
        <v>0</v>
      </c>
      <c r="I5891" s="23">
        <v>0</v>
      </c>
      <c r="J5891" s="23">
        <v>500</v>
      </c>
      <c r="K5891" s="23">
        <v>0</v>
      </c>
      <c r="L5891" s="136">
        <v>0</v>
      </c>
    </row>
    <row r="5892" spans="1:12" x14ac:dyDescent="0.2">
      <c r="A5892" s="12"/>
    </row>
    <row r="5893" spans="1:12" ht="12.75" customHeight="1" x14ac:dyDescent="0.2">
      <c r="A5893" s="212" t="s">
        <v>4807</v>
      </c>
      <c r="B5893" s="212"/>
      <c r="C5893" s="212"/>
      <c r="D5893" s="212"/>
      <c r="E5893" s="212"/>
      <c r="F5893" s="212"/>
      <c r="G5893" s="212"/>
      <c r="H5893" s="212"/>
      <c r="I5893" s="212"/>
      <c r="J5893" s="212"/>
      <c r="K5893" s="212"/>
      <c r="L5893" s="212"/>
    </row>
    <row r="5894" spans="1:12" ht="22.5" x14ac:dyDescent="0.2">
      <c r="A5894" s="18" t="s">
        <v>2</v>
      </c>
      <c r="B5894" s="19" t="s">
        <v>3</v>
      </c>
      <c r="C5894" s="19" t="s">
        <v>4</v>
      </c>
      <c r="D5894" s="19" t="s">
        <v>5</v>
      </c>
      <c r="E5894" s="19" t="s">
        <v>6</v>
      </c>
      <c r="F5894" s="19" t="s">
        <v>7</v>
      </c>
      <c r="G5894" s="19" t="s">
        <v>8</v>
      </c>
      <c r="H5894" s="19" t="s">
        <v>9</v>
      </c>
      <c r="I5894" s="19" t="s">
        <v>10</v>
      </c>
      <c r="J5894" s="19" t="s">
        <v>11</v>
      </c>
      <c r="K5894" s="19" t="s">
        <v>12</v>
      </c>
      <c r="L5894" s="20" t="s">
        <v>13</v>
      </c>
    </row>
    <row r="5895" spans="1:12" x14ac:dyDescent="0.2">
      <c r="A5895" s="21" t="s">
        <v>14</v>
      </c>
      <c r="B5895" s="25" t="s">
        <v>4808</v>
      </c>
      <c r="C5895" s="25" t="s">
        <v>163</v>
      </c>
      <c r="D5895" s="23">
        <v>0</v>
      </c>
      <c r="E5895" s="23">
        <v>0</v>
      </c>
      <c r="F5895" s="23">
        <v>0</v>
      </c>
      <c r="G5895" s="23">
        <v>0</v>
      </c>
      <c r="H5895" s="23">
        <v>1800</v>
      </c>
      <c r="I5895" s="23">
        <v>0</v>
      </c>
      <c r="J5895" s="23">
        <v>0</v>
      </c>
      <c r="K5895" s="23">
        <v>0</v>
      </c>
      <c r="L5895" s="24">
        <v>0</v>
      </c>
    </row>
    <row r="5896" spans="1:12" x14ac:dyDescent="0.2">
      <c r="A5896" s="21" t="s">
        <v>17</v>
      </c>
      <c r="B5896" s="22"/>
      <c r="C5896" s="22"/>
      <c r="D5896" s="23">
        <v>0</v>
      </c>
      <c r="E5896" s="23">
        <v>0</v>
      </c>
      <c r="F5896" s="23">
        <v>0</v>
      </c>
      <c r="G5896" s="23">
        <v>0</v>
      </c>
      <c r="H5896" s="23">
        <v>0</v>
      </c>
      <c r="I5896" s="23">
        <v>0</v>
      </c>
      <c r="J5896" s="23">
        <v>0</v>
      </c>
      <c r="K5896" s="23">
        <v>0</v>
      </c>
      <c r="L5896" s="24">
        <v>0</v>
      </c>
    </row>
    <row r="5897" spans="1:12" x14ac:dyDescent="0.2">
      <c r="A5897" s="21" t="s">
        <v>20</v>
      </c>
      <c r="B5897" s="65"/>
      <c r="C5897" s="65"/>
      <c r="D5897" s="23">
        <v>0</v>
      </c>
      <c r="E5897" s="23">
        <v>0</v>
      </c>
      <c r="F5897" s="23">
        <v>0</v>
      </c>
      <c r="G5897" s="23">
        <v>0</v>
      </c>
      <c r="H5897" s="23">
        <v>0</v>
      </c>
      <c r="I5897" s="23">
        <v>0</v>
      </c>
      <c r="J5897" s="23">
        <v>0</v>
      </c>
      <c r="K5897" s="23">
        <v>0</v>
      </c>
      <c r="L5897" s="24">
        <v>0</v>
      </c>
    </row>
    <row r="5898" spans="1:12" x14ac:dyDescent="0.2">
      <c r="A5898" s="21" t="s">
        <v>21</v>
      </c>
      <c r="B5898" s="65"/>
      <c r="C5898" s="65"/>
      <c r="D5898" s="23">
        <v>0</v>
      </c>
      <c r="E5898" s="23">
        <v>0</v>
      </c>
      <c r="F5898" s="23">
        <v>0</v>
      </c>
      <c r="G5898" s="23">
        <v>0</v>
      </c>
      <c r="H5898" s="23">
        <v>0</v>
      </c>
      <c r="I5898" s="23">
        <v>0</v>
      </c>
      <c r="J5898" s="23">
        <v>0</v>
      </c>
      <c r="K5898" s="23">
        <v>0</v>
      </c>
      <c r="L5898" s="24">
        <v>0</v>
      </c>
    </row>
    <row r="5899" spans="1:12" x14ac:dyDescent="0.2">
      <c r="A5899" s="12"/>
    </row>
    <row r="5900" spans="1:12" ht="12.75" customHeight="1" x14ac:dyDescent="0.2">
      <c r="A5900" s="217" t="s">
        <v>4809</v>
      </c>
      <c r="B5900" s="217"/>
      <c r="C5900" s="217"/>
      <c r="D5900" s="217"/>
      <c r="E5900" s="217"/>
      <c r="F5900" s="217"/>
      <c r="G5900" s="217"/>
      <c r="H5900" s="217"/>
      <c r="I5900" s="217"/>
      <c r="J5900" s="217"/>
      <c r="K5900" s="217"/>
      <c r="L5900" s="217"/>
    </row>
    <row r="5901" spans="1:12" ht="22.5" x14ac:dyDescent="0.2">
      <c r="A5901" s="15" t="s">
        <v>2</v>
      </c>
      <c r="B5901" s="16" t="s">
        <v>3</v>
      </c>
      <c r="C5901" s="16" t="s">
        <v>4</v>
      </c>
      <c r="D5901" s="16" t="s">
        <v>5</v>
      </c>
      <c r="E5901" s="16" t="s">
        <v>6</v>
      </c>
      <c r="F5901" s="16" t="s">
        <v>7</v>
      </c>
      <c r="G5901" s="16" t="s">
        <v>8</v>
      </c>
      <c r="H5901" s="16" t="s">
        <v>9</v>
      </c>
      <c r="I5901" s="16" t="s">
        <v>10</v>
      </c>
      <c r="J5901" s="16" t="s">
        <v>11</v>
      </c>
      <c r="K5901" s="16" t="s">
        <v>12</v>
      </c>
      <c r="L5901" s="4" t="s">
        <v>13</v>
      </c>
    </row>
    <row r="5902" spans="1:12" x14ac:dyDescent="0.2">
      <c r="A5902" s="5" t="s">
        <v>14</v>
      </c>
      <c r="B5902" s="6" t="s">
        <v>4803</v>
      </c>
      <c r="C5902" s="6" t="s">
        <v>71</v>
      </c>
      <c r="D5902" s="8">
        <v>1200</v>
      </c>
      <c r="E5902" s="8">
        <v>0</v>
      </c>
      <c r="F5902" s="8">
        <v>0</v>
      </c>
      <c r="G5902" s="8">
        <v>0</v>
      </c>
      <c r="H5902" s="8">
        <v>0</v>
      </c>
      <c r="I5902" s="8">
        <v>0</v>
      </c>
      <c r="J5902" s="8">
        <v>0</v>
      </c>
      <c r="K5902" s="8">
        <v>0</v>
      </c>
      <c r="L5902" s="9">
        <v>0</v>
      </c>
    </row>
    <row r="5903" spans="1:12" x14ac:dyDescent="0.2">
      <c r="A5903" s="5" t="s">
        <v>17</v>
      </c>
      <c r="B5903" s="6" t="s">
        <v>4810</v>
      </c>
      <c r="C5903" s="6" t="s">
        <v>163</v>
      </c>
      <c r="D5903" s="8">
        <v>525</v>
      </c>
      <c r="E5903" s="8">
        <v>0</v>
      </c>
      <c r="F5903" s="8">
        <v>0</v>
      </c>
      <c r="G5903" s="8">
        <v>0</v>
      </c>
      <c r="H5903" s="8">
        <v>0</v>
      </c>
      <c r="I5903" s="8">
        <v>0</v>
      </c>
      <c r="J5903" s="8">
        <v>0</v>
      </c>
      <c r="K5903" s="8">
        <v>0</v>
      </c>
      <c r="L5903" s="9">
        <v>0</v>
      </c>
    </row>
    <row r="5904" spans="1:12" x14ac:dyDescent="0.2">
      <c r="A5904" s="5" t="s">
        <v>20</v>
      </c>
      <c r="B5904" s="17"/>
      <c r="C5904" s="17"/>
      <c r="D5904" s="8">
        <v>0</v>
      </c>
      <c r="E5904" s="8">
        <v>0</v>
      </c>
      <c r="F5904" s="8">
        <v>0</v>
      </c>
      <c r="G5904" s="8">
        <v>0</v>
      </c>
      <c r="H5904" s="8">
        <v>0</v>
      </c>
      <c r="I5904" s="8">
        <v>0</v>
      </c>
      <c r="J5904" s="8">
        <v>0</v>
      </c>
      <c r="K5904" s="8">
        <v>0</v>
      </c>
      <c r="L5904" s="9">
        <v>0</v>
      </c>
    </row>
    <row r="5905" spans="1:12" x14ac:dyDescent="0.2">
      <c r="A5905" s="5" t="s">
        <v>21</v>
      </c>
      <c r="B5905" s="17"/>
      <c r="C5905" s="17"/>
      <c r="D5905" s="8">
        <v>0</v>
      </c>
      <c r="E5905" s="8">
        <v>0</v>
      </c>
      <c r="F5905" s="8">
        <v>0</v>
      </c>
      <c r="G5905" s="8">
        <v>0</v>
      </c>
      <c r="H5905" s="8">
        <v>0</v>
      </c>
      <c r="I5905" s="8">
        <v>0</v>
      </c>
      <c r="J5905" s="8">
        <v>0</v>
      </c>
      <c r="K5905" s="8">
        <v>0</v>
      </c>
      <c r="L5905" s="9">
        <v>0</v>
      </c>
    </row>
    <row r="5906" spans="1:12" x14ac:dyDescent="0.2">
      <c r="A5906" s="12"/>
    </row>
    <row r="5907" spans="1:12" ht="12.75" customHeight="1" x14ac:dyDescent="0.2">
      <c r="A5907" s="211" t="s">
        <v>4811</v>
      </c>
      <c r="B5907" s="211"/>
      <c r="C5907" s="211"/>
      <c r="D5907" s="211"/>
      <c r="E5907" s="211"/>
      <c r="F5907" s="211"/>
      <c r="G5907" s="211"/>
      <c r="H5907" s="211"/>
      <c r="I5907" s="211"/>
      <c r="J5907" s="211"/>
      <c r="K5907" s="211"/>
      <c r="L5907" s="211"/>
    </row>
    <row r="5908" spans="1:12" ht="22.5" x14ac:dyDescent="0.2">
      <c r="A5908" s="18" t="s">
        <v>2</v>
      </c>
      <c r="B5908" s="19" t="s">
        <v>3</v>
      </c>
      <c r="C5908" s="19" t="s">
        <v>4</v>
      </c>
      <c r="D5908" s="19" t="s">
        <v>5</v>
      </c>
      <c r="E5908" s="19" t="s">
        <v>6</v>
      </c>
      <c r="F5908" s="19" t="s">
        <v>7</v>
      </c>
      <c r="G5908" s="19" t="s">
        <v>8</v>
      </c>
      <c r="H5908" s="19" t="s">
        <v>9</v>
      </c>
      <c r="I5908" s="19" t="s">
        <v>10</v>
      </c>
      <c r="J5908" s="19" t="s">
        <v>11</v>
      </c>
      <c r="K5908" s="19" t="s">
        <v>12</v>
      </c>
      <c r="L5908" s="20" t="s">
        <v>13</v>
      </c>
    </row>
    <row r="5909" spans="1:12" x14ac:dyDescent="0.2">
      <c r="A5909" s="137" t="s">
        <v>14</v>
      </c>
      <c r="B5909" s="25" t="s">
        <v>4797</v>
      </c>
      <c r="C5909" s="25" t="s">
        <v>241</v>
      </c>
      <c r="D5909" s="23">
        <v>0</v>
      </c>
      <c r="E5909" s="23">
        <v>0</v>
      </c>
      <c r="F5909" s="23">
        <v>0</v>
      </c>
      <c r="G5909" s="23">
        <v>0</v>
      </c>
      <c r="H5909" s="23">
        <v>1800</v>
      </c>
      <c r="I5909" s="23">
        <v>0</v>
      </c>
      <c r="J5909" s="23">
        <v>0</v>
      </c>
      <c r="K5909" s="23">
        <v>0</v>
      </c>
      <c r="L5909" s="24">
        <v>0</v>
      </c>
    </row>
    <row r="5910" spans="1:12" x14ac:dyDescent="0.2">
      <c r="A5910" s="137" t="s">
        <v>17</v>
      </c>
      <c r="B5910" s="22" t="s">
        <v>4803</v>
      </c>
      <c r="C5910" s="22" t="s">
        <v>71</v>
      </c>
      <c r="D5910" s="23">
        <v>1200</v>
      </c>
      <c r="E5910" s="23">
        <v>0</v>
      </c>
      <c r="F5910" s="23">
        <v>0</v>
      </c>
      <c r="G5910" s="23">
        <v>0</v>
      </c>
      <c r="H5910" s="23">
        <v>0</v>
      </c>
      <c r="I5910" s="23">
        <v>0</v>
      </c>
      <c r="J5910" s="23">
        <v>0</v>
      </c>
      <c r="K5910" s="23">
        <v>0</v>
      </c>
      <c r="L5910" s="24">
        <v>0</v>
      </c>
    </row>
    <row r="5911" spans="1:12" x14ac:dyDescent="0.2">
      <c r="A5911" s="137" t="s">
        <v>20</v>
      </c>
      <c r="B5911" s="25" t="s">
        <v>4793</v>
      </c>
      <c r="C5911" s="25" t="s">
        <v>207</v>
      </c>
      <c r="D5911" s="23">
        <v>0</v>
      </c>
      <c r="E5911" s="23">
        <v>0</v>
      </c>
      <c r="F5911" s="23">
        <v>0</v>
      </c>
      <c r="G5911" s="23">
        <v>0</v>
      </c>
      <c r="H5911" s="23">
        <v>800</v>
      </c>
      <c r="I5911" s="23">
        <v>0</v>
      </c>
      <c r="J5911" s="23">
        <v>0</v>
      </c>
      <c r="K5911" s="23">
        <v>0</v>
      </c>
      <c r="L5911" s="24">
        <v>0</v>
      </c>
    </row>
    <row r="5912" spans="1:12" x14ac:dyDescent="0.2">
      <c r="A5912" s="137" t="s">
        <v>21</v>
      </c>
      <c r="B5912" s="22" t="s">
        <v>3633</v>
      </c>
      <c r="C5912" s="22" t="s">
        <v>65</v>
      </c>
      <c r="D5912" s="23">
        <v>525</v>
      </c>
      <c r="E5912" s="23">
        <v>0</v>
      </c>
      <c r="F5912" s="23">
        <v>0</v>
      </c>
      <c r="G5912" s="23">
        <v>0</v>
      </c>
      <c r="H5912" s="23">
        <v>0</v>
      </c>
      <c r="I5912" s="23">
        <v>0</v>
      </c>
      <c r="J5912" s="23">
        <v>0</v>
      </c>
      <c r="K5912" s="23">
        <v>0</v>
      </c>
      <c r="L5912" s="24">
        <v>0</v>
      </c>
    </row>
    <row r="5913" spans="1:12" x14ac:dyDescent="0.2">
      <c r="A5913" s="137" t="s">
        <v>32</v>
      </c>
      <c r="B5913" s="25" t="s">
        <v>4808</v>
      </c>
      <c r="C5913" s="25" t="s">
        <v>163</v>
      </c>
      <c r="D5913" s="23">
        <v>0</v>
      </c>
      <c r="E5913" s="23">
        <v>0</v>
      </c>
      <c r="F5913" s="23">
        <v>0</v>
      </c>
      <c r="G5913" s="23">
        <v>0</v>
      </c>
      <c r="H5913" s="23">
        <v>350</v>
      </c>
      <c r="I5913" s="23">
        <v>0</v>
      </c>
      <c r="J5913" s="23">
        <v>0</v>
      </c>
      <c r="K5913" s="23">
        <v>0</v>
      </c>
      <c r="L5913" s="24">
        <v>0</v>
      </c>
    </row>
    <row r="5914" spans="1:12" x14ac:dyDescent="0.2">
      <c r="A5914" s="137" t="s">
        <v>57</v>
      </c>
      <c r="B5914" s="22" t="s">
        <v>3633</v>
      </c>
      <c r="C5914" s="22" t="s">
        <v>4812</v>
      </c>
      <c r="D5914" s="23">
        <v>225</v>
      </c>
      <c r="E5914" s="23">
        <v>0</v>
      </c>
      <c r="F5914" s="23">
        <v>0</v>
      </c>
      <c r="G5914" s="23">
        <v>0</v>
      </c>
      <c r="H5914" s="23">
        <v>0</v>
      </c>
      <c r="I5914" s="23">
        <v>0</v>
      </c>
      <c r="J5914" s="23">
        <v>0</v>
      </c>
      <c r="K5914" s="23">
        <v>0</v>
      </c>
      <c r="L5914" s="24">
        <v>0</v>
      </c>
    </row>
    <row r="5915" spans="1:12" x14ac:dyDescent="0.2">
      <c r="A5915" s="137" t="s">
        <v>60</v>
      </c>
      <c r="B5915" s="22" t="s">
        <v>4813</v>
      </c>
      <c r="C5915" s="22" t="s">
        <v>71</v>
      </c>
      <c r="D5915" s="23">
        <v>225</v>
      </c>
      <c r="E5915" s="23">
        <v>0</v>
      </c>
      <c r="F5915" s="23">
        <v>0</v>
      </c>
      <c r="G5915" s="23">
        <v>0</v>
      </c>
      <c r="H5915" s="23">
        <v>0</v>
      </c>
      <c r="I5915" s="23">
        <v>0</v>
      </c>
      <c r="J5915" s="23">
        <v>0</v>
      </c>
      <c r="K5915" s="23">
        <v>0</v>
      </c>
      <c r="L5915" s="24">
        <v>0</v>
      </c>
    </row>
    <row r="5916" spans="1:12" x14ac:dyDescent="0.2">
      <c r="A5916" s="12"/>
    </row>
    <row r="5917" spans="1:12" ht="12.75" customHeight="1" x14ac:dyDescent="0.2">
      <c r="A5917" s="187" t="s">
        <v>4814</v>
      </c>
      <c r="B5917" s="187"/>
      <c r="C5917" s="187"/>
      <c r="D5917" s="187"/>
      <c r="E5917" s="187"/>
      <c r="F5917" s="187"/>
      <c r="G5917" s="187"/>
      <c r="H5917" s="187"/>
      <c r="I5917" s="187"/>
      <c r="J5917" s="187"/>
      <c r="K5917" s="187"/>
      <c r="L5917" s="187"/>
    </row>
    <row r="5918" spans="1:12" ht="22.5" x14ac:dyDescent="0.2">
      <c r="A5918" s="15" t="s">
        <v>2</v>
      </c>
      <c r="B5918" s="50" t="s">
        <v>3</v>
      </c>
      <c r="C5918" s="50" t="s">
        <v>4</v>
      </c>
      <c r="D5918" s="50" t="s">
        <v>5</v>
      </c>
      <c r="E5918" s="50" t="s">
        <v>6</v>
      </c>
      <c r="F5918" s="50" t="s">
        <v>7</v>
      </c>
      <c r="G5918" s="50" t="s">
        <v>8</v>
      </c>
      <c r="H5918" s="50" t="s">
        <v>9</v>
      </c>
      <c r="I5918" s="50" t="s">
        <v>10</v>
      </c>
      <c r="J5918" s="16" t="s">
        <v>11</v>
      </c>
      <c r="K5918" s="16" t="s">
        <v>12</v>
      </c>
      <c r="L5918" s="4" t="s">
        <v>13</v>
      </c>
    </row>
    <row r="5919" spans="1:12" x14ac:dyDescent="0.2">
      <c r="A5919" s="35" t="s">
        <v>14</v>
      </c>
      <c r="B5919" s="22" t="s">
        <v>4815</v>
      </c>
      <c r="C5919" s="22" t="s">
        <v>31</v>
      </c>
      <c r="D5919" s="23">
        <v>1200</v>
      </c>
      <c r="E5919" s="83">
        <v>0</v>
      </c>
      <c r="F5919" s="23">
        <v>0</v>
      </c>
      <c r="G5919" s="23">
        <v>0</v>
      </c>
      <c r="H5919" s="23">
        <v>0</v>
      </c>
      <c r="I5919" s="23">
        <v>0</v>
      </c>
      <c r="J5919" s="36">
        <v>0</v>
      </c>
      <c r="K5919" s="8">
        <v>0</v>
      </c>
      <c r="L5919" s="9">
        <v>0</v>
      </c>
    </row>
    <row r="5920" spans="1:12" ht="15" x14ac:dyDescent="0.2">
      <c r="A5920" s="138" t="s">
        <v>4816</v>
      </c>
      <c r="B5920" s="25" t="s">
        <v>4802</v>
      </c>
      <c r="C5920" s="25" t="s">
        <v>469</v>
      </c>
      <c r="D5920" s="124">
        <v>0</v>
      </c>
      <c r="E5920" s="83">
        <v>0</v>
      </c>
      <c r="F5920" s="23">
        <v>1100</v>
      </c>
      <c r="G5920" s="23">
        <v>0</v>
      </c>
      <c r="H5920" s="23">
        <v>0</v>
      </c>
      <c r="I5920" s="23">
        <v>0</v>
      </c>
      <c r="J5920" s="36">
        <v>0</v>
      </c>
      <c r="K5920" s="8">
        <v>0</v>
      </c>
      <c r="L5920" s="9">
        <v>0</v>
      </c>
    </row>
    <row r="5921" spans="1:12" ht="15" x14ac:dyDescent="0.2">
      <c r="A5921" s="138" t="s">
        <v>87</v>
      </c>
      <c r="B5921" s="22" t="s">
        <v>4817</v>
      </c>
      <c r="C5921" s="22" t="s">
        <v>65</v>
      </c>
      <c r="D5921" s="23">
        <v>525</v>
      </c>
      <c r="E5921" s="83">
        <v>0</v>
      </c>
      <c r="F5921" s="23">
        <v>0</v>
      </c>
      <c r="G5921" s="23">
        <v>0</v>
      </c>
      <c r="H5921" s="23">
        <v>0</v>
      </c>
      <c r="I5921" s="23">
        <v>0</v>
      </c>
      <c r="J5921" s="36">
        <v>0</v>
      </c>
      <c r="K5921" s="8">
        <v>0</v>
      </c>
      <c r="L5921" s="9">
        <v>0</v>
      </c>
    </row>
    <row r="5922" spans="1:12" ht="15" x14ac:dyDescent="0.2">
      <c r="A5922" s="138" t="s">
        <v>88</v>
      </c>
      <c r="B5922" s="25" t="s">
        <v>4818</v>
      </c>
      <c r="C5922" s="25" t="s">
        <v>635</v>
      </c>
      <c r="D5922" s="23">
        <v>0</v>
      </c>
      <c r="E5922" s="132">
        <v>0</v>
      </c>
      <c r="F5922" s="31">
        <v>500</v>
      </c>
      <c r="G5922" s="31">
        <v>0</v>
      </c>
      <c r="H5922" s="31">
        <v>0</v>
      </c>
      <c r="I5922" s="31">
        <v>0</v>
      </c>
      <c r="J5922" s="8">
        <v>0</v>
      </c>
      <c r="K5922" s="8">
        <v>0</v>
      </c>
      <c r="L5922" s="9">
        <v>0</v>
      </c>
    </row>
    <row r="5923" spans="1:12" x14ac:dyDescent="0.2">
      <c r="A5923" s="12"/>
    </row>
    <row r="5924" spans="1:12" ht="12.75" customHeight="1" x14ac:dyDescent="0.2">
      <c r="A5924" s="214" t="s">
        <v>4819</v>
      </c>
      <c r="B5924" s="214"/>
      <c r="C5924" s="214"/>
      <c r="D5924" s="214"/>
      <c r="E5924" s="214"/>
      <c r="F5924" s="214"/>
      <c r="G5924" s="214"/>
      <c r="H5924" s="214"/>
      <c r="I5924" s="214"/>
      <c r="J5924" s="214"/>
      <c r="K5924" s="214"/>
      <c r="L5924" s="214"/>
    </row>
    <row r="5925" spans="1:12" ht="22.5" x14ac:dyDescent="0.2">
      <c r="A5925" s="76" t="s">
        <v>2</v>
      </c>
      <c r="B5925" s="139" t="s">
        <v>3</v>
      </c>
      <c r="C5925" s="77" t="s">
        <v>4</v>
      </c>
      <c r="D5925" s="77" t="s">
        <v>5</v>
      </c>
      <c r="E5925" s="77" t="s">
        <v>6</v>
      </c>
      <c r="F5925" s="77" t="s">
        <v>7</v>
      </c>
      <c r="G5925" s="77" t="s">
        <v>8</v>
      </c>
      <c r="H5925" s="77" t="s">
        <v>9</v>
      </c>
      <c r="I5925" s="77" t="s">
        <v>10</v>
      </c>
      <c r="J5925" s="77" t="s">
        <v>11</v>
      </c>
      <c r="K5925" s="77" t="s">
        <v>12</v>
      </c>
      <c r="L5925" s="78" t="s">
        <v>13</v>
      </c>
    </row>
    <row r="5926" spans="1:12" x14ac:dyDescent="0.2">
      <c r="A5926" s="79" t="s">
        <v>14</v>
      </c>
      <c r="B5926" s="25" t="s">
        <v>3708</v>
      </c>
      <c r="C5926" s="25" t="s">
        <v>469</v>
      </c>
      <c r="D5926" s="23">
        <v>0</v>
      </c>
      <c r="E5926" s="23">
        <v>0</v>
      </c>
      <c r="F5926" s="23">
        <v>0</v>
      </c>
      <c r="G5926" s="23">
        <v>0</v>
      </c>
      <c r="H5926" s="23">
        <v>0</v>
      </c>
      <c r="I5926" s="23">
        <v>0</v>
      </c>
      <c r="J5926" s="23">
        <v>1100</v>
      </c>
      <c r="K5926" s="23">
        <v>0</v>
      </c>
      <c r="L5926" s="24">
        <v>0</v>
      </c>
    </row>
    <row r="5927" spans="1:12" x14ac:dyDescent="0.2">
      <c r="A5927" s="79" t="s">
        <v>17</v>
      </c>
      <c r="B5927" s="25" t="s">
        <v>4820</v>
      </c>
      <c r="C5927" s="25" t="s">
        <v>381</v>
      </c>
      <c r="D5927" s="23">
        <v>0</v>
      </c>
      <c r="E5927" s="23">
        <v>0</v>
      </c>
      <c r="F5927" s="23">
        <v>0</v>
      </c>
      <c r="G5927" s="23">
        <v>0</v>
      </c>
      <c r="H5927" s="23">
        <v>0</v>
      </c>
      <c r="I5927" s="23">
        <v>800</v>
      </c>
      <c r="J5927" s="23">
        <v>0</v>
      </c>
      <c r="K5927" s="23">
        <v>0</v>
      </c>
      <c r="L5927" s="24">
        <v>0</v>
      </c>
    </row>
    <row r="5928" spans="1:12" x14ac:dyDescent="0.2">
      <c r="A5928" s="12"/>
    </row>
    <row r="5929" spans="1:12" ht="12.75" customHeight="1" x14ac:dyDescent="0.2">
      <c r="A5929" s="215" t="s">
        <v>4819</v>
      </c>
      <c r="B5929" s="215"/>
      <c r="C5929" s="215"/>
      <c r="D5929" s="215"/>
      <c r="E5929" s="215"/>
      <c r="F5929" s="215"/>
      <c r="G5929" s="215"/>
      <c r="H5929" s="215"/>
      <c r="I5929" s="215"/>
      <c r="J5929" s="215"/>
      <c r="K5929" s="215"/>
      <c r="L5929" s="215"/>
    </row>
    <row r="5930" spans="1:12" ht="22.5" x14ac:dyDescent="0.2">
      <c r="A5930" s="15" t="s">
        <v>2</v>
      </c>
      <c r="B5930" s="101" t="s">
        <v>3</v>
      </c>
      <c r="C5930" s="16" t="s">
        <v>4</v>
      </c>
      <c r="D5930" s="16" t="s">
        <v>5</v>
      </c>
      <c r="E5930" s="16" t="s">
        <v>6</v>
      </c>
      <c r="F5930" s="16" t="s">
        <v>7</v>
      </c>
      <c r="G5930" s="16" t="s">
        <v>8</v>
      </c>
      <c r="H5930" s="16" t="s">
        <v>9</v>
      </c>
      <c r="I5930" s="16" t="s">
        <v>10</v>
      </c>
      <c r="J5930" s="16" t="s">
        <v>11</v>
      </c>
      <c r="K5930" s="16" t="s">
        <v>12</v>
      </c>
      <c r="L5930" s="4" t="s">
        <v>13</v>
      </c>
    </row>
    <row r="5931" spans="1:12" x14ac:dyDescent="0.2">
      <c r="A5931" s="5" t="s">
        <v>14</v>
      </c>
      <c r="B5931" s="129" t="s">
        <v>4821</v>
      </c>
      <c r="C5931" s="6" t="s">
        <v>71</v>
      </c>
      <c r="D5931" s="8">
        <v>1200</v>
      </c>
      <c r="E5931" s="8">
        <v>0</v>
      </c>
      <c r="F5931" s="8">
        <v>0</v>
      </c>
      <c r="G5931" s="8">
        <v>0</v>
      </c>
      <c r="H5931" s="8">
        <v>0</v>
      </c>
      <c r="I5931" s="8">
        <v>0</v>
      </c>
      <c r="J5931" s="8">
        <v>0</v>
      </c>
      <c r="K5931" s="8">
        <v>0</v>
      </c>
      <c r="L5931" s="9">
        <v>0</v>
      </c>
    </row>
    <row r="5932" spans="1:12" x14ac:dyDescent="0.2">
      <c r="A5932" s="5" t="s">
        <v>17</v>
      </c>
      <c r="B5932" s="17"/>
      <c r="C5932" s="17"/>
      <c r="D5932" s="8">
        <v>0</v>
      </c>
      <c r="E5932" s="8">
        <v>0</v>
      </c>
      <c r="F5932" s="8">
        <v>0</v>
      </c>
      <c r="G5932" s="8">
        <v>0</v>
      </c>
      <c r="H5932" s="8">
        <v>0</v>
      </c>
      <c r="I5932" s="8">
        <v>0</v>
      </c>
      <c r="J5932" s="8">
        <v>0</v>
      </c>
      <c r="K5932" s="8">
        <v>0</v>
      </c>
      <c r="L5932" s="9">
        <v>0</v>
      </c>
    </row>
    <row r="5933" spans="1:12" x14ac:dyDescent="0.2">
      <c r="A5933" s="5" t="s">
        <v>20</v>
      </c>
      <c r="B5933" s="17"/>
      <c r="C5933" s="17"/>
      <c r="D5933" s="8">
        <v>0</v>
      </c>
      <c r="E5933" s="8">
        <v>0</v>
      </c>
      <c r="F5933" s="8">
        <v>0</v>
      </c>
      <c r="G5933" s="8">
        <v>0</v>
      </c>
      <c r="H5933" s="8">
        <v>0</v>
      </c>
      <c r="I5933" s="8">
        <v>0</v>
      </c>
      <c r="J5933" s="8">
        <v>0</v>
      </c>
      <c r="K5933" s="8">
        <v>0</v>
      </c>
      <c r="L5933" s="9">
        <v>0</v>
      </c>
    </row>
    <row r="5934" spans="1:12" x14ac:dyDescent="0.2">
      <c r="A5934" s="140" t="s">
        <v>21</v>
      </c>
      <c r="B5934" s="17"/>
      <c r="C5934" s="17"/>
      <c r="D5934" s="8">
        <v>0</v>
      </c>
      <c r="E5934" s="8">
        <v>0</v>
      </c>
      <c r="F5934" s="8">
        <v>0</v>
      </c>
      <c r="G5934" s="8">
        <v>0</v>
      </c>
      <c r="H5934" s="8">
        <v>0</v>
      </c>
      <c r="I5934" s="8">
        <v>0</v>
      </c>
      <c r="J5934" s="8">
        <v>0</v>
      </c>
      <c r="K5934" s="8">
        <v>0</v>
      </c>
      <c r="L5934" s="9">
        <v>0</v>
      </c>
    </row>
    <row r="5935" spans="1:12" x14ac:dyDescent="0.2">
      <c r="A5935" s="12"/>
    </row>
    <row r="5936" spans="1:12" ht="12.75" customHeight="1" x14ac:dyDescent="0.2">
      <c r="A5936" s="216" t="s">
        <v>4822</v>
      </c>
      <c r="B5936" s="216"/>
      <c r="C5936" s="216"/>
      <c r="D5936" s="216"/>
      <c r="E5936" s="216"/>
      <c r="F5936" s="216"/>
      <c r="G5936" s="216"/>
      <c r="H5936" s="216"/>
      <c r="I5936" s="216"/>
      <c r="J5936" s="216"/>
      <c r="K5936" s="216"/>
      <c r="L5936" s="216"/>
    </row>
    <row r="5937" spans="1:12" ht="22.5" x14ac:dyDescent="0.2">
      <c r="A5937" s="15" t="s">
        <v>2</v>
      </c>
      <c r="B5937" s="16" t="s">
        <v>3</v>
      </c>
      <c r="C5937" s="16" t="s">
        <v>4</v>
      </c>
      <c r="D5937" s="16" t="s">
        <v>5</v>
      </c>
      <c r="E5937" s="16" t="s">
        <v>6</v>
      </c>
      <c r="F5937" s="16" t="s">
        <v>7</v>
      </c>
      <c r="G5937" s="16" t="s">
        <v>8</v>
      </c>
      <c r="H5937" s="16" t="s">
        <v>9</v>
      </c>
      <c r="I5937" s="16" t="s">
        <v>10</v>
      </c>
      <c r="J5937" s="16" t="s">
        <v>11</v>
      </c>
      <c r="K5937" s="16" t="s">
        <v>12</v>
      </c>
      <c r="L5937" s="4" t="s">
        <v>13</v>
      </c>
    </row>
    <row r="5938" spans="1:12" x14ac:dyDescent="0.2">
      <c r="A5938" s="5" t="s">
        <v>14</v>
      </c>
      <c r="B5938" s="6" t="s">
        <v>4823</v>
      </c>
      <c r="C5938" s="6" t="s">
        <v>71</v>
      </c>
      <c r="D5938" s="8">
        <v>1200</v>
      </c>
      <c r="E5938" s="8">
        <v>0</v>
      </c>
      <c r="F5938" s="8">
        <v>0</v>
      </c>
      <c r="G5938" s="8">
        <v>0</v>
      </c>
      <c r="H5938" s="8">
        <v>0</v>
      </c>
      <c r="I5938" s="8">
        <v>0</v>
      </c>
      <c r="J5938" s="8">
        <v>0</v>
      </c>
      <c r="K5938" s="8">
        <v>0</v>
      </c>
      <c r="L5938" s="9">
        <v>0</v>
      </c>
    </row>
    <row r="5939" spans="1:12" x14ac:dyDescent="0.2">
      <c r="A5939" s="5" t="s">
        <v>17</v>
      </c>
      <c r="B5939" s="6" t="s">
        <v>4824</v>
      </c>
      <c r="C5939" s="6" t="s">
        <v>43</v>
      </c>
      <c r="D5939" s="8">
        <v>0</v>
      </c>
      <c r="E5939" s="8">
        <v>800</v>
      </c>
      <c r="F5939" s="8">
        <v>0</v>
      </c>
      <c r="G5939" s="8">
        <v>0</v>
      </c>
      <c r="H5939" s="8">
        <v>0</v>
      </c>
      <c r="I5939" s="8">
        <v>0</v>
      </c>
      <c r="J5939" s="8">
        <v>0</v>
      </c>
      <c r="K5939" s="8">
        <v>0</v>
      </c>
      <c r="L5939" s="9">
        <v>0</v>
      </c>
    </row>
    <row r="5940" spans="1:12" x14ac:dyDescent="0.2">
      <c r="A5940" s="5" t="s">
        <v>20</v>
      </c>
      <c r="B5940" s="6" t="s">
        <v>4825</v>
      </c>
      <c r="C5940" s="6" t="s">
        <v>3551</v>
      </c>
      <c r="D5940" s="8">
        <v>525</v>
      </c>
      <c r="E5940" s="8">
        <v>0</v>
      </c>
      <c r="F5940" s="8">
        <v>0</v>
      </c>
      <c r="G5940" s="8">
        <v>0</v>
      </c>
      <c r="H5940" s="8">
        <v>0</v>
      </c>
      <c r="I5940" s="8">
        <v>0</v>
      </c>
      <c r="J5940" s="8">
        <v>0</v>
      </c>
      <c r="K5940" s="8">
        <v>0</v>
      </c>
      <c r="L5940" s="9">
        <v>0</v>
      </c>
    </row>
    <row r="5941" spans="1:12" x14ac:dyDescent="0.2">
      <c r="A5941" s="5" t="s">
        <v>21</v>
      </c>
      <c r="B5941" s="17"/>
      <c r="C5941" s="17"/>
      <c r="D5941" s="8">
        <v>0</v>
      </c>
      <c r="E5941" s="8">
        <v>0</v>
      </c>
      <c r="F5941" s="8">
        <v>0</v>
      </c>
      <c r="G5941" s="8">
        <v>0</v>
      </c>
      <c r="H5941" s="8">
        <v>0</v>
      </c>
      <c r="I5941" s="8">
        <v>0</v>
      </c>
      <c r="J5941" s="8">
        <v>0</v>
      </c>
      <c r="K5941" s="8">
        <v>0</v>
      </c>
      <c r="L5941" s="9">
        <v>0</v>
      </c>
    </row>
    <row r="5942" spans="1:12" x14ac:dyDescent="0.2">
      <c r="A5942" s="12"/>
    </row>
    <row r="5943" spans="1:12" ht="12.75" customHeight="1" x14ac:dyDescent="0.2">
      <c r="A5943" s="189" t="s">
        <v>4826</v>
      </c>
      <c r="B5943" s="189"/>
      <c r="C5943" s="189"/>
      <c r="D5943" s="189"/>
      <c r="E5943" s="189"/>
      <c r="F5943" s="189"/>
      <c r="G5943" s="189"/>
      <c r="H5943" s="189"/>
      <c r="I5943" s="189"/>
      <c r="J5943" s="189"/>
      <c r="K5943" s="189"/>
      <c r="L5943" s="189"/>
    </row>
    <row r="5944" spans="1:12" ht="22.5" x14ac:dyDescent="0.2">
      <c r="A5944" s="133" t="s">
        <v>2</v>
      </c>
      <c r="B5944" s="134" t="s">
        <v>3</v>
      </c>
      <c r="C5944" s="134" t="s">
        <v>4</v>
      </c>
      <c r="D5944" s="134" t="s">
        <v>5</v>
      </c>
      <c r="E5944" s="134" t="s">
        <v>6</v>
      </c>
      <c r="F5944" s="134" t="s">
        <v>7</v>
      </c>
      <c r="G5944" s="134" t="s">
        <v>8</v>
      </c>
      <c r="H5944" s="134" t="s">
        <v>9</v>
      </c>
      <c r="I5944" s="134" t="s">
        <v>10</v>
      </c>
      <c r="J5944" s="134" t="s">
        <v>11</v>
      </c>
      <c r="K5944" s="134" t="s">
        <v>12</v>
      </c>
      <c r="L5944" s="78" t="s">
        <v>13</v>
      </c>
    </row>
    <row r="5945" spans="1:12" x14ac:dyDescent="0.2">
      <c r="A5945" s="79" t="s">
        <v>14</v>
      </c>
      <c r="B5945" s="25" t="s">
        <v>4827</v>
      </c>
      <c r="C5945" s="25" t="s">
        <v>412</v>
      </c>
      <c r="D5945" s="23">
        <v>0</v>
      </c>
      <c r="E5945" s="23">
        <v>0</v>
      </c>
      <c r="F5945" s="23">
        <v>0</v>
      </c>
      <c r="G5945" s="23">
        <v>0</v>
      </c>
      <c r="H5945" s="23">
        <v>1800</v>
      </c>
      <c r="I5945" s="23">
        <v>800</v>
      </c>
      <c r="J5945" s="23">
        <v>0</v>
      </c>
      <c r="K5945" s="23">
        <v>0</v>
      </c>
      <c r="L5945" s="24">
        <v>1800</v>
      </c>
    </row>
    <row r="5946" spans="1:12" x14ac:dyDescent="0.2">
      <c r="A5946" s="79" t="s">
        <v>17</v>
      </c>
      <c r="B5946" s="25" t="s">
        <v>4828</v>
      </c>
      <c r="C5946" s="25" t="s">
        <v>53</v>
      </c>
      <c r="D5946" s="23">
        <v>0</v>
      </c>
      <c r="E5946" s="23">
        <v>0</v>
      </c>
      <c r="F5946" s="23">
        <v>0</v>
      </c>
      <c r="G5946" s="23">
        <v>0</v>
      </c>
      <c r="H5946" s="23">
        <v>800</v>
      </c>
      <c r="I5946" s="23">
        <v>0</v>
      </c>
      <c r="J5946" s="23">
        <v>0</v>
      </c>
      <c r="K5946" s="23">
        <v>0</v>
      </c>
      <c r="L5946" s="24">
        <v>0</v>
      </c>
    </row>
    <row r="5947" spans="1:12" x14ac:dyDescent="0.2">
      <c r="A5947" s="79" t="s">
        <v>20</v>
      </c>
      <c r="B5947" s="25" t="s">
        <v>4829</v>
      </c>
      <c r="C5947" s="25" t="s">
        <v>3466</v>
      </c>
      <c r="D5947" s="23">
        <v>0</v>
      </c>
      <c r="E5947" s="23">
        <v>0</v>
      </c>
      <c r="F5947" s="23">
        <v>0</v>
      </c>
      <c r="G5947" s="23">
        <v>0</v>
      </c>
      <c r="H5947" s="23">
        <v>350</v>
      </c>
      <c r="I5947" s="23">
        <v>0</v>
      </c>
      <c r="J5947" s="23">
        <v>0</v>
      </c>
      <c r="K5947" s="23">
        <v>0</v>
      </c>
      <c r="L5947" s="24">
        <v>0</v>
      </c>
    </row>
    <row r="5948" spans="1:12" x14ac:dyDescent="0.2">
      <c r="A5948" s="79" t="s">
        <v>21</v>
      </c>
      <c r="B5948" s="25" t="s">
        <v>4830</v>
      </c>
      <c r="C5948" s="25" t="s">
        <v>4831</v>
      </c>
      <c r="D5948" s="23">
        <v>0</v>
      </c>
      <c r="E5948" s="23">
        <v>0</v>
      </c>
      <c r="F5948" s="23">
        <v>0</v>
      </c>
      <c r="G5948" s="23">
        <v>0</v>
      </c>
      <c r="H5948" s="23">
        <v>0</v>
      </c>
      <c r="I5948" s="23">
        <v>350</v>
      </c>
      <c r="J5948" s="23">
        <v>0</v>
      </c>
      <c r="K5948" s="23">
        <v>0</v>
      </c>
      <c r="L5948" s="24">
        <v>0</v>
      </c>
    </row>
    <row r="5949" spans="1:12" x14ac:dyDescent="0.2">
      <c r="A5949" s="79" t="s">
        <v>32</v>
      </c>
      <c r="B5949" s="25" t="s">
        <v>4832</v>
      </c>
      <c r="C5949" s="25" t="s">
        <v>71</v>
      </c>
      <c r="D5949" s="23">
        <v>0</v>
      </c>
      <c r="E5949" s="23">
        <v>0</v>
      </c>
      <c r="F5949" s="23">
        <v>0</v>
      </c>
      <c r="G5949" s="23">
        <v>0</v>
      </c>
      <c r="H5949" s="23">
        <v>0</v>
      </c>
      <c r="I5949" s="23">
        <v>150</v>
      </c>
      <c r="J5949" s="23">
        <v>0</v>
      </c>
      <c r="K5949" s="23">
        <v>0</v>
      </c>
      <c r="L5949" s="24">
        <v>0</v>
      </c>
    </row>
    <row r="5950" spans="1:12" x14ac:dyDescent="0.2">
      <c r="A5950" s="12"/>
    </row>
    <row r="5951" spans="1:12" ht="12.75" customHeight="1" x14ac:dyDescent="0.2">
      <c r="A5951" s="197" t="s">
        <v>4833</v>
      </c>
      <c r="B5951" s="197"/>
      <c r="C5951" s="197"/>
      <c r="D5951" s="197"/>
      <c r="E5951" s="197"/>
      <c r="F5951" s="197"/>
      <c r="G5951" s="197"/>
      <c r="H5951" s="197"/>
      <c r="I5951" s="197"/>
      <c r="J5951" s="197"/>
      <c r="K5951" s="197"/>
      <c r="L5951" s="197"/>
    </row>
    <row r="5952" spans="1:12" ht="22.5" x14ac:dyDescent="0.2">
      <c r="A5952" s="26" t="s">
        <v>2</v>
      </c>
      <c r="B5952" s="27" t="s">
        <v>3</v>
      </c>
      <c r="C5952" s="27" t="s">
        <v>4</v>
      </c>
      <c r="D5952" s="27" t="s">
        <v>5</v>
      </c>
      <c r="E5952" s="27" t="s">
        <v>6</v>
      </c>
      <c r="F5952" s="27" t="s">
        <v>7</v>
      </c>
      <c r="G5952" s="27" t="s">
        <v>8</v>
      </c>
      <c r="H5952" s="27" t="s">
        <v>9</v>
      </c>
      <c r="I5952" s="27" t="s">
        <v>10</v>
      </c>
      <c r="J5952" s="27" t="s">
        <v>11</v>
      </c>
      <c r="K5952" s="27" t="s">
        <v>12</v>
      </c>
      <c r="L5952" s="20" t="s">
        <v>13</v>
      </c>
    </row>
    <row r="5953" spans="1:12" x14ac:dyDescent="0.2">
      <c r="A5953" s="137" t="s">
        <v>14</v>
      </c>
      <c r="B5953" s="22" t="s">
        <v>4834</v>
      </c>
      <c r="C5953" s="22" t="s">
        <v>43</v>
      </c>
      <c r="D5953" s="23">
        <v>0</v>
      </c>
      <c r="E5953" s="23">
        <v>800</v>
      </c>
      <c r="F5953" s="23">
        <v>200</v>
      </c>
      <c r="G5953" s="23">
        <v>0</v>
      </c>
      <c r="H5953" s="23">
        <v>0</v>
      </c>
      <c r="I5953" s="23">
        <v>0</v>
      </c>
      <c r="J5953" s="124">
        <v>0</v>
      </c>
      <c r="K5953" s="124">
        <v>0</v>
      </c>
      <c r="L5953" s="24">
        <v>800</v>
      </c>
    </row>
    <row r="5954" spans="1:12" x14ac:dyDescent="0.2">
      <c r="A5954" s="137" t="s">
        <v>17</v>
      </c>
      <c r="B5954" s="22" t="s">
        <v>4835</v>
      </c>
      <c r="C5954" s="22" t="s">
        <v>71</v>
      </c>
      <c r="D5954" s="23">
        <v>0</v>
      </c>
      <c r="E5954" s="23">
        <v>350</v>
      </c>
      <c r="F5954" s="23">
        <v>500</v>
      </c>
      <c r="G5954" s="23">
        <v>0</v>
      </c>
      <c r="H5954" s="23">
        <v>0</v>
      </c>
      <c r="I5954" s="124">
        <v>0</v>
      </c>
      <c r="J5954" s="124">
        <v>0</v>
      </c>
      <c r="K5954" s="124">
        <v>0</v>
      </c>
      <c r="L5954" s="24">
        <v>500</v>
      </c>
    </row>
    <row r="5955" spans="1:12" x14ac:dyDescent="0.2">
      <c r="A5955" s="137" t="s">
        <v>20</v>
      </c>
      <c r="B5955" s="25" t="s">
        <v>4836</v>
      </c>
      <c r="C5955" s="25" t="s">
        <v>34</v>
      </c>
      <c r="D5955" s="124">
        <v>0</v>
      </c>
      <c r="E5955" s="124">
        <v>0</v>
      </c>
      <c r="F5955" s="124">
        <v>0</v>
      </c>
      <c r="G5955" s="124">
        <v>0</v>
      </c>
      <c r="H5955" s="124">
        <v>1800</v>
      </c>
      <c r="I5955" s="23">
        <v>0</v>
      </c>
      <c r="J5955" s="23">
        <v>0</v>
      </c>
      <c r="K5955" s="23">
        <v>0</v>
      </c>
      <c r="L5955" s="24">
        <v>0</v>
      </c>
    </row>
    <row r="5956" spans="1:12" x14ac:dyDescent="0.2">
      <c r="A5956" s="137" t="s">
        <v>21</v>
      </c>
      <c r="B5956" s="25" t="s">
        <v>4837</v>
      </c>
      <c r="C5956" s="25" t="s">
        <v>31</v>
      </c>
      <c r="D5956" s="23">
        <v>0</v>
      </c>
      <c r="E5956" s="23">
        <v>0</v>
      </c>
      <c r="F5956" s="23">
        <v>1100</v>
      </c>
      <c r="G5956" s="23">
        <v>0</v>
      </c>
      <c r="H5956" s="23">
        <v>0</v>
      </c>
      <c r="I5956" s="23">
        <v>0</v>
      </c>
      <c r="J5956" s="23">
        <v>0</v>
      </c>
      <c r="K5956" s="23">
        <v>0</v>
      </c>
      <c r="L5956" s="24">
        <v>0</v>
      </c>
    </row>
    <row r="5957" spans="1:12" x14ac:dyDescent="0.2">
      <c r="A5957" s="137" t="s">
        <v>32</v>
      </c>
      <c r="B5957" s="25" t="s">
        <v>4838</v>
      </c>
      <c r="C5957" s="25" t="s">
        <v>65</v>
      </c>
      <c r="D5957" s="23">
        <v>0</v>
      </c>
      <c r="E5957" s="23">
        <v>0</v>
      </c>
      <c r="F5957" s="23">
        <v>200</v>
      </c>
      <c r="G5957" s="23">
        <v>0</v>
      </c>
      <c r="H5957" s="23">
        <v>0</v>
      </c>
      <c r="I5957" s="23">
        <v>0</v>
      </c>
      <c r="J5957" s="23">
        <v>0</v>
      </c>
      <c r="K5957" s="23">
        <v>0</v>
      </c>
      <c r="L5957" s="24">
        <v>0</v>
      </c>
    </row>
    <row r="5958" spans="1:12" x14ac:dyDescent="0.2">
      <c r="A5958" s="137" t="s">
        <v>57</v>
      </c>
      <c r="B5958" s="22" t="s">
        <v>4827</v>
      </c>
      <c r="C5958" s="22" t="s">
        <v>412</v>
      </c>
      <c r="D5958" s="23">
        <v>0</v>
      </c>
      <c r="E5958" s="23">
        <v>150</v>
      </c>
      <c r="F5958" s="23">
        <v>0</v>
      </c>
      <c r="G5958" s="23">
        <v>0</v>
      </c>
      <c r="H5958" s="23">
        <v>0</v>
      </c>
      <c r="I5958" s="23">
        <v>0</v>
      </c>
      <c r="J5958" s="23">
        <v>0</v>
      </c>
      <c r="K5958" s="23">
        <v>0</v>
      </c>
      <c r="L5958" s="24">
        <v>0</v>
      </c>
    </row>
    <row r="5959" spans="1:12" x14ac:dyDescent="0.2">
      <c r="A5959" s="12"/>
    </row>
    <row r="5960" spans="1:12" ht="12.75" customHeight="1" x14ac:dyDescent="0.2">
      <c r="A5960" s="197" t="s">
        <v>4839</v>
      </c>
      <c r="B5960" s="197"/>
      <c r="C5960" s="197"/>
      <c r="D5960" s="197"/>
      <c r="E5960" s="197"/>
      <c r="F5960" s="197"/>
      <c r="G5960" s="197"/>
      <c r="H5960" s="197"/>
      <c r="I5960" s="197"/>
      <c r="J5960" s="197"/>
      <c r="K5960" s="197"/>
      <c r="L5960" s="197"/>
    </row>
    <row r="5961" spans="1:12" ht="22.5" x14ac:dyDescent="0.2">
      <c r="A5961" s="133" t="s">
        <v>2</v>
      </c>
      <c r="B5961" s="134" t="s">
        <v>3</v>
      </c>
      <c r="C5961" s="134" t="s">
        <v>4</v>
      </c>
      <c r="D5961" s="134" t="s">
        <v>5</v>
      </c>
      <c r="E5961" s="134" t="s">
        <v>6</v>
      </c>
      <c r="F5961" s="134" t="s">
        <v>7</v>
      </c>
      <c r="G5961" s="134" t="s">
        <v>8</v>
      </c>
      <c r="H5961" s="134" t="s">
        <v>9</v>
      </c>
      <c r="I5961" s="134" t="s">
        <v>10</v>
      </c>
      <c r="J5961" s="134" t="s">
        <v>11</v>
      </c>
      <c r="K5961" s="134" t="s">
        <v>12</v>
      </c>
      <c r="L5961" s="78" t="s">
        <v>13</v>
      </c>
    </row>
    <row r="5962" spans="1:12" x14ac:dyDescent="0.2">
      <c r="A5962" s="79" t="s">
        <v>14</v>
      </c>
      <c r="B5962" s="25" t="s">
        <v>4840</v>
      </c>
      <c r="C5962" s="25" t="s">
        <v>155</v>
      </c>
      <c r="D5962" s="23">
        <v>0</v>
      </c>
      <c r="E5962" s="23">
        <v>0</v>
      </c>
      <c r="F5962" s="23">
        <v>0</v>
      </c>
      <c r="G5962" s="23">
        <v>1600</v>
      </c>
      <c r="H5962" s="23">
        <v>1800</v>
      </c>
      <c r="I5962" s="23">
        <v>0</v>
      </c>
      <c r="J5962" s="23">
        <v>0</v>
      </c>
      <c r="K5962" s="23">
        <v>0</v>
      </c>
      <c r="L5962" s="24">
        <v>1800</v>
      </c>
    </row>
    <row r="5963" spans="1:12" x14ac:dyDescent="0.2">
      <c r="A5963" s="79" t="s">
        <v>17</v>
      </c>
      <c r="B5963" s="25" t="s">
        <v>4841</v>
      </c>
      <c r="C5963" s="25" t="s">
        <v>71</v>
      </c>
      <c r="D5963" s="23">
        <v>0</v>
      </c>
      <c r="E5963" s="23">
        <v>0</v>
      </c>
      <c r="F5963" s="23">
        <v>0</v>
      </c>
      <c r="G5963" s="23">
        <v>0</v>
      </c>
      <c r="H5963" s="23">
        <v>800</v>
      </c>
      <c r="I5963" s="23">
        <v>0</v>
      </c>
      <c r="J5963" s="23">
        <v>1100</v>
      </c>
      <c r="K5963" s="23">
        <v>0</v>
      </c>
      <c r="L5963" s="24">
        <v>1100</v>
      </c>
    </row>
    <row r="5964" spans="1:12" x14ac:dyDescent="0.2">
      <c r="A5964" s="79" t="s">
        <v>20</v>
      </c>
      <c r="B5964" s="25" t="s">
        <v>4842</v>
      </c>
      <c r="C5964" s="25" t="s">
        <v>27</v>
      </c>
      <c r="D5964" s="23">
        <v>0</v>
      </c>
      <c r="E5964" s="23">
        <v>0</v>
      </c>
      <c r="F5964" s="23">
        <v>0</v>
      </c>
      <c r="G5964" s="23">
        <v>0</v>
      </c>
      <c r="H5964" s="23">
        <v>0</v>
      </c>
      <c r="I5964" s="23">
        <v>0</v>
      </c>
      <c r="J5964" s="23">
        <v>0</v>
      </c>
      <c r="K5964" s="23">
        <v>1800</v>
      </c>
      <c r="L5964" s="24">
        <v>0</v>
      </c>
    </row>
    <row r="5965" spans="1:12" x14ac:dyDescent="0.2">
      <c r="A5965" s="79" t="s">
        <v>21</v>
      </c>
      <c r="B5965" s="80" t="s">
        <v>4843</v>
      </c>
      <c r="C5965" s="80" t="s">
        <v>207</v>
      </c>
      <c r="D5965" s="23">
        <v>1200</v>
      </c>
      <c r="E5965" s="23">
        <v>0</v>
      </c>
      <c r="F5965" s="23">
        <v>0</v>
      </c>
      <c r="G5965" s="23">
        <v>0</v>
      </c>
      <c r="H5965" s="23">
        <v>0</v>
      </c>
      <c r="I5965" s="23">
        <v>0</v>
      </c>
      <c r="J5965" s="23">
        <v>0</v>
      </c>
      <c r="K5965" s="23">
        <v>0</v>
      </c>
      <c r="L5965" s="24">
        <v>0</v>
      </c>
    </row>
    <row r="5966" spans="1:12" x14ac:dyDescent="0.2">
      <c r="A5966" s="79" t="s">
        <v>32</v>
      </c>
      <c r="B5966" s="25" t="s">
        <v>4844</v>
      </c>
      <c r="C5966" s="25" t="s">
        <v>27</v>
      </c>
      <c r="D5966" s="23">
        <v>0</v>
      </c>
      <c r="E5966" s="23">
        <v>0</v>
      </c>
      <c r="F5966" s="23">
        <v>1100</v>
      </c>
      <c r="G5966" s="23">
        <v>0</v>
      </c>
      <c r="H5966" s="23">
        <v>0</v>
      </c>
      <c r="I5966" s="23">
        <v>0</v>
      </c>
      <c r="J5966" s="23">
        <v>0</v>
      </c>
      <c r="K5966" s="23">
        <v>0</v>
      </c>
      <c r="L5966" s="24">
        <v>0</v>
      </c>
    </row>
    <row r="5967" spans="1:12" x14ac:dyDescent="0.2">
      <c r="A5967" s="79" t="s">
        <v>57</v>
      </c>
      <c r="B5967" s="25" t="s">
        <v>4845</v>
      </c>
      <c r="C5967" s="25" t="s">
        <v>2081</v>
      </c>
      <c r="D5967" s="23">
        <v>0</v>
      </c>
      <c r="E5967" s="23">
        <v>0</v>
      </c>
      <c r="F5967" s="23">
        <v>0</v>
      </c>
      <c r="G5967" s="23">
        <v>0</v>
      </c>
      <c r="H5967" s="23">
        <v>0</v>
      </c>
      <c r="I5967" s="23">
        <v>800</v>
      </c>
      <c r="J5967" s="23">
        <v>0</v>
      </c>
      <c r="K5967" s="23">
        <v>0</v>
      </c>
      <c r="L5967" s="24">
        <v>0</v>
      </c>
    </row>
    <row r="5968" spans="1:12" x14ac:dyDescent="0.2">
      <c r="A5968" s="79" t="s">
        <v>60</v>
      </c>
      <c r="B5968" s="80" t="s">
        <v>4846</v>
      </c>
      <c r="C5968" s="80" t="s">
        <v>65</v>
      </c>
      <c r="D5968" s="23">
        <v>0</v>
      </c>
      <c r="E5968" s="23">
        <v>800</v>
      </c>
      <c r="F5968" s="23">
        <v>0</v>
      </c>
      <c r="G5968" s="23">
        <v>0</v>
      </c>
      <c r="H5968" s="23">
        <v>0</v>
      </c>
      <c r="I5968" s="23">
        <v>0</v>
      </c>
      <c r="J5968" s="23">
        <v>0</v>
      </c>
      <c r="K5968" s="23">
        <v>0</v>
      </c>
      <c r="L5968" s="24">
        <v>0</v>
      </c>
    </row>
    <row r="5969" spans="1:12" x14ac:dyDescent="0.2">
      <c r="A5969" s="79" t="s">
        <v>112</v>
      </c>
      <c r="B5969" s="80" t="s">
        <v>4847</v>
      </c>
      <c r="C5969" s="80" t="s">
        <v>27</v>
      </c>
      <c r="D5969" s="23">
        <v>0</v>
      </c>
      <c r="E5969" s="23">
        <v>0</v>
      </c>
      <c r="F5969" s="23">
        <v>0</v>
      </c>
      <c r="G5969" s="23">
        <v>0</v>
      </c>
      <c r="H5969" s="23">
        <v>0</v>
      </c>
      <c r="I5969" s="23">
        <v>0</v>
      </c>
      <c r="J5969" s="23">
        <v>0</v>
      </c>
      <c r="K5969" s="23">
        <v>800</v>
      </c>
      <c r="L5969" s="24">
        <v>0</v>
      </c>
    </row>
    <row r="5970" spans="1:12" x14ac:dyDescent="0.2">
      <c r="A5970" s="79" t="s">
        <v>114</v>
      </c>
      <c r="B5970" s="25" t="s">
        <v>4848</v>
      </c>
      <c r="C5970" s="25" t="s">
        <v>31</v>
      </c>
      <c r="D5970" s="23">
        <v>0</v>
      </c>
      <c r="E5970" s="23">
        <v>0</v>
      </c>
      <c r="F5970" s="23">
        <v>500</v>
      </c>
      <c r="G5970" s="23">
        <v>0</v>
      </c>
      <c r="H5970" s="23">
        <v>0</v>
      </c>
      <c r="I5970" s="23">
        <v>0</v>
      </c>
      <c r="J5970" s="23">
        <v>0</v>
      </c>
      <c r="K5970" s="23">
        <v>0</v>
      </c>
      <c r="L5970" s="24">
        <v>0</v>
      </c>
    </row>
    <row r="5971" spans="1:12" x14ac:dyDescent="0.2">
      <c r="A5971" s="79" t="s">
        <v>116</v>
      </c>
      <c r="B5971" s="25" t="s">
        <v>4849</v>
      </c>
      <c r="C5971" s="25" t="s">
        <v>47</v>
      </c>
      <c r="D5971" s="23">
        <v>0</v>
      </c>
      <c r="E5971" s="23">
        <v>0</v>
      </c>
      <c r="F5971" s="23">
        <v>0</v>
      </c>
      <c r="G5971" s="23">
        <v>0</v>
      </c>
      <c r="H5971" s="23">
        <v>0</v>
      </c>
      <c r="I5971" s="23">
        <v>350</v>
      </c>
      <c r="J5971" s="23">
        <v>0</v>
      </c>
      <c r="K5971" s="23">
        <v>0</v>
      </c>
      <c r="L5971" s="24">
        <v>0</v>
      </c>
    </row>
    <row r="5972" spans="1:12" x14ac:dyDescent="0.2">
      <c r="A5972" s="79" t="s">
        <v>119</v>
      </c>
      <c r="B5972" s="25" t="s">
        <v>4850</v>
      </c>
      <c r="C5972" s="25" t="s">
        <v>4851</v>
      </c>
      <c r="D5972" s="23">
        <v>0</v>
      </c>
      <c r="E5972" s="23">
        <v>0</v>
      </c>
      <c r="F5972" s="23">
        <v>0</v>
      </c>
      <c r="G5972" s="23">
        <v>0</v>
      </c>
      <c r="H5972" s="23">
        <v>350</v>
      </c>
      <c r="I5972" s="23">
        <v>0</v>
      </c>
      <c r="J5972" s="23">
        <v>0</v>
      </c>
      <c r="K5972" s="23">
        <v>0</v>
      </c>
      <c r="L5972" s="24">
        <v>0</v>
      </c>
    </row>
    <row r="5973" spans="1:12" x14ac:dyDescent="0.2">
      <c r="A5973" s="79" t="s">
        <v>121</v>
      </c>
      <c r="B5973" s="25" t="s">
        <v>4852</v>
      </c>
      <c r="C5973" s="25" t="s">
        <v>4853</v>
      </c>
      <c r="D5973" s="23">
        <v>0</v>
      </c>
      <c r="E5973" s="23">
        <v>0</v>
      </c>
      <c r="F5973" s="23">
        <v>0</v>
      </c>
      <c r="G5973" s="23">
        <v>0</v>
      </c>
      <c r="H5973" s="23">
        <v>350</v>
      </c>
      <c r="I5973" s="23">
        <v>0</v>
      </c>
      <c r="J5973" s="23">
        <v>0</v>
      </c>
      <c r="K5973" s="23">
        <v>0</v>
      </c>
      <c r="L5973" s="24">
        <v>0</v>
      </c>
    </row>
    <row r="5974" spans="1:12" x14ac:dyDescent="0.2">
      <c r="A5974" s="79" t="s">
        <v>123</v>
      </c>
      <c r="B5974" s="80" t="s">
        <v>4854</v>
      </c>
      <c r="C5974" s="80" t="s">
        <v>489</v>
      </c>
      <c r="D5974" s="23">
        <v>0</v>
      </c>
      <c r="E5974" s="23">
        <v>350</v>
      </c>
      <c r="F5974" s="23">
        <v>0</v>
      </c>
      <c r="G5974" s="23">
        <v>0</v>
      </c>
      <c r="H5974" s="23">
        <v>0</v>
      </c>
      <c r="I5974" s="23">
        <v>0</v>
      </c>
      <c r="J5974" s="23">
        <v>0</v>
      </c>
      <c r="K5974" s="23">
        <v>0</v>
      </c>
      <c r="L5974" s="24">
        <v>0</v>
      </c>
    </row>
    <row r="5975" spans="1:12" x14ac:dyDescent="0.2">
      <c r="A5975" s="79" t="s">
        <v>126</v>
      </c>
      <c r="B5975" s="25" t="s">
        <v>4855</v>
      </c>
      <c r="C5975" s="25" t="s">
        <v>65</v>
      </c>
      <c r="D5975" s="23">
        <v>0</v>
      </c>
      <c r="E5975" s="23">
        <v>0</v>
      </c>
      <c r="F5975" s="23">
        <v>0</v>
      </c>
      <c r="G5975" s="23">
        <v>0</v>
      </c>
      <c r="H5975" s="23">
        <v>0</v>
      </c>
      <c r="I5975" s="23">
        <v>150</v>
      </c>
      <c r="J5975" s="23">
        <v>0</v>
      </c>
      <c r="K5975" s="23">
        <v>0</v>
      </c>
      <c r="L5975" s="24">
        <v>0</v>
      </c>
    </row>
    <row r="5976" spans="1:12" x14ac:dyDescent="0.2">
      <c r="A5976" s="79" t="s">
        <v>129</v>
      </c>
      <c r="B5976" s="25" t="s">
        <v>4856</v>
      </c>
      <c r="C5976" s="25" t="s">
        <v>71</v>
      </c>
      <c r="D5976" s="23">
        <v>0</v>
      </c>
      <c r="E5976" s="23">
        <v>0</v>
      </c>
      <c r="F5976" s="23">
        <v>0</v>
      </c>
      <c r="G5976" s="23">
        <v>0</v>
      </c>
      <c r="H5976" s="23">
        <v>0</v>
      </c>
      <c r="I5976" s="23">
        <v>150</v>
      </c>
      <c r="J5976" s="23">
        <v>0</v>
      </c>
      <c r="K5976" s="23">
        <v>0</v>
      </c>
      <c r="L5976" s="24">
        <v>0</v>
      </c>
    </row>
    <row r="5977" spans="1:12" x14ac:dyDescent="0.2">
      <c r="A5977" s="79" t="s">
        <v>131</v>
      </c>
      <c r="B5977" s="80" t="s">
        <v>4857</v>
      </c>
      <c r="C5977" s="80" t="s">
        <v>242</v>
      </c>
      <c r="D5977" s="23">
        <v>0</v>
      </c>
      <c r="E5977" s="23">
        <v>150</v>
      </c>
      <c r="F5977" s="23">
        <v>0</v>
      </c>
      <c r="G5977" s="23">
        <v>0</v>
      </c>
      <c r="H5977" s="23">
        <v>0</v>
      </c>
      <c r="I5977" s="23">
        <v>0</v>
      </c>
      <c r="J5977" s="23">
        <v>0</v>
      </c>
      <c r="K5977" s="23">
        <v>0</v>
      </c>
      <c r="L5977" s="24">
        <v>0</v>
      </c>
    </row>
    <row r="5978" spans="1:12" x14ac:dyDescent="0.2">
      <c r="A5978" s="79" t="s">
        <v>134</v>
      </c>
      <c r="B5978" s="80" t="s">
        <v>4858</v>
      </c>
      <c r="C5978" s="80" t="s">
        <v>333</v>
      </c>
      <c r="D5978" s="23">
        <v>0</v>
      </c>
      <c r="E5978" s="23">
        <v>0</v>
      </c>
      <c r="F5978" s="23">
        <v>0</v>
      </c>
      <c r="G5978" s="23">
        <v>0</v>
      </c>
      <c r="H5978" s="23">
        <v>0</v>
      </c>
      <c r="I5978" s="23">
        <v>0</v>
      </c>
      <c r="J5978" s="23">
        <v>0</v>
      </c>
      <c r="K5978" s="23">
        <v>150</v>
      </c>
      <c r="L5978" s="24">
        <v>0</v>
      </c>
    </row>
    <row r="5979" spans="1:12" x14ac:dyDescent="0.2">
      <c r="A5979" s="79" t="s">
        <v>136</v>
      </c>
      <c r="B5979" s="80" t="s">
        <v>4859</v>
      </c>
      <c r="C5979" s="80" t="s">
        <v>43</v>
      </c>
      <c r="D5979" s="23">
        <v>0</v>
      </c>
      <c r="E5979" s="23">
        <v>0</v>
      </c>
      <c r="F5979" s="23">
        <v>0</v>
      </c>
      <c r="G5979" s="23">
        <v>0</v>
      </c>
      <c r="H5979" s="23">
        <v>0</v>
      </c>
      <c r="I5979" s="23">
        <v>0</v>
      </c>
      <c r="J5979" s="23">
        <v>0</v>
      </c>
      <c r="K5979" s="23">
        <v>150</v>
      </c>
      <c r="L5979" s="24">
        <v>0</v>
      </c>
    </row>
    <row r="5980" spans="1:12" x14ac:dyDescent="0.2">
      <c r="A5980" s="12"/>
    </row>
    <row r="5981" spans="1:12" ht="12.75" customHeight="1" x14ac:dyDescent="0.2">
      <c r="A5981" s="197" t="s">
        <v>4860</v>
      </c>
      <c r="B5981" s="197"/>
      <c r="C5981" s="197"/>
      <c r="D5981" s="197"/>
      <c r="E5981" s="197"/>
      <c r="F5981" s="197"/>
      <c r="G5981" s="197"/>
      <c r="H5981" s="197"/>
      <c r="I5981" s="197"/>
      <c r="J5981" s="197"/>
      <c r="K5981" s="197"/>
      <c r="L5981" s="197"/>
    </row>
    <row r="5982" spans="1:12" ht="22.5" x14ac:dyDescent="0.2">
      <c r="A5982" s="133" t="s">
        <v>2</v>
      </c>
      <c r="B5982" s="134" t="s">
        <v>3</v>
      </c>
      <c r="C5982" s="134" t="s">
        <v>4</v>
      </c>
      <c r="D5982" s="134" t="s">
        <v>5</v>
      </c>
      <c r="E5982" s="134" t="s">
        <v>6</v>
      </c>
      <c r="F5982" s="134" t="s">
        <v>7</v>
      </c>
      <c r="G5982" s="134" t="s">
        <v>8</v>
      </c>
      <c r="H5982" s="134" t="s">
        <v>9</v>
      </c>
      <c r="I5982" s="134" t="s">
        <v>10</v>
      </c>
      <c r="J5982" s="134" t="s">
        <v>11</v>
      </c>
      <c r="K5982" s="134" t="s">
        <v>12</v>
      </c>
      <c r="L5982" s="78" t="s">
        <v>13</v>
      </c>
    </row>
    <row r="5983" spans="1:12" x14ac:dyDescent="0.2">
      <c r="A5983" s="79" t="s">
        <v>14</v>
      </c>
      <c r="B5983" s="25" t="s">
        <v>4861</v>
      </c>
      <c r="C5983" s="25" t="s">
        <v>71</v>
      </c>
      <c r="D5983" s="23">
        <v>0</v>
      </c>
      <c r="E5983" s="23">
        <v>0</v>
      </c>
      <c r="F5983" s="23">
        <v>1100</v>
      </c>
      <c r="G5983" s="23">
        <v>0</v>
      </c>
      <c r="H5983" s="23">
        <v>1800</v>
      </c>
      <c r="I5983" s="23">
        <v>150</v>
      </c>
      <c r="J5983" s="23">
        <v>0</v>
      </c>
      <c r="K5983" s="23">
        <v>0</v>
      </c>
      <c r="L5983" s="24">
        <v>2900</v>
      </c>
    </row>
    <row r="5984" spans="1:12" x14ac:dyDescent="0.2">
      <c r="A5984" s="79" t="s">
        <v>17</v>
      </c>
      <c r="B5984" s="80" t="s">
        <v>4862</v>
      </c>
      <c r="C5984" s="80" t="s">
        <v>210</v>
      </c>
      <c r="D5984" s="23">
        <v>1200</v>
      </c>
      <c r="E5984" s="23">
        <v>0</v>
      </c>
      <c r="F5984" s="23">
        <v>0</v>
      </c>
      <c r="G5984" s="23">
        <v>1600</v>
      </c>
      <c r="H5984" s="23">
        <v>350</v>
      </c>
      <c r="I5984" s="23">
        <v>0</v>
      </c>
      <c r="J5984" s="23">
        <v>0</v>
      </c>
      <c r="K5984" s="23">
        <v>0</v>
      </c>
      <c r="L5984" s="24">
        <v>2800</v>
      </c>
    </row>
    <row r="5985" spans="1:12" x14ac:dyDescent="0.2">
      <c r="A5985" s="79" t="s">
        <v>20</v>
      </c>
      <c r="B5985" s="25" t="s">
        <v>4863</v>
      </c>
      <c r="C5985" s="25" t="s">
        <v>34</v>
      </c>
      <c r="D5985" s="23">
        <v>0</v>
      </c>
      <c r="E5985" s="23">
        <v>0</v>
      </c>
      <c r="F5985" s="23">
        <v>0</v>
      </c>
      <c r="G5985" s="23">
        <v>0</v>
      </c>
      <c r="H5985" s="23">
        <v>0</v>
      </c>
      <c r="I5985" s="23">
        <v>800</v>
      </c>
      <c r="J5985" s="23">
        <v>0</v>
      </c>
      <c r="K5985" s="23">
        <v>800</v>
      </c>
      <c r="L5985" s="24">
        <v>800</v>
      </c>
    </row>
    <row r="5986" spans="1:12" x14ac:dyDescent="0.2">
      <c r="A5986" s="79" t="s">
        <v>21</v>
      </c>
      <c r="B5986" s="25" t="s">
        <v>4864</v>
      </c>
      <c r="C5986" s="25" t="s">
        <v>81</v>
      </c>
      <c r="D5986" s="23">
        <v>0</v>
      </c>
      <c r="E5986" s="23">
        <v>0</v>
      </c>
      <c r="F5986" s="23">
        <v>0</v>
      </c>
      <c r="G5986" s="23">
        <v>0</v>
      </c>
      <c r="H5986" s="23">
        <v>350</v>
      </c>
      <c r="I5986" s="23">
        <v>150</v>
      </c>
      <c r="J5986" s="23">
        <v>0</v>
      </c>
      <c r="K5986" s="23">
        <v>0</v>
      </c>
      <c r="L5986" s="24">
        <v>350</v>
      </c>
    </row>
    <row r="5987" spans="1:12" x14ac:dyDescent="0.2">
      <c r="A5987" s="79" t="s">
        <v>32</v>
      </c>
      <c r="B5987" s="25" t="s">
        <v>4865</v>
      </c>
      <c r="C5987" s="25" t="s">
        <v>3351</v>
      </c>
      <c r="D5987" s="23">
        <v>0</v>
      </c>
      <c r="E5987" s="23">
        <v>0</v>
      </c>
      <c r="F5987" s="23">
        <v>0</v>
      </c>
      <c r="G5987" s="23">
        <v>0</v>
      </c>
      <c r="H5987" s="23">
        <v>0</v>
      </c>
      <c r="I5987" s="23">
        <v>0</v>
      </c>
      <c r="J5987" s="23">
        <v>0</v>
      </c>
      <c r="K5987" s="23">
        <v>1800</v>
      </c>
      <c r="L5987" s="24">
        <v>0</v>
      </c>
    </row>
    <row r="5988" spans="1:12" x14ac:dyDescent="0.2">
      <c r="A5988" s="79" t="s">
        <v>57</v>
      </c>
      <c r="B5988" s="25" t="s">
        <v>4866</v>
      </c>
      <c r="C5988" s="25" t="s">
        <v>1378</v>
      </c>
      <c r="D5988" s="23">
        <v>0</v>
      </c>
      <c r="E5988" s="23">
        <v>0</v>
      </c>
      <c r="F5988" s="23">
        <v>0</v>
      </c>
      <c r="G5988" s="23">
        <v>0</v>
      </c>
      <c r="H5988" s="23">
        <v>800</v>
      </c>
      <c r="I5988" s="23">
        <v>0</v>
      </c>
      <c r="J5988" s="23">
        <v>0</v>
      </c>
      <c r="K5988" s="23">
        <v>0</v>
      </c>
      <c r="L5988" s="24">
        <v>0</v>
      </c>
    </row>
    <row r="5989" spans="1:12" x14ac:dyDescent="0.2">
      <c r="A5989" s="79" t="s">
        <v>60</v>
      </c>
      <c r="B5989" s="25" t="s">
        <v>4867</v>
      </c>
      <c r="C5989" s="25" t="s">
        <v>3360</v>
      </c>
      <c r="D5989" s="23">
        <v>0</v>
      </c>
      <c r="E5989" s="23">
        <v>0</v>
      </c>
      <c r="F5989" s="23">
        <v>0</v>
      </c>
      <c r="G5989" s="23">
        <v>800</v>
      </c>
      <c r="H5989" s="23">
        <v>0</v>
      </c>
      <c r="I5989" s="23">
        <v>0</v>
      </c>
      <c r="J5989" s="23">
        <v>0</v>
      </c>
      <c r="K5989" s="23">
        <v>0</v>
      </c>
      <c r="L5989" s="24">
        <v>0</v>
      </c>
    </row>
    <row r="5990" spans="1:12" x14ac:dyDescent="0.2">
      <c r="A5990" s="79" t="s">
        <v>112</v>
      </c>
      <c r="B5990" s="80" t="s">
        <v>4868</v>
      </c>
      <c r="C5990" s="80" t="s">
        <v>392</v>
      </c>
      <c r="D5990" s="23">
        <v>525</v>
      </c>
      <c r="E5990" s="23">
        <v>0</v>
      </c>
      <c r="F5990" s="23">
        <v>0</v>
      </c>
      <c r="G5990" s="23">
        <v>0</v>
      </c>
      <c r="H5990" s="23">
        <v>0</v>
      </c>
      <c r="I5990" s="23">
        <v>0</v>
      </c>
      <c r="J5990" s="23">
        <v>0</v>
      </c>
      <c r="K5990" s="23">
        <v>0</v>
      </c>
      <c r="L5990" s="24">
        <v>0</v>
      </c>
    </row>
    <row r="5991" spans="1:12" x14ac:dyDescent="0.2">
      <c r="A5991" s="79" t="s">
        <v>114</v>
      </c>
      <c r="B5991" s="25" t="s">
        <v>4869</v>
      </c>
      <c r="C5991" s="25" t="s">
        <v>207</v>
      </c>
      <c r="D5991" s="23">
        <v>0</v>
      </c>
      <c r="E5991" s="23">
        <v>0</v>
      </c>
      <c r="F5991" s="23">
        <v>500</v>
      </c>
      <c r="G5991" s="23">
        <v>0</v>
      </c>
      <c r="H5991" s="23">
        <v>0</v>
      </c>
      <c r="I5991" s="23">
        <v>0</v>
      </c>
      <c r="J5991" s="23">
        <v>0</v>
      </c>
      <c r="K5991" s="23">
        <v>0</v>
      </c>
      <c r="L5991" s="24">
        <v>0</v>
      </c>
    </row>
    <row r="5992" spans="1:12" x14ac:dyDescent="0.2">
      <c r="A5992" s="79" t="s">
        <v>116</v>
      </c>
      <c r="B5992" s="25" t="s">
        <v>4870</v>
      </c>
      <c r="C5992" s="25" t="s">
        <v>71</v>
      </c>
      <c r="D5992" s="23">
        <v>0</v>
      </c>
      <c r="E5992" s="23">
        <v>0</v>
      </c>
      <c r="F5992" s="23">
        <v>0</v>
      </c>
      <c r="G5992" s="23">
        <v>0</v>
      </c>
      <c r="H5992" s="23">
        <v>0</v>
      </c>
      <c r="I5992" s="23">
        <v>350</v>
      </c>
      <c r="J5992" s="23">
        <v>0</v>
      </c>
      <c r="K5992" s="23">
        <v>0</v>
      </c>
      <c r="L5992" s="24">
        <v>0</v>
      </c>
    </row>
    <row r="5993" spans="1:12" x14ac:dyDescent="0.2">
      <c r="A5993" s="79" t="s">
        <v>119</v>
      </c>
      <c r="B5993" s="80" t="s">
        <v>4871</v>
      </c>
      <c r="C5993" s="80" t="s">
        <v>71</v>
      </c>
      <c r="D5993" s="23">
        <v>225</v>
      </c>
      <c r="E5993" s="23">
        <v>0</v>
      </c>
      <c r="F5993" s="23">
        <v>0</v>
      </c>
      <c r="G5993" s="23">
        <v>0</v>
      </c>
      <c r="H5993" s="23">
        <v>0</v>
      </c>
      <c r="I5993" s="23">
        <v>0</v>
      </c>
      <c r="J5993" s="23">
        <v>0</v>
      </c>
      <c r="K5993" s="23">
        <v>0</v>
      </c>
      <c r="L5993" s="24">
        <v>0</v>
      </c>
    </row>
    <row r="5994" spans="1:12" x14ac:dyDescent="0.2">
      <c r="A5994" s="79" t="s">
        <v>121</v>
      </c>
      <c r="B5994" s="25" t="s">
        <v>4872</v>
      </c>
      <c r="C5994" s="25" t="s">
        <v>81</v>
      </c>
      <c r="D5994" s="23">
        <v>0</v>
      </c>
      <c r="E5994" s="23">
        <v>0</v>
      </c>
      <c r="F5994" s="23">
        <v>200</v>
      </c>
      <c r="G5994" s="23">
        <v>0</v>
      </c>
      <c r="H5994" s="23">
        <v>0</v>
      </c>
      <c r="I5994" s="23">
        <v>0</v>
      </c>
      <c r="J5994" s="23">
        <v>0</v>
      </c>
      <c r="K5994" s="23">
        <v>0</v>
      </c>
      <c r="L5994" s="24">
        <v>0</v>
      </c>
    </row>
    <row r="5995" spans="1:12" x14ac:dyDescent="0.2">
      <c r="A5995" s="79" t="s">
        <v>123</v>
      </c>
      <c r="B5995" s="80" t="s">
        <v>4873</v>
      </c>
      <c r="C5995" s="80" t="s">
        <v>333</v>
      </c>
      <c r="D5995" s="23">
        <v>0</v>
      </c>
      <c r="E5995" s="23">
        <v>0</v>
      </c>
      <c r="F5995" s="23">
        <v>200</v>
      </c>
      <c r="G5995" s="23">
        <v>0</v>
      </c>
      <c r="H5995" s="23">
        <v>0</v>
      </c>
      <c r="I5995" s="23">
        <v>0</v>
      </c>
      <c r="J5995" s="23">
        <v>0</v>
      </c>
      <c r="K5995" s="23">
        <v>0</v>
      </c>
      <c r="L5995" s="24">
        <v>0</v>
      </c>
    </row>
    <row r="5996" spans="1:12" x14ac:dyDescent="0.2">
      <c r="A5996" s="79" t="s">
        <v>126</v>
      </c>
      <c r="B5996" s="80" t="s">
        <v>4874</v>
      </c>
      <c r="C5996" s="80" t="s">
        <v>27</v>
      </c>
      <c r="D5996" s="23">
        <v>0</v>
      </c>
      <c r="E5996" s="23">
        <v>0</v>
      </c>
      <c r="F5996" s="23">
        <v>0</v>
      </c>
      <c r="G5996" s="23">
        <v>0</v>
      </c>
      <c r="H5996" s="23">
        <v>0</v>
      </c>
      <c r="I5996" s="23">
        <v>0</v>
      </c>
      <c r="J5996" s="23">
        <v>0</v>
      </c>
      <c r="K5996" s="23">
        <v>0</v>
      </c>
      <c r="L5996" s="24">
        <v>0</v>
      </c>
    </row>
    <row r="5997" spans="1:12" x14ac:dyDescent="0.2">
      <c r="A5997" s="79" t="s">
        <v>129</v>
      </c>
      <c r="B5997" s="80" t="s">
        <v>4875</v>
      </c>
      <c r="C5997" s="80" t="s">
        <v>155</v>
      </c>
      <c r="D5997" s="23">
        <v>0</v>
      </c>
      <c r="E5997" s="23">
        <v>0</v>
      </c>
      <c r="F5997" s="23">
        <v>0</v>
      </c>
      <c r="G5997" s="23">
        <v>0</v>
      </c>
      <c r="H5997" s="23">
        <v>0</v>
      </c>
      <c r="I5997" s="23">
        <v>0</v>
      </c>
      <c r="J5997" s="23">
        <v>0</v>
      </c>
      <c r="K5997" s="23">
        <v>0</v>
      </c>
      <c r="L5997" s="24">
        <v>0</v>
      </c>
    </row>
    <row r="5998" spans="1:12" x14ac:dyDescent="0.2">
      <c r="A5998" s="79" t="s">
        <v>131</v>
      </c>
      <c r="B5998" s="80" t="s">
        <v>4876</v>
      </c>
      <c r="C5998" s="80" t="s">
        <v>55</v>
      </c>
      <c r="D5998" s="23">
        <v>0</v>
      </c>
      <c r="E5998" s="23">
        <v>0</v>
      </c>
      <c r="F5998" s="23">
        <v>0</v>
      </c>
      <c r="G5998" s="23">
        <v>0</v>
      </c>
      <c r="H5998" s="23">
        <v>0</v>
      </c>
      <c r="I5998" s="23">
        <v>0</v>
      </c>
      <c r="J5998" s="23">
        <v>0</v>
      </c>
      <c r="K5998" s="23">
        <v>0</v>
      </c>
      <c r="L5998" s="24">
        <v>0</v>
      </c>
    </row>
    <row r="5999" spans="1:12" x14ac:dyDescent="0.2">
      <c r="A5999" s="79" t="s">
        <v>134</v>
      </c>
      <c r="B5999" s="80" t="s">
        <v>4877</v>
      </c>
      <c r="C5999" s="80" t="s">
        <v>553</v>
      </c>
      <c r="D5999" s="23">
        <v>0</v>
      </c>
      <c r="E5999" s="23">
        <v>0</v>
      </c>
      <c r="F5999" s="23">
        <v>0</v>
      </c>
      <c r="G5999" s="23">
        <v>0</v>
      </c>
      <c r="H5999" s="23">
        <v>0</v>
      </c>
      <c r="I5999" s="23">
        <v>0</v>
      </c>
      <c r="J5999" s="23">
        <v>0</v>
      </c>
      <c r="K5999" s="23">
        <v>150</v>
      </c>
      <c r="L5999" s="24">
        <v>0</v>
      </c>
    </row>
    <row r="6000" spans="1:12" x14ac:dyDescent="0.2">
      <c r="A6000" s="79" t="s">
        <v>136</v>
      </c>
      <c r="B6000" s="80" t="s">
        <v>4878</v>
      </c>
      <c r="C6000" s="80" t="s">
        <v>522</v>
      </c>
      <c r="D6000" s="23">
        <v>0</v>
      </c>
      <c r="E6000" s="23">
        <v>0</v>
      </c>
      <c r="F6000" s="23">
        <v>0</v>
      </c>
      <c r="G6000" s="23">
        <v>0</v>
      </c>
      <c r="H6000" s="23">
        <v>0</v>
      </c>
      <c r="I6000" s="23">
        <v>0</v>
      </c>
      <c r="J6000" s="23">
        <v>0</v>
      </c>
      <c r="K6000" s="23">
        <v>150</v>
      </c>
      <c r="L6000" s="24">
        <v>0</v>
      </c>
    </row>
    <row r="6001" spans="1:12" x14ac:dyDescent="0.2">
      <c r="A6001" s="12"/>
    </row>
    <row r="6002" spans="1:12" ht="12.75" customHeight="1" x14ac:dyDescent="0.2">
      <c r="A6002" s="197" t="s">
        <v>4879</v>
      </c>
      <c r="B6002" s="197"/>
      <c r="C6002" s="197"/>
      <c r="D6002" s="197"/>
      <c r="E6002" s="197"/>
      <c r="F6002" s="197"/>
      <c r="G6002" s="197"/>
      <c r="H6002" s="197"/>
      <c r="I6002" s="197"/>
      <c r="J6002" s="197"/>
      <c r="K6002" s="197"/>
      <c r="L6002" s="197"/>
    </row>
    <row r="6003" spans="1:12" ht="22.5" x14ac:dyDescent="0.2">
      <c r="A6003" s="133" t="s">
        <v>2</v>
      </c>
      <c r="B6003" s="134" t="s">
        <v>3</v>
      </c>
      <c r="C6003" s="134" t="s">
        <v>4</v>
      </c>
      <c r="D6003" s="134" t="s">
        <v>5</v>
      </c>
      <c r="E6003" s="134" t="s">
        <v>6</v>
      </c>
      <c r="F6003" s="134" t="s">
        <v>7</v>
      </c>
      <c r="G6003" s="134" t="s">
        <v>8</v>
      </c>
      <c r="H6003" s="134" t="s">
        <v>9</v>
      </c>
      <c r="I6003" s="134" t="s">
        <v>10</v>
      </c>
      <c r="J6003" s="134" t="s">
        <v>11</v>
      </c>
      <c r="K6003" s="134" t="s">
        <v>12</v>
      </c>
      <c r="L6003" s="78" t="s">
        <v>13</v>
      </c>
    </row>
    <row r="6004" spans="1:12" x14ac:dyDescent="0.2">
      <c r="A6004" s="79" t="s">
        <v>14</v>
      </c>
      <c r="B6004" s="25" t="s">
        <v>4880</v>
      </c>
      <c r="C6004" s="25" t="s">
        <v>412</v>
      </c>
      <c r="D6004" s="23">
        <v>0</v>
      </c>
      <c r="E6004" s="23">
        <v>0</v>
      </c>
      <c r="F6004" s="23">
        <v>0</v>
      </c>
      <c r="G6004" s="23">
        <v>1600</v>
      </c>
      <c r="H6004" s="23">
        <v>0</v>
      </c>
      <c r="I6004" s="23">
        <v>800</v>
      </c>
      <c r="J6004" s="23">
        <v>0</v>
      </c>
      <c r="K6004" s="23">
        <v>150</v>
      </c>
      <c r="L6004" s="24">
        <v>2400</v>
      </c>
    </row>
    <row r="6005" spans="1:12" x14ac:dyDescent="0.2">
      <c r="A6005" s="79" t="s">
        <v>17</v>
      </c>
      <c r="B6005" s="25" t="s">
        <v>4881</v>
      </c>
      <c r="C6005" s="25" t="s">
        <v>895</v>
      </c>
      <c r="D6005" s="23">
        <v>0</v>
      </c>
      <c r="E6005" s="23">
        <v>0</v>
      </c>
      <c r="F6005" s="23">
        <v>0</v>
      </c>
      <c r="G6005" s="23">
        <v>0</v>
      </c>
      <c r="H6005" s="23">
        <v>1800</v>
      </c>
      <c r="I6005" s="23">
        <v>350</v>
      </c>
      <c r="J6005" s="23">
        <v>0</v>
      </c>
      <c r="K6005" s="23">
        <v>150</v>
      </c>
      <c r="L6005" s="24">
        <v>2150</v>
      </c>
    </row>
    <row r="6006" spans="1:12" x14ac:dyDescent="0.2">
      <c r="A6006" s="79" t="s">
        <v>20</v>
      </c>
      <c r="B6006" s="25" t="s">
        <v>4882</v>
      </c>
      <c r="C6006" s="25" t="s">
        <v>71</v>
      </c>
      <c r="D6006" s="23">
        <v>0</v>
      </c>
      <c r="E6006" s="23">
        <v>0</v>
      </c>
      <c r="F6006" s="23">
        <v>500</v>
      </c>
      <c r="G6006" s="23">
        <v>0</v>
      </c>
      <c r="H6006" s="23">
        <v>350</v>
      </c>
      <c r="I6006" s="23">
        <v>0</v>
      </c>
      <c r="J6006" s="23">
        <v>0</v>
      </c>
      <c r="K6006" s="23">
        <v>0</v>
      </c>
      <c r="L6006" s="24">
        <v>500</v>
      </c>
    </row>
    <row r="6007" spans="1:12" x14ac:dyDescent="0.2">
      <c r="A6007" s="79" t="s">
        <v>21</v>
      </c>
      <c r="B6007" s="80" t="s">
        <v>4867</v>
      </c>
      <c r="C6007" s="80" t="s">
        <v>3360</v>
      </c>
      <c r="D6007" s="23">
        <v>0</v>
      </c>
      <c r="E6007" s="23">
        <v>0</v>
      </c>
      <c r="F6007" s="23">
        <v>0</v>
      </c>
      <c r="G6007" s="23">
        <v>0</v>
      </c>
      <c r="H6007" s="23">
        <v>0</v>
      </c>
      <c r="I6007" s="23">
        <v>0</v>
      </c>
      <c r="J6007" s="23">
        <v>0</v>
      </c>
      <c r="K6007" s="23">
        <v>1800</v>
      </c>
      <c r="L6007" s="24">
        <v>0</v>
      </c>
    </row>
    <row r="6008" spans="1:12" x14ac:dyDescent="0.2">
      <c r="A6008" s="79" t="s">
        <v>32</v>
      </c>
      <c r="B6008" s="80" t="s">
        <v>4883</v>
      </c>
      <c r="C6008" s="80" t="s">
        <v>71</v>
      </c>
      <c r="D6008" s="23">
        <v>1200</v>
      </c>
      <c r="E6008" s="23">
        <v>0</v>
      </c>
      <c r="F6008" s="23">
        <v>0</v>
      </c>
      <c r="G6008" s="23">
        <v>0</v>
      </c>
      <c r="H6008" s="23">
        <v>0</v>
      </c>
      <c r="I6008" s="23">
        <v>0</v>
      </c>
      <c r="J6008" s="23">
        <v>0</v>
      </c>
      <c r="K6008" s="23">
        <v>0</v>
      </c>
      <c r="L6008" s="24">
        <v>0</v>
      </c>
    </row>
    <row r="6009" spans="1:12" x14ac:dyDescent="0.2">
      <c r="A6009" s="79" t="s">
        <v>57</v>
      </c>
      <c r="B6009" s="25" t="s">
        <v>4884</v>
      </c>
      <c r="C6009" s="25" t="s">
        <v>133</v>
      </c>
      <c r="D6009" s="23">
        <v>0</v>
      </c>
      <c r="E6009" s="23">
        <v>0</v>
      </c>
      <c r="F6009" s="23">
        <v>1100</v>
      </c>
      <c r="G6009" s="23">
        <v>0</v>
      </c>
      <c r="H6009" s="23">
        <v>0</v>
      </c>
      <c r="I6009" s="23">
        <v>0</v>
      </c>
      <c r="J6009" s="23">
        <v>0</v>
      </c>
      <c r="K6009" s="23">
        <v>0</v>
      </c>
      <c r="L6009" s="24">
        <v>0</v>
      </c>
    </row>
    <row r="6010" spans="1:12" x14ac:dyDescent="0.2">
      <c r="A6010" s="79" t="s">
        <v>60</v>
      </c>
      <c r="B6010" s="25" t="s">
        <v>4885</v>
      </c>
      <c r="C6010" s="25" t="s">
        <v>65</v>
      </c>
      <c r="D6010" s="23">
        <v>0</v>
      </c>
      <c r="E6010" s="23">
        <v>0</v>
      </c>
      <c r="F6010" s="23">
        <v>0</v>
      </c>
      <c r="G6010" s="23">
        <v>0</v>
      </c>
      <c r="H6010" s="23">
        <v>800</v>
      </c>
      <c r="I6010" s="23">
        <v>0</v>
      </c>
      <c r="J6010" s="23">
        <v>0</v>
      </c>
      <c r="K6010" s="23">
        <v>0</v>
      </c>
      <c r="L6010" s="24">
        <v>0</v>
      </c>
    </row>
    <row r="6011" spans="1:12" x14ac:dyDescent="0.2">
      <c r="A6011" s="79" t="s">
        <v>112</v>
      </c>
      <c r="B6011" s="25" t="s">
        <v>4886</v>
      </c>
      <c r="C6011" s="25" t="s">
        <v>71</v>
      </c>
      <c r="D6011" s="23">
        <v>0</v>
      </c>
      <c r="E6011" s="23">
        <v>0</v>
      </c>
      <c r="F6011" s="23">
        <v>0</v>
      </c>
      <c r="G6011" s="23">
        <v>0</v>
      </c>
      <c r="H6011" s="23">
        <v>0</v>
      </c>
      <c r="I6011" s="23">
        <v>0</v>
      </c>
      <c r="J6011" s="23">
        <v>0</v>
      </c>
      <c r="K6011" s="23">
        <v>800</v>
      </c>
      <c r="L6011" s="24">
        <v>0</v>
      </c>
    </row>
    <row r="6012" spans="1:12" x14ac:dyDescent="0.2">
      <c r="A6012" s="79" t="s">
        <v>114</v>
      </c>
      <c r="B6012" s="80" t="s">
        <v>4861</v>
      </c>
      <c r="C6012" s="80" t="s">
        <v>71</v>
      </c>
      <c r="D6012" s="23">
        <v>525</v>
      </c>
      <c r="E6012" s="23">
        <v>0</v>
      </c>
      <c r="F6012" s="23">
        <v>0</v>
      </c>
      <c r="G6012" s="23">
        <v>0</v>
      </c>
      <c r="H6012" s="23">
        <v>0</v>
      </c>
      <c r="I6012" s="23">
        <v>0</v>
      </c>
      <c r="J6012" s="23">
        <v>0</v>
      </c>
      <c r="K6012" s="23">
        <v>0</v>
      </c>
      <c r="L6012" s="24">
        <v>0</v>
      </c>
    </row>
    <row r="6013" spans="1:12" x14ac:dyDescent="0.2">
      <c r="A6013" s="79" t="s">
        <v>116</v>
      </c>
      <c r="B6013" s="25" t="s">
        <v>4887</v>
      </c>
      <c r="C6013" s="25" t="s">
        <v>780</v>
      </c>
      <c r="D6013" s="23">
        <v>0</v>
      </c>
      <c r="E6013" s="23">
        <v>0</v>
      </c>
      <c r="F6013" s="23">
        <v>0</v>
      </c>
      <c r="G6013" s="23">
        <v>0</v>
      </c>
      <c r="H6013" s="23">
        <v>350</v>
      </c>
      <c r="I6013" s="23">
        <v>0</v>
      </c>
      <c r="J6013" s="23">
        <v>0</v>
      </c>
      <c r="K6013" s="23">
        <v>0</v>
      </c>
      <c r="L6013" s="24">
        <v>0</v>
      </c>
    </row>
    <row r="6014" spans="1:12" x14ac:dyDescent="0.2">
      <c r="A6014" s="79" t="s">
        <v>119</v>
      </c>
      <c r="B6014" s="80" t="s">
        <v>4888</v>
      </c>
      <c r="C6014" s="80" t="s">
        <v>511</v>
      </c>
      <c r="D6014" s="23">
        <v>225</v>
      </c>
      <c r="E6014" s="23">
        <v>0</v>
      </c>
      <c r="F6014" s="23">
        <v>0</v>
      </c>
      <c r="G6014" s="23">
        <v>0</v>
      </c>
      <c r="H6014" s="23">
        <v>0</v>
      </c>
      <c r="I6014" s="23">
        <v>0</v>
      </c>
      <c r="J6014" s="23">
        <v>0</v>
      </c>
      <c r="K6014" s="23">
        <v>0</v>
      </c>
      <c r="L6014" s="24">
        <v>0</v>
      </c>
    </row>
    <row r="6015" spans="1:12" x14ac:dyDescent="0.2">
      <c r="A6015" s="79" t="s">
        <v>121</v>
      </c>
      <c r="B6015" s="80" t="s">
        <v>4889</v>
      </c>
      <c r="C6015" s="80" t="s">
        <v>3268</v>
      </c>
      <c r="D6015" s="23">
        <v>225</v>
      </c>
      <c r="E6015" s="23">
        <v>0</v>
      </c>
      <c r="F6015" s="23">
        <v>0</v>
      </c>
      <c r="G6015" s="23">
        <v>0</v>
      </c>
      <c r="H6015" s="23">
        <v>0</v>
      </c>
      <c r="I6015" s="23">
        <v>0</v>
      </c>
      <c r="J6015" s="23">
        <v>0</v>
      </c>
      <c r="K6015" s="23">
        <v>0</v>
      </c>
      <c r="L6015" s="24">
        <v>0</v>
      </c>
    </row>
    <row r="6016" spans="1:12" x14ac:dyDescent="0.2">
      <c r="A6016" s="79" t="s">
        <v>123</v>
      </c>
      <c r="B6016" s="25" t="s">
        <v>4890</v>
      </c>
      <c r="C6016" s="25" t="s">
        <v>3737</v>
      </c>
      <c r="D6016" s="23">
        <v>0</v>
      </c>
      <c r="E6016" s="23">
        <v>0</v>
      </c>
      <c r="F6016" s="23">
        <v>200</v>
      </c>
      <c r="G6016" s="23">
        <v>0</v>
      </c>
      <c r="H6016" s="23">
        <v>0</v>
      </c>
      <c r="I6016" s="23">
        <v>0</v>
      </c>
      <c r="J6016" s="23">
        <v>0</v>
      </c>
      <c r="K6016" s="23">
        <v>0</v>
      </c>
      <c r="L6016" s="24">
        <v>0</v>
      </c>
    </row>
    <row r="6017" spans="1:13" x14ac:dyDescent="0.2">
      <c r="A6017" s="79" t="s">
        <v>126</v>
      </c>
      <c r="B6017" s="25" t="s">
        <v>4891</v>
      </c>
      <c r="C6017" s="25" t="s">
        <v>71</v>
      </c>
      <c r="D6017" s="23">
        <v>0</v>
      </c>
      <c r="E6017" s="23">
        <v>0</v>
      </c>
      <c r="F6017" s="23">
        <v>200</v>
      </c>
      <c r="G6017" s="23">
        <v>0</v>
      </c>
      <c r="H6017" s="23">
        <v>0</v>
      </c>
      <c r="I6017" s="23">
        <v>0</v>
      </c>
      <c r="J6017" s="23">
        <v>0</v>
      </c>
      <c r="K6017" s="23">
        <v>0</v>
      </c>
      <c r="L6017" s="24">
        <v>0</v>
      </c>
    </row>
    <row r="6018" spans="1:13" x14ac:dyDescent="0.2">
      <c r="A6018" s="79" t="s">
        <v>129</v>
      </c>
      <c r="B6018" s="25" t="s">
        <v>4892</v>
      </c>
      <c r="C6018" s="25" t="s">
        <v>71</v>
      </c>
      <c r="D6018" s="23">
        <v>0</v>
      </c>
      <c r="E6018" s="23">
        <v>0</v>
      </c>
      <c r="F6018" s="23">
        <v>0</v>
      </c>
      <c r="G6018" s="23">
        <v>0</v>
      </c>
      <c r="H6018" s="23">
        <v>0</v>
      </c>
      <c r="I6018" s="23">
        <v>150</v>
      </c>
      <c r="J6018" s="23">
        <v>0</v>
      </c>
      <c r="K6018" s="23">
        <v>0</v>
      </c>
      <c r="L6018" s="24">
        <v>0</v>
      </c>
    </row>
    <row r="6019" spans="1:13" x14ac:dyDescent="0.2">
      <c r="A6019" s="12"/>
    </row>
    <row r="6020" spans="1:13" ht="12.75" customHeight="1" x14ac:dyDescent="0.2">
      <c r="A6020" s="197" t="s">
        <v>4893</v>
      </c>
      <c r="B6020" s="197"/>
      <c r="C6020" s="197"/>
      <c r="D6020" s="197"/>
      <c r="E6020" s="197"/>
      <c r="F6020" s="197"/>
      <c r="G6020" s="197"/>
      <c r="H6020" s="197"/>
      <c r="I6020" s="197"/>
      <c r="J6020" s="197"/>
      <c r="K6020" s="197"/>
      <c r="L6020" s="197"/>
    </row>
    <row r="6021" spans="1:13" ht="22.5" x14ac:dyDescent="0.2">
      <c r="A6021" s="133" t="s">
        <v>2</v>
      </c>
      <c r="B6021" s="134" t="s">
        <v>3</v>
      </c>
      <c r="C6021" s="134" t="s">
        <v>4</v>
      </c>
      <c r="D6021" s="134" t="s">
        <v>5</v>
      </c>
      <c r="E6021" s="134" t="s">
        <v>6</v>
      </c>
      <c r="F6021" s="134" t="s">
        <v>7</v>
      </c>
      <c r="G6021" s="134" t="s">
        <v>8</v>
      </c>
      <c r="H6021" s="134" t="s">
        <v>9</v>
      </c>
      <c r="I6021" s="134" t="s">
        <v>10</v>
      </c>
      <c r="J6021" s="134" t="s">
        <v>11</v>
      </c>
      <c r="K6021" s="134" t="s">
        <v>12</v>
      </c>
      <c r="L6021" s="78" t="s">
        <v>13</v>
      </c>
    </row>
    <row r="6022" spans="1:13" x14ac:dyDescent="0.2">
      <c r="A6022" s="79" t="s">
        <v>14</v>
      </c>
      <c r="B6022" s="80" t="s">
        <v>4894</v>
      </c>
      <c r="C6022" s="80" t="s">
        <v>31</v>
      </c>
      <c r="D6022" s="23">
        <v>525</v>
      </c>
      <c r="E6022" s="23">
        <v>0</v>
      </c>
      <c r="F6022" s="23">
        <v>200</v>
      </c>
      <c r="G6022" s="23">
        <v>0</v>
      </c>
      <c r="H6022" s="23">
        <v>350</v>
      </c>
      <c r="I6022" s="23">
        <v>150</v>
      </c>
      <c r="J6022" s="23">
        <v>0</v>
      </c>
      <c r="K6022" s="23">
        <v>800</v>
      </c>
      <c r="L6022" s="24">
        <f>K6022+H6022+F6022+D6022</f>
        <v>1875</v>
      </c>
      <c r="M6022" t="s">
        <v>68</v>
      </c>
    </row>
    <row r="6023" spans="1:13" x14ac:dyDescent="0.2">
      <c r="A6023" s="79" t="s">
        <v>17</v>
      </c>
      <c r="B6023" s="80" t="s">
        <v>4895</v>
      </c>
      <c r="C6023" s="80" t="s">
        <v>377</v>
      </c>
      <c r="D6023" s="23">
        <v>1200</v>
      </c>
      <c r="E6023" s="23">
        <v>0</v>
      </c>
      <c r="F6023" s="23">
        <v>1100</v>
      </c>
      <c r="G6023" s="23">
        <v>0</v>
      </c>
      <c r="H6023" s="23">
        <v>0</v>
      </c>
      <c r="I6023" s="23">
        <v>0</v>
      </c>
      <c r="J6023" s="23">
        <v>0</v>
      </c>
      <c r="K6023" s="23">
        <v>0</v>
      </c>
      <c r="L6023" s="24">
        <v>1200</v>
      </c>
    </row>
    <row r="6024" spans="1:13" x14ac:dyDescent="0.2">
      <c r="A6024" s="79" t="s">
        <v>20</v>
      </c>
      <c r="B6024" s="25" t="s">
        <v>4896</v>
      </c>
      <c r="C6024" s="25" t="s">
        <v>508</v>
      </c>
      <c r="D6024" s="23">
        <v>0</v>
      </c>
      <c r="E6024" s="23">
        <v>0</v>
      </c>
      <c r="F6024" s="23">
        <v>0</v>
      </c>
      <c r="G6024" s="23">
        <v>0</v>
      </c>
      <c r="H6024" s="23">
        <v>800</v>
      </c>
      <c r="I6024" s="23">
        <v>150</v>
      </c>
      <c r="J6024" s="23">
        <v>0</v>
      </c>
      <c r="K6024" s="23">
        <v>0</v>
      </c>
      <c r="L6024" s="24">
        <v>800</v>
      </c>
    </row>
    <row r="6025" spans="1:13" x14ac:dyDescent="0.2">
      <c r="A6025" s="79" t="s">
        <v>21</v>
      </c>
      <c r="B6025" s="25" t="s">
        <v>4897</v>
      </c>
      <c r="C6025" s="25" t="s">
        <v>2081</v>
      </c>
      <c r="D6025" s="23">
        <v>0</v>
      </c>
      <c r="E6025" s="23">
        <v>0</v>
      </c>
      <c r="F6025" s="23">
        <v>0</v>
      </c>
      <c r="G6025" s="23">
        <v>0</v>
      </c>
      <c r="H6025" s="23">
        <v>1800</v>
      </c>
      <c r="I6025" s="23">
        <v>0</v>
      </c>
      <c r="J6025" s="23">
        <v>0</v>
      </c>
      <c r="K6025" s="23">
        <v>0</v>
      </c>
      <c r="L6025" s="24">
        <v>0</v>
      </c>
    </row>
    <row r="6026" spans="1:13" x14ac:dyDescent="0.2">
      <c r="A6026" s="79" t="s">
        <v>32</v>
      </c>
      <c r="B6026" s="25" t="s">
        <v>4898</v>
      </c>
      <c r="C6026" s="25" t="s">
        <v>1811</v>
      </c>
      <c r="D6026" s="23">
        <v>0</v>
      </c>
      <c r="E6026" s="23">
        <v>0</v>
      </c>
      <c r="F6026" s="23">
        <v>0</v>
      </c>
      <c r="G6026" s="23">
        <v>0</v>
      </c>
      <c r="H6026" s="23">
        <v>0</v>
      </c>
      <c r="I6026" s="23">
        <v>0</v>
      </c>
      <c r="J6026" s="23">
        <v>0</v>
      </c>
      <c r="K6026" s="23">
        <v>1800</v>
      </c>
      <c r="L6026" s="24">
        <v>0</v>
      </c>
    </row>
    <row r="6027" spans="1:13" x14ac:dyDescent="0.2">
      <c r="A6027" s="79" t="s">
        <v>57</v>
      </c>
      <c r="B6027" s="25" t="s">
        <v>4899</v>
      </c>
      <c r="C6027" s="25" t="s">
        <v>73</v>
      </c>
      <c r="D6027" s="23">
        <v>0</v>
      </c>
      <c r="E6027" s="23">
        <v>0</v>
      </c>
      <c r="F6027" s="23">
        <v>0</v>
      </c>
      <c r="G6027" s="23">
        <v>0</v>
      </c>
      <c r="H6027" s="23">
        <v>0</v>
      </c>
      <c r="I6027" s="23">
        <v>800</v>
      </c>
      <c r="J6027" s="23">
        <v>0</v>
      </c>
      <c r="K6027" s="23">
        <v>0</v>
      </c>
      <c r="L6027" s="24">
        <v>0</v>
      </c>
    </row>
    <row r="6028" spans="1:13" x14ac:dyDescent="0.2">
      <c r="A6028" s="79" t="s">
        <v>60</v>
      </c>
      <c r="B6028" s="80" t="s">
        <v>4900</v>
      </c>
      <c r="C6028" s="80" t="s">
        <v>3010</v>
      </c>
      <c r="D6028" s="23">
        <v>0</v>
      </c>
      <c r="E6028" s="23">
        <v>800</v>
      </c>
      <c r="F6028" s="23">
        <v>0</v>
      </c>
      <c r="G6028" s="23">
        <v>0</v>
      </c>
      <c r="H6028" s="23">
        <v>0</v>
      </c>
      <c r="I6028" s="23">
        <v>0</v>
      </c>
      <c r="J6028" s="23">
        <v>0</v>
      </c>
      <c r="K6028" s="23">
        <v>0</v>
      </c>
      <c r="L6028" s="24">
        <v>0</v>
      </c>
    </row>
    <row r="6029" spans="1:13" x14ac:dyDescent="0.2">
      <c r="A6029" s="79" t="s">
        <v>112</v>
      </c>
      <c r="B6029" s="25" t="s">
        <v>4901</v>
      </c>
      <c r="C6029" s="25" t="s">
        <v>71</v>
      </c>
      <c r="D6029" s="23">
        <v>0</v>
      </c>
      <c r="E6029" s="23">
        <v>0</v>
      </c>
      <c r="F6029" s="23">
        <v>500</v>
      </c>
      <c r="G6029" s="23">
        <v>0</v>
      </c>
      <c r="H6029" s="23">
        <v>0</v>
      </c>
      <c r="I6029" s="23">
        <v>0</v>
      </c>
      <c r="J6029" s="23">
        <v>0</v>
      </c>
      <c r="K6029" s="23">
        <v>0</v>
      </c>
      <c r="L6029" s="24">
        <v>0</v>
      </c>
    </row>
    <row r="6030" spans="1:13" x14ac:dyDescent="0.2">
      <c r="A6030" s="79" t="s">
        <v>114</v>
      </c>
      <c r="B6030" s="25" t="s">
        <v>4902</v>
      </c>
      <c r="C6030" s="25" t="s">
        <v>4903</v>
      </c>
      <c r="D6030" s="23">
        <v>0</v>
      </c>
      <c r="E6030" s="23">
        <v>0</v>
      </c>
      <c r="F6030" s="23">
        <v>0</v>
      </c>
      <c r="G6030" s="23">
        <v>0</v>
      </c>
      <c r="H6030" s="23">
        <v>0</v>
      </c>
      <c r="I6030" s="23">
        <v>350</v>
      </c>
      <c r="J6030" s="23">
        <v>0</v>
      </c>
      <c r="K6030" s="23">
        <v>0</v>
      </c>
      <c r="L6030" s="24">
        <v>0</v>
      </c>
    </row>
    <row r="6031" spans="1:13" x14ac:dyDescent="0.2">
      <c r="A6031" s="79" t="s">
        <v>116</v>
      </c>
      <c r="B6031" s="25" t="s">
        <v>4904</v>
      </c>
      <c r="C6031" s="25" t="s">
        <v>53</v>
      </c>
      <c r="D6031" s="23">
        <v>0</v>
      </c>
      <c r="E6031" s="23">
        <v>0</v>
      </c>
      <c r="F6031" s="23">
        <v>0</v>
      </c>
      <c r="G6031" s="23">
        <v>0</v>
      </c>
      <c r="H6031" s="23">
        <v>350</v>
      </c>
      <c r="I6031" s="23">
        <v>0</v>
      </c>
      <c r="J6031" s="23">
        <v>0</v>
      </c>
      <c r="K6031" s="23">
        <v>0</v>
      </c>
      <c r="L6031" s="24">
        <v>0</v>
      </c>
    </row>
    <row r="6032" spans="1:13" x14ac:dyDescent="0.2">
      <c r="A6032" s="79" t="s">
        <v>119</v>
      </c>
      <c r="B6032" s="80" t="s">
        <v>4905</v>
      </c>
      <c r="C6032" s="80" t="s">
        <v>155</v>
      </c>
      <c r="D6032" s="23">
        <v>0</v>
      </c>
      <c r="E6032" s="23">
        <v>350</v>
      </c>
      <c r="F6032" s="23">
        <v>0</v>
      </c>
      <c r="G6032" s="23">
        <v>0</v>
      </c>
      <c r="H6032" s="23">
        <v>0</v>
      </c>
      <c r="I6032" s="23">
        <v>0</v>
      </c>
      <c r="J6032" s="23">
        <v>0</v>
      </c>
      <c r="K6032" s="23">
        <v>0</v>
      </c>
      <c r="L6032" s="24">
        <v>0</v>
      </c>
    </row>
    <row r="6033" spans="1:12" x14ac:dyDescent="0.2">
      <c r="A6033" s="79" t="s">
        <v>121</v>
      </c>
      <c r="B6033" s="80" t="s">
        <v>4906</v>
      </c>
      <c r="C6033" s="80" t="s">
        <v>27</v>
      </c>
      <c r="D6033" s="23">
        <v>225</v>
      </c>
      <c r="E6033" s="23">
        <v>0</v>
      </c>
      <c r="F6033" s="23">
        <v>0</v>
      </c>
      <c r="G6033" s="23">
        <v>0</v>
      </c>
      <c r="H6033" s="23">
        <v>0</v>
      </c>
      <c r="I6033" s="23">
        <v>0</v>
      </c>
      <c r="J6033" s="23">
        <v>0</v>
      </c>
      <c r="K6033" s="23">
        <v>0</v>
      </c>
      <c r="L6033" s="24">
        <v>0</v>
      </c>
    </row>
    <row r="6034" spans="1:12" x14ac:dyDescent="0.2">
      <c r="A6034" s="12"/>
    </row>
    <row r="6035" spans="1:12" ht="12.75" customHeight="1" x14ac:dyDescent="0.2">
      <c r="A6035" s="197" t="s">
        <v>4907</v>
      </c>
      <c r="B6035" s="197"/>
      <c r="C6035" s="197"/>
      <c r="D6035" s="197"/>
      <c r="E6035" s="197"/>
      <c r="F6035" s="197"/>
      <c r="G6035" s="197"/>
      <c r="H6035" s="197"/>
      <c r="I6035" s="197"/>
      <c r="J6035" s="197"/>
      <c r="K6035" s="197"/>
      <c r="L6035" s="197"/>
    </row>
    <row r="6036" spans="1:12" ht="22.5" x14ac:dyDescent="0.2">
      <c r="A6036" s="133" t="s">
        <v>2</v>
      </c>
      <c r="B6036" s="134" t="s">
        <v>3</v>
      </c>
      <c r="C6036" s="134" t="s">
        <v>4</v>
      </c>
      <c r="D6036" s="134" t="s">
        <v>5</v>
      </c>
      <c r="E6036" s="134" t="s">
        <v>6</v>
      </c>
      <c r="F6036" s="134" t="s">
        <v>7</v>
      </c>
      <c r="G6036" s="134" t="s">
        <v>8</v>
      </c>
      <c r="H6036" s="134" t="s">
        <v>9</v>
      </c>
      <c r="I6036" s="134" t="s">
        <v>10</v>
      </c>
      <c r="J6036" s="134" t="s">
        <v>11</v>
      </c>
      <c r="K6036" s="134" t="s">
        <v>12</v>
      </c>
      <c r="L6036" s="78" t="s">
        <v>13</v>
      </c>
    </row>
    <row r="6037" spans="1:12" x14ac:dyDescent="0.2">
      <c r="A6037" s="79" t="s">
        <v>14</v>
      </c>
      <c r="B6037" s="80" t="s">
        <v>4908</v>
      </c>
      <c r="C6037" s="80" t="s">
        <v>377</v>
      </c>
      <c r="D6037" s="23">
        <v>1200</v>
      </c>
      <c r="E6037" s="23">
        <v>0</v>
      </c>
      <c r="F6037" s="23">
        <v>1100</v>
      </c>
      <c r="G6037" s="23">
        <v>0</v>
      </c>
      <c r="H6037" s="23">
        <v>0</v>
      </c>
      <c r="I6037" s="23">
        <v>0</v>
      </c>
      <c r="J6037" s="23">
        <v>0</v>
      </c>
      <c r="K6037" s="23">
        <v>0</v>
      </c>
      <c r="L6037" s="24">
        <v>1200</v>
      </c>
    </row>
    <row r="6038" spans="1:12" x14ac:dyDescent="0.2">
      <c r="A6038" s="79" t="s">
        <v>17</v>
      </c>
      <c r="B6038" s="25" t="s">
        <v>4909</v>
      </c>
      <c r="C6038" s="25" t="s">
        <v>128</v>
      </c>
      <c r="D6038" s="23">
        <v>0</v>
      </c>
      <c r="E6038" s="23">
        <v>0</v>
      </c>
      <c r="F6038" s="23">
        <v>0</v>
      </c>
      <c r="G6038" s="23">
        <v>0</v>
      </c>
      <c r="H6038" s="23">
        <v>1800</v>
      </c>
      <c r="I6038" s="23">
        <v>0</v>
      </c>
      <c r="J6038" s="23">
        <v>0</v>
      </c>
      <c r="K6038" s="23">
        <v>0</v>
      </c>
      <c r="L6038" s="24">
        <v>0</v>
      </c>
    </row>
    <row r="6039" spans="1:12" x14ac:dyDescent="0.2">
      <c r="A6039" s="79" t="s">
        <v>20</v>
      </c>
      <c r="B6039" s="25" t="s">
        <v>4910</v>
      </c>
      <c r="C6039" s="25" t="s">
        <v>27</v>
      </c>
      <c r="D6039" s="23">
        <v>0</v>
      </c>
      <c r="E6039" s="23">
        <v>0</v>
      </c>
      <c r="F6039" s="23">
        <v>0</v>
      </c>
      <c r="G6039" s="23">
        <v>0</v>
      </c>
      <c r="H6039" s="23">
        <v>0</v>
      </c>
      <c r="I6039" s="23">
        <v>0</v>
      </c>
      <c r="J6039" s="23">
        <v>0</v>
      </c>
      <c r="K6039" s="23">
        <v>1800</v>
      </c>
      <c r="L6039" s="24">
        <v>0</v>
      </c>
    </row>
    <row r="6040" spans="1:12" x14ac:dyDescent="0.2">
      <c r="A6040" s="79" t="s">
        <v>21</v>
      </c>
      <c r="B6040" s="25" t="s">
        <v>4911</v>
      </c>
      <c r="C6040" s="25" t="s">
        <v>55</v>
      </c>
      <c r="D6040" s="23">
        <v>0</v>
      </c>
      <c r="E6040" s="23">
        <v>0</v>
      </c>
      <c r="F6040" s="23">
        <v>0</v>
      </c>
      <c r="G6040" s="23">
        <v>0</v>
      </c>
      <c r="H6040" s="23">
        <v>0</v>
      </c>
      <c r="I6040" s="23">
        <v>800</v>
      </c>
      <c r="J6040" s="23">
        <v>0</v>
      </c>
      <c r="K6040" s="23">
        <v>0</v>
      </c>
      <c r="L6040" s="24">
        <v>0</v>
      </c>
    </row>
    <row r="6041" spans="1:12" x14ac:dyDescent="0.2">
      <c r="A6041" s="79" t="s">
        <v>32</v>
      </c>
      <c r="B6041" s="25" t="s">
        <v>4912</v>
      </c>
      <c r="C6041" s="25" t="s">
        <v>71</v>
      </c>
      <c r="D6041" s="23">
        <v>0</v>
      </c>
      <c r="E6041" s="23">
        <v>0</v>
      </c>
      <c r="F6041" s="23">
        <v>0</v>
      </c>
      <c r="G6041" s="23">
        <v>0</v>
      </c>
      <c r="H6041" s="23">
        <v>800</v>
      </c>
      <c r="I6041" s="23">
        <v>0</v>
      </c>
      <c r="J6041" s="23">
        <v>0</v>
      </c>
      <c r="K6041" s="23">
        <v>0</v>
      </c>
      <c r="L6041" s="24">
        <v>0</v>
      </c>
    </row>
    <row r="6042" spans="1:12" x14ac:dyDescent="0.2">
      <c r="A6042" s="79" t="s">
        <v>57</v>
      </c>
      <c r="B6042" s="80" t="s">
        <v>4913</v>
      </c>
      <c r="C6042" s="80" t="s">
        <v>55</v>
      </c>
      <c r="D6042" s="23">
        <v>525</v>
      </c>
      <c r="E6042" s="23">
        <v>0</v>
      </c>
      <c r="F6042" s="23">
        <v>0</v>
      </c>
      <c r="G6042" s="23">
        <v>0</v>
      </c>
      <c r="H6042" s="23">
        <v>0</v>
      </c>
      <c r="I6042" s="23">
        <v>0</v>
      </c>
      <c r="J6042" s="23">
        <v>0</v>
      </c>
      <c r="K6042" s="23">
        <v>0</v>
      </c>
      <c r="L6042" s="24">
        <v>0</v>
      </c>
    </row>
    <row r="6043" spans="1:12" x14ac:dyDescent="0.2">
      <c r="A6043" s="79" t="s">
        <v>60</v>
      </c>
      <c r="B6043" s="25" t="s">
        <v>4914</v>
      </c>
      <c r="C6043" s="25" t="s">
        <v>2487</v>
      </c>
      <c r="D6043" s="23">
        <v>0</v>
      </c>
      <c r="E6043" s="23">
        <v>0</v>
      </c>
      <c r="F6043" s="23">
        <v>500</v>
      </c>
      <c r="G6043" s="23">
        <v>0</v>
      </c>
      <c r="H6043" s="23">
        <v>0</v>
      </c>
      <c r="I6043" s="23">
        <v>0</v>
      </c>
      <c r="J6043" s="23">
        <v>0</v>
      </c>
      <c r="K6043" s="23">
        <v>0</v>
      </c>
      <c r="L6043" s="24">
        <v>0</v>
      </c>
    </row>
    <row r="6044" spans="1:12" x14ac:dyDescent="0.2">
      <c r="A6044" s="79" t="s">
        <v>112</v>
      </c>
      <c r="B6044" s="25" t="s">
        <v>4911</v>
      </c>
      <c r="C6044" s="25" t="s">
        <v>55</v>
      </c>
      <c r="D6044" s="23">
        <v>0</v>
      </c>
      <c r="E6044" s="23">
        <v>0</v>
      </c>
      <c r="F6044" s="23">
        <v>0</v>
      </c>
      <c r="G6044" s="23">
        <v>0</v>
      </c>
      <c r="H6044" s="23">
        <v>350</v>
      </c>
      <c r="I6044" s="23">
        <v>0</v>
      </c>
      <c r="J6044" s="23">
        <v>0</v>
      </c>
      <c r="K6044" s="23">
        <v>0</v>
      </c>
      <c r="L6044" s="24">
        <v>0</v>
      </c>
    </row>
    <row r="6045" spans="1:12" x14ac:dyDescent="0.2">
      <c r="A6045" s="79" t="s">
        <v>114</v>
      </c>
      <c r="B6045" s="25" t="s">
        <v>4915</v>
      </c>
      <c r="C6045" s="25" t="s">
        <v>81</v>
      </c>
      <c r="D6045" s="23">
        <v>0</v>
      </c>
      <c r="E6045" s="23">
        <v>0</v>
      </c>
      <c r="F6045" s="23">
        <v>0</v>
      </c>
      <c r="G6045" s="23">
        <v>0</v>
      </c>
      <c r="H6045" s="23">
        <v>350</v>
      </c>
      <c r="I6045" s="23">
        <v>0</v>
      </c>
      <c r="J6045" s="23">
        <v>0</v>
      </c>
      <c r="K6045" s="23">
        <v>0</v>
      </c>
      <c r="L6045" s="24">
        <v>0</v>
      </c>
    </row>
    <row r="6046" spans="1:12" x14ac:dyDescent="0.2">
      <c r="A6046" s="79" t="s">
        <v>116</v>
      </c>
      <c r="B6046" s="80" t="s">
        <v>4916</v>
      </c>
      <c r="C6046" s="80" t="s">
        <v>55</v>
      </c>
      <c r="D6046" s="23">
        <v>225</v>
      </c>
      <c r="E6046" s="23">
        <v>0</v>
      </c>
      <c r="F6046" s="23">
        <v>0</v>
      </c>
      <c r="G6046" s="23">
        <v>0</v>
      </c>
      <c r="H6046" s="23">
        <v>0</v>
      </c>
      <c r="I6046" s="23">
        <v>0</v>
      </c>
      <c r="J6046" s="23">
        <v>0</v>
      </c>
      <c r="K6046" s="23">
        <v>0</v>
      </c>
      <c r="L6046" s="24">
        <v>0</v>
      </c>
    </row>
    <row r="6047" spans="1:12" x14ac:dyDescent="0.2">
      <c r="A6047" s="79" t="s">
        <v>119</v>
      </c>
      <c r="B6047" s="80" t="s">
        <v>4917</v>
      </c>
      <c r="C6047" s="80" t="s">
        <v>71</v>
      </c>
      <c r="D6047" s="23">
        <v>225</v>
      </c>
      <c r="E6047" s="23">
        <v>0</v>
      </c>
      <c r="F6047" s="23">
        <v>0</v>
      </c>
      <c r="G6047" s="23">
        <v>0</v>
      </c>
      <c r="H6047" s="23">
        <v>0</v>
      </c>
      <c r="I6047" s="23">
        <v>0</v>
      </c>
      <c r="J6047" s="23">
        <v>0</v>
      </c>
      <c r="K6047" s="23">
        <v>0</v>
      </c>
      <c r="L6047" s="24">
        <v>0</v>
      </c>
    </row>
    <row r="6048" spans="1:12" x14ac:dyDescent="0.2">
      <c r="A6048" s="12"/>
    </row>
    <row r="6049" spans="1:12" ht="12.75" customHeight="1" x14ac:dyDescent="0.2">
      <c r="A6049" s="197" t="s">
        <v>4918</v>
      </c>
      <c r="B6049" s="197"/>
      <c r="C6049" s="197"/>
      <c r="D6049" s="197"/>
      <c r="E6049" s="197"/>
      <c r="F6049" s="197"/>
      <c r="G6049" s="197"/>
      <c r="H6049" s="197"/>
      <c r="I6049" s="197"/>
      <c r="J6049" s="197"/>
      <c r="K6049" s="197"/>
      <c r="L6049" s="197"/>
    </row>
    <row r="6050" spans="1:12" ht="22.5" x14ac:dyDescent="0.2">
      <c r="A6050" s="26" t="s">
        <v>2</v>
      </c>
      <c r="B6050" s="27" t="s">
        <v>3</v>
      </c>
      <c r="C6050" s="27" t="s">
        <v>4</v>
      </c>
      <c r="D6050" s="27" t="s">
        <v>5</v>
      </c>
      <c r="E6050" s="27" t="s">
        <v>6</v>
      </c>
      <c r="F6050" s="27" t="s">
        <v>7</v>
      </c>
      <c r="G6050" s="27" t="s">
        <v>8</v>
      </c>
      <c r="H6050" s="27" t="s">
        <v>9</v>
      </c>
      <c r="I6050" s="27" t="s">
        <v>10</v>
      </c>
      <c r="J6050" s="27" t="s">
        <v>11</v>
      </c>
      <c r="K6050" s="27" t="s">
        <v>12</v>
      </c>
      <c r="L6050" s="20" t="s">
        <v>13</v>
      </c>
    </row>
    <row r="6051" spans="1:12" x14ac:dyDescent="0.2">
      <c r="A6051" s="21" t="s">
        <v>14</v>
      </c>
      <c r="B6051" s="25" t="s">
        <v>4919</v>
      </c>
      <c r="C6051" s="25" t="s">
        <v>459</v>
      </c>
      <c r="D6051" s="23">
        <v>0</v>
      </c>
      <c r="E6051" s="23">
        <v>0</v>
      </c>
      <c r="F6051" s="23">
        <v>1100</v>
      </c>
      <c r="G6051" s="23">
        <v>0</v>
      </c>
      <c r="H6051" s="23">
        <v>1800</v>
      </c>
      <c r="I6051" s="23">
        <v>0</v>
      </c>
      <c r="J6051" s="23">
        <v>0</v>
      </c>
      <c r="K6051" s="23">
        <v>0</v>
      </c>
      <c r="L6051" s="24">
        <v>1800</v>
      </c>
    </row>
    <row r="6052" spans="1:12" x14ac:dyDescent="0.2">
      <c r="A6052" s="21" t="s">
        <v>17</v>
      </c>
      <c r="B6052" s="25" t="s">
        <v>4920</v>
      </c>
      <c r="C6052" s="25" t="s">
        <v>3351</v>
      </c>
      <c r="D6052" s="23">
        <v>0</v>
      </c>
      <c r="E6052" s="23">
        <v>0</v>
      </c>
      <c r="F6052" s="23">
        <v>0</v>
      </c>
      <c r="G6052" s="23">
        <v>0</v>
      </c>
      <c r="H6052" s="23">
        <v>0</v>
      </c>
      <c r="I6052" s="23">
        <v>0</v>
      </c>
      <c r="J6052" s="23">
        <v>0</v>
      </c>
      <c r="K6052" s="23">
        <v>1800</v>
      </c>
      <c r="L6052" s="24">
        <v>0</v>
      </c>
    </row>
    <row r="6053" spans="1:12" x14ac:dyDescent="0.2">
      <c r="A6053" s="21" t="s">
        <v>20</v>
      </c>
      <c r="B6053" s="22" t="s">
        <v>4921</v>
      </c>
      <c r="C6053" s="22" t="s">
        <v>272</v>
      </c>
      <c r="D6053" s="23">
        <v>1200</v>
      </c>
      <c r="E6053" s="23">
        <v>0</v>
      </c>
      <c r="F6053" s="23">
        <v>0</v>
      </c>
      <c r="G6053" s="23">
        <v>0</v>
      </c>
      <c r="H6053" s="23">
        <v>0</v>
      </c>
      <c r="I6053" s="23">
        <v>0</v>
      </c>
      <c r="J6053" s="23">
        <v>0</v>
      </c>
      <c r="K6053" s="23">
        <v>0</v>
      </c>
      <c r="L6053" s="24">
        <v>0</v>
      </c>
    </row>
    <row r="6054" spans="1:12" x14ac:dyDescent="0.2">
      <c r="A6054" s="21" t="s">
        <v>21</v>
      </c>
      <c r="B6054" s="25" t="s">
        <v>4922</v>
      </c>
      <c r="C6054" s="25" t="s">
        <v>55</v>
      </c>
      <c r="D6054" s="23">
        <v>0</v>
      </c>
      <c r="E6054" s="23">
        <v>0</v>
      </c>
      <c r="F6054" s="23">
        <v>0</v>
      </c>
      <c r="G6054" s="23">
        <v>0</v>
      </c>
      <c r="H6054" s="23">
        <v>800</v>
      </c>
      <c r="I6054" s="23">
        <v>0</v>
      </c>
      <c r="J6054" s="23">
        <v>0</v>
      </c>
      <c r="K6054" s="23">
        <v>0</v>
      </c>
      <c r="L6054" s="24">
        <v>0</v>
      </c>
    </row>
    <row r="6055" spans="1:12" x14ac:dyDescent="0.2">
      <c r="A6055" s="21" t="s">
        <v>32</v>
      </c>
      <c r="B6055" s="25" t="s">
        <v>4923</v>
      </c>
      <c r="C6055" s="25" t="s">
        <v>412</v>
      </c>
      <c r="D6055" s="23">
        <v>0</v>
      </c>
      <c r="E6055" s="23">
        <v>0</v>
      </c>
      <c r="F6055" s="23">
        <v>0</v>
      </c>
      <c r="G6055" s="23">
        <v>0</v>
      </c>
      <c r="H6055" s="23">
        <v>0</v>
      </c>
      <c r="I6055" s="23">
        <v>0</v>
      </c>
      <c r="J6055" s="23">
        <v>0</v>
      </c>
      <c r="K6055" s="23">
        <v>800</v>
      </c>
      <c r="L6055" s="24">
        <v>0</v>
      </c>
    </row>
    <row r="6056" spans="1:12" x14ac:dyDescent="0.2">
      <c r="A6056" s="21" t="s">
        <v>57</v>
      </c>
      <c r="B6056" s="22" t="s">
        <v>4924</v>
      </c>
      <c r="C6056" s="22" t="s">
        <v>27</v>
      </c>
      <c r="D6056" s="23">
        <v>525</v>
      </c>
      <c r="E6056" s="23">
        <v>0</v>
      </c>
      <c r="F6056" s="23">
        <v>0</v>
      </c>
      <c r="G6056" s="23">
        <v>0</v>
      </c>
      <c r="H6056" s="23">
        <v>0</v>
      </c>
      <c r="I6056" s="23">
        <v>0</v>
      </c>
      <c r="J6056" s="23">
        <v>0</v>
      </c>
      <c r="K6056" s="23">
        <v>0</v>
      </c>
      <c r="L6056" s="24">
        <v>0</v>
      </c>
    </row>
    <row r="6057" spans="1:12" x14ac:dyDescent="0.2">
      <c r="A6057" s="21" t="s">
        <v>60</v>
      </c>
      <c r="B6057" s="25" t="s">
        <v>4925</v>
      </c>
      <c r="C6057" s="25" t="s">
        <v>335</v>
      </c>
      <c r="D6057" s="23">
        <v>0</v>
      </c>
      <c r="E6057" s="23">
        <v>0</v>
      </c>
      <c r="F6057" s="23">
        <v>500</v>
      </c>
      <c r="G6057" s="23">
        <v>0</v>
      </c>
      <c r="H6057" s="23">
        <v>0</v>
      </c>
      <c r="I6057" s="23">
        <v>0</v>
      </c>
      <c r="J6057" s="23">
        <v>0</v>
      </c>
      <c r="K6057" s="23">
        <v>0</v>
      </c>
      <c r="L6057" s="24">
        <v>0</v>
      </c>
    </row>
    <row r="6058" spans="1:12" x14ac:dyDescent="0.2">
      <c r="A6058" s="21" t="s">
        <v>112</v>
      </c>
      <c r="B6058" s="25" t="s">
        <v>4926</v>
      </c>
      <c r="C6058" s="25" t="s">
        <v>71</v>
      </c>
      <c r="D6058" s="23">
        <v>0</v>
      </c>
      <c r="E6058" s="23">
        <v>0</v>
      </c>
      <c r="F6058" s="23">
        <v>0</v>
      </c>
      <c r="G6058" s="23">
        <v>0</v>
      </c>
      <c r="H6058" s="23">
        <v>350</v>
      </c>
      <c r="I6058" s="23">
        <v>0</v>
      </c>
      <c r="J6058" s="23">
        <v>0</v>
      </c>
      <c r="K6058" s="23">
        <v>0</v>
      </c>
      <c r="L6058" s="24">
        <v>0</v>
      </c>
    </row>
    <row r="6059" spans="1:12" x14ac:dyDescent="0.2">
      <c r="A6059" s="21" t="s">
        <v>114</v>
      </c>
      <c r="B6059" s="25" t="s">
        <v>4927</v>
      </c>
      <c r="C6059" s="25" t="s">
        <v>71</v>
      </c>
      <c r="D6059" s="23">
        <v>0</v>
      </c>
      <c r="E6059" s="23">
        <v>0</v>
      </c>
      <c r="F6059" s="23">
        <v>0</v>
      </c>
      <c r="G6059" s="23">
        <v>0</v>
      </c>
      <c r="H6059" s="23">
        <v>350</v>
      </c>
      <c r="I6059" s="23">
        <v>0</v>
      </c>
      <c r="J6059" s="23">
        <v>0</v>
      </c>
      <c r="K6059" s="23">
        <v>0</v>
      </c>
      <c r="L6059" s="24">
        <v>0</v>
      </c>
    </row>
    <row r="6060" spans="1:12" x14ac:dyDescent="0.2">
      <c r="A6060" s="21" t="s">
        <v>116</v>
      </c>
      <c r="B6060" s="25" t="s">
        <v>4905</v>
      </c>
      <c r="C6060" s="25" t="s">
        <v>155</v>
      </c>
      <c r="D6060" s="23">
        <v>0</v>
      </c>
      <c r="E6060" s="23">
        <v>0</v>
      </c>
      <c r="F6060" s="23">
        <v>200</v>
      </c>
      <c r="G6060" s="23">
        <v>0</v>
      </c>
      <c r="H6060" s="23">
        <v>0</v>
      </c>
      <c r="I6060" s="23">
        <v>0</v>
      </c>
      <c r="J6060" s="23">
        <v>0</v>
      </c>
      <c r="K6060" s="23">
        <v>0</v>
      </c>
      <c r="L6060" s="24">
        <v>0</v>
      </c>
    </row>
    <row r="6061" spans="1:12" x14ac:dyDescent="0.2">
      <c r="A6061" s="21" t="s">
        <v>119</v>
      </c>
      <c r="B6061" s="65" t="s">
        <v>4928</v>
      </c>
      <c r="C6061" s="65" t="s">
        <v>43</v>
      </c>
      <c r="D6061" s="23">
        <v>0</v>
      </c>
      <c r="E6061" s="23">
        <v>0</v>
      </c>
      <c r="F6061" s="23">
        <v>0</v>
      </c>
      <c r="G6061" s="23">
        <v>0</v>
      </c>
      <c r="H6061" s="23">
        <v>0</v>
      </c>
      <c r="I6061" s="23">
        <v>0</v>
      </c>
      <c r="J6061" s="23">
        <v>0</v>
      </c>
      <c r="K6061" s="23">
        <v>150</v>
      </c>
      <c r="L6061" s="24">
        <v>0</v>
      </c>
    </row>
    <row r="6062" spans="1:12" x14ac:dyDescent="0.2">
      <c r="A6062" s="21" t="s">
        <v>121</v>
      </c>
      <c r="B6062" s="65" t="s">
        <v>4929</v>
      </c>
      <c r="C6062" s="65" t="s">
        <v>3466</v>
      </c>
      <c r="D6062" s="23">
        <v>0</v>
      </c>
      <c r="E6062" s="23">
        <v>0</v>
      </c>
      <c r="F6062" s="23">
        <v>0</v>
      </c>
      <c r="G6062" s="23">
        <v>0</v>
      </c>
      <c r="H6062" s="23">
        <v>0</v>
      </c>
      <c r="I6062" s="23">
        <v>0</v>
      </c>
      <c r="J6062" s="23">
        <v>0</v>
      </c>
      <c r="K6062" s="23">
        <v>150</v>
      </c>
      <c r="L6062" s="24">
        <v>0</v>
      </c>
    </row>
    <row r="6063" spans="1:12" x14ac:dyDescent="0.2">
      <c r="A6063" s="12"/>
    </row>
    <row r="6064" spans="1:12" ht="12.75" customHeight="1" x14ac:dyDescent="0.2">
      <c r="A6064" s="194" t="s">
        <v>4930</v>
      </c>
      <c r="B6064" s="194"/>
      <c r="C6064" s="194"/>
      <c r="D6064" s="194"/>
      <c r="E6064" s="194"/>
      <c r="F6064" s="194"/>
      <c r="G6064" s="194"/>
      <c r="H6064" s="194"/>
      <c r="I6064" s="194"/>
      <c r="J6064" s="194"/>
      <c r="K6064" s="194"/>
      <c r="L6064" s="194"/>
    </row>
    <row r="6065" spans="1:12" ht="22.5" x14ac:dyDescent="0.2">
      <c r="A6065" s="26" t="s">
        <v>2</v>
      </c>
      <c r="B6065" s="27" t="s">
        <v>3</v>
      </c>
      <c r="C6065" s="27" t="s">
        <v>4</v>
      </c>
      <c r="D6065" s="27" t="s">
        <v>5</v>
      </c>
      <c r="E6065" s="27" t="s">
        <v>6</v>
      </c>
      <c r="F6065" s="27" t="s">
        <v>7</v>
      </c>
      <c r="G6065" s="27" t="s">
        <v>8</v>
      </c>
      <c r="H6065" s="27" t="s">
        <v>9</v>
      </c>
      <c r="I6065" s="27" t="s">
        <v>10</v>
      </c>
      <c r="J6065" s="27" t="s">
        <v>11</v>
      </c>
      <c r="K6065" s="27" t="s">
        <v>12</v>
      </c>
      <c r="L6065" s="20" t="s">
        <v>13</v>
      </c>
    </row>
    <row r="6066" spans="1:12" x14ac:dyDescent="0.2">
      <c r="A6066" s="21" t="s">
        <v>14</v>
      </c>
      <c r="B6066" s="25" t="s">
        <v>4931</v>
      </c>
      <c r="C6066" s="25" t="s">
        <v>978</v>
      </c>
      <c r="D6066" s="23">
        <v>0</v>
      </c>
      <c r="E6066" s="23">
        <v>0</v>
      </c>
      <c r="F6066" s="23">
        <v>0</v>
      </c>
      <c r="G6066" s="23">
        <v>0</v>
      </c>
      <c r="H6066" s="23">
        <v>0</v>
      </c>
      <c r="I6066" s="23">
        <v>0</v>
      </c>
      <c r="J6066" s="23">
        <v>0</v>
      </c>
      <c r="K6066" s="23">
        <v>1800</v>
      </c>
      <c r="L6066" s="24">
        <v>0</v>
      </c>
    </row>
    <row r="6067" spans="1:12" x14ac:dyDescent="0.2">
      <c r="A6067" s="21" t="s">
        <v>17</v>
      </c>
      <c r="B6067" s="22"/>
      <c r="C6067" s="22"/>
      <c r="D6067" s="23">
        <v>0</v>
      </c>
      <c r="E6067" s="23">
        <v>0</v>
      </c>
      <c r="F6067" s="23">
        <v>0</v>
      </c>
      <c r="G6067" s="23">
        <v>0</v>
      </c>
      <c r="H6067" s="23">
        <v>0</v>
      </c>
      <c r="I6067" s="23">
        <v>0</v>
      </c>
      <c r="J6067" s="23">
        <v>0</v>
      </c>
      <c r="K6067" s="23">
        <v>0</v>
      </c>
      <c r="L6067" s="24">
        <v>0</v>
      </c>
    </row>
    <row r="6068" spans="1:12" x14ac:dyDescent="0.2">
      <c r="A6068" s="21" t="s">
        <v>20</v>
      </c>
      <c r="B6068" s="22"/>
      <c r="C6068" s="22"/>
      <c r="D6068" s="23">
        <v>0</v>
      </c>
      <c r="E6068" s="23">
        <v>0</v>
      </c>
      <c r="F6068" s="23">
        <v>0</v>
      </c>
      <c r="G6068" s="23">
        <v>0</v>
      </c>
      <c r="H6068" s="23">
        <v>0</v>
      </c>
      <c r="I6068" s="23">
        <v>0</v>
      </c>
      <c r="J6068" s="23">
        <v>0</v>
      </c>
      <c r="K6068" s="23">
        <v>0</v>
      </c>
      <c r="L6068" s="24">
        <v>0</v>
      </c>
    </row>
    <row r="6069" spans="1:12" x14ac:dyDescent="0.2">
      <c r="A6069" s="21" t="s">
        <v>21</v>
      </c>
      <c r="B6069" s="65"/>
      <c r="C6069" s="65"/>
      <c r="D6069" s="23">
        <v>0</v>
      </c>
      <c r="E6069" s="23">
        <v>0</v>
      </c>
      <c r="F6069" s="23">
        <v>0</v>
      </c>
      <c r="G6069" s="23">
        <v>0</v>
      </c>
      <c r="H6069" s="23">
        <v>0</v>
      </c>
      <c r="I6069" s="23">
        <v>0</v>
      </c>
      <c r="J6069" s="23">
        <v>0</v>
      </c>
      <c r="K6069" s="23">
        <v>0</v>
      </c>
      <c r="L6069" s="24">
        <v>0</v>
      </c>
    </row>
    <row r="6070" spans="1:12" x14ac:dyDescent="0.2">
      <c r="A6070" s="12"/>
    </row>
    <row r="6071" spans="1:12" ht="12.75" customHeight="1" x14ac:dyDescent="0.2">
      <c r="A6071" s="194" t="s">
        <v>4932</v>
      </c>
      <c r="B6071" s="194"/>
      <c r="C6071" s="194"/>
      <c r="D6071" s="194"/>
      <c r="E6071" s="194"/>
      <c r="F6071" s="194"/>
      <c r="G6071" s="194"/>
      <c r="H6071" s="194"/>
      <c r="I6071" s="194"/>
      <c r="J6071" s="194"/>
      <c r="K6071" s="194"/>
      <c r="L6071" s="194"/>
    </row>
    <row r="6072" spans="1:12" ht="22.5" x14ac:dyDescent="0.2">
      <c r="A6072" s="26" t="s">
        <v>2</v>
      </c>
      <c r="B6072" s="27" t="s">
        <v>3</v>
      </c>
      <c r="C6072" s="27" t="s">
        <v>4</v>
      </c>
      <c r="D6072" s="27" t="s">
        <v>5</v>
      </c>
      <c r="E6072" s="27" t="s">
        <v>6</v>
      </c>
      <c r="F6072" s="27" t="s">
        <v>7</v>
      </c>
      <c r="G6072" s="27" t="s">
        <v>8</v>
      </c>
      <c r="H6072" s="27" t="s">
        <v>9</v>
      </c>
      <c r="I6072" s="27" t="s">
        <v>10</v>
      </c>
      <c r="J6072" s="27" t="s">
        <v>11</v>
      </c>
      <c r="K6072" s="27" t="s">
        <v>12</v>
      </c>
      <c r="L6072" s="20" t="s">
        <v>13</v>
      </c>
    </row>
    <row r="6073" spans="1:12" x14ac:dyDescent="0.2">
      <c r="A6073" s="21" t="s">
        <v>14</v>
      </c>
      <c r="B6073" s="22" t="s">
        <v>4933</v>
      </c>
      <c r="C6073" s="22" t="s">
        <v>412</v>
      </c>
      <c r="D6073" s="23">
        <v>525</v>
      </c>
      <c r="E6073" s="23">
        <v>800</v>
      </c>
      <c r="F6073" s="23">
        <v>0</v>
      </c>
      <c r="G6073" s="23">
        <v>0</v>
      </c>
      <c r="H6073" s="23">
        <v>0</v>
      </c>
      <c r="I6073" s="23">
        <v>0</v>
      </c>
      <c r="J6073" s="23">
        <v>0</v>
      </c>
      <c r="K6073" s="23">
        <v>0</v>
      </c>
      <c r="L6073" s="24">
        <v>800</v>
      </c>
    </row>
    <row r="6074" spans="1:12" x14ac:dyDescent="0.2">
      <c r="A6074" s="21" t="s">
        <v>17</v>
      </c>
      <c r="B6074" s="25" t="s">
        <v>4934</v>
      </c>
      <c r="C6074" s="25" t="s">
        <v>3437</v>
      </c>
      <c r="D6074" s="23">
        <v>0</v>
      </c>
      <c r="E6074" s="23">
        <v>0</v>
      </c>
      <c r="F6074" s="23">
        <v>0</v>
      </c>
      <c r="G6074" s="23">
        <v>0</v>
      </c>
      <c r="H6074" s="23">
        <v>1800</v>
      </c>
      <c r="I6074" s="23">
        <v>0</v>
      </c>
      <c r="J6074" s="23">
        <v>0</v>
      </c>
      <c r="K6074" s="23">
        <v>0</v>
      </c>
      <c r="L6074" s="24">
        <v>0</v>
      </c>
    </row>
    <row r="6075" spans="1:12" x14ac:dyDescent="0.2">
      <c r="A6075" s="21" t="s">
        <v>20</v>
      </c>
      <c r="B6075" s="22" t="s">
        <v>4935</v>
      </c>
      <c r="C6075" s="22" t="s">
        <v>432</v>
      </c>
      <c r="D6075" s="23">
        <v>1200</v>
      </c>
      <c r="E6075" s="23">
        <v>0</v>
      </c>
      <c r="F6075" s="23">
        <v>0</v>
      </c>
      <c r="G6075" s="23">
        <v>0</v>
      </c>
      <c r="H6075" s="23">
        <v>0</v>
      </c>
      <c r="I6075" s="23">
        <v>0</v>
      </c>
      <c r="J6075" s="23">
        <v>0</v>
      </c>
      <c r="K6075" s="23">
        <v>0</v>
      </c>
      <c r="L6075" s="24">
        <v>0</v>
      </c>
    </row>
    <row r="6076" spans="1:12" x14ac:dyDescent="0.2">
      <c r="A6076" s="21" t="s">
        <v>21</v>
      </c>
      <c r="B6076" s="22"/>
      <c r="C6076" s="22"/>
      <c r="D6076" s="23">
        <v>0</v>
      </c>
      <c r="E6076" s="23">
        <v>0</v>
      </c>
      <c r="F6076" s="23">
        <v>0</v>
      </c>
      <c r="G6076" s="23">
        <v>0</v>
      </c>
      <c r="H6076" s="23">
        <v>0</v>
      </c>
      <c r="I6076" s="23">
        <v>0</v>
      </c>
      <c r="J6076" s="23">
        <v>0</v>
      </c>
      <c r="K6076" s="23">
        <v>0</v>
      </c>
      <c r="L6076" s="24">
        <v>0</v>
      </c>
    </row>
    <row r="6077" spans="1:12" x14ac:dyDescent="0.2">
      <c r="A6077" s="12"/>
    </row>
    <row r="6078" spans="1:12" ht="12.75" customHeight="1" x14ac:dyDescent="0.2">
      <c r="A6078" s="194" t="s">
        <v>4936</v>
      </c>
      <c r="B6078" s="194"/>
      <c r="C6078" s="194"/>
      <c r="D6078" s="194"/>
      <c r="E6078" s="194"/>
      <c r="F6078" s="194"/>
      <c r="G6078" s="194"/>
      <c r="H6078" s="194"/>
      <c r="I6078" s="194"/>
      <c r="J6078" s="194"/>
      <c r="K6078" s="194"/>
      <c r="L6078" s="194"/>
    </row>
    <row r="6079" spans="1:12" ht="22.5" x14ac:dyDescent="0.2">
      <c r="A6079" s="26" t="s">
        <v>2</v>
      </c>
      <c r="B6079" s="27" t="s">
        <v>3</v>
      </c>
      <c r="C6079" s="27" t="s">
        <v>4</v>
      </c>
      <c r="D6079" s="27" t="s">
        <v>5</v>
      </c>
      <c r="E6079" s="27" t="s">
        <v>6</v>
      </c>
      <c r="F6079" s="27" t="s">
        <v>7</v>
      </c>
      <c r="G6079" s="27" t="s">
        <v>8</v>
      </c>
      <c r="H6079" s="27" t="s">
        <v>9</v>
      </c>
      <c r="I6079" s="27" t="s">
        <v>10</v>
      </c>
      <c r="J6079" s="27" t="s">
        <v>11</v>
      </c>
      <c r="K6079" s="27" t="s">
        <v>12</v>
      </c>
      <c r="L6079" s="20" t="s">
        <v>13</v>
      </c>
    </row>
    <row r="6080" spans="1:12" x14ac:dyDescent="0.2">
      <c r="A6080" s="21" t="s">
        <v>14</v>
      </c>
      <c r="B6080" s="22" t="s">
        <v>4937</v>
      </c>
      <c r="C6080" s="22" t="s">
        <v>43</v>
      </c>
      <c r="D6080" s="23">
        <v>1200</v>
      </c>
      <c r="E6080" s="23">
        <v>350</v>
      </c>
      <c r="F6080" s="23">
        <v>0</v>
      </c>
      <c r="G6080" s="23">
        <v>0</v>
      </c>
      <c r="H6080" s="23">
        <v>0</v>
      </c>
      <c r="I6080" s="23">
        <v>0</v>
      </c>
      <c r="J6080" s="23">
        <v>0</v>
      </c>
      <c r="K6080" s="23">
        <v>0</v>
      </c>
      <c r="L6080" s="24">
        <v>1200</v>
      </c>
    </row>
    <row r="6081" spans="1:12" x14ac:dyDescent="0.2">
      <c r="A6081" s="21" t="s">
        <v>17</v>
      </c>
      <c r="B6081" s="25" t="s">
        <v>4938</v>
      </c>
      <c r="C6081" s="25" t="s">
        <v>1738</v>
      </c>
      <c r="D6081" s="23">
        <v>0</v>
      </c>
      <c r="E6081" s="23">
        <v>0</v>
      </c>
      <c r="F6081" s="23">
        <v>0</v>
      </c>
      <c r="G6081" s="23">
        <v>0</v>
      </c>
      <c r="H6081" s="23">
        <v>1800</v>
      </c>
      <c r="I6081" s="23">
        <v>0</v>
      </c>
      <c r="J6081" s="23">
        <v>0</v>
      </c>
      <c r="K6081" s="23">
        <v>0</v>
      </c>
      <c r="L6081" s="24">
        <v>0</v>
      </c>
    </row>
    <row r="6082" spans="1:12" x14ac:dyDescent="0.2">
      <c r="A6082" s="21" t="s">
        <v>20</v>
      </c>
      <c r="B6082" s="25" t="s">
        <v>4939</v>
      </c>
      <c r="C6082" s="25" t="s">
        <v>34</v>
      </c>
      <c r="D6082" s="23">
        <v>0</v>
      </c>
      <c r="E6082" s="23">
        <v>0</v>
      </c>
      <c r="F6082" s="23">
        <v>0</v>
      </c>
      <c r="G6082" s="23">
        <v>0</v>
      </c>
      <c r="H6082" s="23">
        <v>800</v>
      </c>
      <c r="I6082" s="23">
        <v>0</v>
      </c>
      <c r="J6082" s="23">
        <v>0</v>
      </c>
      <c r="K6082" s="23">
        <v>0</v>
      </c>
      <c r="L6082" s="24">
        <v>0</v>
      </c>
    </row>
    <row r="6083" spans="1:12" x14ac:dyDescent="0.2">
      <c r="A6083" s="21" t="s">
        <v>21</v>
      </c>
      <c r="B6083" s="22" t="s">
        <v>4937</v>
      </c>
      <c r="C6083" s="22" t="s">
        <v>43</v>
      </c>
      <c r="D6083" s="23">
        <v>0</v>
      </c>
      <c r="E6083" s="23">
        <v>800</v>
      </c>
      <c r="F6083" s="23">
        <v>0</v>
      </c>
      <c r="G6083" s="23">
        <v>0</v>
      </c>
      <c r="H6083" s="23">
        <v>0</v>
      </c>
      <c r="I6083" s="23">
        <v>0</v>
      </c>
      <c r="J6083" s="23">
        <v>0</v>
      </c>
      <c r="K6083" s="23">
        <v>0</v>
      </c>
      <c r="L6083" s="24">
        <v>0</v>
      </c>
    </row>
    <row r="6084" spans="1:12" x14ac:dyDescent="0.2">
      <c r="A6084" s="21" t="s">
        <v>32</v>
      </c>
      <c r="B6084" s="22" t="s">
        <v>4940</v>
      </c>
      <c r="C6084" s="22" t="s">
        <v>71</v>
      </c>
      <c r="D6084" s="23">
        <v>525</v>
      </c>
      <c r="E6084" s="23">
        <v>0</v>
      </c>
      <c r="F6084" s="23">
        <v>0</v>
      </c>
      <c r="G6084" s="23">
        <v>0</v>
      </c>
      <c r="H6084" s="23">
        <v>0</v>
      </c>
      <c r="I6084" s="23">
        <v>0</v>
      </c>
      <c r="J6084" s="23">
        <v>0</v>
      </c>
      <c r="K6084" s="23">
        <v>0</v>
      </c>
      <c r="L6084" s="24">
        <v>0</v>
      </c>
    </row>
    <row r="6085" spans="1:12" x14ac:dyDescent="0.2">
      <c r="A6085" s="21" t="s">
        <v>57</v>
      </c>
      <c r="B6085" s="25" t="s">
        <v>4933</v>
      </c>
      <c r="C6085" s="25" t="s">
        <v>412</v>
      </c>
      <c r="D6085" s="23">
        <v>0</v>
      </c>
      <c r="E6085" s="23">
        <v>0</v>
      </c>
      <c r="F6085" s="23">
        <v>0</v>
      </c>
      <c r="G6085" s="23">
        <v>0</v>
      </c>
      <c r="H6085" s="23">
        <v>350</v>
      </c>
      <c r="I6085" s="23">
        <v>0</v>
      </c>
      <c r="J6085" s="23">
        <v>0</v>
      </c>
      <c r="K6085" s="23">
        <v>0</v>
      </c>
      <c r="L6085" s="24">
        <v>0</v>
      </c>
    </row>
    <row r="6086" spans="1:12" x14ac:dyDescent="0.2">
      <c r="A6086" s="12"/>
    </row>
    <row r="6087" spans="1:12" ht="12.75" customHeight="1" x14ac:dyDescent="0.2">
      <c r="A6087" s="194" t="s">
        <v>4941</v>
      </c>
      <c r="B6087" s="194"/>
      <c r="C6087" s="194"/>
      <c r="D6087" s="194"/>
      <c r="E6087" s="194"/>
      <c r="F6087" s="194"/>
      <c r="G6087" s="194"/>
      <c r="H6087" s="194"/>
      <c r="I6087" s="194"/>
      <c r="J6087" s="194"/>
      <c r="K6087" s="194"/>
      <c r="L6087" s="194"/>
    </row>
    <row r="6088" spans="1:12" ht="22.5" x14ac:dyDescent="0.2">
      <c r="A6088" s="26" t="s">
        <v>2</v>
      </c>
      <c r="B6088" s="27" t="s">
        <v>3</v>
      </c>
      <c r="C6088" s="27" t="s">
        <v>4</v>
      </c>
      <c r="D6088" s="27" t="s">
        <v>5</v>
      </c>
      <c r="E6088" s="27" t="s">
        <v>6</v>
      </c>
      <c r="F6088" s="27" t="s">
        <v>7</v>
      </c>
      <c r="G6088" s="27" t="s">
        <v>8</v>
      </c>
      <c r="H6088" s="27" t="s">
        <v>9</v>
      </c>
      <c r="I6088" s="27" t="s">
        <v>10</v>
      </c>
      <c r="J6088" s="27" t="s">
        <v>11</v>
      </c>
      <c r="K6088" s="27" t="s">
        <v>12</v>
      </c>
      <c r="L6088" s="20" t="s">
        <v>13</v>
      </c>
    </row>
    <row r="6089" spans="1:12" x14ac:dyDescent="0.2">
      <c r="A6089" s="21" t="s">
        <v>14</v>
      </c>
      <c r="B6089" s="25" t="s">
        <v>4942</v>
      </c>
      <c r="C6089" s="25" t="s">
        <v>241</v>
      </c>
      <c r="D6089" s="23">
        <v>0</v>
      </c>
      <c r="E6089" s="23">
        <v>0</v>
      </c>
      <c r="F6089" s="23">
        <v>1100</v>
      </c>
      <c r="G6089" s="23">
        <v>0</v>
      </c>
      <c r="H6089" s="23">
        <v>1800</v>
      </c>
      <c r="I6089" s="23">
        <v>800</v>
      </c>
      <c r="J6089" s="23">
        <v>0</v>
      </c>
      <c r="K6089" s="23">
        <v>0</v>
      </c>
      <c r="L6089" s="24">
        <v>2900</v>
      </c>
    </row>
    <row r="6090" spans="1:12" x14ac:dyDescent="0.2">
      <c r="A6090" s="21" t="s">
        <v>17</v>
      </c>
      <c r="B6090" s="25" t="s">
        <v>4943</v>
      </c>
      <c r="C6090" s="25" t="s">
        <v>207</v>
      </c>
      <c r="D6090" s="23">
        <v>0</v>
      </c>
      <c r="E6090" s="23">
        <v>0</v>
      </c>
      <c r="F6090" s="23">
        <v>0</v>
      </c>
      <c r="G6090" s="23">
        <v>1600</v>
      </c>
      <c r="H6090" s="23">
        <v>800</v>
      </c>
      <c r="I6090" s="23">
        <v>0</v>
      </c>
      <c r="J6090" s="23">
        <v>0</v>
      </c>
      <c r="K6090" s="23">
        <v>0</v>
      </c>
      <c r="L6090" s="24">
        <v>1600</v>
      </c>
    </row>
    <row r="6091" spans="1:12" x14ac:dyDescent="0.2">
      <c r="A6091" s="21" t="s">
        <v>20</v>
      </c>
      <c r="B6091" s="25" t="s">
        <v>4944</v>
      </c>
      <c r="C6091" s="25" t="s">
        <v>65</v>
      </c>
      <c r="D6091" s="23">
        <v>0</v>
      </c>
      <c r="E6091" s="23">
        <v>0</v>
      </c>
      <c r="F6091" s="23">
        <v>0</v>
      </c>
      <c r="G6091" s="23">
        <v>0</v>
      </c>
      <c r="H6091" s="23">
        <v>0</v>
      </c>
      <c r="I6091" s="23">
        <v>0</v>
      </c>
      <c r="J6091" s="23">
        <v>0</v>
      </c>
      <c r="K6091" s="23">
        <v>1800</v>
      </c>
      <c r="L6091" s="24">
        <v>0</v>
      </c>
    </row>
    <row r="6092" spans="1:12" x14ac:dyDescent="0.2">
      <c r="A6092" s="21" t="s">
        <v>21</v>
      </c>
      <c r="B6092" s="22" t="s">
        <v>4945</v>
      </c>
      <c r="C6092" s="22" t="s">
        <v>24</v>
      </c>
      <c r="D6092" s="23">
        <v>1200</v>
      </c>
      <c r="E6092" s="23">
        <v>0</v>
      </c>
      <c r="F6092" s="23">
        <v>0</v>
      </c>
      <c r="G6092" s="23">
        <v>0</v>
      </c>
      <c r="H6092" s="23">
        <v>0</v>
      </c>
      <c r="I6092" s="23">
        <v>0</v>
      </c>
      <c r="J6092" s="23">
        <v>0</v>
      </c>
      <c r="K6092" s="23">
        <v>0</v>
      </c>
      <c r="L6092" s="24">
        <v>0</v>
      </c>
    </row>
    <row r="6093" spans="1:12" x14ac:dyDescent="0.2">
      <c r="A6093" s="21" t="s">
        <v>32</v>
      </c>
      <c r="B6093" s="25" t="s">
        <v>4946</v>
      </c>
      <c r="C6093" s="25" t="s">
        <v>262</v>
      </c>
      <c r="D6093" s="23">
        <v>0</v>
      </c>
      <c r="E6093" s="23">
        <v>0</v>
      </c>
      <c r="F6093" s="23">
        <v>0</v>
      </c>
      <c r="G6093" s="23">
        <v>0</v>
      </c>
      <c r="H6093" s="23">
        <v>0</v>
      </c>
      <c r="I6093" s="23">
        <v>0</v>
      </c>
      <c r="J6093" s="23">
        <v>1100</v>
      </c>
      <c r="K6093" s="23">
        <v>0</v>
      </c>
      <c r="L6093" s="24">
        <v>0</v>
      </c>
    </row>
    <row r="6094" spans="1:12" x14ac:dyDescent="0.2">
      <c r="A6094" s="21" t="s">
        <v>57</v>
      </c>
      <c r="B6094" s="25" t="s">
        <v>4947</v>
      </c>
      <c r="C6094" s="25" t="s">
        <v>53</v>
      </c>
      <c r="D6094" s="23">
        <v>0</v>
      </c>
      <c r="E6094" s="23">
        <v>0</v>
      </c>
      <c r="F6094" s="23">
        <v>0</v>
      </c>
      <c r="G6094" s="23">
        <v>800</v>
      </c>
      <c r="H6094" s="23">
        <v>0</v>
      </c>
      <c r="I6094" s="23">
        <v>0</v>
      </c>
      <c r="J6094" s="23">
        <v>0</v>
      </c>
      <c r="K6094" s="23">
        <v>0</v>
      </c>
      <c r="L6094" s="24">
        <v>0</v>
      </c>
    </row>
    <row r="6095" spans="1:12" x14ac:dyDescent="0.2">
      <c r="A6095" s="21" t="s">
        <v>60</v>
      </c>
      <c r="B6095" s="25" t="s">
        <v>4948</v>
      </c>
      <c r="C6095" s="25" t="s">
        <v>4949</v>
      </c>
      <c r="D6095" s="23">
        <v>0</v>
      </c>
      <c r="E6095" s="23">
        <v>0</v>
      </c>
      <c r="F6095" s="23">
        <v>0</v>
      </c>
      <c r="G6095" s="23">
        <v>0</v>
      </c>
      <c r="H6095" s="23">
        <v>0</v>
      </c>
      <c r="I6095" s="23">
        <v>0</v>
      </c>
      <c r="J6095" s="23">
        <v>0</v>
      </c>
      <c r="K6095" s="23">
        <v>800</v>
      </c>
      <c r="L6095" s="24">
        <v>0</v>
      </c>
    </row>
    <row r="6096" spans="1:12" x14ac:dyDescent="0.2">
      <c r="A6096" s="21" t="s">
        <v>112</v>
      </c>
      <c r="B6096" s="22" t="s">
        <v>4950</v>
      </c>
      <c r="C6096" s="22" t="s">
        <v>55</v>
      </c>
      <c r="D6096" s="23">
        <v>525</v>
      </c>
      <c r="E6096" s="23">
        <v>0</v>
      </c>
      <c r="F6096" s="23">
        <v>0</v>
      </c>
      <c r="G6096" s="23">
        <v>0</v>
      </c>
      <c r="H6096" s="23">
        <v>0</v>
      </c>
      <c r="I6096" s="23">
        <v>0</v>
      </c>
      <c r="J6096" s="23">
        <v>0</v>
      </c>
      <c r="K6096" s="23">
        <v>0</v>
      </c>
      <c r="L6096" s="24">
        <v>0</v>
      </c>
    </row>
    <row r="6097" spans="1:12" x14ac:dyDescent="0.2">
      <c r="A6097" s="21" t="s">
        <v>114</v>
      </c>
      <c r="B6097" s="25" t="s">
        <v>4951</v>
      </c>
      <c r="C6097" s="22" t="s">
        <v>71</v>
      </c>
      <c r="D6097" s="23">
        <v>0</v>
      </c>
      <c r="E6097" s="23">
        <v>0</v>
      </c>
      <c r="F6097" s="23">
        <v>500</v>
      </c>
      <c r="G6097" s="23">
        <v>0</v>
      </c>
      <c r="H6097" s="23">
        <v>0</v>
      </c>
      <c r="I6097" s="23">
        <v>0</v>
      </c>
      <c r="J6097" s="23">
        <v>0</v>
      </c>
      <c r="K6097" s="23">
        <v>0</v>
      </c>
      <c r="L6097" s="24">
        <v>0</v>
      </c>
    </row>
    <row r="6098" spans="1:12" x14ac:dyDescent="0.2">
      <c r="A6098" s="21" t="s">
        <v>116</v>
      </c>
      <c r="B6098" s="22" t="s">
        <v>4952</v>
      </c>
      <c r="C6098" s="22" t="s">
        <v>43</v>
      </c>
      <c r="D6098" s="23">
        <v>225</v>
      </c>
      <c r="E6098" s="23">
        <v>0</v>
      </c>
      <c r="F6098" s="23">
        <v>0</v>
      </c>
      <c r="G6098" s="23">
        <v>0</v>
      </c>
      <c r="H6098" s="23">
        <v>0</v>
      </c>
      <c r="I6098" s="23">
        <v>0</v>
      </c>
      <c r="J6098" s="23">
        <v>0</v>
      </c>
      <c r="K6098" s="23">
        <v>0</v>
      </c>
      <c r="L6098" s="24">
        <v>0</v>
      </c>
    </row>
    <row r="6099" spans="1:12" x14ac:dyDescent="0.2">
      <c r="A6099" s="21" t="s">
        <v>119</v>
      </c>
      <c r="B6099" s="25" t="s">
        <v>4953</v>
      </c>
      <c r="C6099" s="22" t="s">
        <v>71</v>
      </c>
      <c r="D6099" s="23">
        <v>0</v>
      </c>
      <c r="E6099" s="23">
        <v>0</v>
      </c>
      <c r="F6099" s="23">
        <v>200</v>
      </c>
      <c r="G6099" s="23">
        <v>0</v>
      </c>
      <c r="H6099" s="23">
        <v>0</v>
      </c>
      <c r="I6099" s="23">
        <v>0</v>
      </c>
      <c r="J6099" s="23">
        <v>0</v>
      </c>
      <c r="K6099" s="23">
        <v>0</v>
      </c>
      <c r="L6099" s="24">
        <v>0</v>
      </c>
    </row>
    <row r="6100" spans="1:12" x14ac:dyDescent="0.2">
      <c r="A6100" s="21" t="s">
        <v>121</v>
      </c>
      <c r="B6100" s="25" t="s">
        <v>4954</v>
      </c>
      <c r="C6100" s="22" t="s">
        <v>71</v>
      </c>
      <c r="D6100" s="23">
        <v>0</v>
      </c>
      <c r="E6100" s="23">
        <v>0</v>
      </c>
      <c r="F6100" s="23">
        <v>200</v>
      </c>
      <c r="G6100" s="23">
        <v>0</v>
      </c>
      <c r="H6100" s="23">
        <v>0</v>
      </c>
      <c r="I6100" s="23">
        <v>0</v>
      </c>
      <c r="J6100" s="23">
        <v>0</v>
      </c>
      <c r="K6100" s="23">
        <v>0</v>
      </c>
      <c r="L6100" s="24">
        <v>0</v>
      </c>
    </row>
    <row r="6101" spans="1:12" x14ac:dyDescent="0.2">
      <c r="A6101" s="21" t="s">
        <v>123</v>
      </c>
      <c r="B6101" s="25" t="s">
        <v>4955</v>
      </c>
      <c r="C6101" s="22" t="s">
        <v>31</v>
      </c>
      <c r="D6101" s="23">
        <v>0</v>
      </c>
      <c r="E6101" s="23">
        <v>0</v>
      </c>
      <c r="F6101" s="23">
        <v>0</v>
      </c>
      <c r="G6101" s="23">
        <v>0</v>
      </c>
      <c r="H6101" s="23">
        <v>0</v>
      </c>
      <c r="I6101" s="23">
        <v>0</v>
      </c>
      <c r="J6101" s="23">
        <v>0</v>
      </c>
      <c r="K6101" s="23">
        <v>150</v>
      </c>
      <c r="L6101" s="24">
        <v>0</v>
      </c>
    </row>
    <row r="6102" spans="1:12" x14ac:dyDescent="0.2">
      <c r="A6102" s="12"/>
    </row>
    <row r="6103" spans="1:12" ht="12.75" customHeight="1" x14ac:dyDescent="0.2">
      <c r="A6103" s="194" t="s">
        <v>4956</v>
      </c>
      <c r="B6103" s="194"/>
      <c r="C6103" s="194"/>
      <c r="D6103" s="194"/>
      <c r="E6103" s="194"/>
      <c r="F6103" s="194"/>
      <c r="G6103" s="194"/>
      <c r="H6103" s="194"/>
      <c r="I6103" s="194"/>
      <c r="J6103" s="194"/>
      <c r="K6103" s="194"/>
      <c r="L6103" s="194"/>
    </row>
    <row r="6104" spans="1:12" ht="22.5" x14ac:dyDescent="0.2">
      <c r="A6104" s="133" t="s">
        <v>2</v>
      </c>
      <c r="B6104" s="134" t="s">
        <v>3</v>
      </c>
      <c r="C6104" s="134" t="s">
        <v>4</v>
      </c>
      <c r="D6104" s="134" t="s">
        <v>5</v>
      </c>
      <c r="E6104" s="134" t="s">
        <v>6</v>
      </c>
      <c r="F6104" s="134" t="s">
        <v>7</v>
      </c>
      <c r="G6104" s="134" t="s">
        <v>8</v>
      </c>
      <c r="H6104" s="134" t="s">
        <v>9</v>
      </c>
      <c r="I6104" s="134" t="s">
        <v>10</v>
      </c>
      <c r="J6104" s="134" t="s">
        <v>11</v>
      </c>
      <c r="K6104" s="134" t="s">
        <v>12</v>
      </c>
      <c r="L6104" s="78" t="s">
        <v>13</v>
      </c>
    </row>
    <row r="6105" spans="1:12" x14ac:dyDescent="0.2">
      <c r="A6105" s="79" t="s">
        <v>14</v>
      </c>
      <c r="B6105" s="25" t="s">
        <v>4957</v>
      </c>
      <c r="C6105" s="25" t="s">
        <v>508</v>
      </c>
      <c r="D6105" s="23">
        <v>0</v>
      </c>
      <c r="E6105" s="23">
        <v>0</v>
      </c>
      <c r="F6105" s="23">
        <v>0</v>
      </c>
      <c r="G6105" s="23">
        <v>0</v>
      </c>
      <c r="H6105" s="23">
        <v>1800</v>
      </c>
      <c r="I6105" s="23">
        <v>150</v>
      </c>
      <c r="J6105" s="23">
        <v>0</v>
      </c>
      <c r="K6105" s="23">
        <v>0</v>
      </c>
      <c r="L6105" s="24">
        <v>1800</v>
      </c>
    </row>
    <row r="6106" spans="1:12" x14ac:dyDescent="0.2">
      <c r="A6106" s="79" t="s">
        <v>17</v>
      </c>
      <c r="B6106" s="25" t="s">
        <v>4945</v>
      </c>
      <c r="C6106" s="25" t="s">
        <v>81</v>
      </c>
      <c r="D6106" s="23">
        <v>0</v>
      </c>
      <c r="E6106" s="23">
        <v>0</v>
      </c>
      <c r="F6106" s="23">
        <v>1100</v>
      </c>
      <c r="G6106" s="23">
        <v>0</v>
      </c>
      <c r="H6106" s="23">
        <v>0</v>
      </c>
      <c r="I6106" s="23">
        <v>0</v>
      </c>
      <c r="J6106" s="23">
        <v>1100</v>
      </c>
      <c r="K6106" s="23">
        <v>0</v>
      </c>
      <c r="L6106" s="24">
        <v>1100</v>
      </c>
    </row>
    <row r="6107" spans="1:12" x14ac:dyDescent="0.2">
      <c r="A6107" s="79" t="s">
        <v>20</v>
      </c>
      <c r="B6107" s="25" t="s">
        <v>4958</v>
      </c>
      <c r="C6107" s="25" t="s">
        <v>71</v>
      </c>
      <c r="D6107" s="23">
        <v>0</v>
      </c>
      <c r="E6107" s="23">
        <v>0</v>
      </c>
      <c r="F6107" s="23">
        <v>500</v>
      </c>
      <c r="G6107" s="23">
        <v>0</v>
      </c>
      <c r="H6107" s="23">
        <v>0</v>
      </c>
      <c r="I6107" s="23">
        <v>0</v>
      </c>
      <c r="J6107" s="23">
        <v>200</v>
      </c>
      <c r="K6107" s="23">
        <v>0</v>
      </c>
      <c r="L6107" s="24">
        <v>500</v>
      </c>
    </row>
    <row r="6108" spans="1:12" x14ac:dyDescent="0.2">
      <c r="A6108" s="79" t="s">
        <v>21</v>
      </c>
      <c r="B6108" s="80" t="s">
        <v>4959</v>
      </c>
      <c r="C6108" s="80" t="s">
        <v>71</v>
      </c>
      <c r="D6108" s="23">
        <v>225</v>
      </c>
      <c r="E6108" s="23">
        <v>150</v>
      </c>
      <c r="F6108" s="23">
        <v>0</v>
      </c>
      <c r="G6108" s="23">
        <v>0</v>
      </c>
      <c r="H6108" s="23">
        <v>0</v>
      </c>
      <c r="I6108" s="23">
        <v>0</v>
      </c>
      <c r="J6108" s="23">
        <v>0</v>
      </c>
      <c r="K6108" s="23">
        <v>0</v>
      </c>
      <c r="L6108" s="24">
        <v>225</v>
      </c>
    </row>
    <row r="6109" spans="1:12" x14ac:dyDescent="0.2">
      <c r="A6109" s="79" t="s">
        <v>32</v>
      </c>
      <c r="B6109" s="25" t="s">
        <v>4960</v>
      </c>
      <c r="C6109" s="25" t="s">
        <v>1495</v>
      </c>
      <c r="D6109" s="23">
        <v>0</v>
      </c>
      <c r="E6109" s="23">
        <v>0</v>
      </c>
      <c r="F6109" s="23">
        <v>0</v>
      </c>
      <c r="G6109" s="23">
        <v>0</v>
      </c>
      <c r="H6109" s="23">
        <v>0</v>
      </c>
      <c r="I6109" s="23">
        <v>0</v>
      </c>
      <c r="J6109" s="23">
        <v>0</v>
      </c>
      <c r="K6109" s="23">
        <v>1800</v>
      </c>
      <c r="L6109" s="24">
        <v>0</v>
      </c>
    </row>
    <row r="6110" spans="1:12" x14ac:dyDescent="0.2">
      <c r="A6110" s="79" t="s">
        <v>57</v>
      </c>
      <c r="B6110" s="25" t="s">
        <v>4961</v>
      </c>
      <c r="C6110" s="25" t="s">
        <v>65</v>
      </c>
      <c r="D6110" s="23">
        <v>0</v>
      </c>
      <c r="E6110" s="23">
        <v>0</v>
      </c>
      <c r="F6110" s="23">
        <v>0</v>
      </c>
      <c r="G6110" s="23">
        <v>1600</v>
      </c>
      <c r="H6110" s="23">
        <v>0</v>
      </c>
      <c r="I6110" s="23">
        <v>0</v>
      </c>
      <c r="J6110" s="23">
        <v>0</v>
      </c>
      <c r="K6110" s="23">
        <v>0</v>
      </c>
      <c r="L6110" s="24">
        <v>0</v>
      </c>
    </row>
    <row r="6111" spans="1:12" x14ac:dyDescent="0.2">
      <c r="A6111" s="79" t="s">
        <v>60</v>
      </c>
      <c r="B6111" s="80" t="s">
        <v>4962</v>
      </c>
      <c r="C6111" s="80" t="s">
        <v>71</v>
      </c>
      <c r="D6111" s="23">
        <v>1200</v>
      </c>
      <c r="E6111" s="23">
        <v>0</v>
      </c>
      <c r="F6111" s="23">
        <v>0</v>
      </c>
      <c r="G6111" s="23">
        <v>0</v>
      </c>
      <c r="H6111" s="23">
        <v>0</v>
      </c>
      <c r="I6111" s="23">
        <v>0</v>
      </c>
      <c r="J6111" s="23">
        <v>0</v>
      </c>
      <c r="K6111" s="23">
        <v>0</v>
      </c>
      <c r="L6111" s="24">
        <v>0</v>
      </c>
    </row>
    <row r="6112" spans="1:12" x14ac:dyDescent="0.2">
      <c r="A6112" s="79" t="s">
        <v>112</v>
      </c>
      <c r="B6112" s="25" t="s">
        <v>4963</v>
      </c>
      <c r="C6112" s="25" t="s">
        <v>381</v>
      </c>
      <c r="D6112" s="23">
        <v>0</v>
      </c>
      <c r="E6112" s="23">
        <v>0</v>
      </c>
      <c r="F6112" s="23">
        <v>0</v>
      </c>
      <c r="G6112" s="23">
        <v>0</v>
      </c>
      <c r="H6112" s="23">
        <v>0</v>
      </c>
      <c r="I6112" s="23">
        <v>800</v>
      </c>
      <c r="J6112" s="23">
        <v>0</v>
      </c>
      <c r="K6112" s="23">
        <v>0</v>
      </c>
      <c r="L6112" s="24">
        <v>0</v>
      </c>
    </row>
    <row r="6113" spans="1:12" x14ac:dyDescent="0.2">
      <c r="A6113" s="79" t="s">
        <v>114</v>
      </c>
      <c r="B6113" s="25" t="s">
        <v>4964</v>
      </c>
      <c r="C6113" s="25" t="s">
        <v>562</v>
      </c>
      <c r="D6113" s="23">
        <v>0</v>
      </c>
      <c r="E6113" s="23">
        <v>0</v>
      </c>
      <c r="F6113" s="23">
        <v>0</v>
      </c>
      <c r="G6113" s="23">
        <v>800</v>
      </c>
      <c r="H6113" s="23">
        <v>0</v>
      </c>
      <c r="I6113" s="23">
        <v>0</v>
      </c>
      <c r="J6113" s="23">
        <v>0</v>
      </c>
      <c r="K6113" s="23">
        <v>0</v>
      </c>
      <c r="L6113" s="24">
        <v>0</v>
      </c>
    </row>
    <row r="6114" spans="1:12" x14ac:dyDescent="0.2">
      <c r="A6114" s="79" t="s">
        <v>116</v>
      </c>
      <c r="B6114" s="25" t="s">
        <v>4965</v>
      </c>
      <c r="C6114" s="25" t="s">
        <v>4966</v>
      </c>
      <c r="D6114" s="23">
        <v>0</v>
      </c>
      <c r="E6114" s="23">
        <v>0</v>
      </c>
      <c r="F6114" s="23">
        <v>0</v>
      </c>
      <c r="G6114" s="23">
        <v>0</v>
      </c>
      <c r="H6114" s="23">
        <v>800</v>
      </c>
      <c r="I6114" s="23">
        <v>0</v>
      </c>
      <c r="J6114" s="23">
        <v>0</v>
      </c>
      <c r="K6114" s="23">
        <v>0</v>
      </c>
      <c r="L6114" s="24">
        <v>0</v>
      </c>
    </row>
    <row r="6115" spans="1:12" x14ac:dyDescent="0.2">
      <c r="A6115" s="79" t="s">
        <v>119</v>
      </c>
      <c r="B6115" s="80" t="s">
        <v>4967</v>
      </c>
      <c r="C6115" s="80" t="s">
        <v>71</v>
      </c>
      <c r="D6115" s="23">
        <v>0</v>
      </c>
      <c r="E6115" s="23">
        <v>800</v>
      </c>
      <c r="F6115" s="23">
        <v>0</v>
      </c>
      <c r="G6115" s="23">
        <v>0</v>
      </c>
      <c r="H6115" s="23">
        <v>0</v>
      </c>
      <c r="I6115" s="23">
        <v>0</v>
      </c>
      <c r="J6115" s="23">
        <v>0</v>
      </c>
      <c r="K6115" s="23">
        <v>0</v>
      </c>
      <c r="L6115" s="24">
        <v>0</v>
      </c>
    </row>
    <row r="6116" spans="1:12" x14ac:dyDescent="0.2">
      <c r="A6116" s="79" t="s">
        <v>121</v>
      </c>
      <c r="B6116" s="80" t="s">
        <v>4968</v>
      </c>
      <c r="C6116" s="80" t="s">
        <v>43</v>
      </c>
      <c r="D6116" s="23">
        <v>525</v>
      </c>
      <c r="E6116" s="23">
        <v>0</v>
      </c>
      <c r="F6116" s="23">
        <v>0</v>
      </c>
      <c r="G6116" s="23">
        <v>0</v>
      </c>
      <c r="H6116" s="23">
        <v>0</v>
      </c>
      <c r="I6116" s="23">
        <v>0</v>
      </c>
      <c r="J6116" s="23">
        <v>0</v>
      </c>
      <c r="K6116" s="23">
        <v>0</v>
      </c>
      <c r="L6116" s="24">
        <v>0</v>
      </c>
    </row>
    <row r="6117" spans="1:12" x14ac:dyDescent="0.2">
      <c r="A6117" s="79" t="s">
        <v>123</v>
      </c>
      <c r="B6117" s="25" t="s">
        <v>4969</v>
      </c>
      <c r="C6117" s="25" t="s">
        <v>71</v>
      </c>
      <c r="D6117" s="23">
        <v>0</v>
      </c>
      <c r="E6117" s="23">
        <v>0</v>
      </c>
      <c r="F6117" s="23">
        <v>0</v>
      </c>
      <c r="G6117" s="23">
        <v>0</v>
      </c>
      <c r="H6117" s="23">
        <v>0</v>
      </c>
      <c r="I6117" s="23">
        <v>0</v>
      </c>
      <c r="J6117" s="23">
        <v>500</v>
      </c>
      <c r="K6117" s="23">
        <v>0</v>
      </c>
      <c r="L6117" s="24">
        <v>0</v>
      </c>
    </row>
    <row r="6118" spans="1:12" x14ac:dyDescent="0.2">
      <c r="A6118" s="79" t="s">
        <v>126</v>
      </c>
      <c r="B6118" s="25" t="s">
        <v>4970</v>
      </c>
      <c r="C6118" s="25" t="s">
        <v>71</v>
      </c>
      <c r="D6118" s="23">
        <v>0</v>
      </c>
      <c r="E6118" s="23">
        <v>0</v>
      </c>
      <c r="F6118" s="23">
        <v>0</v>
      </c>
      <c r="G6118" s="23">
        <v>0</v>
      </c>
      <c r="H6118" s="23">
        <v>0</v>
      </c>
      <c r="I6118" s="23">
        <v>350</v>
      </c>
      <c r="J6118" s="23">
        <v>0</v>
      </c>
      <c r="K6118" s="23">
        <v>0</v>
      </c>
      <c r="L6118" s="24">
        <v>0</v>
      </c>
    </row>
    <row r="6119" spans="1:12" x14ac:dyDescent="0.2">
      <c r="A6119" s="79" t="s">
        <v>129</v>
      </c>
      <c r="B6119" s="25" t="s">
        <v>4971</v>
      </c>
      <c r="C6119" s="25" t="s">
        <v>562</v>
      </c>
      <c r="D6119" s="23">
        <v>0</v>
      </c>
      <c r="E6119" s="23">
        <v>0</v>
      </c>
      <c r="F6119" s="23">
        <v>0</v>
      </c>
      <c r="G6119" s="23">
        <v>0</v>
      </c>
      <c r="H6119" s="23">
        <v>350</v>
      </c>
      <c r="I6119" s="23">
        <v>0</v>
      </c>
      <c r="J6119" s="23">
        <v>0</v>
      </c>
      <c r="K6119" s="23">
        <v>0</v>
      </c>
      <c r="L6119" s="24">
        <v>0</v>
      </c>
    </row>
    <row r="6120" spans="1:12" x14ac:dyDescent="0.2">
      <c r="A6120" s="79" t="s">
        <v>131</v>
      </c>
      <c r="B6120" s="25" t="s">
        <v>4972</v>
      </c>
      <c r="C6120" s="25" t="s">
        <v>53</v>
      </c>
      <c r="D6120" s="23">
        <v>0</v>
      </c>
      <c r="E6120" s="23">
        <v>0</v>
      </c>
      <c r="F6120" s="23">
        <v>0</v>
      </c>
      <c r="G6120" s="23">
        <v>0</v>
      </c>
      <c r="H6120" s="23">
        <v>350</v>
      </c>
      <c r="I6120" s="23">
        <v>0</v>
      </c>
      <c r="J6120" s="23">
        <v>0</v>
      </c>
      <c r="K6120" s="23">
        <v>0</v>
      </c>
      <c r="L6120" s="24">
        <v>0</v>
      </c>
    </row>
    <row r="6121" spans="1:12" x14ac:dyDescent="0.2">
      <c r="A6121" s="79" t="s">
        <v>134</v>
      </c>
      <c r="B6121" s="80" t="s">
        <v>4973</v>
      </c>
      <c r="C6121" s="80" t="s">
        <v>43</v>
      </c>
      <c r="D6121" s="23">
        <v>0</v>
      </c>
      <c r="E6121" s="23">
        <v>350</v>
      </c>
      <c r="F6121" s="23">
        <v>0</v>
      </c>
      <c r="G6121" s="23">
        <v>0</v>
      </c>
      <c r="H6121" s="23">
        <v>0</v>
      </c>
      <c r="I6121" s="23">
        <v>0</v>
      </c>
      <c r="J6121" s="23">
        <v>0</v>
      </c>
      <c r="K6121" s="23">
        <v>0</v>
      </c>
      <c r="L6121" s="24">
        <v>0</v>
      </c>
    </row>
    <row r="6122" spans="1:12" x14ac:dyDescent="0.2">
      <c r="A6122" s="79" t="s">
        <v>136</v>
      </c>
      <c r="B6122" s="80" t="s">
        <v>4974</v>
      </c>
      <c r="C6122" s="80" t="s">
        <v>4975</v>
      </c>
      <c r="D6122" s="23">
        <v>225</v>
      </c>
      <c r="E6122" s="23">
        <v>0</v>
      </c>
      <c r="F6122" s="23">
        <v>0</v>
      </c>
      <c r="G6122" s="23">
        <v>0</v>
      </c>
      <c r="H6122" s="23">
        <v>0</v>
      </c>
      <c r="I6122" s="23">
        <v>0</v>
      </c>
      <c r="J6122" s="23">
        <v>0</v>
      </c>
      <c r="K6122" s="23">
        <v>0</v>
      </c>
      <c r="L6122" s="24">
        <v>0</v>
      </c>
    </row>
    <row r="6123" spans="1:12" x14ac:dyDescent="0.2">
      <c r="A6123" s="79" t="s">
        <v>366</v>
      </c>
      <c r="B6123" s="25" t="s">
        <v>4976</v>
      </c>
      <c r="C6123" s="25" t="s">
        <v>43</v>
      </c>
      <c r="D6123" s="23">
        <v>0</v>
      </c>
      <c r="E6123" s="23">
        <v>0</v>
      </c>
      <c r="F6123" s="23">
        <v>0</v>
      </c>
      <c r="G6123" s="23">
        <v>0</v>
      </c>
      <c r="H6123" s="23">
        <v>0</v>
      </c>
      <c r="I6123" s="23">
        <v>0</v>
      </c>
      <c r="J6123" s="124">
        <v>200</v>
      </c>
      <c r="K6123" s="23">
        <v>0</v>
      </c>
      <c r="L6123" s="24">
        <v>0</v>
      </c>
    </row>
    <row r="6124" spans="1:12" x14ac:dyDescent="0.2">
      <c r="A6124" s="79" t="s">
        <v>368</v>
      </c>
      <c r="B6124" s="25" t="s">
        <v>4977</v>
      </c>
      <c r="C6124" s="25" t="s">
        <v>31</v>
      </c>
      <c r="D6124" s="23">
        <v>0</v>
      </c>
      <c r="E6124" s="23">
        <v>0</v>
      </c>
      <c r="F6124" s="23">
        <v>200</v>
      </c>
      <c r="G6124" s="23">
        <v>0</v>
      </c>
      <c r="H6124" s="23">
        <v>0</v>
      </c>
      <c r="I6124" s="23">
        <v>0</v>
      </c>
      <c r="J6124" s="23">
        <v>0</v>
      </c>
      <c r="K6124" s="23">
        <v>0</v>
      </c>
      <c r="L6124" s="24">
        <v>0</v>
      </c>
    </row>
    <row r="6125" spans="1:12" x14ac:dyDescent="0.2">
      <c r="A6125" s="12"/>
    </row>
    <row r="6126" spans="1:12" ht="12.75" customHeight="1" x14ac:dyDescent="0.2">
      <c r="A6126" s="194" t="s">
        <v>4978</v>
      </c>
      <c r="B6126" s="194"/>
      <c r="C6126" s="194"/>
      <c r="D6126" s="194"/>
      <c r="E6126" s="194"/>
      <c r="F6126" s="194"/>
      <c r="G6126" s="194"/>
      <c r="H6126" s="194"/>
      <c r="I6126" s="194"/>
      <c r="J6126" s="194"/>
      <c r="K6126" s="194"/>
      <c r="L6126" s="194"/>
    </row>
    <row r="6127" spans="1:12" ht="22.5" x14ac:dyDescent="0.2">
      <c r="A6127" s="133" t="s">
        <v>2</v>
      </c>
      <c r="B6127" s="134" t="s">
        <v>3</v>
      </c>
      <c r="C6127" s="134" t="s">
        <v>4</v>
      </c>
      <c r="D6127" s="134" t="s">
        <v>5</v>
      </c>
      <c r="E6127" s="134" t="s">
        <v>6</v>
      </c>
      <c r="F6127" s="134" t="s">
        <v>7</v>
      </c>
      <c r="G6127" s="134" t="s">
        <v>8</v>
      </c>
      <c r="H6127" s="134" t="s">
        <v>9</v>
      </c>
      <c r="I6127" s="134" t="s">
        <v>10</v>
      </c>
      <c r="J6127" s="134" t="s">
        <v>11</v>
      </c>
      <c r="K6127" s="134" t="s">
        <v>12</v>
      </c>
      <c r="L6127" s="78" t="s">
        <v>13</v>
      </c>
    </row>
    <row r="6128" spans="1:12" x14ac:dyDescent="0.2">
      <c r="A6128" s="79" t="s">
        <v>14</v>
      </c>
      <c r="B6128" s="80" t="s">
        <v>4979</v>
      </c>
      <c r="C6128" s="80" t="s">
        <v>34</v>
      </c>
      <c r="D6128" s="23">
        <v>0</v>
      </c>
      <c r="E6128" s="23">
        <v>150</v>
      </c>
      <c r="F6128" s="23">
        <v>0</v>
      </c>
      <c r="G6128" s="23">
        <v>0</v>
      </c>
      <c r="H6128" s="23">
        <v>0</v>
      </c>
      <c r="I6128" s="23">
        <v>350</v>
      </c>
      <c r="J6128" s="23">
        <v>0</v>
      </c>
      <c r="K6128" s="23">
        <v>800</v>
      </c>
      <c r="L6128" s="24">
        <v>1150</v>
      </c>
    </row>
    <row r="6129" spans="1:12" x14ac:dyDescent="0.2">
      <c r="A6129" s="79" t="s">
        <v>17</v>
      </c>
      <c r="B6129" s="25" t="s">
        <v>4980</v>
      </c>
      <c r="C6129" s="25" t="s">
        <v>53</v>
      </c>
      <c r="D6129" s="23">
        <v>0</v>
      </c>
      <c r="E6129" s="23">
        <v>0</v>
      </c>
      <c r="F6129" s="23">
        <v>0</v>
      </c>
      <c r="G6129" s="23">
        <v>0</v>
      </c>
      <c r="H6129" s="23">
        <v>350</v>
      </c>
      <c r="I6129" s="23">
        <v>800</v>
      </c>
      <c r="J6129" s="23">
        <v>0</v>
      </c>
      <c r="K6129" s="23">
        <v>0</v>
      </c>
      <c r="L6129" s="24">
        <v>800</v>
      </c>
    </row>
    <row r="6130" spans="1:12" x14ac:dyDescent="0.2">
      <c r="A6130" s="79" t="s">
        <v>20</v>
      </c>
      <c r="B6130" s="25" t="s">
        <v>4981</v>
      </c>
      <c r="C6130" s="25" t="s">
        <v>71</v>
      </c>
      <c r="D6130" s="23">
        <v>0</v>
      </c>
      <c r="E6130" s="23">
        <v>0</v>
      </c>
      <c r="F6130" s="23">
        <v>0</v>
      </c>
      <c r="G6130" s="23">
        <v>0</v>
      </c>
      <c r="H6130" s="23">
        <v>800</v>
      </c>
      <c r="I6130" s="23">
        <v>150</v>
      </c>
      <c r="J6130" s="23">
        <v>0</v>
      </c>
      <c r="K6130" s="23">
        <v>0</v>
      </c>
      <c r="L6130" s="24">
        <v>800</v>
      </c>
    </row>
    <row r="6131" spans="1:12" x14ac:dyDescent="0.2">
      <c r="A6131" s="79" t="s">
        <v>21</v>
      </c>
      <c r="B6131" s="25" t="s">
        <v>4982</v>
      </c>
      <c r="C6131" s="25" t="s">
        <v>522</v>
      </c>
      <c r="D6131" s="23">
        <v>0</v>
      </c>
      <c r="E6131" s="23">
        <v>0</v>
      </c>
      <c r="F6131" s="23">
        <v>0</v>
      </c>
      <c r="G6131" s="23">
        <v>0</v>
      </c>
      <c r="H6131" s="23">
        <v>1800</v>
      </c>
      <c r="I6131" s="23">
        <v>0</v>
      </c>
      <c r="J6131" s="23">
        <v>0</v>
      </c>
      <c r="K6131" s="23">
        <v>0</v>
      </c>
      <c r="L6131" s="24">
        <v>0</v>
      </c>
    </row>
    <row r="6132" spans="1:12" x14ac:dyDescent="0.2">
      <c r="A6132" s="79" t="s">
        <v>32</v>
      </c>
      <c r="B6132" s="25" t="s">
        <v>4983</v>
      </c>
      <c r="C6132" s="25" t="s">
        <v>65</v>
      </c>
      <c r="D6132" s="23">
        <v>0</v>
      </c>
      <c r="E6132" s="23">
        <v>0</v>
      </c>
      <c r="F6132" s="23">
        <v>0</v>
      </c>
      <c r="G6132" s="23">
        <v>0</v>
      </c>
      <c r="H6132" s="23">
        <v>0</v>
      </c>
      <c r="I6132" s="23">
        <v>0</v>
      </c>
      <c r="J6132" s="23">
        <v>0</v>
      </c>
      <c r="K6132" s="23">
        <v>1800</v>
      </c>
      <c r="L6132" s="24">
        <v>0</v>
      </c>
    </row>
    <row r="6133" spans="1:12" x14ac:dyDescent="0.2">
      <c r="A6133" s="79" t="s">
        <v>57</v>
      </c>
      <c r="B6133" s="25" t="s">
        <v>4984</v>
      </c>
      <c r="C6133" s="25" t="s">
        <v>1360</v>
      </c>
      <c r="D6133" s="23">
        <v>0</v>
      </c>
      <c r="E6133" s="23">
        <v>0</v>
      </c>
      <c r="F6133" s="23">
        <v>0</v>
      </c>
      <c r="G6133" s="23">
        <v>1600</v>
      </c>
      <c r="H6133" s="23">
        <v>0</v>
      </c>
      <c r="I6133" s="23">
        <v>0</v>
      </c>
      <c r="J6133" s="23">
        <v>0</v>
      </c>
      <c r="K6133" s="23">
        <v>0</v>
      </c>
      <c r="L6133" s="24">
        <v>0</v>
      </c>
    </row>
    <row r="6134" spans="1:12" x14ac:dyDescent="0.2">
      <c r="A6134" s="79" t="s">
        <v>60</v>
      </c>
      <c r="B6134" s="80" t="s">
        <v>4985</v>
      </c>
      <c r="C6134" s="80" t="s">
        <v>71</v>
      </c>
      <c r="D6134" s="23">
        <v>1200</v>
      </c>
      <c r="E6134" s="23">
        <v>0</v>
      </c>
      <c r="F6134" s="23">
        <v>0</v>
      </c>
      <c r="G6134" s="23">
        <v>0</v>
      </c>
      <c r="H6134" s="23">
        <v>0</v>
      </c>
      <c r="I6134" s="23">
        <v>0</v>
      </c>
      <c r="J6134" s="23">
        <v>0</v>
      </c>
      <c r="K6134" s="23">
        <v>0</v>
      </c>
      <c r="L6134" s="24">
        <v>0</v>
      </c>
    </row>
    <row r="6135" spans="1:12" x14ac:dyDescent="0.2">
      <c r="A6135" s="79" t="s">
        <v>112</v>
      </c>
      <c r="B6135" s="25" t="s">
        <v>4986</v>
      </c>
      <c r="C6135" s="25" t="s">
        <v>1825</v>
      </c>
      <c r="D6135" s="23">
        <v>0</v>
      </c>
      <c r="E6135" s="23">
        <v>0</v>
      </c>
      <c r="F6135" s="23">
        <v>0</v>
      </c>
      <c r="G6135" s="23">
        <v>0</v>
      </c>
      <c r="H6135" s="23">
        <v>0</v>
      </c>
      <c r="I6135" s="23">
        <v>0</v>
      </c>
      <c r="J6135" s="23">
        <v>1100</v>
      </c>
      <c r="K6135" s="23">
        <v>0</v>
      </c>
      <c r="L6135" s="24">
        <v>0</v>
      </c>
    </row>
    <row r="6136" spans="1:12" x14ac:dyDescent="0.2">
      <c r="A6136" s="79" t="s">
        <v>114</v>
      </c>
      <c r="B6136" s="25" t="s">
        <v>4987</v>
      </c>
      <c r="C6136" s="25" t="s">
        <v>333</v>
      </c>
      <c r="D6136" s="23">
        <v>0</v>
      </c>
      <c r="E6136" s="23">
        <v>0</v>
      </c>
      <c r="F6136" s="23">
        <v>0</v>
      </c>
      <c r="G6136" s="23">
        <v>800</v>
      </c>
      <c r="H6136" s="23">
        <v>0</v>
      </c>
      <c r="I6136" s="23">
        <v>0</v>
      </c>
      <c r="J6136" s="23">
        <v>0</v>
      </c>
      <c r="K6136" s="23">
        <v>0</v>
      </c>
      <c r="L6136" s="24">
        <v>0</v>
      </c>
    </row>
    <row r="6137" spans="1:12" x14ac:dyDescent="0.2">
      <c r="A6137" s="79" t="s">
        <v>116</v>
      </c>
      <c r="B6137" s="80" t="s">
        <v>4988</v>
      </c>
      <c r="C6137" s="80" t="s">
        <v>71</v>
      </c>
      <c r="D6137" s="23">
        <v>0</v>
      </c>
      <c r="E6137" s="23">
        <v>800</v>
      </c>
      <c r="F6137" s="23">
        <v>0</v>
      </c>
      <c r="G6137" s="23">
        <v>0</v>
      </c>
      <c r="H6137" s="23">
        <v>0</v>
      </c>
      <c r="I6137" s="23">
        <v>0</v>
      </c>
      <c r="J6137" s="23">
        <v>0</v>
      </c>
      <c r="K6137" s="23">
        <v>0</v>
      </c>
      <c r="L6137" s="24">
        <v>0</v>
      </c>
    </row>
    <row r="6138" spans="1:12" x14ac:dyDescent="0.2">
      <c r="A6138" s="79" t="s">
        <v>119</v>
      </c>
      <c r="B6138" s="80" t="s">
        <v>4985</v>
      </c>
      <c r="C6138" s="80" t="s">
        <v>24</v>
      </c>
      <c r="D6138" s="23">
        <v>525</v>
      </c>
      <c r="E6138" s="23">
        <v>0</v>
      </c>
      <c r="F6138" s="23">
        <v>0</v>
      </c>
      <c r="G6138" s="23">
        <v>0</v>
      </c>
      <c r="H6138" s="23">
        <v>0</v>
      </c>
      <c r="I6138" s="23">
        <v>0</v>
      </c>
      <c r="J6138" s="23">
        <v>0</v>
      </c>
      <c r="K6138" s="23">
        <v>0</v>
      </c>
      <c r="L6138" s="24">
        <v>0</v>
      </c>
    </row>
    <row r="6139" spans="1:12" x14ac:dyDescent="0.2">
      <c r="A6139" s="79" t="s">
        <v>121</v>
      </c>
      <c r="B6139" s="25" t="s">
        <v>4989</v>
      </c>
      <c r="C6139" s="25" t="s">
        <v>53</v>
      </c>
      <c r="D6139" s="23">
        <v>0</v>
      </c>
      <c r="E6139" s="23">
        <v>0</v>
      </c>
      <c r="F6139" s="23">
        <v>0</v>
      </c>
      <c r="G6139" s="23">
        <v>0</v>
      </c>
      <c r="H6139" s="23">
        <v>350</v>
      </c>
      <c r="I6139" s="23">
        <v>0</v>
      </c>
      <c r="J6139" s="23">
        <v>0</v>
      </c>
      <c r="K6139" s="23">
        <v>0</v>
      </c>
      <c r="L6139" s="24">
        <v>0</v>
      </c>
    </row>
    <row r="6140" spans="1:12" x14ac:dyDescent="0.2">
      <c r="A6140" s="79" t="s">
        <v>123</v>
      </c>
      <c r="B6140" s="80" t="s">
        <v>4990</v>
      </c>
      <c r="C6140" s="80" t="s">
        <v>24</v>
      </c>
      <c r="D6140" s="23">
        <v>0</v>
      </c>
      <c r="E6140" s="23">
        <v>350</v>
      </c>
      <c r="F6140" s="23">
        <v>0</v>
      </c>
      <c r="G6140" s="23">
        <v>0</v>
      </c>
      <c r="H6140" s="23">
        <v>0</v>
      </c>
      <c r="I6140" s="23">
        <v>0</v>
      </c>
      <c r="J6140" s="23">
        <v>0</v>
      </c>
      <c r="K6140" s="23">
        <v>0</v>
      </c>
      <c r="L6140" s="24">
        <v>0</v>
      </c>
    </row>
    <row r="6141" spans="1:12" x14ac:dyDescent="0.2">
      <c r="A6141" s="79" t="s">
        <v>126</v>
      </c>
      <c r="B6141" s="80" t="s">
        <v>4991</v>
      </c>
      <c r="C6141" s="80" t="s">
        <v>34</v>
      </c>
      <c r="D6141" s="23">
        <v>225</v>
      </c>
      <c r="E6141" s="23">
        <v>0</v>
      </c>
      <c r="F6141" s="23">
        <v>0</v>
      </c>
      <c r="G6141" s="23">
        <v>0</v>
      </c>
      <c r="H6141" s="23">
        <v>0</v>
      </c>
      <c r="I6141" s="23">
        <v>0</v>
      </c>
      <c r="J6141" s="23">
        <v>0</v>
      </c>
      <c r="K6141" s="23">
        <v>0</v>
      </c>
      <c r="L6141" s="24">
        <v>0</v>
      </c>
    </row>
    <row r="6142" spans="1:12" x14ac:dyDescent="0.2">
      <c r="A6142" s="79" t="s">
        <v>129</v>
      </c>
      <c r="B6142" s="80" t="s">
        <v>4992</v>
      </c>
      <c r="C6142" s="80" t="s">
        <v>43</v>
      </c>
      <c r="D6142" s="23">
        <v>225</v>
      </c>
      <c r="E6142" s="23">
        <v>0</v>
      </c>
      <c r="F6142" s="23">
        <v>0</v>
      </c>
      <c r="G6142" s="23">
        <v>0</v>
      </c>
      <c r="H6142" s="23">
        <v>0</v>
      </c>
      <c r="I6142" s="23">
        <v>0</v>
      </c>
      <c r="J6142" s="23">
        <v>0</v>
      </c>
      <c r="K6142" s="23">
        <v>0</v>
      </c>
      <c r="L6142" s="24">
        <v>0</v>
      </c>
    </row>
    <row r="6143" spans="1:12" x14ac:dyDescent="0.2">
      <c r="A6143" s="79" t="s">
        <v>131</v>
      </c>
      <c r="B6143" s="80" t="s">
        <v>4993</v>
      </c>
      <c r="C6143" s="80" t="s">
        <v>71</v>
      </c>
      <c r="D6143" s="23">
        <v>0</v>
      </c>
      <c r="E6143" s="23">
        <v>150</v>
      </c>
      <c r="F6143" s="23">
        <v>0</v>
      </c>
      <c r="G6143" s="23">
        <v>0</v>
      </c>
      <c r="H6143" s="23">
        <v>0</v>
      </c>
      <c r="I6143" s="23">
        <v>0</v>
      </c>
      <c r="J6143" s="23">
        <v>0</v>
      </c>
      <c r="K6143" s="23">
        <v>0</v>
      </c>
      <c r="L6143" s="24">
        <v>0</v>
      </c>
    </row>
    <row r="6144" spans="1:12" x14ac:dyDescent="0.2">
      <c r="A6144" s="79" t="s">
        <v>134</v>
      </c>
      <c r="B6144" s="25" t="s">
        <v>4994</v>
      </c>
      <c r="C6144" s="25" t="s">
        <v>47</v>
      </c>
      <c r="D6144" s="23">
        <v>0</v>
      </c>
      <c r="E6144" s="23">
        <v>0</v>
      </c>
      <c r="F6144" s="23">
        <v>0</v>
      </c>
      <c r="G6144" s="23">
        <v>0</v>
      </c>
      <c r="H6144" s="23">
        <v>0</v>
      </c>
      <c r="I6144" s="23">
        <v>150</v>
      </c>
      <c r="J6144" s="23">
        <v>0</v>
      </c>
      <c r="K6144" s="23">
        <v>0</v>
      </c>
      <c r="L6144" s="24">
        <v>0</v>
      </c>
    </row>
    <row r="6145" spans="1:12" x14ac:dyDescent="0.2">
      <c r="A6145" s="79" t="s">
        <v>136</v>
      </c>
      <c r="B6145" s="25" t="s">
        <v>4995</v>
      </c>
      <c r="C6145" s="25" t="s">
        <v>31</v>
      </c>
      <c r="D6145" s="23">
        <v>0</v>
      </c>
      <c r="E6145" s="23">
        <v>0</v>
      </c>
      <c r="F6145" s="23">
        <v>0</v>
      </c>
      <c r="G6145" s="23">
        <v>0</v>
      </c>
      <c r="H6145" s="23">
        <v>0</v>
      </c>
      <c r="I6145" s="23">
        <v>0</v>
      </c>
      <c r="J6145" s="23">
        <v>0</v>
      </c>
      <c r="K6145" s="23">
        <v>150</v>
      </c>
      <c r="L6145" s="24">
        <v>0</v>
      </c>
    </row>
    <row r="6146" spans="1:12" x14ac:dyDescent="0.2">
      <c r="A6146" s="79" t="s">
        <v>366</v>
      </c>
      <c r="B6146" s="25" t="s">
        <v>4864</v>
      </c>
      <c r="C6146" s="25" t="s">
        <v>24</v>
      </c>
      <c r="D6146" s="23">
        <v>0</v>
      </c>
      <c r="E6146" s="23">
        <v>0</v>
      </c>
      <c r="F6146" s="23">
        <v>0</v>
      </c>
      <c r="G6146" s="23">
        <v>0</v>
      </c>
      <c r="H6146" s="23">
        <v>0</v>
      </c>
      <c r="I6146" s="23">
        <v>0</v>
      </c>
      <c r="J6146" s="23">
        <v>0</v>
      </c>
      <c r="K6146" s="23">
        <v>150</v>
      </c>
      <c r="L6146" s="24">
        <v>0</v>
      </c>
    </row>
    <row r="6147" spans="1:12" x14ac:dyDescent="0.2">
      <c r="A6147" s="12"/>
    </row>
    <row r="6148" spans="1:12" ht="12.75" customHeight="1" x14ac:dyDescent="0.2">
      <c r="A6148" s="194" t="s">
        <v>4996</v>
      </c>
      <c r="B6148" s="194"/>
      <c r="C6148" s="194"/>
      <c r="D6148" s="194"/>
      <c r="E6148" s="194"/>
      <c r="F6148" s="194"/>
      <c r="G6148" s="194"/>
      <c r="H6148" s="194"/>
      <c r="I6148" s="194"/>
      <c r="J6148" s="194"/>
      <c r="K6148" s="194"/>
      <c r="L6148" s="194"/>
    </row>
    <row r="6149" spans="1:12" ht="22.5" x14ac:dyDescent="0.2">
      <c r="A6149" s="133" t="s">
        <v>2</v>
      </c>
      <c r="B6149" s="134" t="s">
        <v>3</v>
      </c>
      <c r="C6149" s="134" t="s">
        <v>4</v>
      </c>
      <c r="D6149" s="134" t="s">
        <v>5</v>
      </c>
      <c r="E6149" s="134" t="s">
        <v>6</v>
      </c>
      <c r="F6149" s="134" t="s">
        <v>7</v>
      </c>
      <c r="G6149" s="134" t="s">
        <v>8</v>
      </c>
      <c r="H6149" s="134" t="s">
        <v>9</v>
      </c>
      <c r="I6149" s="134" t="s">
        <v>10</v>
      </c>
      <c r="J6149" s="134" t="s">
        <v>11</v>
      </c>
      <c r="K6149" s="134" t="s">
        <v>12</v>
      </c>
      <c r="L6149" s="78" t="s">
        <v>13</v>
      </c>
    </row>
    <row r="6150" spans="1:12" x14ac:dyDescent="0.2">
      <c r="A6150" s="79" t="s">
        <v>14</v>
      </c>
      <c r="B6150" s="80" t="s">
        <v>4997</v>
      </c>
      <c r="C6150" s="80" t="s">
        <v>333</v>
      </c>
      <c r="D6150" s="23">
        <v>225</v>
      </c>
      <c r="E6150" s="23">
        <v>0</v>
      </c>
      <c r="F6150" s="23">
        <v>0</v>
      </c>
      <c r="G6150" s="23">
        <v>0</v>
      </c>
      <c r="H6150" s="23">
        <v>0</v>
      </c>
      <c r="I6150" s="23">
        <v>0</v>
      </c>
      <c r="J6150" s="23">
        <v>0</v>
      </c>
      <c r="K6150" s="23">
        <v>1800</v>
      </c>
      <c r="L6150" s="24">
        <v>1800</v>
      </c>
    </row>
    <row r="6151" spans="1:12" x14ac:dyDescent="0.2">
      <c r="A6151" s="79" t="s">
        <v>17</v>
      </c>
      <c r="B6151" s="80" t="s">
        <v>4998</v>
      </c>
      <c r="C6151" s="80" t="s">
        <v>71</v>
      </c>
      <c r="D6151" s="23">
        <v>525</v>
      </c>
      <c r="E6151" s="23">
        <v>0</v>
      </c>
      <c r="F6151" s="23">
        <v>1100</v>
      </c>
      <c r="G6151" s="23">
        <v>0</v>
      </c>
      <c r="H6151" s="23">
        <v>350</v>
      </c>
      <c r="I6151" s="23">
        <v>0</v>
      </c>
      <c r="J6151" s="23">
        <v>0</v>
      </c>
      <c r="K6151" s="23">
        <v>0</v>
      </c>
      <c r="L6151" s="24">
        <v>1625</v>
      </c>
    </row>
    <row r="6152" spans="1:12" x14ac:dyDescent="0.2">
      <c r="A6152" s="79" t="s">
        <v>20</v>
      </c>
      <c r="B6152" s="80" t="s">
        <v>4999</v>
      </c>
      <c r="C6152" s="80" t="s">
        <v>71</v>
      </c>
      <c r="D6152" s="23">
        <v>1200</v>
      </c>
      <c r="E6152" s="23">
        <v>800</v>
      </c>
      <c r="F6152" s="23">
        <v>0</v>
      </c>
      <c r="G6152" s="23">
        <v>0</v>
      </c>
      <c r="H6152" s="23">
        <v>0</v>
      </c>
      <c r="I6152" s="23">
        <v>0</v>
      </c>
      <c r="J6152" s="23">
        <v>0</v>
      </c>
      <c r="K6152" s="23">
        <v>0</v>
      </c>
      <c r="L6152" s="24">
        <v>1200</v>
      </c>
    </row>
    <row r="6153" spans="1:12" x14ac:dyDescent="0.2">
      <c r="A6153" s="79" t="s">
        <v>21</v>
      </c>
      <c r="B6153" s="25" t="s">
        <v>5000</v>
      </c>
      <c r="C6153" s="25" t="s">
        <v>841</v>
      </c>
      <c r="D6153" s="23">
        <v>0</v>
      </c>
      <c r="E6153" s="23">
        <v>0</v>
      </c>
      <c r="F6153" s="23">
        <v>0</v>
      </c>
      <c r="G6153" s="23">
        <v>0</v>
      </c>
      <c r="H6153" s="23">
        <v>0</v>
      </c>
      <c r="I6153" s="23">
        <v>350</v>
      </c>
      <c r="J6153" s="23">
        <v>0</v>
      </c>
      <c r="K6153" s="23">
        <v>150</v>
      </c>
      <c r="L6153" s="24">
        <v>350</v>
      </c>
    </row>
    <row r="6154" spans="1:12" x14ac:dyDescent="0.2">
      <c r="A6154" s="79" t="s">
        <v>32</v>
      </c>
      <c r="B6154" s="25" t="s">
        <v>5001</v>
      </c>
      <c r="C6154" s="25" t="s">
        <v>71</v>
      </c>
      <c r="D6154" s="23">
        <v>0</v>
      </c>
      <c r="E6154" s="23">
        <v>0</v>
      </c>
      <c r="F6154" s="23">
        <v>0</v>
      </c>
      <c r="G6154" s="23">
        <v>0</v>
      </c>
      <c r="H6154" s="23">
        <v>1800</v>
      </c>
      <c r="I6154" s="23">
        <v>0</v>
      </c>
      <c r="J6154" s="23">
        <v>0</v>
      </c>
      <c r="K6154" s="23">
        <v>0</v>
      </c>
      <c r="L6154" s="24">
        <v>0</v>
      </c>
    </row>
    <row r="6155" spans="1:12" x14ac:dyDescent="0.2">
      <c r="A6155" s="79" t="s">
        <v>57</v>
      </c>
      <c r="B6155" s="25" t="s">
        <v>5002</v>
      </c>
      <c r="C6155" s="25" t="s">
        <v>2487</v>
      </c>
      <c r="D6155" s="23">
        <v>0</v>
      </c>
      <c r="E6155" s="23">
        <v>0</v>
      </c>
      <c r="F6155" s="23">
        <v>0</v>
      </c>
      <c r="G6155" s="23">
        <v>1600</v>
      </c>
      <c r="H6155" s="23">
        <v>0</v>
      </c>
      <c r="I6155" s="23">
        <v>0</v>
      </c>
      <c r="J6155" s="23">
        <v>0</v>
      </c>
      <c r="K6155" s="23">
        <v>0</v>
      </c>
      <c r="L6155" s="24">
        <v>0</v>
      </c>
    </row>
    <row r="6156" spans="1:12" x14ac:dyDescent="0.2">
      <c r="A6156" s="79" t="s">
        <v>60</v>
      </c>
      <c r="B6156" s="25" t="s">
        <v>5003</v>
      </c>
      <c r="C6156" s="25" t="s">
        <v>1825</v>
      </c>
      <c r="D6156" s="23">
        <v>0</v>
      </c>
      <c r="E6156" s="23">
        <v>0</v>
      </c>
      <c r="F6156" s="23">
        <v>0</v>
      </c>
      <c r="G6156" s="23">
        <v>0</v>
      </c>
      <c r="H6156" s="23">
        <v>0</v>
      </c>
      <c r="I6156" s="23">
        <v>800</v>
      </c>
      <c r="J6156" s="23">
        <v>0</v>
      </c>
      <c r="K6156" s="23">
        <v>0</v>
      </c>
      <c r="L6156" s="24">
        <v>0</v>
      </c>
    </row>
    <row r="6157" spans="1:12" x14ac:dyDescent="0.2">
      <c r="A6157" s="79" t="s">
        <v>112</v>
      </c>
      <c r="B6157" s="25" t="s">
        <v>5004</v>
      </c>
      <c r="C6157" s="25" t="s">
        <v>34</v>
      </c>
      <c r="D6157" s="23">
        <v>0</v>
      </c>
      <c r="E6157" s="23">
        <v>0</v>
      </c>
      <c r="F6157" s="23">
        <v>0</v>
      </c>
      <c r="G6157" s="23">
        <v>0</v>
      </c>
      <c r="H6157" s="23">
        <v>800</v>
      </c>
      <c r="I6157" s="23">
        <v>0</v>
      </c>
      <c r="J6157" s="23">
        <v>0</v>
      </c>
      <c r="K6157" s="23">
        <v>0</v>
      </c>
      <c r="L6157" s="24">
        <v>0</v>
      </c>
    </row>
    <row r="6158" spans="1:12" x14ac:dyDescent="0.2">
      <c r="A6158" s="79" t="s">
        <v>114</v>
      </c>
      <c r="B6158" s="25" t="s">
        <v>5005</v>
      </c>
      <c r="C6158" s="25" t="s">
        <v>155</v>
      </c>
      <c r="D6158" s="23">
        <v>0</v>
      </c>
      <c r="E6158" s="23">
        <v>0</v>
      </c>
      <c r="F6158" s="23">
        <v>0</v>
      </c>
      <c r="G6158" s="23">
        <v>800</v>
      </c>
      <c r="H6158" s="23">
        <v>0</v>
      </c>
      <c r="I6158" s="23">
        <v>0</v>
      </c>
      <c r="J6158" s="23">
        <v>0</v>
      </c>
      <c r="K6158" s="23">
        <v>0</v>
      </c>
      <c r="L6158" s="24">
        <v>0</v>
      </c>
    </row>
    <row r="6159" spans="1:12" x14ac:dyDescent="0.2">
      <c r="A6159" s="79" t="s">
        <v>116</v>
      </c>
      <c r="B6159" s="25" t="s">
        <v>5006</v>
      </c>
      <c r="C6159" s="25" t="s">
        <v>249</v>
      </c>
      <c r="D6159" s="23">
        <v>0</v>
      </c>
      <c r="E6159" s="23">
        <v>0</v>
      </c>
      <c r="F6159" s="23">
        <v>0</v>
      </c>
      <c r="G6159" s="23">
        <v>0</v>
      </c>
      <c r="H6159" s="23">
        <v>0</v>
      </c>
      <c r="I6159" s="23">
        <v>0</v>
      </c>
      <c r="J6159" s="23">
        <v>0</v>
      </c>
      <c r="K6159" s="23">
        <v>800</v>
      </c>
      <c r="L6159" s="24">
        <v>0</v>
      </c>
    </row>
    <row r="6160" spans="1:12" x14ac:dyDescent="0.2">
      <c r="A6160" s="79" t="s">
        <v>119</v>
      </c>
      <c r="B6160" s="25" t="s">
        <v>5007</v>
      </c>
      <c r="C6160" s="25" t="s">
        <v>71</v>
      </c>
      <c r="D6160" s="23">
        <v>0</v>
      </c>
      <c r="E6160" s="23">
        <v>0</v>
      </c>
      <c r="F6160" s="23">
        <v>500</v>
      </c>
      <c r="G6160" s="23">
        <v>0</v>
      </c>
      <c r="H6160" s="23">
        <v>0</v>
      </c>
      <c r="I6160" s="23">
        <v>0</v>
      </c>
      <c r="J6160" s="23">
        <v>0</v>
      </c>
      <c r="K6160" s="23">
        <v>0</v>
      </c>
      <c r="L6160" s="24">
        <v>0</v>
      </c>
    </row>
    <row r="6161" spans="1:12" x14ac:dyDescent="0.2">
      <c r="A6161" s="79" t="s">
        <v>121</v>
      </c>
      <c r="B6161" s="80" t="s">
        <v>5008</v>
      </c>
      <c r="C6161" s="80" t="s">
        <v>4787</v>
      </c>
      <c r="D6161" s="23">
        <v>0</v>
      </c>
      <c r="E6161" s="23">
        <v>350</v>
      </c>
      <c r="F6161" s="23">
        <v>0</v>
      </c>
      <c r="G6161" s="23">
        <v>0</v>
      </c>
      <c r="H6161" s="23">
        <v>0</v>
      </c>
      <c r="I6161" s="23">
        <v>0</v>
      </c>
      <c r="J6161" s="23">
        <v>0</v>
      </c>
      <c r="K6161" s="23">
        <v>0</v>
      </c>
      <c r="L6161" s="24">
        <v>0</v>
      </c>
    </row>
    <row r="6162" spans="1:12" x14ac:dyDescent="0.2">
      <c r="A6162" s="79" t="s">
        <v>123</v>
      </c>
      <c r="B6162" s="25" t="s">
        <v>5009</v>
      </c>
      <c r="C6162" s="25" t="s">
        <v>1947</v>
      </c>
      <c r="D6162" s="23">
        <v>0</v>
      </c>
      <c r="E6162" s="23">
        <v>0</v>
      </c>
      <c r="F6162" s="23">
        <v>0</v>
      </c>
      <c r="G6162" s="23">
        <v>0</v>
      </c>
      <c r="H6162" s="23">
        <v>350</v>
      </c>
      <c r="I6162" s="23">
        <v>0</v>
      </c>
      <c r="J6162" s="23">
        <v>0</v>
      </c>
      <c r="K6162" s="23">
        <v>0</v>
      </c>
      <c r="L6162" s="24">
        <v>0</v>
      </c>
    </row>
    <row r="6163" spans="1:12" x14ac:dyDescent="0.2">
      <c r="A6163" s="79" t="s">
        <v>126</v>
      </c>
      <c r="B6163" s="80" t="s">
        <v>5010</v>
      </c>
      <c r="C6163" s="80" t="s">
        <v>71</v>
      </c>
      <c r="D6163" s="23">
        <v>225</v>
      </c>
      <c r="E6163" s="23">
        <v>0</v>
      </c>
      <c r="F6163" s="23">
        <v>0</v>
      </c>
      <c r="G6163" s="23">
        <v>0</v>
      </c>
      <c r="H6163" s="23">
        <v>0</v>
      </c>
      <c r="I6163" s="23">
        <v>0</v>
      </c>
      <c r="J6163" s="23">
        <v>0</v>
      </c>
      <c r="K6163" s="23">
        <v>0</v>
      </c>
      <c r="L6163" s="24">
        <v>0</v>
      </c>
    </row>
    <row r="6164" spans="1:12" x14ac:dyDescent="0.2">
      <c r="A6164" s="79" t="s">
        <v>129</v>
      </c>
      <c r="B6164" s="25" t="s">
        <v>5011</v>
      </c>
      <c r="C6164" s="25" t="s">
        <v>207</v>
      </c>
      <c r="D6164" s="23">
        <v>0</v>
      </c>
      <c r="E6164" s="23">
        <v>0</v>
      </c>
      <c r="F6164" s="23">
        <v>200</v>
      </c>
      <c r="G6164" s="23">
        <v>0</v>
      </c>
      <c r="H6164" s="23">
        <v>0</v>
      </c>
      <c r="I6164" s="23">
        <v>0</v>
      </c>
      <c r="J6164" s="23">
        <v>0</v>
      </c>
      <c r="K6164" s="23">
        <v>0</v>
      </c>
      <c r="L6164" s="24">
        <v>0</v>
      </c>
    </row>
    <row r="6165" spans="1:12" x14ac:dyDescent="0.2">
      <c r="A6165" s="79" t="s">
        <v>131</v>
      </c>
      <c r="B6165" s="25" t="s">
        <v>5012</v>
      </c>
      <c r="C6165" s="25" t="s">
        <v>133</v>
      </c>
      <c r="D6165" s="23">
        <v>0</v>
      </c>
      <c r="E6165" s="23">
        <v>0</v>
      </c>
      <c r="F6165" s="23">
        <v>200</v>
      </c>
      <c r="G6165" s="23">
        <v>0</v>
      </c>
      <c r="H6165" s="23">
        <v>0</v>
      </c>
      <c r="I6165" s="23">
        <v>0</v>
      </c>
      <c r="J6165" s="23">
        <v>0</v>
      </c>
      <c r="K6165" s="23">
        <v>0</v>
      </c>
      <c r="L6165" s="24">
        <v>0</v>
      </c>
    </row>
    <row r="6166" spans="1:12" x14ac:dyDescent="0.2">
      <c r="A6166" s="79" t="s">
        <v>134</v>
      </c>
      <c r="B6166" s="25" t="s">
        <v>5013</v>
      </c>
      <c r="C6166" s="25" t="s">
        <v>471</v>
      </c>
      <c r="D6166" s="23">
        <v>0</v>
      </c>
      <c r="E6166" s="23">
        <v>0</v>
      </c>
      <c r="F6166" s="23">
        <v>0</v>
      </c>
      <c r="G6166" s="23">
        <v>0</v>
      </c>
      <c r="H6166" s="23">
        <v>0</v>
      </c>
      <c r="I6166" s="23">
        <v>150</v>
      </c>
      <c r="J6166" s="23">
        <v>0</v>
      </c>
      <c r="K6166" s="23">
        <v>0</v>
      </c>
      <c r="L6166" s="24">
        <v>0</v>
      </c>
    </row>
    <row r="6167" spans="1:12" x14ac:dyDescent="0.2">
      <c r="A6167" s="79" t="s">
        <v>136</v>
      </c>
      <c r="B6167" s="25" t="s">
        <v>5014</v>
      </c>
      <c r="C6167" s="25" t="s">
        <v>1192</v>
      </c>
      <c r="D6167" s="23">
        <v>0</v>
      </c>
      <c r="E6167" s="23">
        <v>0</v>
      </c>
      <c r="F6167" s="23">
        <v>0</v>
      </c>
      <c r="G6167" s="23">
        <v>0</v>
      </c>
      <c r="H6167" s="23">
        <v>0</v>
      </c>
      <c r="I6167" s="23">
        <v>150</v>
      </c>
      <c r="J6167" s="23">
        <v>0</v>
      </c>
      <c r="K6167" s="23">
        <v>0</v>
      </c>
      <c r="L6167" s="24">
        <v>0</v>
      </c>
    </row>
    <row r="6168" spans="1:12" x14ac:dyDescent="0.2">
      <c r="A6168" s="79" t="s">
        <v>366</v>
      </c>
      <c r="B6168" s="80" t="s">
        <v>5015</v>
      </c>
      <c r="C6168" s="80" t="s">
        <v>71</v>
      </c>
      <c r="D6168" s="23">
        <v>0</v>
      </c>
      <c r="E6168" s="23">
        <v>150</v>
      </c>
      <c r="F6168" s="23">
        <v>0</v>
      </c>
      <c r="G6168" s="23">
        <v>0</v>
      </c>
      <c r="H6168" s="23">
        <v>0</v>
      </c>
      <c r="I6168" s="23">
        <v>0</v>
      </c>
      <c r="J6168" s="23">
        <v>0</v>
      </c>
      <c r="K6168" s="23">
        <v>0</v>
      </c>
      <c r="L6168" s="24">
        <v>0</v>
      </c>
    </row>
    <row r="6169" spans="1:12" x14ac:dyDescent="0.2">
      <c r="A6169" s="79" t="s">
        <v>368</v>
      </c>
      <c r="B6169" s="80" t="s">
        <v>5016</v>
      </c>
      <c r="C6169" s="80" t="s">
        <v>34</v>
      </c>
      <c r="D6169" s="23">
        <v>0</v>
      </c>
      <c r="E6169" s="23">
        <v>150</v>
      </c>
      <c r="F6169" s="23">
        <v>0</v>
      </c>
      <c r="G6169" s="23">
        <v>0</v>
      </c>
      <c r="H6169" s="23">
        <v>0</v>
      </c>
      <c r="I6169" s="23">
        <v>0</v>
      </c>
      <c r="J6169" s="23">
        <v>0</v>
      </c>
      <c r="K6169" s="23">
        <v>0</v>
      </c>
      <c r="L6169" s="24">
        <v>0</v>
      </c>
    </row>
    <row r="6170" spans="1:12" x14ac:dyDescent="0.2">
      <c r="A6170" s="79" t="s">
        <v>369</v>
      </c>
      <c r="B6170" s="80" t="s">
        <v>4868</v>
      </c>
      <c r="C6170" s="80" t="s">
        <v>392</v>
      </c>
      <c r="D6170" s="23">
        <v>0</v>
      </c>
      <c r="E6170" s="23">
        <v>0</v>
      </c>
      <c r="F6170" s="23">
        <v>0</v>
      </c>
      <c r="G6170" s="23">
        <v>0</v>
      </c>
      <c r="H6170" s="23">
        <v>0</v>
      </c>
      <c r="I6170" s="23">
        <v>0</v>
      </c>
      <c r="J6170" s="23">
        <v>0</v>
      </c>
      <c r="K6170" s="23">
        <v>150</v>
      </c>
      <c r="L6170" s="24">
        <v>0</v>
      </c>
    </row>
    <row r="6171" spans="1:12" x14ac:dyDescent="0.2">
      <c r="A6171" s="12"/>
    </row>
    <row r="6172" spans="1:12" ht="12.75" customHeight="1" x14ac:dyDescent="0.2">
      <c r="A6172" s="194" t="s">
        <v>5017</v>
      </c>
      <c r="B6172" s="194"/>
      <c r="C6172" s="194"/>
      <c r="D6172" s="194"/>
      <c r="E6172" s="194"/>
      <c r="F6172" s="194"/>
      <c r="G6172" s="194"/>
      <c r="H6172" s="194"/>
      <c r="I6172" s="194"/>
      <c r="J6172" s="194"/>
      <c r="K6172" s="194"/>
      <c r="L6172" s="194"/>
    </row>
    <row r="6173" spans="1:12" ht="22.5" x14ac:dyDescent="0.2">
      <c r="A6173" s="133" t="s">
        <v>2</v>
      </c>
      <c r="B6173" s="134" t="s">
        <v>3</v>
      </c>
      <c r="C6173" s="134" t="s">
        <v>4</v>
      </c>
      <c r="D6173" s="134" t="s">
        <v>5</v>
      </c>
      <c r="E6173" s="134" t="s">
        <v>6</v>
      </c>
      <c r="F6173" s="134" t="s">
        <v>7</v>
      </c>
      <c r="G6173" s="134" t="s">
        <v>8</v>
      </c>
      <c r="H6173" s="134" t="s">
        <v>9</v>
      </c>
      <c r="I6173" s="134" t="s">
        <v>10</v>
      </c>
      <c r="J6173" s="134" t="s">
        <v>11</v>
      </c>
      <c r="K6173" s="134" t="s">
        <v>12</v>
      </c>
      <c r="L6173" s="78" t="s">
        <v>13</v>
      </c>
    </row>
    <row r="6174" spans="1:12" x14ac:dyDescent="0.2">
      <c r="A6174" s="79" t="s">
        <v>14</v>
      </c>
      <c r="B6174" s="80" t="s">
        <v>5018</v>
      </c>
      <c r="C6174" s="80" t="s">
        <v>210</v>
      </c>
      <c r="D6174" s="23">
        <v>1200</v>
      </c>
      <c r="E6174" s="23">
        <v>0</v>
      </c>
      <c r="F6174" s="23">
        <v>0</v>
      </c>
      <c r="G6174" s="23">
        <v>1600</v>
      </c>
      <c r="H6174" s="23">
        <v>800</v>
      </c>
      <c r="I6174" s="23">
        <v>0</v>
      </c>
      <c r="J6174" s="23">
        <v>0</v>
      </c>
      <c r="K6174" s="23">
        <v>0</v>
      </c>
      <c r="L6174" s="24">
        <v>2800</v>
      </c>
    </row>
    <row r="6175" spans="1:12" x14ac:dyDescent="0.2">
      <c r="A6175" s="79" t="s">
        <v>17</v>
      </c>
      <c r="B6175" s="25" t="s">
        <v>5019</v>
      </c>
      <c r="C6175" s="25" t="s">
        <v>51</v>
      </c>
      <c r="D6175" s="23">
        <v>0</v>
      </c>
      <c r="E6175" s="23">
        <v>0</v>
      </c>
      <c r="F6175" s="23">
        <v>1100</v>
      </c>
      <c r="G6175" s="23">
        <v>0</v>
      </c>
      <c r="H6175" s="23">
        <v>1800</v>
      </c>
      <c r="I6175" s="23">
        <v>0</v>
      </c>
      <c r="J6175" s="23">
        <v>0</v>
      </c>
      <c r="K6175" s="23">
        <v>0</v>
      </c>
      <c r="L6175" s="24">
        <v>1800</v>
      </c>
    </row>
    <row r="6176" spans="1:12" x14ac:dyDescent="0.2">
      <c r="A6176" s="79" t="s">
        <v>20</v>
      </c>
      <c r="B6176" s="80" t="s">
        <v>5020</v>
      </c>
      <c r="C6176" s="80" t="s">
        <v>71</v>
      </c>
      <c r="D6176" s="23">
        <v>525</v>
      </c>
      <c r="E6176" s="23">
        <v>0</v>
      </c>
      <c r="F6176" s="23">
        <v>200</v>
      </c>
      <c r="G6176" s="23">
        <v>0</v>
      </c>
      <c r="H6176" s="23">
        <v>0</v>
      </c>
      <c r="I6176" s="23">
        <v>0</v>
      </c>
      <c r="J6176" s="23">
        <v>0</v>
      </c>
      <c r="K6176" s="23">
        <v>0</v>
      </c>
      <c r="L6176" s="24">
        <v>525</v>
      </c>
    </row>
    <row r="6177" spans="1:12" x14ac:dyDescent="0.2">
      <c r="A6177" s="79" t="s">
        <v>21</v>
      </c>
      <c r="B6177" s="80" t="s">
        <v>5021</v>
      </c>
      <c r="C6177" s="80" t="s">
        <v>27</v>
      </c>
      <c r="D6177" s="23">
        <v>0</v>
      </c>
      <c r="E6177" s="23">
        <v>0</v>
      </c>
      <c r="F6177" s="23">
        <v>0</v>
      </c>
      <c r="G6177" s="23">
        <v>0</v>
      </c>
      <c r="H6177" s="23">
        <v>0</v>
      </c>
      <c r="I6177" s="23">
        <v>0</v>
      </c>
      <c r="J6177" s="23">
        <v>0</v>
      </c>
      <c r="K6177" s="23">
        <v>1800</v>
      </c>
      <c r="L6177" s="24">
        <v>0</v>
      </c>
    </row>
    <row r="6178" spans="1:12" x14ac:dyDescent="0.2">
      <c r="A6178" s="79" t="s">
        <v>32</v>
      </c>
      <c r="B6178" s="80" t="s">
        <v>5022</v>
      </c>
      <c r="C6178" s="80" t="s">
        <v>133</v>
      </c>
      <c r="D6178" s="23">
        <v>0</v>
      </c>
      <c r="E6178" s="23">
        <v>800</v>
      </c>
      <c r="F6178" s="23">
        <v>0</v>
      </c>
      <c r="G6178" s="23">
        <v>0</v>
      </c>
      <c r="H6178" s="23">
        <v>0</v>
      </c>
      <c r="I6178" s="23">
        <v>0</v>
      </c>
      <c r="J6178" s="23">
        <v>0</v>
      </c>
      <c r="K6178" s="23">
        <v>0</v>
      </c>
      <c r="L6178" s="24">
        <v>0</v>
      </c>
    </row>
    <row r="6179" spans="1:12" x14ac:dyDescent="0.2">
      <c r="A6179" s="79" t="s">
        <v>57</v>
      </c>
      <c r="B6179" s="25" t="s">
        <v>5023</v>
      </c>
      <c r="C6179" s="25" t="s">
        <v>71</v>
      </c>
      <c r="D6179" s="23">
        <v>0</v>
      </c>
      <c r="E6179" s="23">
        <v>0</v>
      </c>
      <c r="F6179" s="23">
        <v>0</v>
      </c>
      <c r="G6179" s="23">
        <v>800</v>
      </c>
      <c r="H6179" s="23">
        <v>0</v>
      </c>
      <c r="I6179" s="23">
        <v>0</v>
      </c>
      <c r="J6179" s="23">
        <v>0</v>
      </c>
      <c r="K6179" s="23">
        <v>0</v>
      </c>
      <c r="L6179" s="24">
        <v>0</v>
      </c>
    </row>
    <row r="6180" spans="1:12" x14ac:dyDescent="0.2">
      <c r="A6180" s="79" t="s">
        <v>60</v>
      </c>
      <c r="B6180" s="25" t="s">
        <v>5024</v>
      </c>
      <c r="C6180" s="25" t="s">
        <v>31</v>
      </c>
      <c r="D6180" s="23">
        <v>0</v>
      </c>
      <c r="E6180" s="23">
        <v>0</v>
      </c>
      <c r="F6180" s="23">
        <v>0</v>
      </c>
      <c r="G6180" s="23">
        <v>0</v>
      </c>
      <c r="H6180" s="23">
        <v>0</v>
      </c>
      <c r="I6180" s="23">
        <v>800</v>
      </c>
      <c r="J6180" s="23">
        <v>0</v>
      </c>
      <c r="K6180" s="23">
        <v>0</v>
      </c>
      <c r="L6180" s="24">
        <v>0</v>
      </c>
    </row>
    <row r="6181" spans="1:12" x14ac:dyDescent="0.2">
      <c r="A6181" s="79" t="s">
        <v>112</v>
      </c>
      <c r="B6181" s="80" t="s">
        <v>5025</v>
      </c>
      <c r="C6181" s="80" t="s">
        <v>841</v>
      </c>
      <c r="D6181" s="23">
        <v>0</v>
      </c>
      <c r="E6181" s="23">
        <v>0</v>
      </c>
      <c r="F6181" s="23">
        <v>0</v>
      </c>
      <c r="G6181" s="23">
        <v>0</v>
      </c>
      <c r="H6181" s="23">
        <v>0</v>
      </c>
      <c r="I6181" s="23">
        <v>0</v>
      </c>
      <c r="J6181" s="23">
        <v>0</v>
      </c>
      <c r="K6181" s="23">
        <v>800</v>
      </c>
      <c r="L6181" s="24">
        <v>0</v>
      </c>
    </row>
    <row r="6182" spans="1:12" x14ac:dyDescent="0.2">
      <c r="A6182" s="79" t="s">
        <v>114</v>
      </c>
      <c r="B6182" s="25" t="s">
        <v>5026</v>
      </c>
      <c r="C6182" s="25" t="s">
        <v>71</v>
      </c>
      <c r="D6182" s="23">
        <v>0</v>
      </c>
      <c r="E6182" s="23">
        <v>0</v>
      </c>
      <c r="F6182" s="23">
        <v>500</v>
      </c>
      <c r="G6182" s="23">
        <v>0</v>
      </c>
      <c r="H6182" s="23">
        <v>0</v>
      </c>
      <c r="I6182" s="23">
        <v>0</v>
      </c>
      <c r="J6182" s="23">
        <v>0</v>
      </c>
      <c r="K6182" s="23">
        <v>0</v>
      </c>
      <c r="L6182" s="24">
        <v>0</v>
      </c>
    </row>
    <row r="6183" spans="1:12" x14ac:dyDescent="0.2">
      <c r="A6183" s="79" t="s">
        <v>116</v>
      </c>
      <c r="B6183" s="25" t="s">
        <v>5027</v>
      </c>
      <c r="C6183" s="25" t="s">
        <v>3189</v>
      </c>
      <c r="D6183" s="23">
        <v>0</v>
      </c>
      <c r="E6183" s="23">
        <v>0</v>
      </c>
      <c r="F6183" s="23">
        <v>0</v>
      </c>
      <c r="G6183" s="23">
        <v>0</v>
      </c>
      <c r="H6183" s="23">
        <v>350</v>
      </c>
      <c r="I6183" s="23">
        <v>0</v>
      </c>
      <c r="J6183" s="23">
        <v>0</v>
      </c>
      <c r="K6183" s="23">
        <v>0</v>
      </c>
      <c r="L6183" s="24">
        <v>0</v>
      </c>
    </row>
    <row r="6184" spans="1:12" x14ac:dyDescent="0.2">
      <c r="A6184" s="79" t="s">
        <v>119</v>
      </c>
      <c r="B6184" s="25" t="s">
        <v>5028</v>
      </c>
      <c r="C6184" s="25" t="s">
        <v>55</v>
      </c>
      <c r="D6184" s="23">
        <v>0</v>
      </c>
      <c r="E6184" s="23">
        <v>0</v>
      </c>
      <c r="F6184" s="23">
        <v>0</v>
      </c>
      <c r="G6184" s="23">
        <v>0</v>
      </c>
      <c r="H6184" s="23">
        <v>350</v>
      </c>
      <c r="I6184" s="23">
        <v>0</v>
      </c>
      <c r="J6184" s="23">
        <v>0</v>
      </c>
      <c r="K6184" s="23">
        <v>0</v>
      </c>
      <c r="L6184" s="24">
        <v>0</v>
      </c>
    </row>
    <row r="6185" spans="1:12" x14ac:dyDescent="0.2">
      <c r="A6185" s="79" t="s">
        <v>121</v>
      </c>
      <c r="B6185" s="80" t="s">
        <v>5029</v>
      </c>
      <c r="C6185" s="80" t="s">
        <v>34</v>
      </c>
      <c r="D6185" s="23">
        <v>0</v>
      </c>
      <c r="E6185" s="23">
        <v>350</v>
      </c>
      <c r="F6185" s="23">
        <v>0</v>
      </c>
      <c r="G6185" s="23">
        <v>0</v>
      </c>
      <c r="H6185" s="23">
        <v>0</v>
      </c>
      <c r="I6185" s="23">
        <v>0</v>
      </c>
      <c r="J6185" s="23">
        <v>0</v>
      </c>
      <c r="K6185" s="23">
        <v>0</v>
      </c>
      <c r="L6185" s="24">
        <v>0</v>
      </c>
    </row>
    <row r="6186" spans="1:12" x14ac:dyDescent="0.2">
      <c r="A6186" s="79" t="s">
        <v>123</v>
      </c>
      <c r="B6186" s="80" t="s">
        <v>5016</v>
      </c>
      <c r="C6186" s="80" t="s">
        <v>34</v>
      </c>
      <c r="D6186" s="23">
        <v>225</v>
      </c>
      <c r="E6186" s="23">
        <v>0</v>
      </c>
      <c r="F6186" s="23">
        <v>0</v>
      </c>
      <c r="G6186" s="23">
        <v>0</v>
      </c>
      <c r="H6186" s="23">
        <v>0</v>
      </c>
      <c r="I6186" s="23">
        <v>0</v>
      </c>
      <c r="J6186" s="23">
        <v>0</v>
      </c>
      <c r="K6186" s="23">
        <v>0</v>
      </c>
      <c r="L6186" s="24">
        <v>0</v>
      </c>
    </row>
    <row r="6187" spans="1:12" x14ac:dyDescent="0.2">
      <c r="A6187" s="79" t="s">
        <v>126</v>
      </c>
      <c r="B6187" s="80" t="s">
        <v>5030</v>
      </c>
      <c r="C6187" s="80" t="s">
        <v>3382</v>
      </c>
      <c r="D6187" s="23">
        <v>225</v>
      </c>
      <c r="E6187" s="23">
        <v>0</v>
      </c>
      <c r="F6187" s="23">
        <v>0</v>
      </c>
      <c r="G6187" s="23">
        <v>0</v>
      </c>
      <c r="H6187" s="23">
        <v>0</v>
      </c>
      <c r="I6187" s="23">
        <v>0</v>
      </c>
      <c r="J6187" s="23">
        <v>0</v>
      </c>
      <c r="K6187" s="23">
        <v>0</v>
      </c>
      <c r="L6187" s="24">
        <v>0</v>
      </c>
    </row>
    <row r="6188" spans="1:12" x14ac:dyDescent="0.2">
      <c r="A6188" s="79" t="s">
        <v>129</v>
      </c>
      <c r="B6188" s="25" t="s">
        <v>5031</v>
      </c>
      <c r="C6188" s="25" t="s">
        <v>3333</v>
      </c>
      <c r="D6188" s="23">
        <v>0</v>
      </c>
      <c r="E6188" s="23">
        <v>0</v>
      </c>
      <c r="F6188" s="23">
        <v>200</v>
      </c>
      <c r="G6188" s="23">
        <v>0</v>
      </c>
      <c r="H6188" s="23">
        <v>0</v>
      </c>
      <c r="I6188" s="23">
        <v>0</v>
      </c>
      <c r="J6188" s="23">
        <v>0</v>
      </c>
      <c r="K6188" s="23">
        <v>0</v>
      </c>
      <c r="L6188" s="24">
        <v>0</v>
      </c>
    </row>
    <row r="6189" spans="1:12" x14ac:dyDescent="0.2">
      <c r="A6189" s="79" t="s">
        <v>131</v>
      </c>
      <c r="B6189" s="80" t="s">
        <v>5032</v>
      </c>
      <c r="C6189" s="80" t="s">
        <v>43</v>
      </c>
      <c r="D6189" s="23">
        <v>0</v>
      </c>
      <c r="E6189" s="23">
        <v>150</v>
      </c>
      <c r="F6189" s="23">
        <v>0</v>
      </c>
      <c r="G6189" s="23">
        <v>0</v>
      </c>
      <c r="H6189" s="23">
        <v>0</v>
      </c>
      <c r="I6189" s="23">
        <v>0</v>
      </c>
      <c r="J6189" s="23">
        <v>0</v>
      </c>
      <c r="K6189" s="23">
        <v>0</v>
      </c>
      <c r="L6189" s="24">
        <v>0</v>
      </c>
    </row>
    <row r="6190" spans="1:12" x14ac:dyDescent="0.2">
      <c r="A6190" s="79" t="s">
        <v>134</v>
      </c>
      <c r="B6190" s="80" t="s">
        <v>5033</v>
      </c>
      <c r="C6190" s="80" t="s">
        <v>155</v>
      </c>
      <c r="D6190" s="23">
        <v>0</v>
      </c>
      <c r="E6190" s="23">
        <v>150</v>
      </c>
      <c r="F6190" s="23">
        <v>0</v>
      </c>
      <c r="G6190" s="23">
        <v>0</v>
      </c>
      <c r="H6190" s="23">
        <v>0</v>
      </c>
      <c r="I6190" s="23">
        <v>0</v>
      </c>
      <c r="J6190" s="23">
        <v>0</v>
      </c>
      <c r="K6190" s="23">
        <v>0</v>
      </c>
      <c r="L6190" s="24">
        <v>0</v>
      </c>
    </row>
    <row r="6191" spans="1:12" x14ac:dyDescent="0.2">
      <c r="A6191" s="79" t="s">
        <v>136</v>
      </c>
      <c r="B6191" s="80" t="s">
        <v>5034</v>
      </c>
      <c r="C6191" s="80" t="s">
        <v>5035</v>
      </c>
      <c r="D6191" s="23">
        <v>0</v>
      </c>
      <c r="E6191" s="23">
        <v>0</v>
      </c>
      <c r="F6191" s="23">
        <v>0</v>
      </c>
      <c r="G6191" s="23">
        <v>0</v>
      </c>
      <c r="H6191" s="23">
        <v>0</v>
      </c>
      <c r="I6191" s="23">
        <v>0</v>
      </c>
      <c r="J6191" s="23">
        <v>0</v>
      </c>
      <c r="K6191" s="23">
        <v>150</v>
      </c>
      <c r="L6191" s="24">
        <v>0</v>
      </c>
    </row>
    <row r="6192" spans="1:12" x14ac:dyDescent="0.2">
      <c r="A6192" s="79" t="s">
        <v>366</v>
      </c>
      <c r="B6192" s="80" t="s">
        <v>5036</v>
      </c>
      <c r="C6192" s="80" t="s">
        <v>71</v>
      </c>
      <c r="D6192" s="23">
        <v>0</v>
      </c>
      <c r="E6192" s="23">
        <v>0</v>
      </c>
      <c r="F6192" s="23">
        <v>0</v>
      </c>
      <c r="G6192" s="23">
        <v>0</v>
      </c>
      <c r="H6192" s="23">
        <v>0</v>
      </c>
      <c r="I6192" s="23">
        <v>0</v>
      </c>
      <c r="J6192" s="23">
        <v>0</v>
      </c>
      <c r="K6192" s="23">
        <v>150</v>
      </c>
      <c r="L6192" s="24">
        <v>0</v>
      </c>
    </row>
    <row r="6193" spans="1:12" x14ac:dyDescent="0.2">
      <c r="A6193" s="12"/>
    </row>
    <row r="6194" spans="1:12" ht="12.75" customHeight="1" x14ac:dyDescent="0.2">
      <c r="A6194" s="194" t="s">
        <v>5037</v>
      </c>
      <c r="B6194" s="194"/>
      <c r="C6194" s="194"/>
      <c r="D6194" s="194"/>
      <c r="E6194" s="194"/>
      <c r="F6194" s="194"/>
      <c r="G6194" s="194"/>
      <c r="H6194" s="194"/>
      <c r="I6194" s="194"/>
      <c r="J6194" s="194"/>
      <c r="K6194" s="194"/>
      <c r="L6194" s="194"/>
    </row>
    <row r="6195" spans="1:12" ht="22.5" x14ac:dyDescent="0.2">
      <c r="A6195" s="133" t="s">
        <v>2</v>
      </c>
      <c r="B6195" s="134" t="s">
        <v>3</v>
      </c>
      <c r="C6195" s="134" t="s">
        <v>4</v>
      </c>
      <c r="D6195" s="134" t="s">
        <v>5</v>
      </c>
      <c r="E6195" s="134" t="s">
        <v>6</v>
      </c>
      <c r="F6195" s="134" t="s">
        <v>7</v>
      </c>
      <c r="G6195" s="134" t="s">
        <v>8</v>
      </c>
      <c r="H6195" s="134" t="s">
        <v>9</v>
      </c>
      <c r="I6195" s="134" t="s">
        <v>10</v>
      </c>
      <c r="J6195" s="134" t="s">
        <v>11</v>
      </c>
      <c r="K6195" s="134" t="s">
        <v>12</v>
      </c>
      <c r="L6195" s="78" t="s">
        <v>13</v>
      </c>
    </row>
    <row r="6196" spans="1:12" x14ac:dyDescent="0.2">
      <c r="A6196" s="79" t="s">
        <v>14</v>
      </c>
      <c r="B6196" s="80" t="s">
        <v>5038</v>
      </c>
      <c r="C6196" s="80" t="s">
        <v>71</v>
      </c>
      <c r="D6196" s="23">
        <v>1200</v>
      </c>
      <c r="E6196" s="23">
        <v>0</v>
      </c>
      <c r="F6196" s="23">
        <v>500</v>
      </c>
      <c r="G6196" s="23">
        <v>0</v>
      </c>
      <c r="H6196" s="23">
        <v>0</v>
      </c>
      <c r="I6196" s="23">
        <v>0</v>
      </c>
      <c r="J6196" s="23">
        <v>0</v>
      </c>
      <c r="K6196" s="23">
        <v>1800</v>
      </c>
      <c r="L6196" s="24">
        <v>3000</v>
      </c>
    </row>
    <row r="6197" spans="1:12" x14ac:dyDescent="0.2">
      <c r="A6197" s="79" t="s">
        <v>17</v>
      </c>
      <c r="B6197" s="25" t="s">
        <v>5039</v>
      </c>
      <c r="C6197" s="25" t="s">
        <v>71</v>
      </c>
      <c r="D6197" s="23">
        <v>0</v>
      </c>
      <c r="E6197" s="23">
        <v>0</v>
      </c>
      <c r="F6197" s="23">
        <v>0</v>
      </c>
      <c r="G6197" s="23">
        <v>350</v>
      </c>
      <c r="H6197" s="23">
        <v>0</v>
      </c>
      <c r="I6197" s="23">
        <v>350</v>
      </c>
      <c r="J6197" s="23">
        <v>0</v>
      </c>
      <c r="K6197" s="23">
        <v>800</v>
      </c>
      <c r="L6197" s="24">
        <v>1150</v>
      </c>
    </row>
    <row r="6198" spans="1:12" x14ac:dyDescent="0.2">
      <c r="A6198" s="79" t="s">
        <v>20</v>
      </c>
      <c r="B6198" s="25" t="s">
        <v>5040</v>
      </c>
      <c r="C6198" s="25" t="s">
        <v>201</v>
      </c>
      <c r="D6198" s="23">
        <v>0</v>
      </c>
      <c r="E6198" s="23">
        <v>0</v>
      </c>
      <c r="F6198" s="23">
        <v>200</v>
      </c>
      <c r="G6198" s="23">
        <v>0</v>
      </c>
      <c r="H6198" s="23">
        <v>0</v>
      </c>
      <c r="I6198" s="23">
        <v>0</v>
      </c>
      <c r="J6198" s="23">
        <v>0</v>
      </c>
      <c r="K6198" s="23">
        <v>150</v>
      </c>
      <c r="L6198" s="24">
        <v>200</v>
      </c>
    </row>
    <row r="6199" spans="1:12" x14ac:dyDescent="0.2">
      <c r="A6199" s="79" t="s">
        <v>21</v>
      </c>
      <c r="B6199" s="25" t="s">
        <v>5041</v>
      </c>
      <c r="C6199" s="25" t="s">
        <v>1947</v>
      </c>
      <c r="D6199" s="23">
        <v>0</v>
      </c>
      <c r="E6199" s="23">
        <v>0</v>
      </c>
      <c r="F6199" s="23">
        <v>0</v>
      </c>
      <c r="G6199" s="23">
        <v>0</v>
      </c>
      <c r="H6199" s="23">
        <v>1800</v>
      </c>
      <c r="I6199" s="23">
        <v>0</v>
      </c>
      <c r="J6199" s="23">
        <v>0</v>
      </c>
      <c r="K6199" s="23">
        <v>0</v>
      </c>
      <c r="L6199" s="24">
        <v>0</v>
      </c>
    </row>
    <row r="6200" spans="1:12" x14ac:dyDescent="0.2">
      <c r="A6200" s="79" t="s">
        <v>32</v>
      </c>
      <c r="B6200" s="25" t="s">
        <v>5042</v>
      </c>
      <c r="C6200" s="25" t="s">
        <v>3545</v>
      </c>
      <c r="D6200" s="23">
        <v>0</v>
      </c>
      <c r="E6200" s="23">
        <v>0</v>
      </c>
      <c r="F6200" s="23">
        <v>0</v>
      </c>
      <c r="G6200" s="23">
        <v>1600</v>
      </c>
      <c r="H6200" s="23">
        <v>0</v>
      </c>
      <c r="I6200" s="23">
        <v>0</v>
      </c>
      <c r="J6200" s="23">
        <v>0</v>
      </c>
      <c r="K6200" s="23">
        <v>0</v>
      </c>
      <c r="L6200" s="24">
        <v>0</v>
      </c>
    </row>
    <row r="6201" spans="1:12" x14ac:dyDescent="0.2">
      <c r="A6201" s="79" t="s">
        <v>57</v>
      </c>
      <c r="B6201" s="25" t="s">
        <v>5043</v>
      </c>
      <c r="C6201" s="25" t="s">
        <v>201</v>
      </c>
      <c r="D6201" s="23">
        <v>0</v>
      </c>
      <c r="E6201" s="23">
        <v>0</v>
      </c>
      <c r="F6201" s="23">
        <v>0</v>
      </c>
      <c r="G6201" s="23">
        <v>0</v>
      </c>
      <c r="H6201" s="23">
        <v>0</v>
      </c>
      <c r="I6201" s="23">
        <v>0</v>
      </c>
      <c r="J6201" s="23">
        <v>1100</v>
      </c>
      <c r="K6201" s="23">
        <v>0</v>
      </c>
      <c r="L6201" s="24">
        <v>0</v>
      </c>
    </row>
    <row r="6202" spans="1:12" x14ac:dyDescent="0.2">
      <c r="A6202" s="79" t="s">
        <v>60</v>
      </c>
      <c r="B6202" s="25" t="s">
        <v>5044</v>
      </c>
      <c r="C6202" s="25" t="s">
        <v>3069</v>
      </c>
      <c r="D6202" s="23">
        <v>0</v>
      </c>
      <c r="E6202" s="23">
        <v>0</v>
      </c>
      <c r="F6202" s="23">
        <v>1100</v>
      </c>
      <c r="G6202" s="23">
        <v>0</v>
      </c>
      <c r="H6202" s="23">
        <v>0</v>
      </c>
      <c r="I6202" s="23">
        <v>0</v>
      </c>
      <c r="J6202" s="23">
        <v>0</v>
      </c>
      <c r="K6202" s="23">
        <v>0</v>
      </c>
      <c r="L6202" s="24">
        <v>0</v>
      </c>
    </row>
    <row r="6203" spans="1:12" x14ac:dyDescent="0.2">
      <c r="A6203" s="79" t="s">
        <v>112</v>
      </c>
      <c r="B6203" s="25" t="s">
        <v>5045</v>
      </c>
      <c r="C6203" s="25" t="s">
        <v>333</v>
      </c>
      <c r="D6203" s="23">
        <v>0</v>
      </c>
      <c r="E6203" s="23">
        <v>0</v>
      </c>
      <c r="F6203" s="23">
        <v>0</v>
      </c>
      <c r="G6203" s="23">
        <v>800</v>
      </c>
      <c r="H6203" s="23">
        <v>0</v>
      </c>
      <c r="I6203" s="23">
        <v>0</v>
      </c>
      <c r="J6203" s="23">
        <v>0</v>
      </c>
      <c r="K6203" s="23">
        <v>0</v>
      </c>
      <c r="L6203" s="24">
        <v>0</v>
      </c>
    </row>
    <row r="6204" spans="1:12" x14ac:dyDescent="0.2">
      <c r="A6204" s="79" t="s">
        <v>114</v>
      </c>
      <c r="B6204" s="25" t="s">
        <v>5046</v>
      </c>
      <c r="C6204" s="25" t="s">
        <v>333</v>
      </c>
      <c r="D6204" s="23">
        <v>0</v>
      </c>
      <c r="E6204" s="23">
        <v>0</v>
      </c>
      <c r="F6204" s="23">
        <v>0</v>
      </c>
      <c r="G6204" s="23">
        <v>0</v>
      </c>
      <c r="H6204" s="23">
        <v>0</v>
      </c>
      <c r="I6204" s="23">
        <v>800</v>
      </c>
      <c r="J6204" s="23">
        <v>0</v>
      </c>
      <c r="K6204" s="23">
        <v>0</v>
      </c>
      <c r="L6204" s="24">
        <v>0</v>
      </c>
    </row>
    <row r="6205" spans="1:12" x14ac:dyDescent="0.2">
      <c r="A6205" s="79" t="s">
        <v>116</v>
      </c>
      <c r="B6205" s="25" t="s">
        <v>5047</v>
      </c>
      <c r="C6205" s="25" t="s">
        <v>522</v>
      </c>
      <c r="D6205" s="23">
        <v>0</v>
      </c>
      <c r="E6205" s="23">
        <v>0</v>
      </c>
      <c r="F6205" s="23">
        <v>0</v>
      </c>
      <c r="G6205" s="23">
        <v>0</v>
      </c>
      <c r="H6205" s="23">
        <v>800</v>
      </c>
      <c r="I6205" s="23">
        <v>0</v>
      </c>
      <c r="J6205" s="23">
        <v>0</v>
      </c>
      <c r="K6205" s="23">
        <v>0</v>
      </c>
      <c r="L6205" s="24">
        <v>0</v>
      </c>
    </row>
    <row r="6206" spans="1:12" x14ac:dyDescent="0.2">
      <c r="A6206" s="79" t="s">
        <v>119</v>
      </c>
      <c r="B6206" s="80" t="s">
        <v>5048</v>
      </c>
      <c r="C6206" s="80" t="s">
        <v>55</v>
      </c>
      <c r="D6206" s="23">
        <v>0</v>
      </c>
      <c r="E6206" s="23">
        <v>800</v>
      </c>
      <c r="F6206" s="23">
        <v>0</v>
      </c>
      <c r="G6206" s="23">
        <v>0</v>
      </c>
      <c r="H6206" s="23">
        <v>0</v>
      </c>
      <c r="I6206" s="23">
        <v>0</v>
      </c>
      <c r="J6206" s="23">
        <v>0</v>
      </c>
      <c r="K6206" s="23">
        <v>0</v>
      </c>
      <c r="L6206" s="24">
        <v>0</v>
      </c>
    </row>
    <row r="6207" spans="1:12" x14ac:dyDescent="0.2">
      <c r="A6207" s="79" t="s">
        <v>121</v>
      </c>
      <c r="B6207" s="80" t="s">
        <v>5049</v>
      </c>
      <c r="C6207" s="80" t="s">
        <v>71</v>
      </c>
      <c r="D6207" s="23">
        <v>525</v>
      </c>
      <c r="E6207" s="23">
        <v>0</v>
      </c>
      <c r="F6207" s="23">
        <v>0</v>
      </c>
      <c r="G6207" s="23">
        <v>0</v>
      </c>
      <c r="H6207" s="23">
        <v>0</v>
      </c>
      <c r="I6207" s="23">
        <v>0</v>
      </c>
      <c r="J6207" s="23">
        <v>0</v>
      </c>
      <c r="K6207" s="23">
        <v>0</v>
      </c>
      <c r="L6207" s="24">
        <v>0</v>
      </c>
    </row>
    <row r="6208" spans="1:12" x14ac:dyDescent="0.2">
      <c r="A6208" s="79" t="s">
        <v>123</v>
      </c>
      <c r="B6208" s="25" t="s">
        <v>5050</v>
      </c>
      <c r="C6208" s="25" t="s">
        <v>71</v>
      </c>
      <c r="D6208" s="23">
        <v>0</v>
      </c>
      <c r="E6208" s="23">
        <v>0</v>
      </c>
      <c r="F6208" s="23">
        <v>0</v>
      </c>
      <c r="G6208" s="23">
        <v>350</v>
      </c>
      <c r="H6208" s="23">
        <v>0</v>
      </c>
      <c r="I6208" s="23">
        <v>0</v>
      </c>
      <c r="J6208" s="23">
        <v>0</v>
      </c>
      <c r="K6208" s="23">
        <v>0</v>
      </c>
      <c r="L6208" s="24">
        <v>0</v>
      </c>
    </row>
    <row r="6209" spans="1:12" x14ac:dyDescent="0.2">
      <c r="A6209" s="79" t="s">
        <v>126</v>
      </c>
      <c r="B6209" s="25" t="s">
        <v>5051</v>
      </c>
      <c r="C6209" s="25" t="s">
        <v>55</v>
      </c>
      <c r="D6209" s="23">
        <v>0</v>
      </c>
      <c r="E6209" s="23">
        <v>0</v>
      </c>
      <c r="F6209" s="23">
        <v>0</v>
      </c>
      <c r="G6209" s="23">
        <v>0</v>
      </c>
      <c r="H6209" s="23">
        <v>350</v>
      </c>
      <c r="I6209" s="23">
        <v>0</v>
      </c>
      <c r="J6209" s="23">
        <v>0</v>
      </c>
      <c r="K6209" s="23">
        <v>0</v>
      </c>
      <c r="L6209" s="24">
        <v>0</v>
      </c>
    </row>
    <row r="6210" spans="1:12" x14ac:dyDescent="0.2">
      <c r="A6210" s="79" t="s">
        <v>129</v>
      </c>
      <c r="B6210" s="25" t="s">
        <v>5052</v>
      </c>
      <c r="C6210" s="25" t="s">
        <v>1947</v>
      </c>
      <c r="D6210" s="23">
        <v>0</v>
      </c>
      <c r="E6210" s="23">
        <v>0</v>
      </c>
      <c r="F6210" s="23">
        <v>0</v>
      </c>
      <c r="G6210" s="23">
        <v>0</v>
      </c>
      <c r="H6210" s="23">
        <v>350</v>
      </c>
      <c r="I6210" s="23">
        <v>0</v>
      </c>
      <c r="J6210" s="23">
        <v>0</v>
      </c>
      <c r="K6210" s="23">
        <v>0</v>
      </c>
      <c r="L6210" s="24">
        <v>0</v>
      </c>
    </row>
    <row r="6211" spans="1:12" x14ac:dyDescent="0.2">
      <c r="A6211" s="79" t="s">
        <v>131</v>
      </c>
      <c r="B6211" s="80" t="s">
        <v>5053</v>
      </c>
      <c r="C6211" s="80" t="s">
        <v>272</v>
      </c>
      <c r="D6211" s="23">
        <v>0</v>
      </c>
      <c r="E6211" s="23">
        <v>350</v>
      </c>
      <c r="F6211" s="23">
        <v>0</v>
      </c>
      <c r="G6211" s="23">
        <v>0</v>
      </c>
      <c r="H6211" s="23">
        <v>0</v>
      </c>
      <c r="I6211" s="23">
        <v>0</v>
      </c>
      <c r="J6211" s="23">
        <v>0</v>
      </c>
      <c r="K6211" s="23">
        <v>0</v>
      </c>
      <c r="L6211" s="24">
        <v>0</v>
      </c>
    </row>
    <row r="6212" spans="1:12" x14ac:dyDescent="0.2">
      <c r="A6212" s="79" t="s">
        <v>134</v>
      </c>
      <c r="B6212" s="80" t="s">
        <v>5054</v>
      </c>
      <c r="C6212" s="80" t="s">
        <v>24</v>
      </c>
      <c r="D6212" s="23">
        <v>225</v>
      </c>
      <c r="E6212" s="23">
        <v>0</v>
      </c>
      <c r="F6212" s="23">
        <v>0</v>
      </c>
      <c r="G6212" s="23">
        <v>0</v>
      </c>
      <c r="H6212" s="23">
        <v>0</v>
      </c>
      <c r="I6212" s="23">
        <v>0</v>
      </c>
      <c r="J6212" s="23">
        <v>0</v>
      </c>
      <c r="K6212" s="23">
        <v>0</v>
      </c>
      <c r="L6212" s="24">
        <v>0</v>
      </c>
    </row>
    <row r="6213" spans="1:12" x14ac:dyDescent="0.2">
      <c r="A6213" s="79" t="s">
        <v>136</v>
      </c>
      <c r="B6213" s="25" t="s">
        <v>5055</v>
      </c>
      <c r="C6213" s="25" t="s">
        <v>155</v>
      </c>
      <c r="D6213" s="23">
        <v>0</v>
      </c>
      <c r="E6213" s="23">
        <v>0</v>
      </c>
      <c r="F6213" s="23">
        <v>200</v>
      </c>
      <c r="G6213" s="23">
        <v>0</v>
      </c>
      <c r="H6213" s="23">
        <v>0</v>
      </c>
      <c r="I6213" s="23">
        <v>0</v>
      </c>
      <c r="J6213" s="23">
        <v>0</v>
      </c>
      <c r="K6213" s="23">
        <v>0</v>
      </c>
      <c r="L6213" s="24">
        <v>0</v>
      </c>
    </row>
    <row r="6214" spans="1:12" x14ac:dyDescent="0.2">
      <c r="A6214" s="79" t="s">
        <v>366</v>
      </c>
      <c r="B6214" s="80" t="s">
        <v>5056</v>
      </c>
      <c r="C6214" s="80" t="s">
        <v>71</v>
      </c>
      <c r="D6214" s="23">
        <v>0</v>
      </c>
      <c r="E6214" s="23">
        <v>150</v>
      </c>
      <c r="F6214" s="23">
        <v>0</v>
      </c>
      <c r="G6214" s="23">
        <v>0</v>
      </c>
      <c r="H6214" s="23">
        <v>0</v>
      </c>
      <c r="I6214" s="23">
        <v>0</v>
      </c>
      <c r="J6214" s="23">
        <v>0</v>
      </c>
      <c r="K6214" s="23">
        <v>0</v>
      </c>
      <c r="L6214" s="24">
        <v>0</v>
      </c>
    </row>
    <row r="6215" spans="1:12" x14ac:dyDescent="0.2">
      <c r="A6215" s="79" t="s">
        <v>368</v>
      </c>
      <c r="B6215" s="80" t="s">
        <v>5057</v>
      </c>
      <c r="C6215" s="80" t="s">
        <v>27</v>
      </c>
      <c r="D6215" s="23">
        <v>0</v>
      </c>
      <c r="E6215" s="23">
        <v>0</v>
      </c>
      <c r="F6215" s="23">
        <v>0</v>
      </c>
      <c r="G6215" s="23">
        <v>0</v>
      </c>
      <c r="H6215" s="23">
        <v>0</v>
      </c>
      <c r="I6215" s="23">
        <v>0</v>
      </c>
      <c r="J6215" s="23">
        <v>0</v>
      </c>
      <c r="K6215" s="23">
        <v>150</v>
      </c>
      <c r="L6215" s="24">
        <v>0</v>
      </c>
    </row>
    <row r="6216" spans="1:12" x14ac:dyDescent="0.2">
      <c r="A6216" s="12"/>
    </row>
    <row r="6217" spans="1:12" ht="12.75" customHeight="1" x14ac:dyDescent="0.2">
      <c r="A6217" s="194" t="s">
        <v>5058</v>
      </c>
      <c r="B6217" s="194"/>
      <c r="C6217" s="194"/>
      <c r="D6217" s="194"/>
      <c r="E6217" s="194"/>
      <c r="F6217" s="194"/>
      <c r="G6217" s="194"/>
      <c r="H6217" s="194"/>
      <c r="I6217" s="194"/>
      <c r="J6217" s="194"/>
      <c r="K6217" s="194"/>
      <c r="L6217" s="194"/>
    </row>
    <row r="6218" spans="1:12" ht="22.5" x14ac:dyDescent="0.2">
      <c r="A6218" s="133" t="s">
        <v>2</v>
      </c>
      <c r="B6218" s="134" t="s">
        <v>3</v>
      </c>
      <c r="C6218" s="134" t="s">
        <v>4</v>
      </c>
      <c r="D6218" s="134" t="s">
        <v>5</v>
      </c>
      <c r="E6218" s="134" t="s">
        <v>6</v>
      </c>
      <c r="F6218" s="134" t="s">
        <v>7</v>
      </c>
      <c r="G6218" s="134" t="s">
        <v>8</v>
      </c>
      <c r="H6218" s="134" t="s">
        <v>9</v>
      </c>
      <c r="I6218" s="134" t="s">
        <v>10</v>
      </c>
      <c r="J6218" s="134" t="s">
        <v>11</v>
      </c>
      <c r="K6218" s="134" t="s">
        <v>12</v>
      </c>
      <c r="L6218" s="78" t="s">
        <v>13</v>
      </c>
    </row>
    <row r="6219" spans="1:12" x14ac:dyDescent="0.2">
      <c r="A6219" s="79" t="s">
        <v>14</v>
      </c>
      <c r="B6219" s="80" t="s">
        <v>5059</v>
      </c>
      <c r="C6219" s="80" t="s">
        <v>65</v>
      </c>
      <c r="D6219" s="23">
        <v>0</v>
      </c>
      <c r="E6219" s="23">
        <v>150</v>
      </c>
      <c r="F6219" s="23">
        <v>1100</v>
      </c>
      <c r="G6219" s="23">
        <v>0</v>
      </c>
      <c r="H6219" s="23">
        <v>0</v>
      </c>
      <c r="I6219" s="23">
        <v>0</v>
      </c>
      <c r="J6219" s="23">
        <v>0</v>
      </c>
      <c r="K6219" s="23">
        <v>800</v>
      </c>
      <c r="L6219" s="24">
        <v>1900</v>
      </c>
    </row>
    <row r="6220" spans="1:12" x14ac:dyDescent="0.2">
      <c r="A6220" s="79" t="s">
        <v>17</v>
      </c>
      <c r="B6220" s="25" t="s">
        <v>5060</v>
      </c>
      <c r="C6220" s="25" t="s">
        <v>71</v>
      </c>
      <c r="D6220" s="23">
        <v>0</v>
      </c>
      <c r="E6220" s="23">
        <v>0</v>
      </c>
      <c r="F6220" s="23">
        <v>200</v>
      </c>
      <c r="G6220" s="23">
        <v>0</v>
      </c>
      <c r="H6220" s="23">
        <v>0</v>
      </c>
      <c r="I6220" s="23">
        <v>0</v>
      </c>
      <c r="J6220" s="23">
        <v>500</v>
      </c>
      <c r="K6220" s="23">
        <v>0</v>
      </c>
      <c r="L6220" s="24">
        <v>500</v>
      </c>
    </row>
    <row r="6221" spans="1:12" x14ac:dyDescent="0.2">
      <c r="A6221" s="79" t="s">
        <v>20</v>
      </c>
      <c r="B6221" s="25" t="s">
        <v>5061</v>
      </c>
      <c r="C6221" s="25" t="s">
        <v>163</v>
      </c>
      <c r="D6221" s="23">
        <v>0</v>
      </c>
      <c r="E6221" s="23">
        <v>0</v>
      </c>
      <c r="F6221" s="23">
        <v>0</v>
      </c>
      <c r="G6221" s="23">
        <v>0</v>
      </c>
      <c r="H6221" s="23">
        <v>1800</v>
      </c>
      <c r="I6221" s="23">
        <v>0</v>
      </c>
      <c r="J6221" s="23">
        <v>0</v>
      </c>
      <c r="K6221" s="23">
        <v>0</v>
      </c>
      <c r="L6221" s="24">
        <v>0</v>
      </c>
    </row>
    <row r="6222" spans="1:12" x14ac:dyDescent="0.2">
      <c r="A6222" s="79" t="s">
        <v>21</v>
      </c>
      <c r="B6222" s="80" t="s">
        <v>5062</v>
      </c>
      <c r="C6222" s="80" t="s">
        <v>27</v>
      </c>
      <c r="D6222" s="23">
        <v>0</v>
      </c>
      <c r="E6222" s="23">
        <v>0</v>
      </c>
      <c r="F6222" s="23">
        <v>0</v>
      </c>
      <c r="G6222" s="23">
        <v>0</v>
      </c>
      <c r="H6222" s="23">
        <v>0</v>
      </c>
      <c r="I6222" s="23">
        <v>0</v>
      </c>
      <c r="J6222" s="23">
        <v>0</v>
      </c>
      <c r="K6222" s="23">
        <v>1800</v>
      </c>
      <c r="L6222" s="24">
        <v>0</v>
      </c>
    </row>
    <row r="6223" spans="1:12" x14ac:dyDescent="0.2">
      <c r="A6223" s="79" t="s">
        <v>32</v>
      </c>
      <c r="B6223" s="80" t="s">
        <v>5063</v>
      </c>
      <c r="C6223" s="80" t="s">
        <v>419</v>
      </c>
      <c r="D6223" s="23">
        <v>1200</v>
      </c>
      <c r="E6223" s="23">
        <v>0</v>
      </c>
      <c r="F6223" s="23">
        <v>0</v>
      </c>
      <c r="G6223" s="23">
        <v>0</v>
      </c>
      <c r="H6223" s="23">
        <v>0</v>
      </c>
      <c r="I6223" s="23">
        <v>0</v>
      </c>
      <c r="J6223" s="23">
        <v>0</v>
      </c>
      <c r="K6223" s="23">
        <v>0</v>
      </c>
      <c r="L6223" s="24">
        <v>0</v>
      </c>
    </row>
    <row r="6224" spans="1:12" x14ac:dyDescent="0.2">
      <c r="A6224" s="79" t="s">
        <v>57</v>
      </c>
      <c r="B6224" s="25" t="s">
        <v>5052</v>
      </c>
      <c r="C6224" s="25" t="s">
        <v>71</v>
      </c>
      <c r="D6224" s="23">
        <v>0</v>
      </c>
      <c r="E6224" s="23">
        <v>0</v>
      </c>
      <c r="F6224" s="23">
        <v>0</v>
      </c>
      <c r="G6224" s="23">
        <v>0</v>
      </c>
      <c r="H6224" s="23">
        <v>0</v>
      </c>
      <c r="I6224" s="23">
        <v>0</v>
      </c>
      <c r="J6224" s="23">
        <v>1100</v>
      </c>
      <c r="K6224" s="23">
        <v>0</v>
      </c>
      <c r="L6224" s="24">
        <v>0</v>
      </c>
    </row>
    <row r="6225" spans="1:12" x14ac:dyDescent="0.2">
      <c r="A6225" s="79" t="s">
        <v>60</v>
      </c>
      <c r="B6225" s="25" t="s">
        <v>5064</v>
      </c>
      <c r="C6225" s="25" t="s">
        <v>5065</v>
      </c>
      <c r="D6225" s="23">
        <v>0</v>
      </c>
      <c r="E6225" s="23">
        <v>0</v>
      </c>
      <c r="F6225" s="23">
        <v>0</v>
      </c>
      <c r="G6225" s="23">
        <v>0</v>
      </c>
      <c r="H6225" s="23">
        <v>0</v>
      </c>
      <c r="I6225" s="23">
        <v>800</v>
      </c>
      <c r="J6225" s="23">
        <v>0</v>
      </c>
      <c r="K6225" s="23">
        <v>0</v>
      </c>
      <c r="L6225" s="24">
        <v>0</v>
      </c>
    </row>
    <row r="6226" spans="1:12" x14ac:dyDescent="0.2">
      <c r="A6226" s="79" t="s">
        <v>112</v>
      </c>
      <c r="B6226" s="25" t="s">
        <v>5066</v>
      </c>
      <c r="C6226" s="25" t="s">
        <v>628</v>
      </c>
      <c r="D6226" s="23">
        <v>0</v>
      </c>
      <c r="E6226" s="23">
        <v>0</v>
      </c>
      <c r="F6226" s="23">
        <v>0</v>
      </c>
      <c r="G6226" s="23">
        <v>0</v>
      </c>
      <c r="H6226" s="23">
        <v>800</v>
      </c>
      <c r="I6226" s="23">
        <v>0</v>
      </c>
      <c r="J6226" s="23">
        <v>0</v>
      </c>
      <c r="K6226" s="23">
        <v>0</v>
      </c>
      <c r="L6226" s="24">
        <v>0</v>
      </c>
    </row>
    <row r="6227" spans="1:12" x14ac:dyDescent="0.2">
      <c r="A6227" s="79" t="s">
        <v>114</v>
      </c>
      <c r="B6227" s="80" t="s">
        <v>5067</v>
      </c>
      <c r="C6227" s="80" t="s">
        <v>71</v>
      </c>
      <c r="D6227" s="23">
        <v>0</v>
      </c>
      <c r="E6227" s="23">
        <v>800</v>
      </c>
      <c r="F6227" s="23">
        <v>0</v>
      </c>
      <c r="G6227" s="23">
        <v>0</v>
      </c>
      <c r="H6227" s="23">
        <v>0</v>
      </c>
      <c r="I6227" s="23">
        <v>0</v>
      </c>
      <c r="J6227" s="23">
        <v>0</v>
      </c>
      <c r="K6227" s="23">
        <v>0</v>
      </c>
      <c r="L6227" s="24">
        <v>0</v>
      </c>
    </row>
    <row r="6228" spans="1:12" x14ac:dyDescent="0.2">
      <c r="A6228" s="79" t="s">
        <v>116</v>
      </c>
      <c r="B6228" s="80" t="s">
        <v>5068</v>
      </c>
      <c r="C6228" s="80" t="s">
        <v>2509</v>
      </c>
      <c r="D6228" s="23">
        <v>525</v>
      </c>
      <c r="E6228" s="23">
        <v>0</v>
      </c>
      <c r="F6228" s="23">
        <v>0</v>
      </c>
      <c r="G6228" s="23">
        <v>0</v>
      </c>
      <c r="H6228" s="23">
        <v>0</v>
      </c>
      <c r="I6228" s="23">
        <v>0</v>
      </c>
      <c r="J6228" s="23">
        <v>0</v>
      </c>
      <c r="K6228" s="23">
        <v>0</v>
      </c>
      <c r="L6228" s="24">
        <v>0</v>
      </c>
    </row>
    <row r="6229" spans="1:12" x14ac:dyDescent="0.2">
      <c r="A6229" s="79" t="s">
        <v>119</v>
      </c>
      <c r="B6229" s="25" t="s">
        <v>5069</v>
      </c>
      <c r="C6229" s="25" t="s">
        <v>163</v>
      </c>
      <c r="D6229" s="23">
        <v>0</v>
      </c>
      <c r="E6229" s="23">
        <v>0</v>
      </c>
      <c r="F6229" s="23">
        <v>500</v>
      </c>
      <c r="G6229" s="23">
        <v>0</v>
      </c>
      <c r="H6229" s="23">
        <v>0</v>
      </c>
      <c r="I6229" s="23">
        <v>0</v>
      </c>
      <c r="J6229" s="23">
        <v>0</v>
      </c>
      <c r="K6229" s="23">
        <v>0</v>
      </c>
      <c r="L6229" s="24">
        <v>0</v>
      </c>
    </row>
    <row r="6230" spans="1:12" x14ac:dyDescent="0.2">
      <c r="A6230" s="79" t="s">
        <v>121</v>
      </c>
      <c r="B6230" s="25" t="s">
        <v>5070</v>
      </c>
      <c r="C6230" s="25" t="s">
        <v>31</v>
      </c>
      <c r="D6230" s="23">
        <v>0</v>
      </c>
      <c r="E6230" s="23">
        <v>0</v>
      </c>
      <c r="F6230" s="23">
        <v>0</v>
      </c>
      <c r="G6230" s="23">
        <v>0</v>
      </c>
      <c r="H6230" s="23">
        <v>0</v>
      </c>
      <c r="I6230" s="23">
        <v>350</v>
      </c>
      <c r="J6230" s="23">
        <v>0</v>
      </c>
      <c r="K6230" s="23">
        <v>0</v>
      </c>
      <c r="L6230" s="24">
        <v>0</v>
      </c>
    </row>
    <row r="6231" spans="1:12" x14ac:dyDescent="0.2">
      <c r="A6231" s="79" t="s">
        <v>123</v>
      </c>
      <c r="B6231" s="25" t="s">
        <v>5071</v>
      </c>
      <c r="C6231" s="25" t="s">
        <v>71</v>
      </c>
      <c r="D6231" s="23">
        <v>0</v>
      </c>
      <c r="E6231" s="23">
        <v>0</v>
      </c>
      <c r="F6231" s="23">
        <v>0</v>
      </c>
      <c r="G6231" s="23">
        <v>0</v>
      </c>
      <c r="H6231" s="23">
        <v>350</v>
      </c>
      <c r="I6231" s="23">
        <v>0</v>
      </c>
      <c r="J6231" s="23">
        <v>0</v>
      </c>
      <c r="K6231" s="23">
        <v>0</v>
      </c>
      <c r="L6231" s="24">
        <v>0</v>
      </c>
    </row>
    <row r="6232" spans="1:12" x14ac:dyDescent="0.2">
      <c r="A6232" s="79" t="s">
        <v>126</v>
      </c>
      <c r="B6232" s="25" t="s">
        <v>5072</v>
      </c>
      <c r="C6232" s="25" t="s">
        <v>71</v>
      </c>
      <c r="D6232" s="23">
        <v>0</v>
      </c>
      <c r="E6232" s="23">
        <v>0</v>
      </c>
      <c r="F6232" s="23">
        <v>0</v>
      </c>
      <c r="G6232" s="23">
        <v>0</v>
      </c>
      <c r="H6232" s="23">
        <v>350</v>
      </c>
      <c r="I6232" s="23">
        <v>0</v>
      </c>
      <c r="J6232" s="23">
        <v>0</v>
      </c>
      <c r="K6232" s="23">
        <v>0</v>
      </c>
      <c r="L6232" s="24">
        <v>0</v>
      </c>
    </row>
    <row r="6233" spans="1:12" x14ac:dyDescent="0.2">
      <c r="A6233" s="79" t="s">
        <v>129</v>
      </c>
      <c r="B6233" s="80" t="s">
        <v>5073</v>
      </c>
      <c r="C6233" s="80" t="s">
        <v>298</v>
      </c>
      <c r="D6233" s="23">
        <v>0</v>
      </c>
      <c r="E6233" s="23">
        <v>350</v>
      </c>
      <c r="F6233" s="23">
        <v>0</v>
      </c>
      <c r="G6233" s="23">
        <v>0</v>
      </c>
      <c r="H6233" s="23">
        <v>0</v>
      </c>
      <c r="I6233" s="23">
        <v>0</v>
      </c>
      <c r="J6233" s="23">
        <v>0</v>
      </c>
      <c r="K6233" s="23">
        <v>0</v>
      </c>
      <c r="L6233" s="24">
        <v>0</v>
      </c>
    </row>
    <row r="6234" spans="1:12" x14ac:dyDescent="0.2">
      <c r="A6234" s="79" t="s">
        <v>131</v>
      </c>
      <c r="B6234" s="80" t="s">
        <v>5066</v>
      </c>
      <c r="C6234" s="80" t="s">
        <v>34</v>
      </c>
      <c r="D6234" s="23">
        <v>225</v>
      </c>
      <c r="E6234" s="23">
        <v>0</v>
      </c>
      <c r="F6234" s="23">
        <v>0</v>
      </c>
      <c r="G6234" s="23">
        <v>0</v>
      </c>
      <c r="H6234" s="23">
        <v>0</v>
      </c>
      <c r="I6234" s="23">
        <v>0</v>
      </c>
      <c r="J6234" s="23">
        <v>0</v>
      </c>
      <c r="K6234" s="23">
        <v>0</v>
      </c>
      <c r="L6234" s="24">
        <v>0</v>
      </c>
    </row>
    <row r="6235" spans="1:12" x14ac:dyDescent="0.2">
      <c r="A6235" s="79" t="s">
        <v>134</v>
      </c>
      <c r="B6235" s="80" t="s">
        <v>5074</v>
      </c>
      <c r="C6235" s="80" t="s">
        <v>213</v>
      </c>
      <c r="D6235" s="23">
        <v>225</v>
      </c>
      <c r="E6235" s="23">
        <v>0</v>
      </c>
      <c r="F6235" s="23">
        <v>0</v>
      </c>
      <c r="G6235" s="23">
        <v>0</v>
      </c>
      <c r="H6235" s="23">
        <v>0</v>
      </c>
      <c r="I6235" s="23">
        <v>0</v>
      </c>
      <c r="J6235" s="23">
        <v>0</v>
      </c>
      <c r="K6235" s="23">
        <v>0</v>
      </c>
      <c r="L6235" s="24">
        <v>0</v>
      </c>
    </row>
    <row r="6236" spans="1:12" x14ac:dyDescent="0.2">
      <c r="A6236" s="79" t="s">
        <v>136</v>
      </c>
      <c r="B6236" s="25" t="s">
        <v>5075</v>
      </c>
      <c r="C6236" s="25" t="s">
        <v>592</v>
      </c>
      <c r="D6236" s="23">
        <v>0</v>
      </c>
      <c r="E6236" s="23">
        <v>0</v>
      </c>
      <c r="F6236" s="23">
        <v>0</v>
      </c>
      <c r="G6236" s="23">
        <v>0</v>
      </c>
      <c r="H6236" s="23">
        <v>0</v>
      </c>
      <c r="I6236" s="23">
        <v>150</v>
      </c>
      <c r="J6236" s="23">
        <v>0</v>
      </c>
      <c r="K6236" s="23">
        <v>0</v>
      </c>
      <c r="L6236" s="24">
        <v>0</v>
      </c>
    </row>
    <row r="6237" spans="1:12" x14ac:dyDescent="0.2">
      <c r="A6237" s="79" t="s">
        <v>366</v>
      </c>
      <c r="B6237" s="25" t="s">
        <v>5076</v>
      </c>
      <c r="C6237" s="25" t="s">
        <v>27</v>
      </c>
      <c r="D6237" s="23">
        <v>0</v>
      </c>
      <c r="E6237" s="23">
        <v>0</v>
      </c>
      <c r="F6237" s="23">
        <v>0</v>
      </c>
      <c r="G6237" s="23">
        <v>0</v>
      </c>
      <c r="H6237" s="23">
        <v>0</v>
      </c>
      <c r="I6237" s="23">
        <v>150</v>
      </c>
      <c r="J6237" s="23">
        <v>0</v>
      </c>
      <c r="K6237" s="23">
        <v>0</v>
      </c>
      <c r="L6237" s="24">
        <v>0</v>
      </c>
    </row>
    <row r="6238" spans="1:12" x14ac:dyDescent="0.2">
      <c r="A6238" s="79" t="s">
        <v>368</v>
      </c>
      <c r="B6238" s="80" t="s">
        <v>5077</v>
      </c>
      <c r="C6238" s="80" t="s">
        <v>71</v>
      </c>
      <c r="D6238" s="23">
        <v>0</v>
      </c>
      <c r="E6238" s="23">
        <v>150</v>
      </c>
      <c r="F6238" s="23">
        <v>0</v>
      </c>
      <c r="G6238" s="23">
        <v>0</v>
      </c>
      <c r="H6238" s="23">
        <v>0</v>
      </c>
      <c r="I6238" s="23">
        <v>0</v>
      </c>
      <c r="J6238" s="23">
        <v>0</v>
      </c>
      <c r="K6238" s="23">
        <v>0</v>
      </c>
      <c r="L6238" s="24">
        <v>0</v>
      </c>
    </row>
    <row r="6239" spans="1:12" x14ac:dyDescent="0.2">
      <c r="A6239" s="79" t="s">
        <v>369</v>
      </c>
      <c r="B6239" s="25" t="s">
        <v>5078</v>
      </c>
      <c r="C6239" s="25" t="s">
        <v>71</v>
      </c>
      <c r="D6239" s="23">
        <v>0</v>
      </c>
      <c r="E6239" s="23">
        <v>0</v>
      </c>
      <c r="F6239" s="23">
        <v>0</v>
      </c>
      <c r="G6239" s="23">
        <v>0</v>
      </c>
      <c r="H6239" s="23">
        <v>0</v>
      </c>
      <c r="I6239" s="23">
        <v>0</v>
      </c>
      <c r="J6239" s="23">
        <v>0</v>
      </c>
      <c r="K6239" s="23">
        <v>0</v>
      </c>
      <c r="L6239" s="24">
        <v>0</v>
      </c>
    </row>
    <row r="6240" spans="1:12" x14ac:dyDescent="0.2">
      <c r="A6240" s="79" t="s">
        <v>524</v>
      </c>
      <c r="B6240" s="25" t="s">
        <v>5079</v>
      </c>
      <c r="C6240" s="25" t="s">
        <v>381</v>
      </c>
      <c r="D6240" s="124">
        <v>0</v>
      </c>
      <c r="E6240" s="124">
        <v>0</v>
      </c>
      <c r="F6240" s="124">
        <v>0</v>
      </c>
      <c r="G6240" s="124">
        <v>0</v>
      </c>
      <c r="H6240" s="124">
        <v>0</v>
      </c>
      <c r="I6240" s="124">
        <v>0</v>
      </c>
      <c r="J6240" s="124">
        <v>0</v>
      </c>
      <c r="K6240" s="124">
        <v>0</v>
      </c>
      <c r="L6240" s="24">
        <v>0</v>
      </c>
    </row>
    <row r="6241" spans="1:12" x14ac:dyDescent="0.2">
      <c r="A6241" s="79" t="s">
        <v>570</v>
      </c>
      <c r="B6241" s="25" t="s">
        <v>5080</v>
      </c>
      <c r="C6241" s="25" t="s">
        <v>128</v>
      </c>
      <c r="D6241" s="23">
        <v>0</v>
      </c>
      <c r="E6241" s="23">
        <v>0</v>
      </c>
      <c r="F6241" s="23">
        <v>0</v>
      </c>
      <c r="G6241" s="23">
        <v>0</v>
      </c>
      <c r="H6241" s="23">
        <v>0</v>
      </c>
      <c r="I6241" s="23">
        <v>0</v>
      </c>
      <c r="J6241" s="23">
        <v>0</v>
      </c>
      <c r="K6241" s="23">
        <v>0</v>
      </c>
      <c r="L6241" s="24">
        <v>0</v>
      </c>
    </row>
    <row r="6242" spans="1:12" x14ac:dyDescent="0.2">
      <c r="A6242" s="79" t="s">
        <v>3011</v>
      </c>
      <c r="B6242" s="25" t="s">
        <v>5081</v>
      </c>
      <c r="C6242" s="25" t="s">
        <v>207</v>
      </c>
      <c r="D6242" s="23">
        <v>0</v>
      </c>
      <c r="E6242" s="23">
        <v>0</v>
      </c>
      <c r="F6242" s="23">
        <v>0</v>
      </c>
      <c r="G6242" s="23">
        <v>0</v>
      </c>
      <c r="H6242" s="23">
        <v>0</v>
      </c>
      <c r="I6242" s="23">
        <v>0</v>
      </c>
      <c r="J6242" s="23">
        <v>0</v>
      </c>
      <c r="K6242" s="23">
        <v>0</v>
      </c>
      <c r="L6242" s="24">
        <v>0</v>
      </c>
    </row>
    <row r="6243" spans="1:12" x14ac:dyDescent="0.2">
      <c r="A6243" s="79" t="s">
        <v>3161</v>
      </c>
      <c r="B6243" s="25" t="s">
        <v>5082</v>
      </c>
      <c r="C6243" s="25" t="s">
        <v>27</v>
      </c>
      <c r="D6243" s="23">
        <v>0</v>
      </c>
      <c r="E6243" s="23">
        <v>0</v>
      </c>
      <c r="F6243" s="23">
        <v>0</v>
      </c>
      <c r="G6243" s="23">
        <v>0</v>
      </c>
      <c r="H6243" s="23">
        <v>0</v>
      </c>
      <c r="I6243" s="23">
        <v>0</v>
      </c>
      <c r="J6243" s="23">
        <v>0</v>
      </c>
      <c r="K6243" s="23">
        <v>150</v>
      </c>
      <c r="L6243" s="24">
        <v>0</v>
      </c>
    </row>
    <row r="6244" spans="1:12" x14ac:dyDescent="0.2">
      <c r="A6244" s="79" t="s">
        <v>3162</v>
      </c>
      <c r="B6244" s="25" t="s">
        <v>5083</v>
      </c>
      <c r="C6244" s="25" t="s">
        <v>27</v>
      </c>
      <c r="D6244" s="23">
        <v>0</v>
      </c>
      <c r="E6244" s="23">
        <v>0</v>
      </c>
      <c r="F6244" s="23">
        <v>0</v>
      </c>
      <c r="G6244" s="23">
        <v>0</v>
      </c>
      <c r="H6244" s="23">
        <v>0</v>
      </c>
      <c r="I6244" s="23">
        <v>0</v>
      </c>
      <c r="J6244" s="23">
        <v>0</v>
      </c>
      <c r="K6244" s="23">
        <v>150</v>
      </c>
      <c r="L6244" s="24">
        <v>0</v>
      </c>
    </row>
    <row r="6245" spans="1:12" x14ac:dyDescent="0.2">
      <c r="A6245" s="12"/>
    </row>
    <row r="6246" spans="1:12" ht="12.75" customHeight="1" x14ac:dyDescent="0.2">
      <c r="A6246" s="180" t="s">
        <v>5084</v>
      </c>
      <c r="B6246" s="180"/>
      <c r="C6246" s="180"/>
      <c r="D6246" s="180"/>
      <c r="E6246" s="180"/>
      <c r="F6246" s="180"/>
      <c r="G6246" s="180"/>
      <c r="H6246" s="180"/>
      <c r="I6246" s="180"/>
      <c r="J6246" s="180"/>
      <c r="K6246" s="180"/>
      <c r="L6246" s="180"/>
    </row>
    <row r="6247" spans="1:12" ht="22.5" x14ac:dyDescent="0.2">
      <c r="A6247" s="2" t="s">
        <v>2</v>
      </c>
      <c r="B6247" s="3" t="s">
        <v>3</v>
      </c>
      <c r="C6247" s="3" t="s">
        <v>4</v>
      </c>
      <c r="D6247" s="3" t="s">
        <v>5</v>
      </c>
      <c r="E6247" s="3" t="s">
        <v>6</v>
      </c>
      <c r="F6247" s="3" t="s">
        <v>7</v>
      </c>
      <c r="G6247" s="3" t="s">
        <v>8</v>
      </c>
      <c r="H6247" s="3" t="s">
        <v>9</v>
      </c>
      <c r="I6247" s="3" t="s">
        <v>10</v>
      </c>
      <c r="J6247" s="3" t="s">
        <v>11</v>
      </c>
      <c r="K6247" s="3" t="s">
        <v>12</v>
      </c>
      <c r="L6247" s="4" t="s">
        <v>13</v>
      </c>
    </row>
    <row r="6248" spans="1:12" x14ac:dyDescent="0.2">
      <c r="A6248" s="5" t="s">
        <v>14</v>
      </c>
      <c r="B6248" s="6" t="s">
        <v>5085</v>
      </c>
      <c r="C6248" s="6" t="s">
        <v>53</v>
      </c>
      <c r="D6248" s="8">
        <v>0</v>
      </c>
      <c r="E6248" s="8">
        <v>0</v>
      </c>
      <c r="F6248" s="8">
        <v>500</v>
      </c>
      <c r="G6248" s="8">
        <v>0</v>
      </c>
      <c r="H6248" s="8">
        <v>0</v>
      </c>
      <c r="I6248" s="8">
        <v>150</v>
      </c>
      <c r="J6248" s="8">
        <v>0</v>
      </c>
      <c r="K6248" s="8">
        <v>150</v>
      </c>
      <c r="L6248" s="9">
        <v>650</v>
      </c>
    </row>
    <row r="6249" spans="1:12" x14ac:dyDescent="0.2">
      <c r="A6249" s="5" t="s">
        <v>17</v>
      </c>
      <c r="B6249" s="6" t="s">
        <v>5086</v>
      </c>
      <c r="C6249" s="6" t="s">
        <v>27</v>
      </c>
      <c r="D6249" s="8">
        <v>0</v>
      </c>
      <c r="E6249" s="8">
        <v>0</v>
      </c>
      <c r="F6249" s="8">
        <v>0</v>
      </c>
      <c r="G6249" s="8">
        <v>0</v>
      </c>
      <c r="H6249" s="8">
        <v>0</v>
      </c>
      <c r="I6249" s="8">
        <v>0</v>
      </c>
      <c r="J6249" s="8">
        <v>0</v>
      </c>
      <c r="K6249" s="8">
        <v>1800</v>
      </c>
      <c r="L6249" s="9">
        <v>0</v>
      </c>
    </row>
    <row r="6250" spans="1:12" x14ac:dyDescent="0.2">
      <c r="A6250" s="5" t="s">
        <v>20</v>
      </c>
      <c r="B6250" s="6" t="s">
        <v>5087</v>
      </c>
      <c r="C6250" s="6" t="s">
        <v>71</v>
      </c>
      <c r="D6250" s="8">
        <v>1200</v>
      </c>
      <c r="E6250" s="8">
        <v>0</v>
      </c>
      <c r="F6250" s="8">
        <v>0</v>
      </c>
      <c r="G6250" s="8">
        <v>0</v>
      </c>
      <c r="H6250" s="8">
        <v>0</v>
      </c>
      <c r="I6250" s="8">
        <v>0</v>
      </c>
      <c r="J6250" s="8">
        <v>0</v>
      </c>
      <c r="K6250" s="8">
        <v>0</v>
      </c>
      <c r="L6250" s="9">
        <v>0</v>
      </c>
    </row>
    <row r="6251" spans="1:12" x14ac:dyDescent="0.2">
      <c r="A6251" s="5" t="s">
        <v>21</v>
      </c>
      <c r="B6251" s="6" t="s">
        <v>5088</v>
      </c>
      <c r="C6251" s="6" t="s">
        <v>249</v>
      </c>
      <c r="D6251" s="8">
        <v>0</v>
      </c>
      <c r="E6251" s="8">
        <v>0</v>
      </c>
      <c r="F6251" s="8">
        <v>1100</v>
      </c>
      <c r="G6251" s="8">
        <v>0</v>
      </c>
      <c r="H6251" s="8">
        <v>0</v>
      </c>
      <c r="I6251" s="8">
        <v>0</v>
      </c>
      <c r="J6251" s="8">
        <v>0</v>
      </c>
      <c r="K6251" s="8">
        <v>0</v>
      </c>
      <c r="L6251" s="9">
        <v>0</v>
      </c>
    </row>
    <row r="6252" spans="1:12" x14ac:dyDescent="0.2">
      <c r="A6252" s="5" t="s">
        <v>32</v>
      </c>
      <c r="B6252" s="6" t="s">
        <v>5016</v>
      </c>
      <c r="C6252" s="6" t="s">
        <v>34</v>
      </c>
      <c r="D6252" s="8">
        <v>0</v>
      </c>
      <c r="E6252" s="8">
        <v>800</v>
      </c>
      <c r="F6252" s="8">
        <v>0</v>
      </c>
      <c r="G6252" s="8">
        <v>0</v>
      </c>
      <c r="H6252" s="8">
        <v>0</v>
      </c>
      <c r="I6252" s="8">
        <v>0</v>
      </c>
      <c r="J6252" s="8">
        <v>0</v>
      </c>
      <c r="K6252" s="8">
        <v>0</v>
      </c>
      <c r="L6252" s="9">
        <v>0</v>
      </c>
    </row>
    <row r="6253" spans="1:12" x14ac:dyDescent="0.2">
      <c r="A6253" s="5" t="s">
        <v>57</v>
      </c>
      <c r="B6253" s="6" t="s">
        <v>4942</v>
      </c>
      <c r="C6253" s="6" t="s">
        <v>241</v>
      </c>
      <c r="D6253" s="8">
        <v>0</v>
      </c>
      <c r="E6253" s="8">
        <v>0</v>
      </c>
      <c r="F6253" s="8">
        <v>0</v>
      </c>
      <c r="G6253" s="8">
        <v>0</v>
      </c>
      <c r="H6253" s="8">
        <v>0</v>
      </c>
      <c r="I6253" s="8">
        <v>800</v>
      </c>
      <c r="J6253" s="8">
        <v>0</v>
      </c>
      <c r="K6253" s="8">
        <v>0</v>
      </c>
      <c r="L6253" s="9">
        <v>0</v>
      </c>
    </row>
    <row r="6254" spans="1:12" x14ac:dyDescent="0.2">
      <c r="A6254" s="5" t="s">
        <v>60</v>
      </c>
      <c r="B6254" s="6" t="s">
        <v>5059</v>
      </c>
      <c r="C6254" s="6" t="s">
        <v>65</v>
      </c>
      <c r="D6254" s="8">
        <v>0</v>
      </c>
      <c r="E6254" s="8">
        <v>0</v>
      </c>
      <c r="F6254" s="8">
        <v>0</v>
      </c>
      <c r="G6254" s="8">
        <v>0</v>
      </c>
      <c r="H6254" s="8">
        <v>0</v>
      </c>
      <c r="I6254" s="8">
        <v>0</v>
      </c>
      <c r="J6254" s="8">
        <v>0</v>
      </c>
      <c r="K6254" s="8">
        <v>800</v>
      </c>
      <c r="L6254" s="9">
        <v>0</v>
      </c>
    </row>
    <row r="6255" spans="1:12" x14ac:dyDescent="0.2">
      <c r="A6255" s="5" t="s">
        <v>112</v>
      </c>
      <c r="B6255" s="6" t="s">
        <v>5089</v>
      </c>
      <c r="C6255" s="6" t="s">
        <v>3268</v>
      </c>
      <c r="D6255" s="8">
        <v>525</v>
      </c>
      <c r="E6255" s="8">
        <v>0</v>
      </c>
      <c r="F6255" s="8">
        <v>0</v>
      </c>
      <c r="G6255" s="8">
        <v>0</v>
      </c>
      <c r="H6255" s="8">
        <v>0</v>
      </c>
      <c r="I6255" s="8">
        <v>0</v>
      </c>
      <c r="J6255" s="8">
        <v>0</v>
      </c>
      <c r="K6255" s="8">
        <v>0</v>
      </c>
      <c r="L6255" s="9">
        <v>0</v>
      </c>
    </row>
    <row r="6256" spans="1:12" x14ac:dyDescent="0.2">
      <c r="A6256" s="5" t="s">
        <v>114</v>
      </c>
      <c r="B6256" s="6" t="s">
        <v>5090</v>
      </c>
      <c r="C6256" s="6" t="s">
        <v>71</v>
      </c>
      <c r="D6256" s="8">
        <v>0</v>
      </c>
      <c r="E6256" s="8">
        <v>350</v>
      </c>
      <c r="F6256" s="8">
        <v>0</v>
      </c>
      <c r="G6256" s="8">
        <v>0</v>
      </c>
      <c r="H6256" s="8">
        <v>0</v>
      </c>
      <c r="I6256" s="8">
        <v>0</v>
      </c>
      <c r="J6256" s="8">
        <v>0</v>
      </c>
      <c r="K6256" s="8">
        <v>0</v>
      </c>
      <c r="L6256" s="9">
        <v>0</v>
      </c>
    </row>
    <row r="6257" spans="1:13" x14ac:dyDescent="0.2">
      <c r="A6257" s="5" t="s">
        <v>116</v>
      </c>
      <c r="B6257" s="6" t="s">
        <v>5039</v>
      </c>
      <c r="C6257" s="6" t="s">
        <v>71</v>
      </c>
      <c r="D6257" s="8">
        <v>0</v>
      </c>
      <c r="E6257" s="8">
        <v>0</v>
      </c>
      <c r="F6257" s="8">
        <v>0</v>
      </c>
      <c r="G6257" s="8">
        <v>0</v>
      </c>
      <c r="H6257" s="8">
        <v>0</v>
      </c>
      <c r="I6257" s="8">
        <v>350</v>
      </c>
      <c r="J6257" s="8">
        <v>0</v>
      </c>
      <c r="K6257" s="8">
        <v>0</v>
      </c>
      <c r="L6257" s="9">
        <v>0</v>
      </c>
    </row>
    <row r="6258" spans="1:13" x14ac:dyDescent="0.2">
      <c r="A6258" s="5" t="s">
        <v>119</v>
      </c>
      <c r="B6258" s="6" t="s">
        <v>5091</v>
      </c>
      <c r="C6258" s="6" t="s">
        <v>24</v>
      </c>
      <c r="D6258" s="8">
        <v>225</v>
      </c>
      <c r="E6258" s="8">
        <v>0</v>
      </c>
      <c r="F6258" s="8">
        <v>0</v>
      </c>
      <c r="G6258" s="8">
        <v>0</v>
      </c>
      <c r="H6258" s="8">
        <v>0</v>
      </c>
      <c r="I6258" s="8">
        <v>0</v>
      </c>
      <c r="J6258" s="8">
        <v>0</v>
      </c>
      <c r="K6258" s="8">
        <v>0</v>
      </c>
      <c r="L6258" s="9">
        <v>0</v>
      </c>
    </row>
    <row r="6259" spans="1:13" x14ac:dyDescent="0.2">
      <c r="A6259" s="5" t="s">
        <v>121</v>
      </c>
      <c r="B6259" s="6" t="s">
        <v>5018</v>
      </c>
      <c r="C6259" s="6" t="s">
        <v>210</v>
      </c>
      <c r="D6259" s="8">
        <v>225</v>
      </c>
      <c r="E6259" s="8">
        <v>0</v>
      </c>
      <c r="F6259" s="8">
        <v>0</v>
      </c>
      <c r="G6259" s="8">
        <v>0</v>
      </c>
      <c r="H6259" s="8">
        <v>0</v>
      </c>
      <c r="I6259" s="8">
        <v>0</v>
      </c>
      <c r="J6259" s="8">
        <v>0</v>
      </c>
      <c r="K6259" s="8">
        <v>0</v>
      </c>
      <c r="L6259" s="9">
        <v>0</v>
      </c>
    </row>
    <row r="6260" spans="1:13" x14ac:dyDescent="0.2">
      <c r="A6260" s="5" t="s">
        <v>123</v>
      </c>
      <c r="B6260" s="6" t="s">
        <v>5092</v>
      </c>
      <c r="C6260" s="6" t="s">
        <v>3069</v>
      </c>
      <c r="D6260" s="8">
        <v>0</v>
      </c>
      <c r="E6260" s="8">
        <v>0</v>
      </c>
      <c r="F6260" s="8">
        <v>200</v>
      </c>
      <c r="G6260" s="8">
        <v>0</v>
      </c>
      <c r="H6260" s="8">
        <v>0</v>
      </c>
      <c r="I6260" s="8">
        <v>0</v>
      </c>
      <c r="J6260" s="8">
        <v>0</v>
      </c>
      <c r="K6260" s="8">
        <v>0</v>
      </c>
      <c r="L6260" s="9">
        <v>0</v>
      </c>
    </row>
    <row r="6261" spans="1:13" x14ac:dyDescent="0.2">
      <c r="A6261" s="5" t="s">
        <v>126</v>
      </c>
      <c r="B6261" s="6" t="s">
        <v>5093</v>
      </c>
      <c r="C6261" s="6" t="s">
        <v>333</v>
      </c>
      <c r="D6261" s="8">
        <v>0</v>
      </c>
      <c r="E6261" s="8">
        <v>150</v>
      </c>
      <c r="F6261" s="8">
        <v>0</v>
      </c>
      <c r="G6261" s="8">
        <v>0</v>
      </c>
      <c r="H6261" s="8">
        <v>0</v>
      </c>
      <c r="I6261" s="8">
        <v>0</v>
      </c>
      <c r="J6261" s="8">
        <v>0</v>
      </c>
      <c r="K6261" s="8">
        <v>0</v>
      </c>
      <c r="L6261" s="9">
        <v>0</v>
      </c>
    </row>
    <row r="6262" spans="1:13" x14ac:dyDescent="0.2">
      <c r="A6262" s="5" t="s">
        <v>129</v>
      </c>
      <c r="B6262" s="6" t="s">
        <v>5094</v>
      </c>
      <c r="C6262" s="6" t="s">
        <v>47</v>
      </c>
      <c r="D6262" s="8">
        <v>0</v>
      </c>
      <c r="E6262" s="8">
        <v>0</v>
      </c>
      <c r="F6262" s="8">
        <v>0</v>
      </c>
      <c r="G6262" s="8">
        <v>0</v>
      </c>
      <c r="H6262" s="8">
        <v>0</v>
      </c>
      <c r="I6262" s="8">
        <v>150</v>
      </c>
      <c r="J6262" s="8">
        <v>0</v>
      </c>
      <c r="K6262" s="8">
        <v>0</v>
      </c>
      <c r="L6262" s="9">
        <v>0</v>
      </c>
    </row>
    <row r="6263" spans="1:13" x14ac:dyDescent="0.2">
      <c r="A6263" s="5" t="s">
        <v>131</v>
      </c>
      <c r="B6263" s="6" t="s">
        <v>5095</v>
      </c>
      <c r="C6263" s="6" t="s">
        <v>2589</v>
      </c>
      <c r="D6263" s="8">
        <v>0</v>
      </c>
      <c r="E6263" s="8">
        <v>0</v>
      </c>
      <c r="F6263" s="8">
        <v>0</v>
      </c>
      <c r="G6263" s="8">
        <v>0</v>
      </c>
      <c r="H6263" s="8">
        <v>0</v>
      </c>
      <c r="I6263" s="8">
        <v>0</v>
      </c>
      <c r="J6263" s="8">
        <v>0</v>
      </c>
      <c r="K6263" s="8">
        <v>150</v>
      </c>
      <c r="L6263" s="9">
        <v>0</v>
      </c>
    </row>
    <row r="6264" spans="1:13" x14ac:dyDescent="0.2">
      <c r="A6264" s="12"/>
    </row>
    <row r="6265" spans="1:13" ht="12.75" customHeight="1" x14ac:dyDescent="0.2">
      <c r="A6265" s="182" t="s">
        <v>5096</v>
      </c>
      <c r="B6265" s="182"/>
      <c r="C6265" s="182"/>
      <c r="D6265" s="182"/>
      <c r="E6265" s="182"/>
      <c r="F6265" s="182"/>
      <c r="G6265" s="182"/>
      <c r="H6265" s="182"/>
      <c r="I6265" s="182"/>
      <c r="J6265" s="182"/>
      <c r="K6265" s="182"/>
      <c r="L6265" s="182"/>
    </row>
    <row r="6266" spans="1:13" ht="22.5" x14ac:dyDescent="0.2">
      <c r="A6266" s="118" t="s">
        <v>2</v>
      </c>
      <c r="B6266" s="67" t="s">
        <v>3</v>
      </c>
      <c r="C6266" s="67" t="s">
        <v>4</v>
      </c>
      <c r="D6266" s="67" t="s">
        <v>5</v>
      </c>
      <c r="E6266" s="67" t="s">
        <v>6</v>
      </c>
      <c r="F6266" s="67" t="s">
        <v>7</v>
      </c>
      <c r="G6266" s="68" t="s">
        <v>8</v>
      </c>
      <c r="H6266" s="68" t="s">
        <v>9</v>
      </c>
      <c r="I6266" s="68" t="s">
        <v>10</v>
      </c>
      <c r="J6266" s="68" t="s">
        <v>11</v>
      </c>
      <c r="K6266" s="68" t="s">
        <v>12</v>
      </c>
      <c r="L6266" s="69" t="s">
        <v>13</v>
      </c>
    </row>
    <row r="6267" spans="1:13" x14ac:dyDescent="0.2">
      <c r="A6267" s="35" t="s">
        <v>14</v>
      </c>
      <c r="B6267" s="25" t="s">
        <v>5097</v>
      </c>
      <c r="C6267" s="25" t="s">
        <v>155</v>
      </c>
      <c r="D6267" s="23">
        <v>0</v>
      </c>
      <c r="E6267" s="23">
        <v>0</v>
      </c>
      <c r="F6267" s="23">
        <v>1100</v>
      </c>
      <c r="G6267" s="36">
        <v>0</v>
      </c>
      <c r="H6267" s="8">
        <v>1800</v>
      </c>
      <c r="I6267" s="8">
        <v>800</v>
      </c>
      <c r="J6267" s="8">
        <v>0</v>
      </c>
      <c r="K6267" s="8">
        <v>1800</v>
      </c>
      <c r="L6267" s="9">
        <f>K6267+H6267+F6267</f>
        <v>4700</v>
      </c>
      <c r="M6267" t="s">
        <v>68</v>
      </c>
    </row>
    <row r="6268" spans="1:13" x14ac:dyDescent="0.2">
      <c r="A6268" s="35" t="s">
        <v>17</v>
      </c>
      <c r="B6268" s="22" t="s">
        <v>4224</v>
      </c>
      <c r="C6268" s="22" t="s">
        <v>71</v>
      </c>
      <c r="D6268" s="23">
        <v>1200</v>
      </c>
      <c r="E6268" s="23">
        <v>800</v>
      </c>
      <c r="F6268" s="23">
        <v>0</v>
      </c>
      <c r="G6268" s="36">
        <v>0</v>
      </c>
      <c r="H6268" s="8">
        <v>0</v>
      </c>
      <c r="I6268" s="8">
        <v>0</v>
      </c>
      <c r="J6268" s="8">
        <v>0</v>
      </c>
      <c r="K6268" s="8">
        <v>0</v>
      </c>
      <c r="L6268" s="9">
        <v>1200</v>
      </c>
    </row>
    <row r="6269" spans="1:13" x14ac:dyDescent="0.2">
      <c r="A6269" s="35" t="s">
        <v>20</v>
      </c>
      <c r="B6269" s="6" t="s">
        <v>5098</v>
      </c>
      <c r="C6269" s="6" t="s">
        <v>412</v>
      </c>
      <c r="D6269" s="8">
        <v>225</v>
      </c>
      <c r="E6269" s="8">
        <v>0</v>
      </c>
      <c r="F6269" s="8">
        <v>0</v>
      </c>
      <c r="G6269" s="8">
        <v>0</v>
      </c>
      <c r="H6269" s="8">
        <v>0</v>
      </c>
      <c r="I6269" s="8">
        <v>0</v>
      </c>
      <c r="J6269" s="8">
        <v>0</v>
      </c>
      <c r="K6269" s="8">
        <v>800</v>
      </c>
      <c r="L6269" s="9">
        <v>800</v>
      </c>
    </row>
    <row r="6270" spans="1:13" x14ac:dyDescent="0.2">
      <c r="A6270" s="35" t="s">
        <v>21</v>
      </c>
      <c r="B6270" s="22" t="s">
        <v>5099</v>
      </c>
      <c r="C6270" s="22" t="s">
        <v>71</v>
      </c>
      <c r="D6270" s="23">
        <v>525</v>
      </c>
      <c r="E6270" s="23">
        <v>150</v>
      </c>
      <c r="F6270" s="23">
        <v>0</v>
      </c>
      <c r="G6270" s="36">
        <v>0</v>
      </c>
      <c r="H6270" s="8">
        <v>0</v>
      </c>
      <c r="I6270" s="8">
        <v>0</v>
      </c>
      <c r="J6270" s="8">
        <v>0</v>
      </c>
      <c r="K6270" s="8">
        <v>0</v>
      </c>
      <c r="L6270" s="9">
        <v>525</v>
      </c>
    </row>
    <row r="6271" spans="1:13" x14ac:dyDescent="0.2">
      <c r="A6271" s="35" t="s">
        <v>32</v>
      </c>
      <c r="B6271" s="70" t="s">
        <v>5100</v>
      </c>
      <c r="C6271" s="70" t="s">
        <v>2081</v>
      </c>
      <c r="D6271" s="31">
        <v>0</v>
      </c>
      <c r="E6271" s="31">
        <v>350</v>
      </c>
      <c r="F6271" s="31">
        <v>0</v>
      </c>
      <c r="G6271" s="8">
        <v>0</v>
      </c>
      <c r="H6271" s="8">
        <v>0</v>
      </c>
      <c r="I6271" s="8">
        <v>0</v>
      </c>
      <c r="J6271" s="8">
        <v>0</v>
      </c>
      <c r="K6271" s="8">
        <v>0</v>
      </c>
      <c r="L6271" s="9">
        <v>0</v>
      </c>
    </row>
    <row r="6272" spans="1:13" x14ac:dyDescent="0.2">
      <c r="A6272" s="35" t="s">
        <v>57</v>
      </c>
      <c r="B6272" s="6" t="s">
        <v>5101</v>
      </c>
      <c r="C6272" s="6" t="s">
        <v>71</v>
      </c>
      <c r="D6272" s="8">
        <v>225</v>
      </c>
      <c r="E6272" s="8">
        <v>0</v>
      </c>
      <c r="F6272" s="8">
        <v>0</v>
      </c>
      <c r="G6272" s="8">
        <v>0</v>
      </c>
      <c r="H6272" s="8">
        <v>0</v>
      </c>
      <c r="I6272" s="8">
        <v>0</v>
      </c>
      <c r="J6272" s="8">
        <v>0</v>
      </c>
      <c r="K6272" s="8">
        <v>0</v>
      </c>
      <c r="L6272" s="9">
        <v>0</v>
      </c>
    </row>
    <row r="6273" spans="1:13" x14ac:dyDescent="0.2">
      <c r="A6273" s="35" t="s">
        <v>60</v>
      </c>
      <c r="B6273" s="6" t="s">
        <v>5102</v>
      </c>
      <c r="C6273" s="6" t="s">
        <v>847</v>
      </c>
      <c r="D6273" s="8">
        <v>0</v>
      </c>
      <c r="E6273" s="8">
        <v>150</v>
      </c>
      <c r="F6273" s="8">
        <v>0</v>
      </c>
      <c r="G6273" s="8">
        <v>0</v>
      </c>
      <c r="H6273" s="8">
        <v>0</v>
      </c>
      <c r="I6273" s="8">
        <v>0</v>
      </c>
      <c r="J6273" s="8">
        <v>0</v>
      </c>
      <c r="K6273" s="8">
        <v>0</v>
      </c>
      <c r="L6273" s="9">
        <v>0</v>
      </c>
    </row>
    <row r="6274" spans="1:13" x14ac:dyDescent="0.2">
      <c r="A6274" s="12"/>
    </row>
    <row r="6275" spans="1:13" ht="12.75" customHeight="1" x14ac:dyDescent="0.2">
      <c r="A6275" s="183" t="s">
        <v>5103</v>
      </c>
      <c r="B6275" s="183"/>
      <c r="C6275" s="183"/>
      <c r="D6275" s="183"/>
      <c r="E6275" s="183"/>
      <c r="F6275" s="183"/>
      <c r="G6275" s="183"/>
      <c r="H6275" s="183"/>
      <c r="I6275" s="183"/>
      <c r="J6275" s="183"/>
      <c r="K6275" s="183"/>
      <c r="L6275" s="183"/>
    </row>
    <row r="6276" spans="1:13" ht="22.5" x14ac:dyDescent="0.2">
      <c r="A6276" s="133" t="s">
        <v>2</v>
      </c>
      <c r="B6276" s="134" t="s">
        <v>3</v>
      </c>
      <c r="C6276" s="134" t="s">
        <v>4</v>
      </c>
      <c r="D6276" s="134" t="s">
        <v>5</v>
      </c>
      <c r="E6276" s="134" t="s">
        <v>6</v>
      </c>
      <c r="F6276" s="134" t="s">
        <v>7</v>
      </c>
      <c r="G6276" s="134" t="s">
        <v>8</v>
      </c>
      <c r="H6276" s="134" t="s">
        <v>9</v>
      </c>
      <c r="I6276" s="134" t="s">
        <v>10</v>
      </c>
      <c r="J6276" s="134" t="s">
        <v>11</v>
      </c>
      <c r="K6276" s="134" t="s">
        <v>12</v>
      </c>
      <c r="L6276" s="78" t="s">
        <v>13</v>
      </c>
    </row>
    <row r="6277" spans="1:13" x14ac:dyDescent="0.2">
      <c r="A6277" s="79" t="s">
        <v>14</v>
      </c>
      <c r="B6277" s="25" t="s">
        <v>5104</v>
      </c>
      <c r="C6277" s="25" t="s">
        <v>1376</v>
      </c>
      <c r="D6277" s="23">
        <v>0</v>
      </c>
      <c r="E6277" s="23">
        <v>0</v>
      </c>
      <c r="F6277" s="23">
        <v>0</v>
      </c>
      <c r="G6277" s="23">
        <v>0</v>
      </c>
      <c r="H6277" s="23">
        <v>1800</v>
      </c>
      <c r="I6277" s="23">
        <v>0</v>
      </c>
      <c r="J6277" s="23">
        <v>0</v>
      </c>
      <c r="K6277" s="23">
        <v>150</v>
      </c>
      <c r="L6277" s="24">
        <f>H6277</f>
        <v>1800</v>
      </c>
    </row>
    <row r="6278" spans="1:13" x14ac:dyDescent="0.2">
      <c r="A6278" s="79" t="s">
        <v>17</v>
      </c>
      <c r="B6278" s="80" t="s">
        <v>5105</v>
      </c>
      <c r="C6278" s="80" t="s">
        <v>71</v>
      </c>
      <c r="D6278" s="23">
        <v>225</v>
      </c>
      <c r="E6278" s="23">
        <v>150</v>
      </c>
      <c r="F6278" s="23">
        <v>500</v>
      </c>
      <c r="G6278" s="23">
        <v>0</v>
      </c>
      <c r="H6278" s="23">
        <v>0</v>
      </c>
      <c r="I6278" s="23">
        <v>0</v>
      </c>
      <c r="J6278" s="23">
        <v>0</v>
      </c>
      <c r="K6278" s="23">
        <v>800</v>
      </c>
      <c r="L6278" s="24">
        <f>K6278+F6278+D6278</f>
        <v>1525</v>
      </c>
      <c r="M6278" t="s">
        <v>68</v>
      </c>
    </row>
    <row r="6279" spans="1:13" x14ac:dyDescent="0.2">
      <c r="A6279" s="79" t="s">
        <v>20</v>
      </c>
      <c r="B6279" s="25" t="s">
        <v>5106</v>
      </c>
      <c r="C6279" s="25" t="s">
        <v>71</v>
      </c>
      <c r="D6279" s="23">
        <v>0</v>
      </c>
      <c r="E6279" s="23">
        <v>0</v>
      </c>
      <c r="F6279" s="23">
        <v>0</v>
      </c>
      <c r="G6279" s="23">
        <v>0</v>
      </c>
      <c r="H6279" s="23">
        <v>800</v>
      </c>
      <c r="I6279" s="23">
        <v>800</v>
      </c>
      <c r="J6279" s="23">
        <v>0</v>
      </c>
      <c r="K6279" s="23">
        <v>0</v>
      </c>
      <c r="L6279" s="24">
        <v>800</v>
      </c>
    </row>
    <row r="6280" spans="1:13" x14ac:dyDescent="0.2">
      <c r="A6280" s="79" t="s">
        <v>21</v>
      </c>
      <c r="B6280" s="80" t="s">
        <v>5107</v>
      </c>
      <c r="C6280" s="80" t="s">
        <v>34</v>
      </c>
      <c r="D6280" s="23">
        <v>0</v>
      </c>
      <c r="E6280" s="23">
        <v>800</v>
      </c>
      <c r="F6280" s="23">
        <v>200</v>
      </c>
      <c r="G6280" s="23">
        <v>0</v>
      </c>
      <c r="H6280" s="23">
        <v>0</v>
      </c>
      <c r="I6280" s="23">
        <v>0</v>
      </c>
      <c r="J6280" s="23">
        <v>0</v>
      </c>
      <c r="K6280" s="23">
        <v>0</v>
      </c>
      <c r="L6280" s="24">
        <v>800</v>
      </c>
    </row>
    <row r="6281" spans="1:13" x14ac:dyDescent="0.2">
      <c r="A6281" s="79" t="s">
        <v>32</v>
      </c>
      <c r="B6281" s="80" t="s">
        <v>5108</v>
      </c>
      <c r="C6281" s="80" t="s">
        <v>71</v>
      </c>
      <c r="D6281" s="23">
        <v>225</v>
      </c>
      <c r="E6281" s="23">
        <v>0</v>
      </c>
      <c r="F6281" s="23">
        <v>200</v>
      </c>
      <c r="G6281" s="23">
        <v>0</v>
      </c>
      <c r="H6281" s="23">
        <v>0</v>
      </c>
      <c r="I6281" s="23">
        <v>0</v>
      </c>
      <c r="J6281" s="23">
        <v>0</v>
      </c>
      <c r="K6281" s="23">
        <v>0</v>
      </c>
      <c r="L6281" s="24">
        <v>225</v>
      </c>
    </row>
    <row r="6282" spans="1:13" x14ac:dyDescent="0.2">
      <c r="A6282" s="79" t="s">
        <v>57</v>
      </c>
      <c r="B6282" s="80" t="s">
        <v>5109</v>
      </c>
      <c r="C6282" s="80" t="s">
        <v>2115</v>
      </c>
      <c r="D6282" s="23">
        <v>0</v>
      </c>
      <c r="E6282" s="23">
        <v>0</v>
      </c>
      <c r="F6282" s="23">
        <v>0</v>
      </c>
      <c r="G6282" s="23">
        <v>0</v>
      </c>
      <c r="H6282" s="23">
        <v>0</v>
      </c>
      <c r="I6282" s="23">
        <v>0</v>
      </c>
      <c r="J6282" s="23">
        <v>0</v>
      </c>
      <c r="K6282" s="23">
        <v>1800</v>
      </c>
      <c r="L6282" s="24">
        <v>0</v>
      </c>
    </row>
    <row r="6283" spans="1:13" x14ac:dyDescent="0.2">
      <c r="A6283" s="79" t="s">
        <v>60</v>
      </c>
      <c r="B6283" s="80" t="s">
        <v>5110</v>
      </c>
      <c r="C6283" s="80" t="s">
        <v>868</v>
      </c>
      <c r="D6283" s="23">
        <v>1200</v>
      </c>
      <c r="E6283" s="23">
        <v>0</v>
      </c>
      <c r="F6283" s="23">
        <v>0</v>
      </c>
      <c r="G6283" s="23">
        <v>0</v>
      </c>
      <c r="H6283" s="23">
        <v>0</v>
      </c>
      <c r="I6283" s="23">
        <v>0</v>
      </c>
      <c r="J6283" s="23">
        <v>0</v>
      </c>
      <c r="K6283" s="23">
        <v>0</v>
      </c>
      <c r="L6283" s="24">
        <v>0</v>
      </c>
    </row>
    <row r="6284" spans="1:13" x14ac:dyDescent="0.2">
      <c r="A6284" s="79" t="s">
        <v>112</v>
      </c>
      <c r="B6284" s="25" t="s">
        <v>5111</v>
      </c>
      <c r="C6284" s="25" t="s">
        <v>1108</v>
      </c>
      <c r="D6284" s="23">
        <v>0</v>
      </c>
      <c r="E6284" s="23">
        <v>0</v>
      </c>
      <c r="F6284" s="23">
        <v>1100</v>
      </c>
      <c r="G6284" s="23">
        <v>0</v>
      </c>
      <c r="H6284" s="23">
        <v>0</v>
      </c>
      <c r="I6284" s="23">
        <v>0</v>
      </c>
      <c r="J6284" s="23">
        <v>0</v>
      </c>
      <c r="K6284" s="23">
        <v>0</v>
      </c>
      <c r="L6284" s="24">
        <v>0</v>
      </c>
    </row>
    <row r="6285" spans="1:13" x14ac:dyDescent="0.2">
      <c r="A6285" s="79" t="s">
        <v>114</v>
      </c>
      <c r="B6285" s="80" t="s">
        <v>5112</v>
      </c>
      <c r="C6285" s="80" t="s">
        <v>810</v>
      </c>
      <c r="D6285" s="23">
        <v>525</v>
      </c>
      <c r="E6285" s="23">
        <v>0</v>
      </c>
      <c r="F6285" s="23">
        <v>0</v>
      </c>
      <c r="G6285" s="23">
        <v>0</v>
      </c>
      <c r="H6285" s="23">
        <v>0</v>
      </c>
      <c r="I6285" s="23">
        <v>0</v>
      </c>
      <c r="J6285" s="23">
        <v>0</v>
      </c>
      <c r="K6285" s="23">
        <v>0</v>
      </c>
      <c r="L6285" s="24">
        <v>0</v>
      </c>
    </row>
    <row r="6286" spans="1:13" x14ac:dyDescent="0.2">
      <c r="A6286" s="79" t="s">
        <v>116</v>
      </c>
      <c r="B6286" s="25" t="s">
        <v>5113</v>
      </c>
      <c r="C6286" s="25" t="s">
        <v>1495</v>
      </c>
      <c r="D6286" s="23">
        <v>0</v>
      </c>
      <c r="E6286" s="23">
        <v>0</v>
      </c>
      <c r="F6286" s="23">
        <v>0</v>
      </c>
      <c r="G6286" s="23">
        <v>0</v>
      </c>
      <c r="H6286" s="23">
        <v>350</v>
      </c>
      <c r="I6286" s="23">
        <v>0</v>
      </c>
      <c r="J6286" s="23">
        <v>0</v>
      </c>
      <c r="K6286" s="23">
        <v>0</v>
      </c>
      <c r="L6286" s="24">
        <v>0</v>
      </c>
    </row>
    <row r="6287" spans="1:13" x14ac:dyDescent="0.2">
      <c r="A6287" s="79" t="s">
        <v>119</v>
      </c>
      <c r="B6287" s="25" t="s">
        <v>5111</v>
      </c>
      <c r="C6287" s="25" t="s">
        <v>723</v>
      </c>
      <c r="D6287" s="23">
        <v>0</v>
      </c>
      <c r="E6287" s="23">
        <v>0</v>
      </c>
      <c r="F6287" s="23">
        <v>0</v>
      </c>
      <c r="G6287" s="23">
        <v>0</v>
      </c>
      <c r="H6287" s="23">
        <v>350</v>
      </c>
      <c r="I6287" s="23">
        <v>0</v>
      </c>
      <c r="J6287" s="23">
        <v>0</v>
      </c>
      <c r="K6287" s="23">
        <v>0</v>
      </c>
      <c r="L6287" s="24">
        <v>0</v>
      </c>
    </row>
    <row r="6288" spans="1:13" x14ac:dyDescent="0.2">
      <c r="A6288" s="79" t="s">
        <v>121</v>
      </c>
      <c r="B6288" s="80" t="s">
        <v>5114</v>
      </c>
      <c r="C6288" s="80" t="s">
        <v>155</v>
      </c>
      <c r="D6288" s="23">
        <v>0</v>
      </c>
      <c r="E6288" s="23">
        <v>350</v>
      </c>
      <c r="F6288" s="23">
        <v>0</v>
      </c>
      <c r="G6288" s="23">
        <v>0</v>
      </c>
      <c r="H6288" s="23">
        <v>0</v>
      </c>
      <c r="I6288" s="23">
        <v>0</v>
      </c>
      <c r="J6288" s="23">
        <v>0</v>
      </c>
      <c r="K6288" s="23">
        <v>0</v>
      </c>
      <c r="L6288" s="24">
        <v>0</v>
      </c>
    </row>
    <row r="6289" spans="1:13" x14ac:dyDescent="0.2">
      <c r="A6289" s="79" t="s">
        <v>123</v>
      </c>
      <c r="B6289" s="80" t="s">
        <v>5115</v>
      </c>
      <c r="C6289" s="80" t="s">
        <v>5116</v>
      </c>
      <c r="D6289" s="23">
        <v>0</v>
      </c>
      <c r="E6289" s="23">
        <v>150</v>
      </c>
      <c r="F6289" s="23">
        <v>0</v>
      </c>
      <c r="G6289" s="23">
        <v>0</v>
      </c>
      <c r="H6289" s="23">
        <v>0</v>
      </c>
      <c r="I6289" s="23">
        <v>0</v>
      </c>
      <c r="J6289" s="23">
        <v>0</v>
      </c>
      <c r="K6289" s="23">
        <v>0</v>
      </c>
      <c r="L6289" s="24">
        <v>0</v>
      </c>
    </row>
    <row r="6290" spans="1:13" x14ac:dyDescent="0.2">
      <c r="A6290" s="79" t="s">
        <v>126</v>
      </c>
      <c r="B6290" s="25" t="s">
        <v>5117</v>
      </c>
      <c r="C6290" s="25" t="s">
        <v>163</v>
      </c>
      <c r="D6290" s="23">
        <v>0</v>
      </c>
      <c r="E6290" s="23">
        <v>0</v>
      </c>
      <c r="F6290" s="23">
        <v>0</v>
      </c>
      <c r="G6290" s="23">
        <v>0</v>
      </c>
      <c r="H6290" s="23">
        <v>0</v>
      </c>
      <c r="I6290" s="23">
        <v>0</v>
      </c>
      <c r="J6290" s="23">
        <v>0</v>
      </c>
      <c r="K6290" s="23">
        <v>0</v>
      </c>
      <c r="L6290" s="24">
        <v>0</v>
      </c>
    </row>
    <row r="6291" spans="1:13" x14ac:dyDescent="0.2">
      <c r="A6291" s="79" t="s">
        <v>129</v>
      </c>
      <c r="B6291" s="25" t="s">
        <v>5118</v>
      </c>
      <c r="C6291" s="25" t="s">
        <v>196</v>
      </c>
      <c r="D6291" s="23">
        <v>0</v>
      </c>
      <c r="E6291" s="23">
        <v>0</v>
      </c>
      <c r="F6291" s="23">
        <v>0</v>
      </c>
      <c r="G6291" s="23">
        <v>0</v>
      </c>
      <c r="H6291" s="23">
        <v>0</v>
      </c>
      <c r="I6291" s="23">
        <v>0</v>
      </c>
      <c r="J6291" s="23">
        <v>0</v>
      </c>
      <c r="K6291" s="23">
        <v>150</v>
      </c>
      <c r="L6291" s="24">
        <v>0</v>
      </c>
    </row>
    <row r="6292" spans="1:13" x14ac:dyDescent="0.2">
      <c r="A6292" s="12"/>
    </row>
    <row r="6293" spans="1:13" ht="12.75" customHeight="1" x14ac:dyDescent="0.2">
      <c r="A6293" s="184" t="s">
        <v>5119</v>
      </c>
      <c r="B6293" s="184"/>
      <c r="C6293" s="184"/>
      <c r="D6293" s="184"/>
      <c r="E6293" s="184"/>
      <c r="F6293" s="184"/>
      <c r="G6293" s="184"/>
      <c r="H6293" s="184"/>
      <c r="I6293" s="184"/>
      <c r="J6293" s="184"/>
      <c r="K6293" s="184"/>
      <c r="L6293" s="184"/>
    </row>
    <row r="6294" spans="1:13" ht="22.5" x14ac:dyDescent="0.2">
      <c r="A6294" s="133" t="s">
        <v>2</v>
      </c>
      <c r="B6294" s="134" t="s">
        <v>3</v>
      </c>
      <c r="C6294" s="134" t="s">
        <v>4</v>
      </c>
      <c r="D6294" s="134" t="s">
        <v>5</v>
      </c>
      <c r="E6294" s="134" t="s">
        <v>6</v>
      </c>
      <c r="F6294" s="134" t="s">
        <v>7</v>
      </c>
      <c r="G6294" s="134" t="s">
        <v>8</v>
      </c>
      <c r="H6294" s="134" t="s">
        <v>9</v>
      </c>
      <c r="I6294" s="134" t="s">
        <v>10</v>
      </c>
      <c r="J6294" s="134" t="s">
        <v>11</v>
      </c>
      <c r="K6294" s="134" t="s">
        <v>12</v>
      </c>
      <c r="L6294" s="78" t="s">
        <v>13</v>
      </c>
    </row>
    <row r="6295" spans="1:13" x14ac:dyDescent="0.2">
      <c r="A6295" s="79" t="s">
        <v>14</v>
      </c>
      <c r="B6295" s="80" t="s">
        <v>5120</v>
      </c>
      <c r="C6295" s="80" t="s">
        <v>522</v>
      </c>
      <c r="D6295" s="23">
        <v>1200</v>
      </c>
      <c r="E6295" s="23">
        <v>800</v>
      </c>
      <c r="F6295" s="23">
        <v>0</v>
      </c>
      <c r="G6295" s="23">
        <v>0</v>
      </c>
      <c r="H6295" s="23">
        <v>1800</v>
      </c>
      <c r="I6295" s="23">
        <v>0</v>
      </c>
      <c r="J6295" s="23">
        <v>0</v>
      </c>
      <c r="K6295" s="23">
        <v>0</v>
      </c>
      <c r="L6295" s="24">
        <v>3000</v>
      </c>
    </row>
    <row r="6296" spans="1:13" x14ac:dyDescent="0.2">
      <c r="A6296" s="79" t="s">
        <v>17</v>
      </c>
      <c r="B6296" s="25" t="s">
        <v>5121</v>
      </c>
      <c r="C6296" s="25" t="s">
        <v>65</v>
      </c>
      <c r="D6296" s="23">
        <v>0</v>
      </c>
      <c r="E6296" s="23">
        <v>0</v>
      </c>
      <c r="F6296" s="23">
        <v>1100</v>
      </c>
      <c r="G6296" s="23">
        <v>0</v>
      </c>
      <c r="H6296" s="23">
        <v>350</v>
      </c>
      <c r="I6296" s="23">
        <v>800</v>
      </c>
      <c r="J6296" s="23">
        <v>0</v>
      </c>
      <c r="K6296" s="23">
        <v>800</v>
      </c>
      <c r="L6296" s="24">
        <f>K6296+I6296+F6296</f>
        <v>2700</v>
      </c>
      <c r="M6296" t="s">
        <v>68</v>
      </c>
    </row>
    <row r="6297" spans="1:13" x14ac:dyDescent="0.2">
      <c r="A6297" s="79" t="s">
        <v>20</v>
      </c>
      <c r="B6297" s="25" t="s">
        <v>5122</v>
      </c>
      <c r="C6297" s="25" t="s">
        <v>31</v>
      </c>
      <c r="D6297" s="23">
        <v>0</v>
      </c>
      <c r="E6297" s="23">
        <v>0</v>
      </c>
      <c r="F6297" s="23">
        <v>0</v>
      </c>
      <c r="G6297" s="23">
        <v>1600</v>
      </c>
      <c r="H6297" s="23">
        <v>800</v>
      </c>
      <c r="I6297" s="23">
        <v>0</v>
      </c>
      <c r="J6297" s="23">
        <v>0</v>
      </c>
      <c r="K6297" s="23">
        <v>0</v>
      </c>
      <c r="L6297" s="24">
        <v>1600</v>
      </c>
    </row>
    <row r="6298" spans="1:13" x14ac:dyDescent="0.2">
      <c r="A6298" s="79" t="s">
        <v>21</v>
      </c>
      <c r="B6298" s="25" t="s">
        <v>5123</v>
      </c>
      <c r="C6298" s="25" t="s">
        <v>43</v>
      </c>
      <c r="D6298" s="23">
        <v>0</v>
      </c>
      <c r="E6298" s="23">
        <v>0</v>
      </c>
      <c r="F6298" s="23">
        <v>200</v>
      </c>
      <c r="G6298" s="23">
        <v>350</v>
      </c>
      <c r="H6298" s="23">
        <v>0</v>
      </c>
      <c r="I6298" s="23">
        <v>0</v>
      </c>
      <c r="J6298" s="23">
        <v>500</v>
      </c>
      <c r="K6298" s="23">
        <v>0</v>
      </c>
      <c r="L6298" s="24">
        <v>850</v>
      </c>
    </row>
    <row r="6299" spans="1:13" x14ac:dyDescent="0.2">
      <c r="A6299" s="79" t="s">
        <v>32</v>
      </c>
      <c r="B6299" s="80" t="s">
        <v>5124</v>
      </c>
      <c r="C6299" s="80" t="s">
        <v>3556</v>
      </c>
      <c r="D6299" s="23">
        <v>525</v>
      </c>
      <c r="E6299" s="23">
        <v>0</v>
      </c>
      <c r="F6299" s="23">
        <v>0</v>
      </c>
      <c r="G6299" s="23">
        <v>0</v>
      </c>
      <c r="H6299" s="23">
        <v>350</v>
      </c>
      <c r="I6299" s="23">
        <v>0</v>
      </c>
      <c r="J6299" s="23">
        <v>0</v>
      </c>
      <c r="K6299" s="23">
        <v>0</v>
      </c>
      <c r="L6299" s="24">
        <v>525</v>
      </c>
    </row>
    <row r="6300" spans="1:13" x14ac:dyDescent="0.2">
      <c r="A6300" s="79" t="s">
        <v>57</v>
      </c>
      <c r="B6300" s="25" t="s">
        <v>5113</v>
      </c>
      <c r="C6300" s="25" t="s">
        <v>5125</v>
      </c>
      <c r="D6300" s="23">
        <v>0</v>
      </c>
      <c r="E6300" s="23">
        <v>0</v>
      </c>
      <c r="F6300" s="23">
        <v>0</v>
      </c>
      <c r="G6300" s="23">
        <v>0</v>
      </c>
      <c r="H6300" s="23">
        <v>0</v>
      </c>
      <c r="I6300" s="23">
        <v>0</v>
      </c>
      <c r="J6300" s="23">
        <v>0</v>
      </c>
      <c r="K6300" s="23">
        <v>1800</v>
      </c>
      <c r="L6300" s="24">
        <v>0</v>
      </c>
    </row>
    <row r="6301" spans="1:13" x14ac:dyDescent="0.2">
      <c r="A6301" s="79" t="s">
        <v>60</v>
      </c>
      <c r="B6301" s="25" t="s">
        <v>5126</v>
      </c>
      <c r="C6301" s="25" t="s">
        <v>1376</v>
      </c>
      <c r="D6301" s="23">
        <v>0</v>
      </c>
      <c r="E6301" s="23">
        <v>0</v>
      </c>
      <c r="F6301" s="23">
        <v>0</v>
      </c>
      <c r="G6301" s="23">
        <v>0</v>
      </c>
      <c r="H6301" s="23">
        <v>0</v>
      </c>
      <c r="I6301" s="23">
        <v>0</v>
      </c>
      <c r="J6301" s="23">
        <v>1100</v>
      </c>
      <c r="K6301" s="23">
        <v>0</v>
      </c>
      <c r="L6301" s="24">
        <v>0</v>
      </c>
    </row>
    <row r="6302" spans="1:13" x14ac:dyDescent="0.2">
      <c r="A6302" s="79" t="s">
        <v>112</v>
      </c>
      <c r="B6302" s="25" t="s">
        <v>5127</v>
      </c>
      <c r="C6302" s="25" t="s">
        <v>5128</v>
      </c>
      <c r="D6302" s="23">
        <v>0</v>
      </c>
      <c r="E6302" s="23">
        <v>0</v>
      </c>
      <c r="F6302" s="23">
        <v>0</v>
      </c>
      <c r="G6302" s="23">
        <v>800</v>
      </c>
      <c r="H6302" s="23">
        <v>0</v>
      </c>
      <c r="I6302" s="23">
        <v>0</v>
      </c>
      <c r="J6302" s="23">
        <v>0</v>
      </c>
      <c r="K6302" s="23">
        <v>0</v>
      </c>
      <c r="L6302" s="24">
        <v>0</v>
      </c>
    </row>
    <row r="6303" spans="1:13" x14ac:dyDescent="0.2">
      <c r="A6303" s="79" t="s">
        <v>114</v>
      </c>
      <c r="B6303" s="25" t="s">
        <v>5129</v>
      </c>
      <c r="C6303" s="25" t="s">
        <v>71</v>
      </c>
      <c r="D6303" s="23">
        <v>0</v>
      </c>
      <c r="E6303" s="23">
        <v>0</v>
      </c>
      <c r="F6303" s="23">
        <v>500</v>
      </c>
      <c r="G6303" s="23">
        <v>0</v>
      </c>
      <c r="H6303" s="23">
        <v>0</v>
      </c>
      <c r="I6303" s="23">
        <v>0</v>
      </c>
      <c r="J6303" s="23">
        <v>0</v>
      </c>
      <c r="K6303" s="23">
        <v>0</v>
      </c>
      <c r="L6303" s="24">
        <v>0</v>
      </c>
    </row>
    <row r="6304" spans="1:13" x14ac:dyDescent="0.2">
      <c r="A6304" s="79" t="s">
        <v>116</v>
      </c>
      <c r="B6304" s="25" t="s">
        <v>5130</v>
      </c>
      <c r="C6304" s="25" t="s">
        <v>1495</v>
      </c>
      <c r="D6304" s="23">
        <v>0</v>
      </c>
      <c r="E6304" s="23">
        <v>0</v>
      </c>
      <c r="F6304" s="23">
        <v>0</v>
      </c>
      <c r="G6304" s="23">
        <v>0</v>
      </c>
      <c r="H6304" s="23">
        <v>0</v>
      </c>
      <c r="I6304" s="23">
        <v>350</v>
      </c>
      <c r="J6304" s="23">
        <v>0</v>
      </c>
      <c r="K6304" s="23">
        <v>0</v>
      </c>
      <c r="L6304" s="24">
        <v>0</v>
      </c>
    </row>
    <row r="6305" spans="1:13" x14ac:dyDescent="0.2">
      <c r="A6305" s="79" t="s">
        <v>119</v>
      </c>
      <c r="B6305" s="25" t="s">
        <v>5131</v>
      </c>
      <c r="C6305" s="25" t="s">
        <v>412</v>
      </c>
      <c r="D6305" s="23">
        <v>0</v>
      </c>
      <c r="E6305" s="23">
        <v>0</v>
      </c>
      <c r="F6305" s="23">
        <v>0</v>
      </c>
      <c r="G6305" s="23">
        <v>350</v>
      </c>
      <c r="H6305" s="23">
        <v>0</v>
      </c>
      <c r="I6305" s="23">
        <v>0</v>
      </c>
      <c r="J6305" s="23">
        <v>0</v>
      </c>
      <c r="K6305" s="23">
        <v>0</v>
      </c>
      <c r="L6305" s="24">
        <v>0</v>
      </c>
    </row>
    <row r="6306" spans="1:13" x14ac:dyDescent="0.2">
      <c r="A6306" s="79" t="s">
        <v>121</v>
      </c>
      <c r="B6306" s="80" t="s">
        <v>5132</v>
      </c>
      <c r="C6306" s="80" t="s">
        <v>71</v>
      </c>
      <c r="D6306" s="23">
        <v>0</v>
      </c>
      <c r="E6306" s="23">
        <v>350</v>
      </c>
      <c r="F6306" s="23">
        <v>0</v>
      </c>
      <c r="G6306" s="23">
        <v>0</v>
      </c>
      <c r="H6306" s="23">
        <v>0</v>
      </c>
      <c r="I6306" s="23">
        <v>0</v>
      </c>
      <c r="J6306" s="23">
        <v>0</v>
      </c>
      <c r="K6306" s="23">
        <v>0</v>
      </c>
      <c r="L6306" s="24">
        <v>0</v>
      </c>
    </row>
    <row r="6307" spans="1:13" x14ac:dyDescent="0.2">
      <c r="A6307" s="79" t="s">
        <v>123</v>
      </c>
      <c r="B6307" s="80" t="s">
        <v>5133</v>
      </c>
      <c r="C6307" s="80" t="s">
        <v>71</v>
      </c>
      <c r="D6307" s="23">
        <v>225</v>
      </c>
      <c r="E6307" s="23">
        <v>0</v>
      </c>
      <c r="F6307" s="23">
        <v>0</v>
      </c>
      <c r="G6307" s="23">
        <v>0</v>
      </c>
      <c r="H6307" s="23">
        <v>0</v>
      </c>
      <c r="I6307" s="23">
        <v>0</v>
      </c>
      <c r="J6307" s="23">
        <v>0</v>
      </c>
      <c r="K6307" s="23">
        <v>0</v>
      </c>
      <c r="L6307" s="24">
        <v>0</v>
      </c>
    </row>
    <row r="6308" spans="1:13" x14ac:dyDescent="0.2">
      <c r="A6308" s="79" t="s">
        <v>126</v>
      </c>
      <c r="B6308" s="25" t="s">
        <v>5134</v>
      </c>
      <c r="C6308" s="25" t="s">
        <v>71</v>
      </c>
      <c r="D6308" s="23">
        <v>0</v>
      </c>
      <c r="E6308" s="23">
        <v>0</v>
      </c>
      <c r="F6308" s="23">
        <v>200</v>
      </c>
      <c r="G6308" s="23">
        <v>0</v>
      </c>
      <c r="H6308" s="23">
        <v>0</v>
      </c>
      <c r="I6308" s="23">
        <v>0</v>
      </c>
      <c r="J6308" s="23">
        <v>0</v>
      </c>
      <c r="K6308" s="23">
        <v>0</v>
      </c>
      <c r="L6308" s="24">
        <v>0</v>
      </c>
    </row>
    <row r="6309" spans="1:13" x14ac:dyDescent="0.2">
      <c r="A6309" s="79" t="s">
        <v>129</v>
      </c>
      <c r="B6309" s="25" t="s">
        <v>5123</v>
      </c>
      <c r="C6309" s="25" t="s">
        <v>196</v>
      </c>
      <c r="D6309" s="23">
        <v>0</v>
      </c>
      <c r="E6309" s="23">
        <v>0</v>
      </c>
      <c r="F6309" s="23">
        <v>0</v>
      </c>
      <c r="G6309" s="23">
        <v>0</v>
      </c>
      <c r="H6309" s="23">
        <v>0</v>
      </c>
      <c r="I6309" s="23">
        <v>150</v>
      </c>
      <c r="J6309" s="23">
        <v>0</v>
      </c>
      <c r="K6309" s="23">
        <v>0</v>
      </c>
      <c r="L6309" s="24">
        <v>0</v>
      </c>
    </row>
    <row r="6310" spans="1:13" x14ac:dyDescent="0.2">
      <c r="A6310" s="79" t="s">
        <v>131</v>
      </c>
      <c r="B6310" s="25" t="s">
        <v>5135</v>
      </c>
      <c r="C6310" s="25" t="s">
        <v>83</v>
      </c>
      <c r="D6310" s="23">
        <v>0</v>
      </c>
      <c r="E6310" s="23">
        <v>0</v>
      </c>
      <c r="F6310" s="23">
        <v>0</v>
      </c>
      <c r="G6310" s="23">
        <v>0</v>
      </c>
      <c r="H6310" s="23">
        <v>0</v>
      </c>
      <c r="I6310" s="23">
        <v>150</v>
      </c>
      <c r="J6310" s="23">
        <v>0</v>
      </c>
      <c r="K6310" s="23">
        <v>0</v>
      </c>
      <c r="L6310" s="24">
        <v>0</v>
      </c>
    </row>
    <row r="6311" spans="1:13" x14ac:dyDescent="0.2">
      <c r="A6311" s="79" t="s">
        <v>134</v>
      </c>
      <c r="B6311" s="80" t="s">
        <v>5132</v>
      </c>
      <c r="C6311" s="80" t="s">
        <v>43</v>
      </c>
      <c r="D6311" s="23">
        <v>0</v>
      </c>
      <c r="E6311" s="23">
        <v>150</v>
      </c>
      <c r="F6311" s="23">
        <v>0</v>
      </c>
      <c r="G6311" s="23">
        <v>0</v>
      </c>
      <c r="H6311" s="23">
        <v>0</v>
      </c>
      <c r="I6311" s="23">
        <v>0</v>
      </c>
      <c r="J6311" s="23">
        <v>0</v>
      </c>
      <c r="K6311" s="23">
        <v>0</v>
      </c>
      <c r="L6311" s="24">
        <v>0</v>
      </c>
    </row>
    <row r="6312" spans="1:13" x14ac:dyDescent="0.2">
      <c r="A6312" s="79" t="s">
        <v>136</v>
      </c>
      <c r="B6312" s="80" t="s">
        <v>5136</v>
      </c>
      <c r="C6312" s="80" t="s">
        <v>242</v>
      </c>
      <c r="D6312" s="23">
        <v>0</v>
      </c>
      <c r="E6312" s="23">
        <v>0</v>
      </c>
      <c r="F6312" s="23">
        <v>0</v>
      </c>
      <c r="G6312" s="23">
        <v>0</v>
      </c>
      <c r="H6312" s="23">
        <v>0</v>
      </c>
      <c r="I6312" s="23">
        <v>0</v>
      </c>
      <c r="J6312" s="23">
        <v>0</v>
      </c>
      <c r="K6312" s="23">
        <v>150</v>
      </c>
      <c r="L6312" s="24">
        <v>0</v>
      </c>
    </row>
    <row r="6313" spans="1:13" x14ac:dyDescent="0.2">
      <c r="A6313" s="12"/>
    </row>
    <row r="6314" spans="1:13" ht="12.75" customHeight="1" x14ac:dyDescent="0.2">
      <c r="A6314" s="184" t="s">
        <v>5137</v>
      </c>
      <c r="B6314" s="184"/>
      <c r="C6314" s="184"/>
      <c r="D6314" s="184"/>
      <c r="E6314" s="184"/>
      <c r="F6314" s="184"/>
      <c r="G6314" s="184"/>
      <c r="H6314" s="184"/>
      <c r="I6314" s="184"/>
      <c r="J6314" s="184"/>
      <c r="K6314" s="184"/>
      <c r="L6314" s="184"/>
    </row>
    <row r="6315" spans="1:13" ht="22.5" x14ac:dyDescent="0.2">
      <c r="A6315" s="133" t="s">
        <v>2</v>
      </c>
      <c r="B6315" s="134" t="s">
        <v>3</v>
      </c>
      <c r="C6315" s="134" t="s">
        <v>4</v>
      </c>
      <c r="D6315" s="134" t="s">
        <v>5</v>
      </c>
      <c r="E6315" s="134" t="s">
        <v>6</v>
      </c>
      <c r="F6315" s="134" t="s">
        <v>7</v>
      </c>
      <c r="G6315" s="134" t="s">
        <v>8</v>
      </c>
      <c r="H6315" s="134" t="s">
        <v>9</v>
      </c>
      <c r="I6315" s="134" t="s">
        <v>10</v>
      </c>
      <c r="J6315" s="134" t="s">
        <v>11</v>
      </c>
      <c r="K6315" s="134" t="s">
        <v>12</v>
      </c>
      <c r="L6315" s="78" t="s">
        <v>13</v>
      </c>
    </row>
    <row r="6316" spans="1:13" x14ac:dyDescent="0.2">
      <c r="A6316" s="79" t="s">
        <v>14</v>
      </c>
      <c r="B6316" s="80" t="s">
        <v>5138</v>
      </c>
      <c r="C6316" s="80" t="s">
        <v>71</v>
      </c>
      <c r="D6316" s="23">
        <v>1200</v>
      </c>
      <c r="E6316" s="23">
        <v>800</v>
      </c>
      <c r="F6316" s="23">
        <v>0</v>
      </c>
      <c r="G6316" s="23">
        <v>0</v>
      </c>
      <c r="H6316" s="23">
        <v>1800</v>
      </c>
      <c r="I6316" s="23">
        <v>350</v>
      </c>
      <c r="J6316" s="23">
        <v>0</v>
      </c>
      <c r="K6316" s="23">
        <v>0</v>
      </c>
      <c r="L6316" s="24">
        <f>H6316+E6316+D6316</f>
        <v>3800</v>
      </c>
      <c r="M6316" t="s">
        <v>68</v>
      </c>
    </row>
    <row r="6317" spans="1:13" x14ac:dyDescent="0.2">
      <c r="A6317" s="79" t="s">
        <v>17</v>
      </c>
      <c r="B6317" s="25" t="s">
        <v>5139</v>
      </c>
      <c r="C6317" s="25" t="s">
        <v>1947</v>
      </c>
      <c r="D6317" s="23">
        <v>0</v>
      </c>
      <c r="E6317" s="23">
        <v>150</v>
      </c>
      <c r="F6317" s="23">
        <v>0</v>
      </c>
      <c r="G6317" s="23">
        <v>0</v>
      </c>
      <c r="H6317" s="23">
        <v>0</v>
      </c>
      <c r="I6317" s="23">
        <v>800</v>
      </c>
      <c r="J6317" s="23">
        <v>1100</v>
      </c>
      <c r="K6317" s="23">
        <v>0</v>
      </c>
      <c r="L6317" s="24">
        <v>1900</v>
      </c>
    </row>
    <row r="6318" spans="1:13" x14ac:dyDescent="0.2">
      <c r="A6318" s="79" t="s">
        <v>20</v>
      </c>
      <c r="B6318" s="80" t="s">
        <v>5140</v>
      </c>
      <c r="C6318" s="80" t="s">
        <v>71</v>
      </c>
      <c r="D6318" s="23">
        <v>225</v>
      </c>
      <c r="E6318" s="23">
        <v>350</v>
      </c>
      <c r="F6318" s="23">
        <v>500</v>
      </c>
      <c r="G6318" s="23">
        <v>350</v>
      </c>
      <c r="H6318" s="23">
        <v>0</v>
      </c>
      <c r="I6318" s="23">
        <v>0</v>
      </c>
      <c r="J6318" s="23">
        <v>200</v>
      </c>
      <c r="K6318" s="23">
        <v>0</v>
      </c>
      <c r="L6318" s="24">
        <f>G6318+F6318+E6318+D6318</f>
        <v>1425</v>
      </c>
      <c r="M6318" t="s">
        <v>68</v>
      </c>
    </row>
    <row r="6319" spans="1:13" x14ac:dyDescent="0.2">
      <c r="A6319" s="79" t="s">
        <v>21</v>
      </c>
      <c r="B6319" s="25" t="s">
        <v>5141</v>
      </c>
      <c r="C6319" s="25" t="s">
        <v>1947</v>
      </c>
      <c r="D6319" s="23">
        <v>0</v>
      </c>
      <c r="E6319" s="23">
        <v>0</v>
      </c>
      <c r="F6319" s="23">
        <v>1100</v>
      </c>
      <c r="G6319" s="23">
        <v>0</v>
      </c>
      <c r="H6319" s="23">
        <v>800</v>
      </c>
      <c r="I6319" s="23">
        <v>0</v>
      </c>
      <c r="J6319" s="23">
        <v>0</v>
      </c>
      <c r="K6319" s="23">
        <v>0</v>
      </c>
      <c r="L6319" s="24">
        <v>1100</v>
      </c>
    </row>
    <row r="6320" spans="1:13" x14ac:dyDescent="0.2">
      <c r="A6320" s="79" t="s">
        <v>32</v>
      </c>
      <c r="B6320" s="25" t="s">
        <v>5142</v>
      </c>
      <c r="C6320" s="25" t="s">
        <v>3182</v>
      </c>
      <c r="D6320" s="23">
        <v>0</v>
      </c>
      <c r="E6320" s="23">
        <v>0</v>
      </c>
      <c r="F6320" s="23">
        <v>0</v>
      </c>
      <c r="G6320" s="23">
        <v>800</v>
      </c>
      <c r="H6320" s="23">
        <v>350</v>
      </c>
      <c r="I6320" s="23">
        <v>0</v>
      </c>
      <c r="J6320" s="23">
        <v>0</v>
      </c>
      <c r="K6320" s="23">
        <v>0</v>
      </c>
      <c r="L6320" s="24">
        <v>800</v>
      </c>
    </row>
    <row r="6321" spans="1:12" x14ac:dyDescent="0.2">
      <c r="A6321" s="79" t="s">
        <v>57</v>
      </c>
      <c r="B6321" s="25" t="s">
        <v>5143</v>
      </c>
      <c r="C6321" s="25" t="s">
        <v>1424</v>
      </c>
      <c r="D6321" s="23">
        <v>0</v>
      </c>
      <c r="E6321" s="23">
        <v>0</v>
      </c>
      <c r="F6321" s="23">
        <v>0</v>
      </c>
      <c r="G6321" s="23">
        <v>0</v>
      </c>
      <c r="H6321" s="23">
        <v>0</v>
      </c>
      <c r="I6321" s="23">
        <v>0</v>
      </c>
      <c r="J6321" s="23">
        <v>0</v>
      </c>
      <c r="K6321" s="23">
        <v>1800</v>
      </c>
      <c r="L6321" s="24">
        <v>0</v>
      </c>
    </row>
    <row r="6322" spans="1:12" x14ac:dyDescent="0.2">
      <c r="A6322" s="79" t="s">
        <v>60</v>
      </c>
      <c r="B6322" s="25" t="s">
        <v>5144</v>
      </c>
      <c r="C6322" s="25" t="s">
        <v>34</v>
      </c>
      <c r="D6322" s="23">
        <v>0</v>
      </c>
      <c r="E6322" s="23">
        <v>0</v>
      </c>
      <c r="F6322" s="23">
        <v>0</v>
      </c>
      <c r="G6322" s="23">
        <v>1600</v>
      </c>
      <c r="H6322" s="23">
        <v>0</v>
      </c>
      <c r="I6322" s="23">
        <v>0</v>
      </c>
      <c r="J6322" s="23">
        <v>0</v>
      </c>
      <c r="K6322" s="23">
        <v>0</v>
      </c>
      <c r="L6322" s="24">
        <v>0</v>
      </c>
    </row>
    <row r="6323" spans="1:12" x14ac:dyDescent="0.2">
      <c r="A6323" s="79" t="s">
        <v>112</v>
      </c>
      <c r="B6323" s="80" t="s">
        <v>5145</v>
      </c>
      <c r="C6323" s="80" t="s">
        <v>196</v>
      </c>
      <c r="D6323" s="23">
        <v>0</v>
      </c>
      <c r="E6323" s="23">
        <v>0</v>
      </c>
      <c r="F6323" s="23">
        <v>0</v>
      </c>
      <c r="G6323" s="23">
        <v>0</v>
      </c>
      <c r="H6323" s="23">
        <v>0</v>
      </c>
      <c r="I6323" s="23">
        <v>0</v>
      </c>
      <c r="J6323" s="23">
        <v>0</v>
      </c>
      <c r="K6323" s="23">
        <v>800</v>
      </c>
      <c r="L6323" s="24">
        <v>0</v>
      </c>
    </row>
    <row r="6324" spans="1:12" x14ac:dyDescent="0.2">
      <c r="A6324" s="79" t="s">
        <v>114</v>
      </c>
      <c r="B6324" s="80" t="s">
        <v>5146</v>
      </c>
      <c r="C6324" s="80" t="s">
        <v>71</v>
      </c>
      <c r="D6324" s="23">
        <v>525</v>
      </c>
      <c r="E6324" s="23">
        <v>0</v>
      </c>
      <c r="F6324" s="23">
        <v>0</v>
      </c>
      <c r="G6324" s="23">
        <v>0</v>
      </c>
      <c r="H6324" s="23">
        <v>0</v>
      </c>
      <c r="I6324" s="23">
        <v>0</v>
      </c>
      <c r="J6324" s="23">
        <v>0</v>
      </c>
      <c r="K6324" s="23">
        <v>0</v>
      </c>
      <c r="L6324" s="24">
        <v>0</v>
      </c>
    </row>
    <row r="6325" spans="1:12" x14ac:dyDescent="0.2">
      <c r="A6325" s="79" t="s">
        <v>116</v>
      </c>
      <c r="B6325" s="25" t="s">
        <v>5147</v>
      </c>
      <c r="C6325" s="25" t="s">
        <v>71</v>
      </c>
      <c r="D6325" s="23">
        <v>0</v>
      </c>
      <c r="E6325" s="23">
        <v>0</v>
      </c>
      <c r="F6325" s="23">
        <v>0</v>
      </c>
      <c r="G6325" s="23">
        <v>0</v>
      </c>
      <c r="H6325" s="23">
        <v>0</v>
      </c>
      <c r="I6325" s="23">
        <v>0</v>
      </c>
      <c r="J6325" s="23">
        <v>500</v>
      </c>
      <c r="K6325" s="23">
        <v>0</v>
      </c>
      <c r="L6325" s="24">
        <v>0</v>
      </c>
    </row>
    <row r="6326" spans="1:12" x14ac:dyDescent="0.2">
      <c r="A6326" s="79" t="s">
        <v>119</v>
      </c>
      <c r="B6326" s="25" t="s">
        <v>5148</v>
      </c>
      <c r="C6326" s="25" t="s">
        <v>3545</v>
      </c>
      <c r="D6326" s="23">
        <v>0</v>
      </c>
      <c r="E6326" s="23">
        <v>0</v>
      </c>
      <c r="F6326" s="23">
        <v>0</v>
      </c>
      <c r="G6326" s="23">
        <v>350</v>
      </c>
      <c r="H6326" s="23">
        <v>0</v>
      </c>
      <c r="I6326" s="23">
        <v>0</v>
      </c>
      <c r="J6326" s="23">
        <v>0</v>
      </c>
      <c r="K6326" s="23">
        <v>0</v>
      </c>
      <c r="L6326" s="24">
        <v>0</v>
      </c>
    </row>
    <row r="6327" spans="1:12" x14ac:dyDescent="0.2">
      <c r="A6327" s="79" t="s">
        <v>121</v>
      </c>
      <c r="B6327" s="25" t="s">
        <v>5149</v>
      </c>
      <c r="C6327" s="25" t="s">
        <v>34</v>
      </c>
      <c r="D6327" s="23">
        <v>0</v>
      </c>
      <c r="E6327" s="23">
        <v>0</v>
      </c>
      <c r="F6327" s="23">
        <v>0</v>
      </c>
      <c r="G6327" s="23">
        <v>0</v>
      </c>
      <c r="H6327" s="23">
        <v>350</v>
      </c>
      <c r="I6327" s="23">
        <v>0</v>
      </c>
      <c r="J6327" s="23">
        <v>0</v>
      </c>
      <c r="K6327" s="23">
        <v>0</v>
      </c>
      <c r="L6327" s="24">
        <v>0</v>
      </c>
    </row>
    <row r="6328" spans="1:12" x14ac:dyDescent="0.2">
      <c r="A6328" s="79" t="s">
        <v>123</v>
      </c>
      <c r="B6328" s="80" t="s">
        <v>5150</v>
      </c>
      <c r="C6328" s="80" t="s">
        <v>841</v>
      </c>
      <c r="D6328" s="23">
        <v>225</v>
      </c>
      <c r="E6328" s="23">
        <v>0</v>
      </c>
      <c r="F6328" s="23">
        <v>0</v>
      </c>
      <c r="G6328" s="23">
        <v>0</v>
      </c>
      <c r="H6328" s="23">
        <v>0</v>
      </c>
      <c r="I6328" s="23">
        <v>0</v>
      </c>
      <c r="J6328" s="23">
        <v>0</v>
      </c>
      <c r="K6328" s="23">
        <v>0</v>
      </c>
      <c r="L6328" s="24">
        <v>0</v>
      </c>
    </row>
    <row r="6329" spans="1:12" x14ac:dyDescent="0.2">
      <c r="A6329" s="79" t="s">
        <v>126</v>
      </c>
      <c r="B6329" s="25" t="s">
        <v>5151</v>
      </c>
      <c r="C6329" s="25" t="s">
        <v>71</v>
      </c>
      <c r="D6329" s="23">
        <v>0</v>
      </c>
      <c r="E6329" s="23">
        <v>0</v>
      </c>
      <c r="F6329" s="23">
        <v>200</v>
      </c>
      <c r="G6329" s="23">
        <v>0</v>
      </c>
      <c r="H6329" s="23">
        <v>0</v>
      </c>
      <c r="I6329" s="23">
        <v>0</v>
      </c>
      <c r="J6329" s="23">
        <v>0</v>
      </c>
      <c r="K6329" s="23">
        <v>0</v>
      </c>
      <c r="L6329" s="24">
        <v>0</v>
      </c>
    </row>
    <row r="6330" spans="1:12" x14ac:dyDescent="0.2">
      <c r="A6330" s="79" t="s">
        <v>129</v>
      </c>
      <c r="B6330" s="25" t="s">
        <v>5152</v>
      </c>
      <c r="C6330" s="25" t="s">
        <v>3069</v>
      </c>
      <c r="D6330" s="23">
        <v>0</v>
      </c>
      <c r="E6330" s="23">
        <v>0</v>
      </c>
      <c r="F6330" s="23">
        <v>200</v>
      </c>
      <c r="G6330" s="23">
        <v>0</v>
      </c>
      <c r="H6330" s="23">
        <v>0</v>
      </c>
      <c r="I6330" s="23">
        <v>0</v>
      </c>
      <c r="J6330" s="23">
        <v>0</v>
      </c>
      <c r="K6330" s="23">
        <v>0</v>
      </c>
      <c r="L6330" s="24">
        <v>0</v>
      </c>
    </row>
    <row r="6331" spans="1:12" x14ac:dyDescent="0.2">
      <c r="A6331" s="79" t="s">
        <v>131</v>
      </c>
      <c r="B6331" s="25" t="s">
        <v>5153</v>
      </c>
      <c r="C6331" s="25" t="s">
        <v>3182</v>
      </c>
      <c r="D6331" s="23">
        <v>0</v>
      </c>
      <c r="E6331" s="23">
        <v>0</v>
      </c>
      <c r="F6331" s="23">
        <v>0</v>
      </c>
      <c r="G6331" s="23">
        <v>0</v>
      </c>
      <c r="H6331" s="23">
        <v>0</v>
      </c>
      <c r="I6331" s="23">
        <v>150</v>
      </c>
      <c r="J6331" s="23">
        <v>0</v>
      </c>
      <c r="K6331" s="23">
        <v>0</v>
      </c>
      <c r="L6331" s="24">
        <v>0</v>
      </c>
    </row>
    <row r="6332" spans="1:12" x14ac:dyDescent="0.2">
      <c r="A6332" s="79" t="s">
        <v>134</v>
      </c>
      <c r="B6332" s="25" t="s">
        <v>5154</v>
      </c>
      <c r="C6332" s="25" t="s">
        <v>338</v>
      </c>
      <c r="D6332" s="23">
        <v>0</v>
      </c>
      <c r="E6332" s="23">
        <v>0</v>
      </c>
      <c r="F6332" s="23">
        <v>0</v>
      </c>
      <c r="G6332" s="23">
        <v>0</v>
      </c>
      <c r="H6332" s="23">
        <v>0</v>
      </c>
      <c r="I6332" s="23">
        <v>150</v>
      </c>
      <c r="J6332" s="23">
        <v>0</v>
      </c>
      <c r="K6332" s="23">
        <v>0</v>
      </c>
      <c r="L6332" s="24">
        <v>0</v>
      </c>
    </row>
    <row r="6333" spans="1:12" x14ac:dyDescent="0.2">
      <c r="A6333" s="79" t="s">
        <v>136</v>
      </c>
      <c r="B6333" s="25" t="s">
        <v>5155</v>
      </c>
      <c r="C6333" s="25" t="s">
        <v>65</v>
      </c>
      <c r="D6333" s="23">
        <v>0</v>
      </c>
      <c r="E6333" s="23">
        <v>0</v>
      </c>
      <c r="F6333" s="23">
        <v>0</v>
      </c>
      <c r="G6333" s="23">
        <v>0</v>
      </c>
      <c r="H6333" s="23">
        <v>0</v>
      </c>
      <c r="I6333" s="23">
        <v>0</v>
      </c>
      <c r="J6333" s="23">
        <v>0</v>
      </c>
      <c r="K6333" s="23">
        <v>150</v>
      </c>
      <c r="L6333" s="24">
        <v>0</v>
      </c>
    </row>
    <row r="6334" spans="1:12" x14ac:dyDescent="0.2">
      <c r="A6334" s="79" t="s">
        <v>366</v>
      </c>
      <c r="B6334" s="25" t="s">
        <v>5156</v>
      </c>
      <c r="C6334" s="25" t="s">
        <v>27</v>
      </c>
      <c r="D6334" s="23">
        <v>0</v>
      </c>
      <c r="E6334" s="23">
        <v>0</v>
      </c>
      <c r="F6334" s="23">
        <v>0</v>
      </c>
      <c r="G6334" s="23">
        <v>0</v>
      </c>
      <c r="H6334" s="23">
        <v>0</v>
      </c>
      <c r="I6334" s="23">
        <v>0</v>
      </c>
      <c r="J6334" s="23">
        <v>0</v>
      </c>
      <c r="K6334" s="23">
        <v>150</v>
      </c>
      <c r="L6334" s="24">
        <v>0</v>
      </c>
    </row>
    <row r="6335" spans="1:12" x14ac:dyDescent="0.2">
      <c r="A6335" s="12"/>
    </row>
    <row r="6336" spans="1:12" ht="12.75" customHeight="1" x14ac:dyDescent="0.2">
      <c r="A6336" s="184" t="s">
        <v>5157</v>
      </c>
      <c r="B6336" s="184"/>
      <c r="C6336" s="184"/>
      <c r="D6336" s="184"/>
      <c r="E6336" s="184"/>
      <c r="F6336" s="184"/>
      <c r="G6336" s="184"/>
      <c r="H6336" s="184"/>
      <c r="I6336" s="184"/>
      <c r="J6336" s="184"/>
      <c r="K6336" s="184"/>
      <c r="L6336" s="184"/>
    </row>
    <row r="6337" spans="1:12" ht="22.5" x14ac:dyDescent="0.2">
      <c r="A6337" s="133" t="s">
        <v>2</v>
      </c>
      <c r="B6337" s="134" t="s">
        <v>3</v>
      </c>
      <c r="C6337" s="134" t="s">
        <v>4</v>
      </c>
      <c r="D6337" s="134" t="s">
        <v>5</v>
      </c>
      <c r="E6337" s="134" t="s">
        <v>6</v>
      </c>
      <c r="F6337" s="134" t="s">
        <v>7</v>
      </c>
      <c r="G6337" s="134" t="s">
        <v>8</v>
      </c>
      <c r="H6337" s="134" t="s">
        <v>9</v>
      </c>
      <c r="I6337" s="134" t="s">
        <v>10</v>
      </c>
      <c r="J6337" s="134" t="s">
        <v>11</v>
      </c>
      <c r="K6337" s="134" t="s">
        <v>12</v>
      </c>
      <c r="L6337" s="78" t="s">
        <v>13</v>
      </c>
    </row>
    <row r="6338" spans="1:12" x14ac:dyDescent="0.2">
      <c r="A6338" s="79" t="s">
        <v>14</v>
      </c>
      <c r="B6338" s="25" t="s">
        <v>5158</v>
      </c>
      <c r="C6338" s="25" t="s">
        <v>71</v>
      </c>
      <c r="D6338" s="23">
        <v>0</v>
      </c>
      <c r="E6338" s="23">
        <v>0</v>
      </c>
      <c r="F6338" s="23">
        <v>0</v>
      </c>
      <c r="G6338" s="23">
        <v>0</v>
      </c>
      <c r="H6338" s="23">
        <v>1800</v>
      </c>
      <c r="I6338" s="23">
        <v>150</v>
      </c>
      <c r="J6338" s="23">
        <v>0</v>
      </c>
      <c r="K6338" s="23">
        <v>1800</v>
      </c>
      <c r="L6338" s="24">
        <v>3600</v>
      </c>
    </row>
    <row r="6339" spans="1:12" x14ac:dyDescent="0.2">
      <c r="A6339" s="79" t="s">
        <v>17</v>
      </c>
      <c r="B6339" s="80" t="s">
        <v>5159</v>
      </c>
      <c r="C6339" s="80" t="s">
        <v>3556</v>
      </c>
      <c r="D6339" s="23">
        <v>1200</v>
      </c>
      <c r="E6339" s="23">
        <v>0</v>
      </c>
      <c r="F6339" s="23">
        <v>500</v>
      </c>
      <c r="G6339" s="23">
        <v>0</v>
      </c>
      <c r="H6339" s="23">
        <v>0</v>
      </c>
      <c r="I6339" s="23">
        <v>800</v>
      </c>
      <c r="J6339" s="23">
        <v>0</v>
      </c>
      <c r="K6339" s="23">
        <v>0</v>
      </c>
      <c r="L6339" s="24">
        <v>2000</v>
      </c>
    </row>
    <row r="6340" spans="1:12" x14ac:dyDescent="0.2">
      <c r="A6340" s="79" t="s">
        <v>20</v>
      </c>
      <c r="B6340" s="25" t="s">
        <v>5160</v>
      </c>
      <c r="C6340" s="25" t="s">
        <v>71</v>
      </c>
      <c r="D6340" s="23">
        <v>0</v>
      </c>
      <c r="E6340" s="23">
        <v>0</v>
      </c>
      <c r="F6340" s="23">
        <v>1100</v>
      </c>
      <c r="G6340" s="23">
        <v>0</v>
      </c>
      <c r="H6340" s="23">
        <v>800</v>
      </c>
      <c r="I6340" s="23">
        <v>0</v>
      </c>
      <c r="J6340" s="23">
        <v>500</v>
      </c>
      <c r="K6340" s="23">
        <v>0</v>
      </c>
      <c r="L6340" s="24">
        <v>1900</v>
      </c>
    </row>
    <row r="6341" spans="1:12" x14ac:dyDescent="0.2">
      <c r="A6341" s="79" t="s">
        <v>21</v>
      </c>
      <c r="B6341" s="80" t="s">
        <v>5160</v>
      </c>
      <c r="C6341" s="80" t="s">
        <v>31</v>
      </c>
      <c r="D6341" s="23">
        <v>525</v>
      </c>
      <c r="E6341" s="23">
        <v>800</v>
      </c>
      <c r="F6341" s="23">
        <v>0</v>
      </c>
      <c r="G6341" s="23">
        <v>0</v>
      </c>
      <c r="H6341" s="23">
        <v>0</v>
      </c>
      <c r="I6341" s="23">
        <v>0</v>
      </c>
      <c r="J6341" s="23">
        <v>0</v>
      </c>
      <c r="K6341" s="23">
        <v>0</v>
      </c>
      <c r="L6341" s="24">
        <v>800</v>
      </c>
    </row>
    <row r="6342" spans="1:12" x14ac:dyDescent="0.2">
      <c r="A6342" s="79" t="s">
        <v>32</v>
      </c>
      <c r="B6342" s="80" t="s">
        <v>5161</v>
      </c>
      <c r="C6342" s="80" t="s">
        <v>3010</v>
      </c>
      <c r="D6342" s="23">
        <v>225</v>
      </c>
      <c r="E6342" s="23">
        <v>350</v>
      </c>
      <c r="F6342" s="23">
        <v>0</v>
      </c>
      <c r="G6342" s="23">
        <v>0</v>
      </c>
      <c r="H6342" s="23">
        <v>0</v>
      </c>
      <c r="I6342" s="23">
        <v>0</v>
      </c>
      <c r="J6342" s="23">
        <v>0</v>
      </c>
      <c r="K6342" s="23">
        <v>0</v>
      </c>
      <c r="L6342" s="24">
        <v>350</v>
      </c>
    </row>
    <row r="6343" spans="1:12" x14ac:dyDescent="0.2">
      <c r="A6343" s="79" t="s">
        <v>57</v>
      </c>
      <c r="B6343" s="25" t="s">
        <v>5162</v>
      </c>
      <c r="C6343" s="25" t="s">
        <v>34</v>
      </c>
      <c r="D6343" s="23">
        <v>0</v>
      </c>
      <c r="E6343" s="23">
        <v>0</v>
      </c>
      <c r="F6343" s="23">
        <v>0</v>
      </c>
      <c r="G6343" s="23">
        <v>1600</v>
      </c>
      <c r="H6343" s="23">
        <v>0</v>
      </c>
      <c r="I6343" s="23">
        <v>0</v>
      </c>
      <c r="J6343" s="23">
        <v>0</v>
      </c>
      <c r="K6343" s="23">
        <v>0</v>
      </c>
      <c r="L6343" s="24">
        <v>0</v>
      </c>
    </row>
    <row r="6344" spans="1:12" x14ac:dyDescent="0.2">
      <c r="A6344" s="79" t="s">
        <v>60</v>
      </c>
      <c r="B6344" s="25" t="s">
        <v>5163</v>
      </c>
      <c r="C6344" s="25" t="s">
        <v>34</v>
      </c>
      <c r="D6344" s="23">
        <v>0</v>
      </c>
      <c r="E6344" s="23">
        <v>0</v>
      </c>
      <c r="F6344" s="23">
        <v>0</v>
      </c>
      <c r="G6344" s="23">
        <v>0</v>
      </c>
      <c r="H6344" s="23">
        <v>0</v>
      </c>
      <c r="I6344" s="23">
        <v>0</v>
      </c>
      <c r="J6344" s="23">
        <v>1100</v>
      </c>
      <c r="K6344" s="23">
        <v>0</v>
      </c>
      <c r="L6344" s="24">
        <v>0</v>
      </c>
    </row>
    <row r="6345" spans="1:12" x14ac:dyDescent="0.2">
      <c r="A6345" s="79" t="s">
        <v>112</v>
      </c>
      <c r="B6345" s="25" t="s">
        <v>5164</v>
      </c>
      <c r="C6345" s="25" t="s">
        <v>65</v>
      </c>
      <c r="D6345" s="23">
        <v>0</v>
      </c>
      <c r="E6345" s="23">
        <v>0</v>
      </c>
      <c r="F6345" s="23">
        <v>0</v>
      </c>
      <c r="G6345" s="23">
        <v>800</v>
      </c>
      <c r="H6345" s="23">
        <v>0</v>
      </c>
      <c r="I6345" s="23">
        <v>0</v>
      </c>
      <c r="J6345" s="23">
        <v>0</v>
      </c>
      <c r="K6345" s="23">
        <v>0</v>
      </c>
      <c r="L6345" s="24">
        <v>0</v>
      </c>
    </row>
    <row r="6346" spans="1:12" x14ac:dyDescent="0.2">
      <c r="A6346" s="79" t="s">
        <v>114</v>
      </c>
      <c r="B6346" s="80" t="s">
        <v>5154</v>
      </c>
      <c r="C6346" s="80" t="s">
        <v>338</v>
      </c>
      <c r="D6346" s="23">
        <v>0</v>
      </c>
      <c r="E6346" s="23">
        <v>0</v>
      </c>
      <c r="F6346" s="23">
        <v>0</v>
      </c>
      <c r="G6346" s="23">
        <v>0</v>
      </c>
      <c r="H6346" s="23">
        <v>0</v>
      </c>
      <c r="I6346" s="23">
        <v>0</v>
      </c>
      <c r="J6346" s="23">
        <v>0</v>
      </c>
      <c r="K6346" s="23">
        <v>800</v>
      </c>
      <c r="L6346" s="24">
        <v>0</v>
      </c>
    </row>
    <row r="6347" spans="1:12" x14ac:dyDescent="0.2">
      <c r="A6347" s="79" t="s">
        <v>116</v>
      </c>
      <c r="B6347" s="25" t="s">
        <v>5165</v>
      </c>
      <c r="C6347" s="25" t="s">
        <v>27</v>
      </c>
      <c r="D6347" s="23">
        <v>0</v>
      </c>
      <c r="E6347" s="23">
        <v>0</v>
      </c>
      <c r="F6347" s="23">
        <v>0</v>
      </c>
      <c r="G6347" s="23">
        <v>0</v>
      </c>
      <c r="H6347" s="23">
        <v>0</v>
      </c>
      <c r="I6347" s="23">
        <v>350</v>
      </c>
      <c r="J6347" s="23">
        <v>0</v>
      </c>
      <c r="K6347" s="23">
        <v>0</v>
      </c>
      <c r="L6347" s="24">
        <v>0</v>
      </c>
    </row>
    <row r="6348" spans="1:12" x14ac:dyDescent="0.2">
      <c r="A6348" s="79" t="s">
        <v>119</v>
      </c>
      <c r="B6348" s="25" t="s">
        <v>5166</v>
      </c>
      <c r="C6348" s="25" t="s">
        <v>71</v>
      </c>
      <c r="D6348" s="23">
        <v>0</v>
      </c>
      <c r="E6348" s="23">
        <v>0</v>
      </c>
      <c r="F6348" s="23">
        <v>0</v>
      </c>
      <c r="G6348" s="23">
        <v>0</v>
      </c>
      <c r="H6348" s="23">
        <v>350</v>
      </c>
      <c r="I6348" s="23">
        <v>0</v>
      </c>
      <c r="J6348" s="23">
        <v>0</v>
      </c>
      <c r="K6348" s="23">
        <v>0</v>
      </c>
      <c r="L6348" s="24">
        <v>0</v>
      </c>
    </row>
    <row r="6349" spans="1:12" x14ac:dyDescent="0.2">
      <c r="A6349" s="79" t="s">
        <v>121</v>
      </c>
      <c r="B6349" s="25" t="s">
        <v>5167</v>
      </c>
      <c r="C6349" s="25" t="s">
        <v>3556</v>
      </c>
      <c r="D6349" s="23">
        <v>0</v>
      </c>
      <c r="E6349" s="23">
        <v>0</v>
      </c>
      <c r="F6349" s="23">
        <v>0</v>
      </c>
      <c r="G6349" s="23">
        <v>0</v>
      </c>
      <c r="H6349" s="23">
        <v>350</v>
      </c>
      <c r="I6349" s="23">
        <v>0</v>
      </c>
      <c r="J6349" s="23">
        <v>0</v>
      </c>
      <c r="K6349" s="23">
        <v>0</v>
      </c>
      <c r="L6349" s="24">
        <v>0</v>
      </c>
    </row>
    <row r="6350" spans="1:12" x14ac:dyDescent="0.2">
      <c r="A6350" s="79" t="s">
        <v>123</v>
      </c>
      <c r="B6350" s="80" t="s">
        <v>5168</v>
      </c>
      <c r="C6350" s="80" t="s">
        <v>27</v>
      </c>
      <c r="D6350" s="23">
        <v>225</v>
      </c>
      <c r="E6350" s="23">
        <v>0</v>
      </c>
      <c r="F6350" s="23">
        <v>0</v>
      </c>
      <c r="G6350" s="23">
        <v>0</v>
      </c>
      <c r="H6350" s="23">
        <v>0</v>
      </c>
      <c r="I6350" s="23">
        <v>0</v>
      </c>
      <c r="J6350" s="23">
        <v>0</v>
      </c>
      <c r="K6350" s="23">
        <v>0</v>
      </c>
      <c r="L6350" s="24">
        <v>0</v>
      </c>
    </row>
    <row r="6351" spans="1:12" x14ac:dyDescent="0.2">
      <c r="A6351" s="79" t="s">
        <v>126</v>
      </c>
      <c r="B6351" s="25" t="s">
        <v>5169</v>
      </c>
      <c r="C6351" s="25" t="s">
        <v>2115</v>
      </c>
      <c r="D6351" s="23">
        <v>0</v>
      </c>
      <c r="E6351" s="23">
        <v>0</v>
      </c>
      <c r="F6351" s="23">
        <v>200</v>
      </c>
      <c r="G6351" s="23">
        <v>0</v>
      </c>
      <c r="H6351" s="23">
        <v>0</v>
      </c>
      <c r="I6351" s="23">
        <v>0</v>
      </c>
      <c r="J6351" s="23">
        <v>0</v>
      </c>
      <c r="K6351" s="23">
        <v>0</v>
      </c>
      <c r="L6351" s="24">
        <v>0</v>
      </c>
    </row>
    <row r="6352" spans="1:12" x14ac:dyDescent="0.2">
      <c r="A6352" s="79" t="s">
        <v>129</v>
      </c>
      <c r="B6352" s="25" t="s">
        <v>5170</v>
      </c>
      <c r="C6352" s="25" t="s">
        <v>242</v>
      </c>
      <c r="D6352" s="23">
        <v>0</v>
      </c>
      <c r="E6352" s="23">
        <v>0</v>
      </c>
      <c r="F6352" s="23">
        <v>200</v>
      </c>
      <c r="G6352" s="23">
        <v>0</v>
      </c>
      <c r="H6352" s="23">
        <v>0</v>
      </c>
      <c r="I6352" s="23">
        <v>0</v>
      </c>
      <c r="J6352" s="23">
        <v>0</v>
      </c>
      <c r="K6352" s="23">
        <v>0</v>
      </c>
      <c r="L6352" s="24">
        <v>0</v>
      </c>
    </row>
    <row r="6353" spans="1:12" x14ac:dyDescent="0.2">
      <c r="A6353" s="79" t="s">
        <v>131</v>
      </c>
      <c r="B6353" s="25" t="s">
        <v>5171</v>
      </c>
      <c r="C6353" s="25" t="s">
        <v>49</v>
      </c>
      <c r="D6353" s="23">
        <v>0</v>
      </c>
      <c r="E6353" s="23">
        <v>0</v>
      </c>
      <c r="F6353" s="23">
        <v>0</v>
      </c>
      <c r="G6353" s="23">
        <v>0</v>
      </c>
      <c r="H6353" s="23">
        <v>0</v>
      </c>
      <c r="I6353" s="23">
        <v>150</v>
      </c>
      <c r="J6353" s="23">
        <v>0</v>
      </c>
      <c r="K6353" s="23">
        <v>0</v>
      </c>
      <c r="L6353" s="24">
        <v>0</v>
      </c>
    </row>
    <row r="6354" spans="1:12" x14ac:dyDescent="0.2">
      <c r="A6354" s="79" t="s">
        <v>134</v>
      </c>
      <c r="B6354" s="80" t="s">
        <v>5172</v>
      </c>
      <c r="C6354" s="80" t="s">
        <v>71</v>
      </c>
      <c r="D6354" s="23">
        <v>0</v>
      </c>
      <c r="E6354" s="23">
        <v>150</v>
      </c>
      <c r="F6354" s="23">
        <v>0</v>
      </c>
      <c r="G6354" s="23">
        <v>0</v>
      </c>
      <c r="H6354" s="23">
        <v>0</v>
      </c>
      <c r="I6354" s="23">
        <v>0</v>
      </c>
      <c r="J6354" s="23">
        <v>0</v>
      </c>
      <c r="K6354" s="23">
        <v>0</v>
      </c>
      <c r="L6354" s="24">
        <v>0</v>
      </c>
    </row>
    <row r="6355" spans="1:12" x14ac:dyDescent="0.2">
      <c r="A6355" s="79" t="s">
        <v>136</v>
      </c>
      <c r="B6355" s="80" t="s">
        <v>5173</v>
      </c>
      <c r="C6355" s="80" t="s">
        <v>65</v>
      </c>
      <c r="D6355" s="23">
        <v>0</v>
      </c>
      <c r="E6355" s="23">
        <v>150</v>
      </c>
      <c r="F6355" s="23">
        <v>0</v>
      </c>
      <c r="G6355" s="23">
        <v>0</v>
      </c>
      <c r="H6355" s="23">
        <v>0</v>
      </c>
      <c r="I6355" s="23">
        <v>0</v>
      </c>
      <c r="J6355" s="23">
        <v>0</v>
      </c>
      <c r="K6355" s="23">
        <v>0</v>
      </c>
      <c r="L6355" s="24">
        <v>0</v>
      </c>
    </row>
    <row r="6356" spans="1:12" x14ac:dyDescent="0.2">
      <c r="A6356" s="12"/>
    </row>
    <row r="6357" spans="1:12" ht="12.75" customHeight="1" x14ac:dyDescent="0.2">
      <c r="A6357" s="184" t="s">
        <v>5174</v>
      </c>
      <c r="B6357" s="184"/>
      <c r="C6357" s="184"/>
      <c r="D6357" s="184"/>
      <c r="E6357" s="184"/>
      <c r="F6357" s="184"/>
      <c r="G6357" s="184"/>
      <c r="H6357" s="184"/>
      <c r="I6357" s="184"/>
      <c r="J6357" s="184"/>
      <c r="K6357" s="184"/>
      <c r="L6357" s="184"/>
    </row>
    <row r="6358" spans="1:12" ht="22.5" x14ac:dyDescent="0.2">
      <c r="A6358" s="133" t="s">
        <v>2</v>
      </c>
      <c r="B6358" s="134" t="s">
        <v>3</v>
      </c>
      <c r="C6358" s="134" t="s">
        <v>4</v>
      </c>
      <c r="D6358" s="134" t="s">
        <v>5</v>
      </c>
      <c r="E6358" s="134" t="s">
        <v>6</v>
      </c>
      <c r="F6358" s="134" t="s">
        <v>7</v>
      </c>
      <c r="G6358" s="134" t="s">
        <v>8</v>
      </c>
      <c r="H6358" s="134" t="s">
        <v>9</v>
      </c>
      <c r="I6358" s="134" t="s">
        <v>10</v>
      </c>
      <c r="J6358" s="134" t="s">
        <v>11</v>
      </c>
      <c r="K6358" s="134" t="s">
        <v>12</v>
      </c>
      <c r="L6358" s="78" t="s">
        <v>13</v>
      </c>
    </row>
    <row r="6359" spans="1:12" x14ac:dyDescent="0.2">
      <c r="A6359" s="79" t="s">
        <v>14</v>
      </c>
      <c r="B6359" s="80" t="s">
        <v>5175</v>
      </c>
      <c r="C6359" s="80" t="s">
        <v>71</v>
      </c>
      <c r="D6359" s="23">
        <v>1200</v>
      </c>
      <c r="E6359" s="23">
        <v>0</v>
      </c>
      <c r="F6359" s="23">
        <v>0</v>
      </c>
      <c r="G6359" s="23">
        <v>0</v>
      </c>
      <c r="H6359" s="23">
        <v>0</v>
      </c>
      <c r="I6359" s="23">
        <v>800</v>
      </c>
      <c r="J6359" s="23">
        <v>0</v>
      </c>
      <c r="K6359" s="23">
        <v>150</v>
      </c>
      <c r="L6359" s="24">
        <v>2000</v>
      </c>
    </row>
    <row r="6360" spans="1:12" x14ac:dyDescent="0.2">
      <c r="A6360" s="79" t="s">
        <v>17</v>
      </c>
      <c r="B6360" s="25" t="s">
        <v>5176</v>
      </c>
      <c r="C6360" s="25" t="s">
        <v>34</v>
      </c>
      <c r="D6360" s="23">
        <v>0</v>
      </c>
      <c r="E6360" s="23">
        <v>0</v>
      </c>
      <c r="F6360" s="23">
        <v>0</v>
      </c>
      <c r="G6360" s="23">
        <v>0</v>
      </c>
      <c r="H6360" s="23">
        <v>1800</v>
      </c>
      <c r="I6360" s="23">
        <v>350</v>
      </c>
      <c r="J6360" s="23">
        <v>0</v>
      </c>
      <c r="K6360" s="23">
        <v>0</v>
      </c>
      <c r="L6360" s="24">
        <v>1800</v>
      </c>
    </row>
    <row r="6361" spans="1:12" x14ac:dyDescent="0.2">
      <c r="A6361" s="79" t="s">
        <v>20</v>
      </c>
      <c r="B6361" s="25" t="s">
        <v>5161</v>
      </c>
      <c r="C6361" s="25" t="s">
        <v>2487</v>
      </c>
      <c r="D6361" s="23">
        <v>0</v>
      </c>
      <c r="E6361" s="23">
        <v>0</v>
      </c>
      <c r="F6361" s="23">
        <v>1100</v>
      </c>
      <c r="G6361" s="23">
        <v>0</v>
      </c>
      <c r="H6361" s="23">
        <v>350</v>
      </c>
      <c r="I6361" s="23">
        <v>0</v>
      </c>
      <c r="J6361" s="23">
        <v>500</v>
      </c>
      <c r="K6361" s="23">
        <v>0</v>
      </c>
      <c r="L6361" s="24">
        <v>1600</v>
      </c>
    </row>
    <row r="6362" spans="1:12" x14ac:dyDescent="0.2">
      <c r="A6362" s="79" t="s">
        <v>21</v>
      </c>
      <c r="B6362" s="80" t="s">
        <v>5177</v>
      </c>
      <c r="C6362" s="80" t="s">
        <v>43</v>
      </c>
      <c r="D6362" s="23">
        <v>225</v>
      </c>
      <c r="E6362" s="23">
        <v>0</v>
      </c>
      <c r="F6362" s="23">
        <v>0</v>
      </c>
      <c r="G6362" s="23">
        <v>0</v>
      </c>
      <c r="H6362" s="23">
        <v>0</v>
      </c>
      <c r="I6362" s="23">
        <v>0</v>
      </c>
      <c r="J6362" s="23">
        <v>200</v>
      </c>
      <c r="K6362" s="23">
        <v>0</v>
      </c>
      <c r="L6362" s="24">
        <v>225</v>
      </c>
    </row>
    <row r="6363" spans="1:12" x14ac:dyDescent="0.2">
      <c r="A6363" s="79" t="s">
        <v>32</v>
      </c>
      <c r="B6363" s="25" t="s">
        <v>5178</v>
      </c>
      <c r="C6363" s="25" t="s">
        <v>71</v>
      </c>
      <c r="D6363" s="23">
        <v>0</v>
      </c>
      <c r="E6363" s="23">
        <v>0</v>
      </c>
      <c r="F6363" s="23">
        <v>0</v>
      </c>
      <c r="G6363" s="23">
        <v>0</v>
      </c>
      <c r="H6363" s="23">
        <v>0</v>
      </c>
      <c r="I6363" s="23">
        <v>0</v>
      </c>
      <c r="J6363" s="23">
        <v>0</v>
      </c>
      <c r="K6363" s="23">
        <v>1800</v>
      </c>
      <c r="L6363" s="24">
        <v>0</v>
      </c>
    </row>
    <row r="6364" spans="1:12" x14ac:dyDescent="0.2">
      <c r="A6364" s="79" t="s">
        <v>57</v>
      </c>
      <c r="B6364" s="25" t="s">
        <v>5179</v>
      </c>
      <c r="C6364" s="25" t="s">
        <v>1376</v>
      </c>
      <c r="D6364" s="23">
        <v>0</v>
      </c>
      <c r="E6364" s="23">
        <v>0</v>
      </c>
      <c r="F6364" s="23">
        <v>0</v>
      </c>
      <c r="G6364" s="23">
        <v>1600</v>
      </c>
      <c r="H6364" s="23">
        <v>0</v>
      </c>
      <c r="I6364" s="23">
        <v>0</v>
      </c>
      <c r="J6364" s="23">
        <v>0</v>
      </c>
      <c r="K6364" s="23">
        <v>0</v>
      </c>
      <c r="L6364" s="24">
        <v>0</v>
      </c>
    </row>
    <row r="6365" spans="1:12" x14ac:dyDescent="0.2">
      <c r="A6365" s="79" t="s">
        <v>60</v>
      </c>
      <c r="B6365" s="25" t="s">
        <v>5180</v>
      </c>
      <c r="C6365" s="25" t="s">
        <v>1080</v>
      </c>
      <c r="D6365" s="23">
        <v>0</v>
      </c>
      <c r="E6365" s="23">
        <v>0</v>
      </c>
      <c r="F6365" s="23">
        <v>0</v>
      </c>
      <c r="G6365" s="23">
        <v>0</v>
      </c>
      <c r="H6365" s="23">
        <v>0</v>
      </c>
      <c r="I6365" s="23">
        <v>0</v>
      </c>
      <c r="J6365" s="23">
        <v>1100</v>
      </c>
      <c r="K6365" s="23">
        <v>0</v>
      </c>
      <c r="L6365" s="24">
        <v>0</v>
      </c>
    </row>
    <row r="6366" spans="1:12" x14ac:dyDescent="0.2">
      <c r="A6366" s="79" t="s">
        <v>112</v>
      </c>
      <c r="B6366" s="25" t="s">
        <v>5181</v>
      </c>
      <c r="C6366" s="25" t="s">
        <v>71</v>
      </c>
      <c r="D6366" s="23">
        <v>0</v>
      </c>
      <c r="E6366" s="23">
        <v>0</v>
      </c>
      <c r="F6366" s="23">
        <v>0</v>
      </c>
      <c r="G6366" s="23">
        <v>0</v>
      </c>
      <c r="H6366" s="23">
        <v>800</v>
      </c>
      <c r="I6366" s="23">
        <v>0</v>
      </c>
      <c r="J6366" s="23">
        <v>0</v>
      </c>
      <c r="K6366" s="23">
        <v>0</v>
      </c>
      <c r="L6366" s="24">
        <v>0</v>
      </c>
    </row>
    <row r="6367" spans="1:12" x14ac:dyDescent="0.2">
      <c r="A6367" s="79" t="s">
        <v>114</v>
      </c>
      <c r="B6367" s="80" t="s">
        <v>5182</v>
      </c>
      <c r="C6367" s="80" t="s">
        <v>333</v>
      </c>
      <c r="D6367" s="23">
        <v>0</v>
      </c>
      <c r="E6367" s="23">
        <v>800</v>
      </c>
      <c r="F6367" s="23">
        <v>0</v>
      </c>
      <c r="G6367" s="23">
        <v>0</v>
      </c>
      <c r="H6367" s="23">
        <v>0</v>
      </c>
      <c r="I6367" s="23">
        <v>0</v>
      </c>
      <c r="J6367" s="23">
        <v>0</v>
      </c>
      <c r="K6367" s="23">
        <v>0</v>
      </c>
      <c r="L6367" s="24">
        <v>0</v>
      </c>
    </row>
    <row r="6368" spans="1:12" x14ac:dyDescent="0.2">
      <c r="A6368" s="79" t="s">
        <v>116</v>
      </c>
      <c r="B6368" s="80" t="s">
        <v>5183</v>
      </c>
      <c r="C6368" s="80" t="s">
        <v>4666</v>
      </c>
      <c r="D6368" s="23">
        <v>0</v>
      </c>
      <c r="E6368" s="23">
        <v>0</v>
      </c>
      <c r="F6368" s="23">
        <v>0</v>
      </c>
      <c r="G6368" s="23">
        <v>0</v>
      </c>
      <c r="H6368" s="23">
        <v>0</v>
      </c>
      <c r="I6368" s="23">
        <v>0</v>
      </c>
      <c r="J6368" s="23">
        <v>0</v>
      </c>
      <c r="K6368" s="23">
        <v>800</v>
      </c>
      <c r="L6368" s="24">
        <v>0</v>
      </c>
    </row>
    <row r="6369" spans="1:13" x14ac:dyDescent="0.2">
      <c r="A6369" s="79" t="s">
        <v>119</v>
      </c>
      <c r="B6369" s="80" t="s">
        <v>5184</v>
      </c>
      <c r="C6369" s="80" t="s">
        <v>24</v>
      </c>
      <c r="D6369" s="23">
        <v>525</v>
      </c>
      <c r="E6369" s="23">
        <v>0</v>
      </c>
      <c r="F6369" s="23">
        <v>0</v>
      </c>
      <c r="G6369" s="23">
        <v>0</v>
      </c>
      <c r="H6369" s="23">
        <v>0</v>
      </c>
      <c r="I6369" s="23">
        <v>0</v>
      </c>
      <c r="J6369" s="23">
        <v>0</v>
      </c>
      <c r="K6369" s="23">
        <v>0</v>
      </c>
      <c r="L6369" s="24">
        <v>0</v>
      </c>
    </row>
    <row r="6370" spans="1:13" x14ac:dyDescent="0.2">
      <c r="A6370" s="79" t="s">
        <v>121</v>
      </c>
      <c r="B6370" s="25" t="s">
        <v>5185</v>
      </c>
      <c r="C6370" s="25" t="s">
        <v>34</v>
      </c>
      <c r="D6370" s="23">
        <v>0</v>
      </c>
      <c r="E6370" s="23">
        <v>0</v>
      </c>
      <c r="F6370" s="23">
        <v>500</v>
      </c>
      <c r="G6370" s="23">
        <v>0</v>
      </c>
      <c r="H6370" s="23">
        <v>0</v>
      </c>
      <c r="I6370" s="23">
        <v>0</v>
      </c>
      <c r="J6370" s="23">
        <v>0</v>
      </c>
      <c r="K6370" s="23">
        <v>0</v>
      </c>
      <c r="L6370" s="24">
        <v>0</v>
      </c>
    </row>
    <row r="6371" spans="1:13" x14ac:dyDescent="0.2">
      <c r="A6371" s="79" t="s">
        <v>123</v>
      </c>
      <c r="B6371" s="25" t="s">
        <v>5186</v>
      </c>
      <c r="C6371" s="25" t="s">
        <v>5187</v>
      </c>
      <c r="D6371" s="23">
        <v>0</v>
      </c>
      <c r="E6371" s="23">
        <v>0</v>
      </c>
      <c r="F6371" s="23">
        <v>0</v>
      </c>
      <c r="G6371" s="23">
        <v>0</v>
      </c>
      <c r="H6371" s="23">
        <v>350</v>
      </c>
      <c r="I6371" s="23">
        <v>0</v>
      </c>
      <c r="J6371" s="23">
        <v>0</v>
      </c>
      <c r="K6371" s="23">
        <v>0</v>
      </c>
      <c r="L6371" s="24">
        <v>0</v>
      </c>
    </row>
    <row r="6372" spans="1:13" x14ac:dyDescent="0.2">
      <c r="A6372" s="79" t="s">
        <v>126</v>
      </c>
      <c r="B6372" s="80" t="s">
        <v>5188</v>
      </c>
      <c r="C6372" s="80" t="s">
        <v>34</v>
      </c>
      <c r="D6372" s="23">
        <v>225</v>
      </c>
      <c r="E6372" s="23">
        <v>0</v>
      </c>
      <c r="F6372" s="23">
        <v>0</v>
      </c>
      <c r="G6372" s="23">
        <v>0</v>
      </c>
      <c r="H6372" s="23">
        <v>0</v>
      </c>
      <c r="I6372" s="23">
        <v>0</v>
      </c>
      <c r="J6372" s="23">
        <v>0</v>
      </c>
      <c r="K6372" s="23">
        <v>0</v>
      </c>
      <c r="L6372" s="24">
        <v>0</v>
      </c>
    </row>
    <row r="6373" spans="1:13" x14ac:dyDescent="0.2">
      <c r="A6373" s="79" t="s">
        <v>129</v>
      </c>
      <c r="B6373" s="25" t="s">
        <v>5189</v>
      </c>
      <c r="C6373" s="25" t="s">
        <v>71</v>
      </c>
      <c r="D6373" s="23">
        <v>0</v>
      </c>
      <c r="E6373" s="23">
        <v>0</v>
      </c>
      <c r="F6373" s="23">
        <v>200</v>
      </c>
      <c r="G6373" s="23">
        <v>0</v>
      </c>
      <c r="H6373" s="23">
        <v>0</v>
      </c>
      <c r="I6373" s="23">
        <v>0</v>
      </c>
      <c r="J6373" s="23">
        <v>0</v>
      </c>
      <c r="K6373" s="23">
        <v>0</v>
      </c>
      <c r="L6373" s="24">
        <v>0</v>
      </c>
    </row>
    <row r="6374" spans="1:13" x14ac:dyDescent="0.2">
      <c r="A6374" s="79" t="s">
        <v>131</v>
      </c>
      <c r="B6374" s="25" t="s">
        <v>5190</v>
      </c>
      <c r="C6374" s="25" t="s">
        <v>71</v>
      </c>
      <c r="D6374" s="23">
        <v>0</v>
      </c>
      <c r="E6374" s="23">
        <v>0</v>
      </c>
      <c r="F6374" s="23">
        <v>0</v>
      </c>
      <c r="G6374" s="23">
        <v>0</v>
      </c>
      <c r="H6374" s="23">
        <v>0</v>
      </c>
      <c r="I6374" s="23">
        <v>150</v>
      </c>
      <c r="J6374" s="23">
        <v>0</v>
      </c>
      <c r="K6374" s="23">
        <v>0</v>
      </c>
      <c r="L6374" s="24">
        <v>0</v>
      </c>
    </row>
    <row r="6375" spans="1:13" x14ac:dyDescent="0.2">
      <c r="A6375" s="79" t="s">
        <v>134</v>
      </c>
      <c r="B6375" s="25" t="s">
        <v>5191</v>
      </c>
      <c r="C6375" s="25" t="s">
        <v>377</v>
      </c>
      <c r="D6375" s="23">
        <v>0</v>
      </c>
      <c r="E6375" s="23">
        <v>0</v>
      </c>
      <c r="F6375" s="23">
        <v>0</v>
      </c>
      <c r="G6375" s="23">
        <v>0</v>
      </c>
      <c r="H6375" s="23">
        <v>0</v>
      </c>
      <c r="I6375" s="23">
        <v>150</v>
      </c>
      <c r="J6375" s="23">
        <v>0</v>
      </c>
      <c r="K6375" s="23">
        <v>0</v>
      </c>
      <c r="L6375" s="24">
        <v>0</v>
      </c>
    </row>
    <row r="6376" spans="1:13" x14ac:dyDescent="0.2">
      <c r="A6376" s="79" t="s">
        <v>136</v>
      </c>
      <c r="B6376" s="25" t="s">
        <v>5192</v>
      </c>
      <c r="C6376" s="25" t="s">
        <v>3351</v>
      </c>
      <c r="D6376" s="23">
        <v>0</v>
      </c>
      <c r="E6376" s="23">
        <v>0</v>
      </c>
      <c r="F6376" s="23">
        <v>0</v>
      </c>
      <c r="G6376" s="23">
        <v>0</v>
      </c>
      <c r="H6376" s="23">
        <v>0</v>
      </c>
      <c r="I6376" s="23">
        <v>0</v>
      </c>
      <c r="J6376" s="23">
        <v>0</v>
      </c>
      <c r="K6376" s="23">
        <v>150</v>
      </c>
      <c r="L6376" s="24">
        <v>0</v>
      </c>
    </row>
    <row r="6377" spans="1:13" x14ac:dyDescent="0.2">
      <c r="A6377" s="12"/>
    </row>
    <row r="6378" spans="1:13" ht="12.75" customHeight="1" x14ac:dyDescent="0.2">
      <c r="A6378" s="184" t="s">
        <v>5193</v>
      </c>
      <c r="B6378" s="184"/>
      <c r="C6378" s="184"/>
      <c r="D6378" s="184"/>
      <c r="E6378" s="184"/>
      <c r="F6378" s="184"/>
      <c r="G6378" s="184"/>
      <c r="H6378" s="184"/>
      <c r="I6378" s="184"/>
      <c r="J6378" s="184"/>
      <c r="K6378" s="184"/>
      <c r="L6378" s="184"/>
    </row>
    <row r="6379" spans="1:13" ht="22.5" x14ac:dyDescent="0.2">
      <c r="A6379" s="133" t="s">
        <v>2</v>
      </c>
      <c r="B6379" s="134" t="s">
        <v>3</v>
      </c>
      <c r="C6379" s="134" t="s">
        <v>4</v>
      </c>
      <c r="D6379" s="134" t="s">
        <v>5</v>
      </c>
      <c r="E6379" s="134" t="s">
        <v>6</v>
      </c>
      <c r="F6379" s="134" t="s">
        <v>7</v>
      </c>
      <c r="G6379" s="134" t="s">
        <v>8</v>
      </c>
      <c r="H6379" s="134" t="s">
        <v>9</v>
      </c>
      <c r="I6379" s="134" t="s">
        <v>10</v>
      </c>
      <c r="J6379" s="134" t="s">
        <v>11</v>
      </c>
      <c r="K6379" s="134" t="s">
        <v>12</v>
      </c>
      <c r="L6379" s="78" t="s">
        <v>13</v>
      </c>
    </row>
    <row r="6380" spans="1:13" x14ac:dyDescent="0.2">
      <c r="A6380" s="79" t="s">
        <v>14</v>
      </c>
      <c r="B6380" s="25" t="s">
        <v>5194</v>
      </c>
      <c r="C6380" s="25" t="s">
        <v>169</v>
      </c>
      <c r="D6380" s="23">
        <v>0</v>
      </c>
      <c r="E6380" s="23">
        <v>0</v>
      </c>
      <c r="F6380" s="23">
        <v>0</v>
      </c>
      <c r="G6380" s="23">
        <v>800</v>
      </c>
      <c r="H6380" s="23">
        <v>1800</v>
      </c>
      <c r="I6380" s="23">
        <v>0</v>
      </c>
      <c r="J6380" s="23">
        <v>0</v>
      </c>
      <c r="K6380" s="23">
        <v>0</v>
      </c>
      <c r="L6380" s="24">
        <v>1800</v>
      </c>
    </row>
    <row r="6381" spans="1:13" x14ac:dyDescent="0.2">
      <c r="A6381" s="79" t="s">
        <v>17</v>
      </c>
      <c r="B6381" s="25" t="s">
        <v>5195</v>
      </c>
      <c r="C6381" s="25" t="s">
        <v>1898</v>
      </c>
      <c r="D6381" s="23">
        <v>0</v>
      </c>
      <c r="E6381" s="23">
        <v>0</v>
      </c>
      <c r="F6381" s="23">
        <v>1100</v>
      </c>
      <c r="G6381" s="23">
        <v>0</v>
      </c>
      <c r="H6381" s="23">
        <v>0</v>
      </c>
      <c r="I6381" s="23">
        <v>150</v>
      </c>
      <c r="J6381" s="23">
        <v>0</v>
      </c>
      <c r="K6381" s="23">
        <v>0</v>
      </c>
      <c r="L6381" s="24">
        <v>1100</v>
      </c>
    </row>
    <row r="6382" spans="1:13" x14ac:dyDescent="0.2">
      <c r="A6382" s="79" t="s">
        <v>20</v>
      </c>
      <c r="B6382" s="80" t="s">
        <v>5196</v>
      </c>
      <c r="C6382" s="80" t="s">
        <v>27</v>
      </c>
      <c r="D6382" s="23">
        <v>225</v>
      </c>
      <c r="E6382" s="23">
        <v>0</v>
      </c>
      <c r="F6382" s="23">
        <v>200</v>
      </c>
      <c r="G6382" s="23">
        <v>0</v>
      </c>
      <c r="H6382" s="23">
        <v>350</v>
      </c>
      <c r="I6382" s="23">
        <v>350</v>
      </c>
      <c r="J6382" s="23">
        <v>0</v>
      </c>
      <c r="K6382" s="23">
        <v>0</v>
      </c>
      <c r="L6382" s="24">
        <v>925</v>
      </c>
      <c r="M6382" t="s">
        <v>68</v>
      </c>
    </row>
    <row r="6383" spans="1:13" x14ac:dyDescent="0.2">
      <c r="A6383" s="79" t="s">
        <v>21</v>
      </c>
      <c r="B6383" s="80" t="s">
        <v>5195</v>
      </c>
      <c r="C6383" s="80" t="s">
        <v>222</v>
      </c>
      <c r="D6383" s="23">
        <v>525</v>
      </c>
      <c r="E6383" s="23">
        <v>800</v>
      </c>
      <c r="F6383" s="23">
        <v>0</v>
      </c>
      <c r="G6383" s="23">
        <v>0</v>
      </c>
      <c r="H6383" s="23">
        <v>0</v>
      </c>
      <c r="I6383" s="23">
        <v>0</v>
      </c>
      <c r="J6383" s="23">
        <v>0</v>
      </c>
      <c r="K6383" s="23">
        <v>0</v>
      </c>
      <c r="L6383" s="24">
        <v>800</v>
      </c>
    </row>
    <row r="6384" spans="1:13" x14ac:dyDescent="0.2">
      <c r="A6384" s="79" t="s">
        <v>32</v>
      </c>
      <c r="B6384" s="25" t="s">
        <v>5197</v>
      </c>
      <c r="C6384" s="25" t="s">
        <v>71</v>
      </c>
      <c r="D6384" s="23">
        <v>0</v>
      </c>
      <c r="E6384" s="23">
        <v>0</v>
      </c>
      <c r="F6384" s="23">
        <v>0</v>
      </c>
      <c r="G6384" s="23">
        <v>0</v>
      </c>
      <c r="H6384" s="23">
        <v>0</v>
      </c>
      <c r="I6384" s="23">
        <v>0</v>
      </c>
      <c r="J6384" s="23">
        <v>0</v>
      </c>
      <c r="K6384" s="23">
        <v>1800</v>
      </c>
      <c r="L6384" s="24">
        <v>0</v>
      </c>
    </row>
    <row r="6385" spans="1:12" x14ac:dyDescent="0.2">
      <c r="A6385" s="79" t="s">
        <v>57</v>
      </c>
      <c r="B6385" s="25" t="s">
        <v>5198</v>
      </c>
      <c r="C6385" s="25" t="s">
        <v>86</v>
      </c>
      <c r="D6385" s="23">
        <v>0</v>
      </c>
      <c r="E6385" s="23">
        <v>0</v>
      </c>
      <c r="F6385" s="23">
        <v>0</v>
      </c>
      <c r="G6385" s="23">
        <v>1600</v>
      </c>
      <c r="H6385" s="23">
        <v>0</v>
      </c>
      <c r="I6385" s="23">
        <v>0</v>
      </c>
      <c r="J6385" s="23">
        <v>0</v>
      </c>
      <c r="K6385" s="23">
        <v>0</v>
      </c>
      <c r="L6385" s="24">
        <v>0</v>
      </c>
    </row>
    <row r="6386" spans="1:12" x14ac:dyDescent="0.2">
      <c r="A6386" s="79" t="s">
        <v>60</v>
      </c>
      <c r="B6386" s="80" t="s">
        <v>5199</v>
      </c>
      <c r="C6386" s="80" t="s">
        <v>71</v>
      </c>
      <c r="D6386" s="23">
        <v>1200</v>
      </c>
      <c r="E6386" s="23">
        <v>0</v>
      </c>
      <c r="F6386" s="23">
        <v>0</v>
      </c>
      <c r="G6386" s="23">
        <v>0</v>
      </c>
      <c r="H6386" s="23">
        <v>0</v>
      </c>
      <c r="I6386" s="23">
        <v>0</v>
      </c>
      <c r="J6386" s="23">
        <v>0</v>
      </c>
      <c r="K6386" s="23">
        <v>0</v>
      </c>
      <c r="L6386" s="24">
        <v>0</v>
      </c>
    </row>
    <row r="6387" spans="1:12" x14ac:dyDescent="0.2">
      <c r="A6387" s="79" t="s">
        <v>112</v>
      </c>
      <c r="B6387" s="25" t="s">
        <v>5200</v>
      </c>
      <c r="C6387" s="25" t="s">
        <v>3481</v>
      </c>
      <c r="D6387" s="23">
        <v>0</v>
      </c>
      <c r="E6387" s="23">
        <v>0</v>
      </c>
      <c r="F6387" s="23">
        <v>0</v>
      </c>
      <c r="G6387" s="23">
        <v>0</v>
      </c>
      <c r="H6387" s="23">
        <v>0</v>
      </c>
      <c r="I6387" s="23">
        <v>800</v>
      </c>
      <c r="J6387" s="23">
        <v>0</v>
      </c>
      <c r="K6387" s="23">
        <v>0</v>
      </c>
      <c r="L6387" s="24">
        <v>0</v>
      </c>
    </row>
    <row r="6388" spans="1:12" x14ac:dyDescent="0.2">
      <c r="A6388" s="79" t="s">
        <v>114</v>
      </c>
      <c r="B6388" s="25" t="s">
        <v>5201</v>
      </c>
      <c r="C6388" s="25" t="s">
        <v>201</v>
      </c>
      <c r="D6388" s="23">
        <v>0</v>
      </c>
      <c r="E6388" s="23">
        <v>0</v>
      </c>
      <c r="F6388" s="23">
        <v>0</v>
      </c>
      <c r="G6388" s="23">
        <v>0</v>
      </c>
      <c r="H6388" s="23">
        <v>800</v>
      </c>
      <c r="I6388" s="23">
        <v>0</v>
      </c>
      <c r="J6388" s="23">
        <v>0</v>
      </c>
      <c r="K6388" s="23">
        <v>0</v>
      </c>
      <c r="L6388" s="24">
        <v>0</v>
      </c>
    </row>
    <row r="6389" spans="1:12" x14ac:dyDescent="0.2">
      <c r="A6389" s="79" t="s">
        <v>116</v>
      </c>
      <c r="B6389" s="25" t="s">
        <v>5202</v>
      </c>
      <c r="C6389" s="25" t="s">
        <v>71</v>
      </c>
      <c r="D6389" s="23">
        <v>0</v>
      </c>
      <c r="E6389" s="23">
        <v>0</v>
      </c>
      <c r="F6389" s="23">
        <v>0</v>
      </c>
      <c r="G6389" s="23">
        <v>0</v>
      </c>
      <c r="H6389" s="23">
        <v>0</v>
      </c>
      <c r="I6389" s="23">
        <v>0</v>
      </c>
      <c r="J6389" s="23">
        <v>0</v>
      </c>
      <c r="K6389" s="23">
        <v>800</v>
      </c>
      <c r="L6389" s="24">
        <v>0</v>
      </c>
    </row>
    <row r="6390" spans="1:12" x14ac:dyDescent="0.2">
      <c r="A6390" s="79" t="s">
        <v>119</v>
      </c>
      <c r="B6390" s="25" t="s">
        <v>5203</v>
      </c>
      <c r="C6390" s="25" t="s">
        <v>723</v>
      </c>
      <c r="D6390" s="23">
        <v>0</v>
      </c>
      <c r="E6390" s="23">
        <v>0</v>
      </c>
      <c r="F6390" s="23">
        <v>500</v>
      </c>
      <c r="G6390" s="23">
        <v>0</v>
      </c>
      <c r="H6390" s="23">
        <v>0</v>
      </c>
      <c r="I6390" s="23">
        <v>0</v>
      </c>
      <c r="J6390" s="23">
        <v>0</v>
      </c>
      <c r="K6390" s="23">
        <v>0</v>
      </c>
      <c r="L6390" s="24">
        <v>0</v>
      </c>
    </row>
    <row r="6391" spans="1:12" x14ac:dyDescent="0.2">
      <c r="A6391" s="79" t="s">
        <v>121</v>
      </c>
      <c r="B6391" s="25" t="s">
        <v>5204</v>
      </c>
      <c r="C6391" s="25" t="s">
        <v>27</v>
      </c>
      <c r="D6391" s="23">
        <v>0</v>
      </c>
      <c r="E6391" s="23">
        <v>0</v>
      </c>
      <c r="F6391" s="23">
        <v>0</v>
      </c>
      <c r="G6391" s="23">
        <v>0</v>
      </c>
      <c r="H6391" s="23">
        <v>350</v>
      </c>
      <c r="I6391" s="23">
        <v>0</v>
      </c>
      <c r="J6391" s="23">
        <v>0</v>
      </c>
      <c r="K6391" s="23">
        <v>0</v>
      </c>
      <c r="L6391" s="24">
        <v>0</v>
      </c>
    </row>
    <row r="6392" spans="1:12" x14ac:dyDescent="0.2">
      <c r="A6392" s="79" t="s">
        <v>123</v>
      </c>
      <c r="B6392" s="80" t="s">
        <v>5205</v>
      </c>
      <c r="C6392" s="80" t="s">
        <v>333</v>
      </c>
      <c r="D6392" s="23">
        <v>225</v>
      </c>
      <c r="E6392" s="23">
        <v>0</v>
      </c>
      <c r="F6392" s="23">
        <v>0</v>
      </c>
      <c r="G6392" s="23">
        <v>0</v>
      </c>
      <c r="H6392" s="23">
        <v>0</v>
      </c>
      <c r="I6392" s="23">
        <v>0</v>
      </c>
      <c r="J6392" s="23">
        <v>0</v>
      </c>
      <c r="K6392" s="23">
        <v>0</v>
      </c>
      <c r="L6392" s="24">
        <v>0</v>
      </c>
    </row>
    <row r="6393" spans="1:12" x14ac:dyDescent="0.2">
      <c r="A6393" s="79" t="s">
        <v>126</v>
      </c>
      <c r="B6393" s="25" t="s">
        <v>5206</v>
      </c>
      <c r="C6393" s="25" t="s">
        <v>27</v>
      </c>
      <c r="D6393" s="23">
        <v>0</v>
      </c>
      <c r="E6393" s="23">
        <v>0</v>
      </c>
      <c r="F6393" s="23">
        <v>0</v>
      </c>
      <c r="G6393" s="23">
        <v>0</v>
      </c>
      <c r="H6393" s="23">
        <v>0</v>
      </c>
      <c r="I6393" s="23">
        <v>150</v>
      </c>
      <c r="J6393" s="23">
        <v>0</v>
      </c>
      <c r="K6393" s="23">
        <v>0</v>
      </c>
      <c r="L6393" s="24">
        <v>0</v>
      </c>
    </row>
    <row r="6394" spans="1:12" x14ac:dyDescent="0.2">
      <c r="A6394" s="12"/>
    </row>
    <row r="6395" spans="1:12" ht="12.75" customHeight="1" x14ac:dyDescent="0.2">
      <c r="A6395" s="184" t="s">
        <v>5207</v>
      </c>
      <c r="B6395" s="184"/>
      <c r="C6395" s="184"/>
      <c r="D6395" s="184"/>
      <c r="E6395" s="184"/>
      <c r="F6395" s="184"/>
      <c r="G6395" s="184"/>
      <c r="H6395" s="184"/>
      <c r="I6395" s="184"/>
      <c r="J6395" s="184"/>
      <c r="K6395" s="184"/>
      <c r="L6395" s="184"/>
    </row>
    <row r="6396" spans="1:12" ht="22.5" x14ac:dyDescent="0.2">
      <c r="A6396" s="133" t="s">
        <v>2</v>
      </c>
      <c r="B6396" s="134" t="s">
        <v>3</v>
      </c>
      <c r="C6396" s="134" t="s">
        <v>4</v>
      </c>
      <c r="D6396" s="134" t="s">
        <v>5</v>
      </c>
      <c r="E6396" s="134" t="s">
        <v>6</v>
      </c>
      <c r="F6396" s="134" t="s">
        <v>7</v>
      </c>
      <c r="G6396" s="134" t="s">
        <v>8</v>
      </c>
      <c r="H6396" s="134" t="s">
        <v>9</v>
      </c>
      <c r="I6396" s="134" t="s">
        <v>10</v>
      </c>
      <c r="J6396" s="134" t="s">
        <v>11</v>
      </c>
      <c r="K6396" s="134" t="s">
        <v>12</v>
      </c>
      <c r="L6396" s="78" t="s">
        <v>13</v>
      </c>
    </row>
    <row r="6397" spans="1:12" x14ac:dyDescent="0.2">
      <c r="A6397" s="79" t="s">
        <v>14</v>
      </c>
      <c r="B6397" s="25" t="s">
        <v>5208</v>
      </c>
      <c r="C6397" s="25" t="s">
        <v>696</v>
      </c>
      <c r="D6397" s="23">
        <v>0</v>
      </c>
      <c r="E6397" s="23">
        <v>0</v>
      </c>
      <c r="F6397" s="23">
        <v>0</v>
      </c>
      <c r="G6397" s="23">
        <v>0</v>
      </c>
      <c r="H6397" s="23">
        <v>1800</v>
      </c>
      <c r="I6397" s="23">
        <v>0</v>
      </c>
      <c r="J6397" s="23">
        <v>0</v>
      </c>
      <c r="K6397" s="23">
        <v>1800</v>
      </c>
      <c r="L6397" s="24">
        <v>1800</v>
      </c>
    </row>
    <row r="6398" spans="1:12" x14ac:dyDescent="0.2">
      <c r="A6398" s="79" t="s">
        <v>17</v>
      </c>
      <c r="B6398" s="25" t="s">
        <v>5208</v>
      </c>
      <c r="C6398" s="25" t="s">
        <v>71</v>
      </c>
      <c r="D6398" s="23">
        <v>0</v>
      </c>
      <c r="E6398" s="23">
        <v>0</v>
      </c>
      <c r="F6398" s="23">
        <v>1100</v>
      </c>
      <c r="G6398" s="23">
        <v>0</v>
      </c>
      <c r="H6398" s="23">
        <v>0</v>
      </c>
      <c r="I6398" s="23">
        <v>800</v>
      </c>
      <c r="J6398" s="23">
        <v>0</v>
      </c>
      <c r="K6398" s="23">
        <v>0</v>
      </c>
      <c r="L6398" s="24">
        <v>1100</v>
      </c>
    </row>
    <row r="6399" spans="1:12" x14ac:dyDescent="0.2">
      <c r="A6399" s="79" t="s">
        <v>20</v>
      </c>
      <c r="B6399" s="80" t="s">
        <v>5209</v>
      </c>
      <c r="C6399" s="80" t="s">
        <v>43</v>
      </c>
      <c r="D6399" s="23">
        <v>0</v>
      </c>
      <c r="E6399" s="23">
        <v>800</v>
      </c>
      <c r="F6399" s="23">
        <v>0</v>
      </c>
      <c r="G6399" s="23">
        <v>0</v>
      </c>
      <c r="H6399" s="23">
        <v>0</v>
      </c>
      <c r="I6399" s="23">
        <v>0</v>
      </c>
      <c r="J6399" s="23">
        <v>200</v>
      </c>
      <c r="K6399" s="23">
        <v>0</v>
      </c>
      <c r="L6399" s="24">
        <v>800</v>
      </c>
    </row>
    <row r="6400" spans="1:12" x14ac:dyDescent="0.2">
      <c r="A6400" s="79" t="s">
        <v>21</v>
      </c>
      <c r="B6400" s="80" t="s">
        <v>5210</v>
      </c>
      <c r="C6400" s="80" t="s">
        <v>71</v>
      </c>
      <c r="D6400" s="23">
        <v>0</v>
      </c>
      <c r="E6400" s="23">
        <v>150</v>
      </c>
      <c r="F6400" s="23">
        <v>0</v>
      </c>
      <c r="G6400" s="23">
        <v>0</v>
      </c>
      <c r="H6400" s="23">
        <v>350</v>
      </c>
      <c r="I6400" s="23">
        <v>0</v>
      </c>
      <c r="J6400" s="23">
        <v>0</v>
      </c>
      <c r="K6400" s="23">
        <v>0</v>
      </c>
      <c r="L6400" s="24">
        <v>350</v>
      </c>
    </row>
    <row r="6401" spans="1:12" x14ac:dyDescent="0.2">
      <c r="A6401" s="79" t="s">
        <v>32</v>
      </c>
      <c r="B6401" s="80" t="s">
        <v>5211</v>
      </c>
      <c r="C6401" s="80" t="s">
        <v>71</v>
      </c>
      <c r="D6401" s="23">
        <v>225</v>
      </c>
      <c r="E6401" s="23">
        <v>0</v>
      </c>
      <c r="F6401" s="23">
        <v>0</v>
      </c>
      <c r="G6401" s="23">
        <v>0</v>
      </c>
      <c r="H6401" s="23">
        <v>0</v>
      </c>
      <c r="I6401" s="23">
        <v>0</v>
      </c>
      <c r="J6401" s="23">
        <v>200</v>
      </c>
      <c r="K6401" s="23">
        <v>0</v>
      </c>
      <c r="L6401" s="24">
        <v>225</v>
      </c>
    </row>
    <row r="6402" spans="1:12" x14ac:dyDescent="0.2">
      <c r="A6402" s="79" t="s">
        <v>57</v>
      </c>
      <c r="B6402" s="25" t="s">
        <v>5212</v>
      </c>
      <c r="C6402" s="25" t="s">
        <v>51</v>
      </c>
      <c r="D6402" s="23">
        <v>0</v>
      </c>
      <c r="E6402" s="23">
        <v>0</v>
      </c>
      <c r="F6402" s="23">
        <v>0</v>
      </c>
      <c r="G6402" s="23">
        <v>1600</v>
      </c>
      <c r="H6402" s="23">
        <v>0</v>
      </c>
      <c r="I6402" s="23">
        <v>0</v>
      </c>
      <c r="J6402" s="23">
        <v>0</v>
      </c>
      <c r="K6402" s="23">
        <v>0</v>
      </c>
      <c r="L6402" s="24">
        <v>0</v>
      </c>
    </row>
    <row r="6403" spans="1:12" x14ac:dyDescent="0.2">
      <c r="A6403" s="79" t="s">
        <v>60</v>
      </c>
      <c r="B6403" s="80" t="s">
        <v>5213</v>
      </c>
      <c r="C6403" s="80" t="s">
        <v>27</v>
      </c>
      <c r="D6403" s="23">
        <v>1200</v>
      </c>
      <c r="E6403" s="23">
        <v>0</v>
      </c>
      <c r="F6403" s="23">
        <v>0</v>
      </c>
      <c r="G6403" s="23">
        <v>0</v>
      </c>
      <c r="H6403" s="23">
        <v>0</v>
      </c>
      <c r="I6403" s="23">
        <v>0</v>
      </c>
      <c r="J6403" s="23">
        <v>0</v>
      </c>
      <c r="K6403" s="23">
        <v>0</v>
      </c>
      <c r="L6403" s="24">
        <v>0</v>
      </c>
    </row>
    <row r="6404" spans="1:12" x14ac:dyDescent="0.2">
      <c r="A6404" s="79" t="s">
        <v>112</v>
      </c>
      <c r="B6404" s="25" t="s">
        <v>5214</v>
      </c>
      <c r="C6404" s="25" t="s">
        <v>689</v>
      </c>
      <c r="D6404" s="23">
        <v>0</v>
      </c>
      <c r="E6404" s="23">
        <v>0</v>
      </c>
      <c r="F6404" s="23">
        <v>0</v>
      </c>
      <c r="G6404" s="23">
        <v>0</v>
      </c>
      <c r="H6404" s="23">
        <v>0</v>
      </c>
      <c r="I6404" s="23">
        <v>0</v>
      </c>
      <c r="J6404" s="23">
        <v>1100</v>
      </c>
      <c r="K6404" s="23">
        <v>0</v>
      </c>
      <c r="L6404" s="24">
        <v>0</v>
      </c>
    </row>
    <row r="6405" spans="1:12" x14ac:dyDescent="0.2">
      <c r="A6405" s="79" t="s">
        <v>114</v>
      </c>
      <c r="B6405" s="25" t="s">
        <v>5215</v>
      </c>
      <c r="C6405" s="25" t="s">
        <v>71</v>
      </c>
      <c r="D6405" s="23">
        <v>0</v>
      </c>
      <c r="E6405" s="23">
        <v>0</v>
      </c>
      <c r="F6405" s="23">
        <v>0</v>
      </c>
      <c r="G6405" s="23">
        <v>0</v>
      </c>
      <c r="H6405" s="23">
        <v>800</v>
      </c>
      <c r="I6405" s="23">
        <v>0</v>
      </c>
      <c r="J6405" s="23">
        <v>0</v>
      </c>
      <c r="K6405" s="23">
        <v>0</v>
      </c>
      <c r="L6405" s="24">
        <v>0</v>
      </c>
    </row>
    <row r="6406" spans="1:12" x14ac:dyDescent="0.2">
      <c r="A6406" s="79" t="s">
        <v>116</v>
      </c>
      <c r="B6406" s="80" t="s">
        <v>5216</v>
      </c>
      <c r="C6406" s="80" t="s">
        <v>71</v>
      </c>
      <c r="D6406" s="23">
        <v>525</v>
      </c>
      <c r="E6406" s="23">
        <v>0</v>
      </c>
      <c r="F6406" s="23">
        <v>0</v>
      </c>
      <c r="G6406" s="23">
        <v>0</v>
      </c>
      <c r="H6406" s="23">
        <v>0</v>
      </c>
      <c r="I6406" s="23">
        <v>0</v>
      </c>
      <c r="J6406" s="23">
        <v>0</v>
      </c>
      <c r="K6406" s="23">
        <v>0</v>
      </c>
      <c r="L6406" s="24">
        <v>0</v>
      </c>
    </row>
    <row r="6407" spans="1:12" x14ac:dyDescent="0.2">
      <c r="A6407" s="79" t="s">
        <v>119</v>
      </c>
      <c r="B6407" s="25" t="s">
        <v>5217</v>
      </c>
      <c r="C6407" s="25" t="s">
        <v>493</v>
      </c>
      <c r="D6407" s="23">
        <v>0</v>
      </c>
      <c r="E6407" s="23">
        <v>0</v>
      </c>
      <c r="F6407" s="23">
        <v>0</v>
      </c>
      <c r="G6407" s="23">
        <v>0</v>
      </c>
      <c r="H6407" s="23">
        <v>0</v>
      </c>
      <c r="I6407" s="23">
        <v>0</v>
      </c>
      <c r="J6407" s="23">
        <v>500</v>
      </c>
      <c r="K6407" s="23">
        <v>0</v>
      </c>
      <c r="L6407" s="24">
        <v>0</v>
      </c>
    </row>
    <row r="6408" spans="1:12" x14ac:dyDescent="0.2">
      <c r="A6408" s="79" t="s">
        <v>121</v>
      </c>
      <c r="B6408" s="25" t="s">
        <v>5218</v>
      </c>
      <c r="C6408" s="25" t="s">
        <v>5219</v>
      </c>
      <c r="D6408" s="23">
        <v>0</v>
      </c>
      <c r="E6408" s="23">
        <v>0</v>
      </c>
      <c r="F6408" s="23">
        <v>500</v>
      </c>
      <c r="G6408" s="23">
        <v>0</v>
      </c>
      <c r="H6408" s="23">
        <v>0</v>
      </c>
      <c r="I6408" s="23">
        <v>0</v>
      </c>
      <c r="J6408" s="23">
        <v>0</v>
      </c>
      <c r="K6408" s="23">
        <v>0</v>
      </c>
      <c r="L6408" s="24">
        <v>0</v>
      </c>
    </row>
    <row r="6409" spans="1:12" x14ac:dyDescent="0.2">
      <c r="A6409" s="79" t="s">
        <v>123</v>
      </c>
      <c r="B6409" s="25" t="s">
        <v>5208</v>
      </c>
      <c r="C6409" s="25" t="s">
        <v>71</v>
      </c>
      <c r="D6409" s="23">
        <v>0</v>
      </c>
      <c r="E6409" s="23">
        <v>0</v>
      </c>
      <c r="F6409" s="23">
        <v>0</v>
      </c>
      <c r="G6409" s="23">
        <v>0</v>
      </c>
      <c r="H6409" s="23">
        <v>0</v>
      </c>
      <c r="I6409" s="23">
        <v>350</v>
      </c>
      <c r="J6409" s="23">
        <v>0</v>
      </c>
      <c r="K6409" s="23">
        <v>0</v>
      </c>
      <c r="L6409" s="24">
        <v>0</v>
      </c>
    </row>
    <row r="6410" spans="1:12" x14ac:dyDescent="0.2">
      <c r="A6410" s="79" t="s">
        <v>126</v>
      </c>
      <c r="B6410" s="25" t="s">
        <v>5220</v>
      </c>
      <c r="C6410" s="25" t="s">
        <v>71</v>
      </c>
      <c r="D6410" s="23">
        <v>0</v>
      </c>
      <c r="E6410" s="23">
        <v>0</v>
      </c>
      <c r="F6410" s="23">
        <v>0</v>
      </c>
      <c r="G6410" s="23">
        <v>0</v>
      </c>
      <c r="H6410" s="23">
        <v>350</v>
      </c>
      <c r="I6410" s="23">
        <v>0</v>
      </c>
      <c r="J6410" s="23">
        <v>0</v>
      </c>
      <c r="K6410" s="23">
        <v>0</v>
      </c>
      <c r="L6410" s="24">
        <v>0</v>
      </c>
    </row>
    <row r="6411" spans="1:12" x14ac:dyDescent="0.2">
      <c r="A6411" s="79" t="s">
        <v>129</v>
      </c>
      <c r="B6411" s="80" t="s">
        <v>5221</v>
      </c>
      <c r="C6411" s="80" t="s">
        <v>853</v>
      </c>
      <c r="D6411" s="23">
        <v>0</v>
      </c>
      <c r="E6411" s="23">
        <v>350</v>
      </c>
      <c r="F6411" s="23">
        <v>0</v>
      </c>
      <c r="G6411" s="23">
        <v>0</v>
      </c>
      <c r="H6411" s="23">
        <v>0</v>
      </c>
      <c r="I6411" s="23">
        <v>0</v>
      </c>
      <c r="J6411" s="23">
        <v>0</v>
      </c>
      <c r="K6411" s="23">
        <v>0</v>
      </c>
      <c r="L6411" s="24">
        <v>0</v>
      </c>
    </row>
    <row r="6412" spans="1:12" x14ac:dyDescent="0.2">
      <c r="A6412" s="79" t="s">
        <v>131</v>
      </c>
      <c r="B6412" s="80" t="s">
        <v>5222</v>
      </c>
      <c r="C6412" s="80" t="s">
        <v>65</v>
      </c>
      <c r="D6412" s="23">
        <v>225</v>
      </c>
      <c r="E6412" s="23">
        <v>0</v>
      </c>
      <c r="F6412" s="23">
        <v>0</v>
      </c>
      <c r="G6412" s="23">
        <v>0</v>
      </c>
      <c r="H6412" s="23">
        <v>0</v>
      </c>
      <c r="I6412" s="23">
        <v>0</v>
      </c>
      <c r="J6412" s="23">
        <v>0</v>
      </c>
      <c r="K6412" s="23">
        <v>0</v>
      </c>
      <c r="L6412" s="24">
        <v>0</v>
      </c>
    </row>
    <row r="6413" spans="1:12" x14ac:dyDescent="0.2">
      <c r="A6413" s="79" t="s">
        <v>134</v>
      </c>
      <c r="B6413" s="25" t="s">
        <v>5223</v>
      </c>
      <c r="C6413" s="25" t="s">
        <v>104</v>
      </c>
      <c r="D6413" s="23">
        <v>0</v>
      </c>
      <c r="E6413" s="23">
        <v>0</v>
      </c>
      <c r="F6413" s="23">
        <v>200</v>
      </c>
      <c r="G6413" s="23">
        <v>0</v>
      </c>
      <c r="H6413" s="23">
        <v>0</v>
      </c>
      <c r="I6413" s="23">
        <v>0</v>
      </c>
      <c r="J6413" s="23">
        <v>0</v>
      </c>
      <c r="K6413" s="23">
        <v>0</v>
      </c>
      <c r="L6413" s="24">
        <v>0</v>
      </c>
    </row>
    <row r="6414" spans="1:12" x14ac:dyDescent="0.2">
      <c r="A6414" s="79" t="s">
        <v>136</v>
      </c>
      <c r="B6414" s="25" t="s">
        <v>5224</v>
      </c>
      <c r="C6414" s="25" t="s">
        <v>745</v>
      </c>
      <c r="D6414" s="23">
        <v>0</v>
      </c>
      <c r="E6414" s="23">
        <v>0</v>
      </c>
      <c r="F6414" s="23">
        <v>200</v>
      </c>
      <c r="G6414" s="23">
        <v>0</v>
      </c>
      <c r="H6414" s="23">
        <v>0</v>
      </c>
      <c r="I6414" s="23">
        <v>0</v>
      </c>
      <c r="J6414" s="23">
        <v>0</v>
      </c>
      <c r="K6414" s="23">
        <v>0</v>
      </c>
      <c r="L6414" s="24">
        <v>0</v>
      </c>
    </row>
    <row r="6415" spans="1:12" x14ac:dyDescent="0.2">
      <c r="A6415" s="79" t="s">
        <v>366</v>
      </c>
      <c r="B6415" s="25" t="s">
        <v>5225</v>
      </c>
      <c r="C6415" s="25" t="s">
        <v>207</v>
      </c>
      <c r="D6415" s="23">
        <v>0</v>
      </c>
      <c r="E6415" s="23">
        <v>0</v>
      </c>
      <c r="F6415" s="23">
        <v>0</v>
      </c>
      <c r="G6415" s="23">
        <v>0</v>
      </c>
      <c r="H6415" s="23">
        <v>0</v>
      </c>
      <c r="I6415" s="23">
        <v>150</v>
      </c>
      <c r="J6415" s="23">
        <v>0</v>
      </c>
      <c r="K6415" s="23">
        <v>0</v>
      </c>
      <c r="L6415" s="24">
        <v>0</v>
      </c>
    </row>
    <row r="6416" spans="1:12" x14ac:dyDescent="0.2">
      <c r="A6416" s="12"/>
    </row>
    <row r="6417" spans="1:12" ht="12.75" customHeight="1" x14ac:dyDescent="0.2">
      <c r="A6417" s="184" t="s">
        <v>5226</v>
      </c>
      <c r="B6417" s="184"/>
      <c r="C6417" s="184"/>
      <c r="D6417" s="184"/>
      <c r="E6417" s="184"/>
      <c r="F6417" s="184"/>
      <c r="G6417" s="184"/>
      <c r="H6417" s="184"/>
      <c r="I6417" s="184"/>
      <c r="J6417" s="184"/>
      <c r="K6417" s="184"/>
      <c r="L6417" s="184"/>
    </row>
    <row r="6418" spans="1:12" ht="22.5" x14ac:dyDescent="0.2">
      <c r="A6418" s="26" t="s">
        <v>2</v>
      </c>
      <c r="B6418" s="27" t="s">
        <v>3</v>
      </c>
      <c r="C6418" s="27" t="s">
        <v>4</v>
      </c>
      <c r="D6418" s="27" t="s">
        <v>5</v>
      </c>
      <c r="E6418" s="27" t="s">
        <v>6</v>
      </c>
      <c r="F6418" s="27" t="s">
        <v>7</v>
      </c>
      <c r="G6418" s="27" t="s">
        <v>8</v>
      </c>
      <c r="H6418" s="27" t="s">
        <v>9</v>
      </c>
      <c r="I6418" s="27" t="s">
        <v>10</v>
      </c>
      <c r="J6418" s="27" t="s">
        <v>11</v>
      </c>
      <c r="K6418" s="27" t="s">
        <v>12</v>
      </c>
      <c r="L6418" s="20" t="s">
        <v>13</v>
      </c>
    </row>
    <row r="6419" spans="1:12" x14ac:dyDescent="0.2">
      <c r="A6419" s="21" t="s">
        <v>14</v>
      </c>
      <c r="B6419" s="22" t="s">
        <v>5213</v>
      </c>
      <c r="C6419" s="22" t="s">
        <v>27</v>
      </c>
      <c r="D6419" s="23">
        <v>1200</v>
      </c>
      <c r="E6419" s="23">
        <v>0</v>
      </c>
      <c r="F6419" s="23">
        <v>0</v>
      </c>
      <c r="G6419" s="23">
        <v>0</v>
      </c>
      <c r="H6419" s="23">
        <v>0</v>
      </c>
      <c r="I6419" s="23">
        <v>150</v>
      </c>
      <c r="J6419" s="23">
        <v>0</v>
      </c>
      <c r="K6419" s="23">
        <v>150</v>
      </c>
      <c r="L6419" s="24">
        <v>1350</v>
      </c>
    </row>
    <row r="6420" spans="1:12" x14ac:dyDescent="0.2">
      <c r="A6420" s="21" t="s">
        <v>17</v>
      </c>
      <c r="B6420" s="25" t="s">
        <v>5167</v>
      </c>
      <c r="C6420" s="25" t="s">
        <v>3556</v>
      </c>
      <c r="D6420" s="23">
        <v>0</v>
      </c>
      <c r="E6420" s="23">
        <v>0</v>
      </c>
      <c r="F6420" s="23">
        <v>1100</v>
      </c>
      <c r="G6420" s="23">
        <v>0</v>
      </c>
      <c r="H6420" s="23">
        <v>800</v>
      </c>
      <c r="I6420" s="23">
        <v>0</v>
      </c>
      <c r="J6420" s="23">
        <v>0</v>
      </c>
      <c r="K6420" s="23">
        <v>0</v>
      </c>
      <c r="L6420" s="24">
        <v>1100</v>
      </c>
    </row>
    <row r="6421" spans="1:12" x14ac:dyDescent="0.2">
      <c r="A6421" s="21" t="s">
        <v>20</v>
      </c>
      <c r="B6421" s="22" t="s">
        <v>5227</v>
      </c>
      <c r="C6421" s="22" t="s">
        <v>71</v>
      </c>
      <c r="D6421" s="23">
        <v>225</v>
      </c>
      <c r="E6421" s="23">
        <v>0</v>
      </c>
      <c r="F6421" s="23">
        <v>0</v>
      </c>
      <c r="G6421" s="23">
        <v>0</v>
      </c>
      <c r="H6421" s="23">
        <v>0</v>
      </c>
      <c r="I6421" s="23">
        <v>800</v>
      </c>
      <c r="J6421" s="23">
        <v>0</v>
      </c>
      <c r="K6421" s="23">
        <v>0</v>
      </c>
      <c r="L6421" s="24">
        <v>800</v>
      </c>
    </row>
    <row r="6422" spans="1:12" x14ac:dyDescent="0.2">
      <c r="A6422" s="21" t="s">
        <v>21</v>
      </c>
      <c r="B6422" s="22" t="s">
        <v>5206</v>
      </c>
      <c r="C6422" s="22" t="s">
        <v>27</v>
      </c>
      <c r="D6422" s="23">
        <v>525</v>
      </c>
      <c r="E6422" s="23">
        <v>0</v>
      </c>
      <c r="F6422" s="23">
        <v>0</v>
      </c>
      <c r="G6422" s="23">
        <v>0</v>
      </c>
      <c r="H6422" s="23">
        <v>0</v>
      </c>
      <c r="I6422" s="23">
        <v>150</v>
      </c>
      <c r="J6422" s="23">
        <v>0</v>
      </c>
      <c r="K6422" s="23">
        <v>0</v>
      </c>
      <c r="L6422" s="24">
        <v>525</v>
      </c>
    </row>
    <row r="6423" spans="1:12" x14ac:dyDescent="0.2">
      <c r="A6423" s="21" t="s">
        <v>32</v>
      </c>
      <c r="B6423" s="25" t="s">
        <v>5160</v>
      </c>
      <c r="C6423" s="25" t="s">
        <v>71</v>
      </c>
      <c r="D6423" s="23">
        <v>0</v>
      </c>
      <c r="E6423" s="23">
        <v>0</v>
      </c>
      <c r="F6423" s="23">
        <v>200</v>
      </c>
      <c r="G6423" s="23">
        <v>0</v>
      </c>
      <c r="H6423" s="23">
        <v>350</v>
      </c>
      <c r="I6423" s="23">
        <v>0</v>
      </c>
      <c r="J6423" s="23">
        <v>0</v>
      </c>
      <c r="K6423" s="23">
        <v>0</v>
      </c>
      <c r="L6423" s="24">
        <v>350</v>
      </c>
    </row>
    <row r="6424" spans="1:12" x14ac:dyDescent="0.2">
      <c r="A6424" s="21" t="s">
        <v>57</v>
      </c>
      <c r="B6424" s="25" t="s">
        <v>5208</v>
      </c>
      <c r="C6424" s="25" t="s">
        <v>696</v>
      </c>
      <c r="D6424" s="23">
        <v>0</v>
      </c>
      <c r="E6424" s="23">
        <v>0</v>
      </c>
      <c r="F6424" s="23">
        <v>0</v>
      </c>
      <c r="G6424" s="23">
        <v>0</v>
      </c>
      <c r="H6424" s="23">
        <v>0</v>
      </c>
      <c r="I6424" s="23">
        <v>0</v>
      </c>
      <c r="J6424" s="23">
        <v>0</v>
      </c>
      <c r="K6424" s="23">
        <v>1800</v>
      </c>
      <c r="L6424" s="24">
        <v>0</v>
      </c>
    </row>
    <row r="6425" spans="1:12" x14ac:dyDescent="0.2">
      <c r="A6425" s="21" t="s">
        <v>60</v>
      </c>
      <c r="B6425" s="25" t="s">
        <v>5176</v>
      </c>
      <c r="C6425" s="25" t="s">
        <v>34</v>
      </c>
      <c r="D6425" s="23">
        <v>0</v>
      </c>
      <c r="E6425" s="23">
        <v>0</v>
      </c>
      <c r="F6425" s="23">
        <v>0</v>
      </c>
      <c r="G6425" s="23">
        <v>0</v>
      </c>
      <c r="H6425" s="23">
        <v>1800</v>
      </c>
      <c r="I6425" s="23">
        <v>0</v>
      </c>
      <c r="J6425" s="23">
        <v>0</v>
      </c>
      <c r="K6425" s="23">
        <v>0</v>
      </c>
      <c r="L6425" s="24">
        <v>0</v>
      </c>
    </row>
    <row r="6426" spans="1:12" x14ac:dyDescent="0.2">
      <c r="A6426" s="21" t="s">
        <v>112</v>
      </c>
      <c r="B6426" s="25" t="s">
        <v>5144</v>
      </c>
      <c r="C6426" s="25" t="s">
        <v>34</v>
      </c>
      <c r="D6426" s="23">
        <v>0</v>
      </c>
      <c r="E6426" s="23">
        <v>0</v>
      </c>
      <c r="F6426" s="23">
        <v>0</v>
      </c>
      <c r="G6426" s="23">
        <v>1600</v>
      </c>
      <c r="H6426" s="23">
        <v>0</v>
      </c>
      <c r="I6426" s="23">
        <v>0</v>
      </c>
      <c r="J6426" s="23">
        <v>0</v>
      </c>
      <c r="K6426" s="23">
        <v>0</v>
      </c>
      <c r="L6426" s="24">
        <v>0</v>
      </c>
    </row>
    <row r="6427" spans="1:12" x14ac:dyDescent="0.2">
      <c r="A6427" s="21" t="s">
        <v>114</v>
      </c>
      <c r="B6427" s="25" t="s">
        <v>5198</v>
      </c>
      <c r="C6427" s="25" t="s">
        <v>106</v>
      </c>
      <c r="D6427" s="23">
        <v>0</v>
      </c>
      <c r="E6427" s="23">
        <v>0</v>
      </c>
      <c r="F6427" s="23">
        <v>0</v>
      </c>
      <c r="G6427" s="23">
        <v>800</v>
      </c>
      <c r="H6427" s="23">
        <v>0</v>
      </c>
      <c r="I6427" s="23">
        <v>0</v>
      </c>
      <c r="J6427" s="23">
        <v>0</v>
      </c>
      <c r="K6427" s="23">
        <v>0</v>
      </c>
      <c r="L6427" s="24">
        <v>0</v>
      </c>
    </row>
    <row r="6428" spans="1:12" x14ac:dyDescent="0.2">
      <c r="A6428" s="21" t="s">
        <v>116</v>
      </c>
      <c r="B6428" s="22" t="s">
        <v>5160</v>
      </c>
      <c r="C6428" s="22" t="s">
        <v>31</v>
      </c>
      <c r="D6428" s="23">
        <v>0</v>
      </c>
      <c r="E6428" s="23">
        <v>800</v>
      </c>
      <c r="F6428" s="23">
        <v>0</v>
      </c>
      <c r="G6428" s="23">
        <v>0</v>
      </c>
      <c r="H6428" s="23">
        <v>0</v>
      </c>
      <c r="I6428" s="23">
        <v>0</v>
      </c>
      <c r="J6428" s="23">
        <v>0</v>
      </c>
      <c r="K6428" s="23">
        <v>0</v>
      </c>
      <c r="L6428" s="24">
        <v>0</v>
      </c>
    </row>
    <row r="6429" spans="1:12" x14ac:dyDescent="0.2">
      <c r="A6429" s="21" t="s">
        <v>119</v>
      </c>
      <c r="B6429" s="22" t="s">
        <v>5192</v>
      </c>
      <c r="C6429" s="22" t="s">
        <v>3351</v>
      </c>
      <c r="D6429" s="23">
        <v>0</v>
      </c>
      <c r="E6429" s="23">
        <v>0</v>
      </c>
      <c r="F6429" s="23">
        <v>0</v>
      </c>
      <c r="G6429" s="23">
        <v>0</v>
      </c>
      <c r="H6429" s="23">
        <v>0</v>
      </c>
      <c r="I6429" s="23">
        <v>0</v>
      </c>
      <c r="J6429" s="23">
        <v>0</v>
      </c>
      <c r="K6429" s="23">
        <v>800</v>
      </c>
      <c r="L6429" s="24">
        <v>0</v>
      </c>
    </row>
    <row r="6430" spans="1:12" x14ac:dyDescent="0.2">
      <c r="A6430" s="21" t="s">
        <v>121</v>
      </c>
      <c r="B6430" s="22" t="s">
        <v>5161</v>
      </c>
      <c r="C6430" s="22" t="s">
        <v>3010</v>
      </c>
      <c r="D6430" s="23">
        <v>0</v>
      </c>
      <c r="E6430" s="23">
        <v>0</v>
      </c>
      <c r="F6430" s="23">
        <v>500</v>
      </c>
      <c r="G6430" s="23">
        <v>0</v>
      </c>
      <c r="H6430" s="23">
        <v>0</v>
      </c>
      <c r="I6430" s="23">
        <v>0</v>
      </c>
      <c r="J6430" s="23">
        <v>0</v>
      </c>
      <c r="K6430" s="23">
        <v>0</v>
      </c>
      <c r="L6430" s="24">
        <v>0</v>
      </c>
    </row>
    <row r="6431" spans="1:12" x14ac:dyDescent="0.2">
      <c r="A6431" s="21" t="s">
        <v>123</v>
      </c>
      <c r="B6431" s="25" t="s">
        <v>5142</v>
      </c>
      <c r="C6431" s="25" t="s">
        <v>624</v>
      </c>
      <c r="D6431" s="23">
        <v>0</v>
      </c>
      <c r="E6431" s="23">
        <v>0</v>
      </c>
      <c r="F6431" s="23">
        <v>0</v>
      </c>
      <c r="G6431" s="23">
        <v>350</v>
      </c>
      <c r="H6431" s="23">
        <v>0</v>
      </c>
      <c r="I6431" s="23">
        <v>0</v>
      </c>
      <c r="J6431" s="23">
        <v>0</v>
      </c>
      <c r="K6431" s="23">
        <v>0</v>
      </c>
      <c r="L6431" s="24">
        <v>0</v>
      </c>
    </row>
    <row r="6432" spans="1:12" x14ac:dyDescent="0.2">
      <c r="A6432" s="21" t="s">
        <v>126</v>
      </c>
      <c r="B6432" s="25" t="s">
        <v>5228</v>
      </c>
      <c r="C6432" s="25" t="s">
        <v>71</v>
      </c>
      <c r="D6432" s="23">
        <v>0</v>
      </c>
      <c r="E6432" s="23">
        <v>0</v>
      </c>
      <c r="F6432" s="23">
        <v>0</v>
      </c>
      <c r="G6432" s="23">
        <v>350</v>
      </c>
      <c r="H6432" s="23">
        <v>0</v>
      </c>
      <c r="I6432" s="23">
        <v>0</v>
      </c>
      <c r="J6432" s="23">
        <v>0</v>
      </c>
      <c r="K6432" s="23">
        <v>0</v>
      </c>
      <c r="L6432" s="24">
        <v>0</v>
      </c>
    </row>
    <row r="6433" spans="1:12" x14ac:dyDescent="0.2">
      <c r="A6433" s="21" t="s">
        <v>129</v>
      </c>
      <c r="B6433" s="25" t="s">
        <v>5229</v>
      </c>
      <c r="C6433" s="25" t="s">
        <v>34</v>
      </c>
      <c r="D6433" s="23">
        <v>0</v>
      </c>
      <c r="E6433" s="23">
        <v>0</v>
      </c>
      <c r="F6433" s="23">
        <v>0</v>
      </c>
      <c r="G6433" s="23">
        <v>0</v>
      </c>
      <c r="H6433" s="23">
        <v>350</v>
      </c>
      <c r="I6433" s="23">
        <v>0</v>
      </c>
      <c r="J6433" s="23">
        <v>0</v>
      </c>
      <c r="K6433" s="23">
        <v>0</v>
      </c>
      <c r="L6433" s="24">
        <v>0</v>
      </c>
    </row>
    <row r="6434" spans="1:12" x14ac:dyDescent="0.2">
      <c r="A6434" s="21" t="s">
        <v>131</v>
      </c>
      <c r="B6434" s="22" t="s">
        <v>5230</v>
      </c>
      <c r="C6434" s="22" t="s">
        <v>43</v>
      </c>
      <c r="D6434" s="23">
        <v>0</v>
      </c>
      <c r="E6434" s="23">
        <v>350</v>
      </c>
      <c r="F6434" s="23">
        <v>0</v>
      </c>
      <c r="G6434" s="23">
        <v>0</v>
      </c>
      <c r="H6434" s="23">
        <v>0</v>
      </c>
      <c r="I6434" s="23">
        <v>0</v>
      </c>
      <c r="J6434" s="23">
        <v>0</v>
      </c>
      <c r="K6434" s="23">
        <v>0</v>
      </c>
      <c r="L6434" s="24">
        <v>0</v>
      </c>
    </row>
    <row r="6435" spans="1:12" x14ac:dyDescent="0.2">
      <c r="A6435" s="21" t="s">
        <v>134</v>
      </c>
      <c r="B6435" s="22" t="s">
        <v>5231</v>
      </c>
      <c r="C6435" s="22" t="s">
        <v>3010</v>
      </c>
      <c r="D6435" s="23">
        <v>0</v>
      </c>
      <c r="E6435" s="23">
        <v>0</v>
      </c>
      <c r="F6435" s="23">
        <v>0</v>
      </c>
      <c r="G6435" s="23">
        <v>0</v>
      </c>
      <c r="H6435" s="23">
        <v>0</v>
      </c>
      <c r="I6435" s="23">
        <v>350</v>
      </c>
      <c r="J6435" s="23">
        <v>0</v>
      </c>
      <c r="K6435" s="23">
        <v>0</v>
      </c>
      <c r="L6435" s="24">
        <v>0</v>
      </c>
    </row>
    <row r="6436" spans="1:12" x14ac:dyDescent="0.2">
      <c r="A6436" s="21" t="s">
        <v>136</v>
      </c>
      <c r="B6436" s="22" t="s">
        <v>5232</v>
      </c>
      <c r="C6436" s="22" t="s">
        <v>71</v>
      </c>
      <c r="D6436" s="23">
        <v>225</v>
      </c>
      <c r="E6436" s="23">
        <v>0</v>
      </c>
      <c r="F6436" s="23">
        <v>0</v>
      </c>
      <c r="G6436" s="23">
        <v>0</v>
      </c>
      <c r="H6436" s="23">
        <v>0</v>
      </c>
      <c r="I6436" s="23">
        <v>0</v>
      </c>
      <c r="J6436" s="23">
        <v>0</v>
      </c>
      <c r="K6436" s="23">
        <v>0</v>
      </c>
      <c r="L6436" s="24">
        <v>0</v>
      </c>
    </row>
    <row r="6437" spans="1:12" x14ac:dyDescent="0.2">
      <c r="A6437" s="21" t="s">
        <v>366</v>
      </c>
      <c r="B6437" s="22" t="s">
        <v>5107</v>
      </c>
      <c r="C6437" s="22" t="s">
        <v>34</v>
      </c>
      <c r="D6437" s="23">
        <v>0</v>
      </c>
      <c r="E6437" s="23">
        <v>0</v>
      </c>
      <c r="F6437" s="23">
        <v>200</v>
      </c>
      <c r="G6437" s="23">
        <v>0</v>
      </c>
      <c r="H6437" s="23">
        <v>0</v>
      </c>
      <c r="I6437" s="23">
        <v>0</v>
      </c>
      <c r="J6437" s="23">
        <v>0</v>
      </c>
      <c r="K6437" s="23">
        <v>0</v>
      </c>
      <c r="L6437" s="24">
        <v>0</v>
      </c>
    </row>
    <row r="6438" spans="1:12" x14ac:dyDescent="0.2">
      <c r="A6438" s="21" t="s">
        <v>368</v>
      </c>
      <c r="B6438" s="22" t="s">
        <v>5233</v>
      </c>
      <c r="C6438" s="22" t="s">
        <v>27</v>
      </c>
      <c r="D6438" s="23">
        <v>0</v>
      </c>
      <c r="E6438" s="23">
        <v>150</v>
      </c>
      <c r="F6438" s="23">
        <v>0</v>
      </c>
      <c r="G6438" s="23">
        <v>0</v>
      </c>
      <c r="H6438" s="23">
        <v>0</v>
      </c>
      <c r="I6438" s="23">
        <v>0</v>
      </c>
      <c r="J6438" s="23">
        <v>0</v>
      </c>
      <c r="K6438" s="23">
        <v>0</v>
      </c>
      <c r="L6438" s="24">
        <v>0</v>
      </c>
    </row>
    <row r="6439" spans="1:12" x14ac:dyDescent="0.2">
      <c r="A6439" s="21" t="s">
        <v>369</v>
      </c>
      <c r="B6439" s="22" t="s">
        <v>5234</v>
      </c>
      <c r="C6439" s="22" t="s">
        <v>412</v>
      </c>
      <c r="D6439" s="23">
        <v>0</v>
      </c>
      <c r="E6439" s="23">
        <v>0</v>
      </c>
      <c r="F6439" s="23">
        <v>0</v>
      </c>
      <c r="G6439" s="23">
        <v>0</v>
      </c>
      <c r="H6439" s="23">
        <v>0</v>
      </c>
      <c r="I6439" s="23">
        <v>0</v>
      </c>
      <c r="J6439" s="23">
        <v>0</v>
      </c>
      <c r="K6439" s="23">
        <v>150</v>
      </c>
      <c r="L6439" s="24">
        <v>0</v>
      </c>
    </row>
    <row r="6440" spans="1:12" x14ac:dyDescent="0.2">
      <c r="A6440" s="12"/>
    </row>
    <row r="6441" spans="1:12" ht="12.75" customHeight="1" x14ac:dyDescent="0.2">
      <c r="A6441" s="190" t="s">
        <v>5235</v>
      </c>
      <c r="B6441" s="190"/>
      <c r="C6441" s="190"/>
      <c r="D6441" s="190"/>
      <c r="E6441" s="190"/>
      <c r="F6441" s="190"/>
      <c r="G6441" s="190"/>
      <c r="H6441" s="190"/>
      <c r="I6441" s="190"/>
      <c r="J6441" s="190"/>
      <c r="K6441" s="190"/>
      <c r="L6441" s="190"/>
    </row>
    <row r="6442" spans="1:12" ht="22.5" x14ac:dyDescent="0.2">
      <c r="A6442" s="2" t="s">
        <v>2</v>
      </c>
      <c r="B6442" s="3" t="s">
        <v>3</v>
      </c>
      <c r="C6442" s="3" t="s">
        <v>4</v>
      </c>
      <c r="D6442" s="3" t="s">
        <v>5</v>
      </c>
      <c r="E6442" s="3" t="s">
        <v>6</v>
      </c>
      <c r="F6442" s="3" t="s">
        <v>7</v>
      </c>
      <c r="G6442" s="3" t="s">
        <v>8</v>
      </c>
      <c r="H6442" s="3" t="s">
        <v>9</v>
      </c>
      <c r="I6442" s="3" t="s">
        <v>10</v>
      </c>
      <c r="J6442" s="3" t="s">
        <v>11</v>
      </c>
      <c r="K6442" s="3" t="s">
        <v>12</v>
      </c>
      <c r="L6442" s="4" t="s">
        <v>13</v>
      </c>
    </row>
    <row r="6443" spans="1:12" x14ac:dyDescent="0.2">
      <c r="A6443" s="5" t="s">
        <v>14</v>
      </c>
      <c r="B6443" s="6" t="s">
        <v>5236</v>
      </c>
      <c r="C6443" s="6" t="s">
        <v>5237</v>
      </c>
      <c r="D6443" s="8">
        <v>1200</v>
      </c>
      <c r="E6443" s="8">
        <v>0</v>
      </c>
      <c r="F6443" s="8">
        <v>0</v>
      </c>
      <c r="G6443" s="8">
        <v>0</v>
      </c>
      <c r="H6443" s="8">
        <v>0</v>
      </c>
      <c r="I6443" s="8">
        <v>0</v>
      </c>
      <c r="J6443" s="8">
        <v>0</v>
      </c>
      <c r="K6443" s="8">
        <v>0</v>
      </c>
      <c r="L6443" s="9">
        <v>0</v>
      </c>
    </row>
    <row r="6444" spans="1:12" x14ac:dyDescent="0.2">
      <c r="A6444" s="5" t="s">
        <v>17</v>
      </c>
      <c r="B6444" s="17"/>
      <c r="C6444" s="17"/>
      <c r="D6444" s="8">
        <v>0</v>
      </c>
      <c r="E6444" s="8">
        <v>0</v>
      </c>
      <c r="F6444" s="8">
        <v>0</v>
      </c>
      <c r="G6444" s="8">
        <v>0</v>
      </c>
      <c r="H6444" s="8">
        <v>0</v>
      </c>
      <c r="I6444" s="8">
        <v>0</v>
      </c>
      <c r="J6444" s="8">
        <v>0</v>
      </c>
      <c r="K6444" s="8">
        <v>0</v>
      </c>
      <c r="L6444" s="9">
        <v>0</v>
      </c>
    </row>
    <row r="6445" spans="1:12" x14ac:dyDescent="0.2">
      <c r="A6445" s="5" t="s">
        <v>20</v>
      </c>
      <c r="B6445" s="17"/>
      <c r="C6445" s="17"/>
      <c r="D6445" s="8">
        <v>0</v>
      </c>
      <c r="E6445" s="8">
        <v>0</v>
      </c>
      <c r="F6445" s="8">
        <v>0</v>
      </c>
      <c r="G6445" s="8">
        <v>0</v>
      </c>
      <c r="H6445" s="8">
        <v>0</v>
      </c>
      <c r="I6445" s="8">
        <v>0</v>
      </c>
      <c r="J6445" s="8">
        <v>0</v>
      </c>
      <c r="K6445" s="8">
        <v>0</v>
      </c>
      <c r="L6445" s="9">
        <v>0</v>
      </c>
    </row>
    <row r="6446" spans="1:12" x14ac:dyDescent="0.2">
      <c r="A6446" s="5" t="s">
        <v>21</v>
      </c>
      <c r="B6446" s="17"/>
      <c r="C6446" s="17"/>
      <c r="D6446" s="8">
        <v>0</v>
      </c>
      <c r="E6446" s="8">
        <v>0</v>
      </c>
      <c r="F6446" s="8">
        <v>0</v>
      </c>
      <c r="G6446" s="8">
        <v>0</v>
      </c>
      <c r="H6446" s="8">
        <v>0</v>
      </c>
      <c r="I6446" s="8">
        <v>0</v>
      </c>
      <c r="J6446" s="8">
        <v>0</v>
      </c>
      <c r="K6446" s="8">
        <v>0</v>
      </c>
      <c r="L6446" s="9">
        <v>0</v>
      </c>
    </row>
    <row r="6447" spans="1:12" x14ac:dyDescent="0.2">
      <c r="A6447" s="12"/>
    </row>
    <row r="6448" spans="1:12" ht="12.75" customHeight="1" x14ac:dyDescent="0.2">
      <c r="A6448" s="176" t="s">
        <v>5238</v>
      </c>
      <c r="B6448" s="176"/>
      <c r="C6448" s="176"/>
      <c r="D6448" s="176"/>
      <c r="E6448" s="176"/>
      <c r="F6448" s="176"/>
      <c r="G6448" s="176"/>
      <c r="H6448" s="176"/>
      <c r="I6448" s="176"/>
      <c r="J6448" s="176"/>
      <c r="K6448" s="176"/>
      <c r="L6448" s="176"/>
    </row>
    <row r="6449" spans="1:12" ht="22.5" x14ac:dyDescent="0.2">
      <c r="A6449" s="2" t="s">
        <v>2</v>
      </c>
      <c r="B6449" s="3" t="s">
        <v>3</v>
      </c>
      <c r="C6449" s="3" t="s">
        <v>4</v>
      </c>
      <c r="D6449" s="3" t="s">
        <v>5</v>
      </c>
      <c r="E6449" s="3" t="s">
        <v>6</v>
      </c>
      <c r="F6449" s="3" t="s">
        <v>7</v>
      </c>
      <c r="G6449" s="3" t="s">
        <v>8</v>
      </c>
      <c r="H6449" s="3" t="s">
        <v>9</v>
      </c>
      <c r="I6449" s="3" t="s">
        <v>10</v>
      </c>
      <c r="J6449" s="3" t="s">
        <v>11</v>
      </c>
      <c r="K6449" s="3" t="s">
        <v>12</v>
      </c>
      <c r="L6449" s="4" t="s">
        <v>13</v>
      </c>
    </row>
    <row r="6450" spans="1:12" x14ac:dyDescent="0.2">
      <c r="A6450" s="5" t="s">
        <v>14</v>
      </c>
      <c r="B6450" s="6" t="s">
        <v>5239</v>
      </c>
      <c r="C6450" s="6" t="s">
        <v>43</v>
      </c>
      <c r="D6450" s="8">
        <v>1200</v>
      </c>
      <c r="E6450" s="8">
        <v>800</v>
      </c>
      <c r="F6450" s="8">
        <v>0</v>
      </c>
      <c r="G6450" s="8">
        <v>0</v>
      </c>
      <c r="H6450" s="8">
        <v>0</v>
      </c>
      <c r="I6450" s="8">
        <v>0</v>
      </c>
      <c r="J6450" s="8">
        <v>0</v>
      </c>
      <c r="K6450" s="8">
        <v>0</v>
      </c>
      <c r="L6450" s="9">
        <v>1200</v>
      </c>
    </row>
    <row r="6451" spans="1:12" x14ac:dyDescent="0.2">
      <c r="A6451" s="5" t="s">
        <v>17</v>
      </c>
      <c r="B6451" s="6" t="s">
        <v>5240</v>
      </c>
      <c r="C6451" s="6" t="s">
        <v>1186</v>
      </c>
      <c r="D6451" s="8">
        <v>525</v>
      </c>
      <c r="E6451" s="8">
        <v>0</v>
      </c>
      <c r="F6451" s="8">
        <v>0</v>
      </c>
      <c r="G6451" s="8">
        <v>0</v>
      </c>
      <c r="H6451" s="8">
        <v>0</v>
      </c>
      <c r="I6451" s="8">
        <v>0</v>
      </c>
      <c r="J6451" s="8">
        <v>0</v>
      </c>
      <c r="K6451" s="8">
        <v>0</v>
      </c>
      <c r="L6451" s="9">
        <v>0</v>
      </c>
    </row>
    <row r="6452" spans="1:12" x14ac:dyDescent="0.2">
      <c r="A6452" s="5" t="s">
        <v>20</v>
      </c>
      <c r="B6452" s="17"/>
      <c r="C6452" s="17"/>
      <c r="D6452" s="8">
        <v>0</v>
      </c>
      <c r="E6452" s="8">
        <v>0</v>
      </c>
      <c r="F6452" s="8">
        <v>0</v>
      </c>
      <c r="G6452" s="8">
        <v>0</v>
      </c>
      <c r="H6452" s="8">
        <v>0</v>
      </c>
      <c r="I6452" s="8">
        <v>0</v>
      </c>
      <c r="J6452" s="8">
        <v>0</v>
      </c>
      <c r="K6452" s="8">
        <v>0</v>
      </c>
      <c r="L6452" s="9">
        <v>0</v>
      </c>
    </row>
    <row r="6453" spans="1:12" x14ac:dyDescent="0.2">
      <c r="A6453" s="5" t="s">
        <v>21</v>
      </c>
      <c r="B6453" s="17"/>
      <c r="C6453" s="17"/>
      <c r="D6453" s="8">
        <v>0</v>
      </c>
      <c r="E6453" s="8">
        <v>0</v>
      </c>
      <c r="F6453" s="8">
        <v>0</v>
      </c>
      <c r="G6453" s="8">
        <v>0</v>
      </c>
      <c r="H6453" s="8">
        <v>0</v>
      </c>
      <c r="I6453" s="8">
        <v>0</v>
      </c>
      <c r="J6453" s="8">
        <v>0</v>
      </c>
      <c r="K6453" s="8">
        <v>0</v>
      </c>
      <c r="L6453" s="9">
        <v>0</v>
      </c>
    </row>
    <row r="6454" spans="1:12" x14ac:dyDescent="0.2">
      <c r="A6454" s="12"/>
    </row>
    <row r="6455" spans="1:12" ht="12.75" customHeight="1" x14ac:dyDescent="0.2">
      <c r="A6455" s="191" t="s">
        <v>5241</v>
      </c>
      <c r="B6455" s="191"/>
      <c r="C6455" s="191"/>
      <c r="D6455" s="191"/>
      <c r="E6455" s="191"/>
      <c r="F6455" s="191"/>
      <c r="G6455" s="191"/>
      <c r="H6455" s="191"/>
      <c r="I6455" s="191"/>
      <c r="J6455" s="191"/>
      <c r="K6455" s="191"/>
      <c r="L6455" s="191"/>
    </row>
    <row r="6456" spans="1:12" ht="22.5" x14ac:dyDescent="0.2">
      <c r="A6456" s="26" t="s">
        <v>2</v>
      </c>
      <c r="B6456" s="27" t="s">
        <v>3</v>
      </c>
      <c r="C6456" s="27" t="s">
        <v>4</v>
      </c>
      <c r="D6456" s="27" t="s">
        <v>5</v>
      </c>
      <c r="E6456" s="27" t="s">
        <v>6</v>
      </c>
      <c r="F6456" s="27" t="s">
        <v>7</v>
      </c>
      <c r="G6456" s="27" t="s">
        <v>8</v>
      </c>
      <c r="H6456" s="27" t="s">
        <v>9</v>
      </c>
      <c r="I6456" s="27" t="s">
        <v>10</v>
      </c>
      <c r="J6456" s="27" t="s">
        <v>11</v>
      </c>
      <c r="K6456" s="27" t="s">
        <v>12</v>
      </c>
      <c r="L6456" s="20" t="s">
        <v>13</v>
      </c>
    </row>
    <row r="6457" spans="1:12" x14ac:dyDescent="0.2">
      <c r="A6457" s="21" t="s">
        <v>14</v>
      </c>
      <c r="B6457" s="25" t="s">
        <v>4437</v>
      </c>
      <c r="C6457" s="25" t="s">
        <v>201</v>
      </c>
      <c r="D6457" s="23">
        <v>0</v>
      </c>
      <c r="E6457" s="23">
        <v>0</v>
      </c>
      <c r="F6457" s="23">
        <v>0</v>
      </c>
      <c r="G6457" s="23">
        <v>0</v>
      </c>
      <c r="H6457" s="23">
        <v>1800</v>
      </c>
      <c r="I6457" s="23">
        <v>0</v>
      </c>
      <c r="J6457" s="23">
        <v>0</v>
      </c>
      <c r="K6457" s="23">
        <v>0</v>
      </c>
      <c r="L6457" s="24">
        <v>0</v>
      </c>
    </row>
    <row r="6458" spans="1:12" x14ac:dyDescent="0.2">
      <c r="A6458" s="21" t="s">
        <v>17</v>
      </c>
      <c r="B6458" s="25" t="s">
        <v>5242</v>
      </c>
      <c r="C6458" s="25" t="s">
        <v>71</v>
      </c>
      <c r="D6458" s="23">
        <v>0</v>
      </c>
      <c r="E6458" s="23">
        <v>0</v>
      </c>
      <c r="F6458" s="23">
        <v>1100</v>
      </c>
      <c r="G6458" s="23">
        <v>0</v>
      </c>
      <c r="H6458" s="23">
        <v>0</v>
      </c>
      <c r="I6458" s="23">
        <v>0</v>
      </c>
      <c r="J6458" s="23">
        <v>0</v>
      </c>
      <c r="K6458" s="23">
        <v>0</v>
      </c>
      <c r="L6458" s="24">
        <v>0</v>
      </c>
    </row>
    <row r="6459" spans="1:12" x14ac:dyDescent="0.2">
      <c r="A6459" s="21" t="s">
        <v>20</v>
      </c>
      <c r="B6459" s="25" t="s">
        <v>5243</v>
      </c>
      <c r="C6459" s="25" t="s">
        <v>493</v>
      </c>
      <c r="D6459" s="23">
        <v>0</v>
      </c>
      <c r="E6459" s="23">
        <v>0</v>
      </c>
      <c r="F6459" s="23">
        <v>0</v>
      </c>
      <c r="G6459" s="23">
        <v>0</v>
      </c>
      <c r="H6459" s="23">
        <v>800</v>
      </c>
      <c r="I6459" s="23">
        <v>0</v>
      </c>
      <c r="J6459" s="23">
        <v>0</v>
      </c>
      <c r="K6459" s="23">
        <v>0</v>
      </c>
      <c r="L6459" s="24">
        <v>0</v>
      </c>
    </row>
    <row r="6460" spans="1:12" x14ac:dyDescent="0.2">
      <c r="A6460" s="21" t="s">
        <v>21</v>
      </c>
      <c r="B6460" s="22" t="s">
        <v>5244</v>
      </c>
      <c r="C6460" s="22" t="s">
        <v>71</v>
      </c>
      <c r="D6460" s="23">
        <v>0</v>
      </c>
      <c r="E6460" s="23">
        <v>800</v>
      </c>
      <c r="F6460" s="23">
        <v>0</v>
      </c>
      <c r="G6460" s="23">
        <v>0</v>
      </c>
      <c r="H6460" s="23">
        <v>0</v>
      </c>
      <c r="I6460" s="23">
        <v>0</v>
      </c>
      <c r="J6460" s="23">
        <v>0</v>
      </c>
      <c r="K6460" s="23">
        <v>0</v>
      </c>
      <c r="L6460" s="24">
        <v>0</v>
      </c>
    </row>
    <row r="6461" spans="1:12" x14ac:dyDescent="0.2">
      <c r="A6461" s="21" t="s">
        <v>32</v>
      </c>
      <c r="B6461" s="25" t="s">
        <v>5245</v>
      </c>
      <c r="C6461" s="25" t="s">
        <v>723</v>
      </c>
      <c r="D6461" s="23">
        <v>0</v>
      </c>
      <c r="E6461" s="23">
        <v>0</v>
      </c>
      <c r="F6461" s="23">
        <v>0</v>
      </c>
      <c r="G6461" s="23">
        <v>0</v>
      </c>
      <c r="H6461" s="23">
        <v>350</v>
      </c>
      <c r="I6461" s="23">
        <v>0</v>
      </c>
      <c r="J6461" s="23">
        <v>0</v>
      </c>
      <c r="K6461" s="23">
        <v>0</v>
      </c>
      <c r="L6461" s="24">
        <v>0</v>
      </c>
    </row>
    <row r="6462" spans="1:12" x14ac:dyDescent="0.2">
      <c r="A6462" s="21" t="s">
        <v>57</v>
      </c>
      <c r="B6462" s="22" t="s">
        <v>5244</v>
      </c>
      <c r="C6462" s="22" t="s">
        <v>5035</v>
      </c>
      <c r="D6462" s="23">
        <v>0</v>
      </c>
      <c r="E6462" s="23">
        <v>350</v>
      </c>
      <c r="F6462" s="23">
        <v>0</v>
      </c>
      <c r="G6462" s="23">
        <v>0</v>
      </c>
      <c r="H6462" s="23">
        <v>0</v>
      </c>
      <c r="I6462" s="23">
        <v>0</v>
      </c>
      <c r="J6462" s="23">
        <v>0</v>
      </c>
      <c r="K6462" s="23">
        <v>0</v>
      </c>
      <c r="L6462" s="24">
        <v>0</v>
      </c>
    </row>
    <row r="6463" spans="1:12" x14ac:dyDescent="0.2">
      <c r="A6463" s="12"/>
    </row>
    <row r="6464" spans="1:12" ht="12.75" customHeight="1" x14ac:dyDescent="0.2">
      <c r="A6464" s="191" t="s">
        <v>5246</v>
      </c>
      <c r="B6464" s="191"/>
      <c r="C6464" s="191"/>
      <c r="D6464" s="191"/>
      <c r="E6464" s="191"/>
      <c r="F6464" s="191"/>
      <c r="G6464" s="191"/>
      <c r="H6464" s="191"/>
      <c r="I6464" s="191"/>
      <c r="J6464" s="191"/>
      <c r="K6464" s="191"/>
      <c r="L6464" s="191"/>
    </row>
    <row r="6465" spans="1:13" ht="22.5" x14ac:dyDescent="0.2">
      <c r="A6465" s="26" t="s">
        <v>2</v>
      </c>
      <c r="B6465" s="27" t="s">
        <v>3</v>
      </c>
      <c r="C6465" s="27" t="s">
        <v>4</v>
      </c>
      <c r="D6465" s="27" t="s">
        <v>5</v>
      </c>
      <c r="E6465" s="27" t="s">
        <v>6</v>
      </c>
      <c r="F6465" s="27" t="s">
        <v>7</v>
      </c>
      <c r="G6465" s="27" t="s">
        <v>8</v>
      </c>
      <c r="H6465" s="27" t="s">
        <v>9</v>
      </c>
      <c r="I6465" s="27" t="s">
        <v>10</v>
      </c>
      <c r="J6465" s="27" t="s">
        <v>11</v>
      </c>
      <c r="K6465" s="27" t="s">
        <v>12</v>
      </c>
      <c r="L6465" s="20" t="s">
        <v>13</v>
      </c>
    </row>
    <row r="6466" spans="1:13" x14ac:dyDescent="0.2">
      <c r="A6466" s="21" t="s">
        <v>14</v>
      </c>
      <c r="B6466" s="25" t="s">
        <v>5247</v>
      </c>
      <c r="C6466" s="25" t="s">
        <v>65</v>
      </c>
      <c r="D6466" s="23">
        <v>0</v>
      </c>
      <c r="E6466" s="23">
        <v>0</v>
      </c>
      <c r="F6466" s="23">
        <v>0</v>
      </c>
      <c r="G6466" s="23">
        <v>0</v>
      </c>
      <c r="H6466" s="23">
        <v>1800</v>
      </c>
      <c r="I6466" s="23">
        <v>0</v>
      </c>
      <c r="J6466" s="23">
        <v>0</v>
      </c>
      <c r="K6466" s="23">
        <v>1800</v>
      </c>
      <c r="L6466" s="24">
        <v>1800</v>
      </c>
    </row>
    <row r="6467" spans="1:13" x14ac:dyDescent="0.2">
      <c r="A6467" s="21" t="s">
        <v>17</v>
      </c>
      <c r="B6467" s="25" t="s">
        <v>5248</v>
      </c>
      <c r="C6467" s="25" t="s">
        <v>133</v>
      </c>
      <c r="D6467" s="23">
        <v>0</v>
      </c>
      <c r="E6467" s="23">
        <v>0</v>
      </c>
      <c r="F6467" s="23">
        <v>0</v>
      </c>
      <c r="G6467" s="23">
        <v>0</v>
      </c>
      <c r="H6467" s="23">
        <v>350</v>
      </c>
      <c r="I6467" s="23">
        <v>800</v>
      </c>
      <c r="J6467" s="23">
        <v>0</v>
      </c>
      <c r="K6467" s="23">
        <v>800</v>
      </c>
      <c r="L6467" s="24">
        <v>1600</v>
      </c>
    </row>
    <row r="6468" spans="1:13" x14ac:dyDescent="0.2">
      <c r="A6468" s="21" t="s">
        <v>20</v>
      </c>
      <c r="B6468" s="22" t="s">
        <v>5249</v>
      </c>
      <c r="C6468" s="22" t="s">
        <v>27</v>
      </c>
      <c r="D6468" s="23">
        <v>1200</v>
      </c>
      <c r="E6468" s="23">
        <v>0</v>
      </c>
      <c r="F6468" s="23">
        <v>1100</v>
      </c>
      <c r="G6468" s="23">
        <v>0</v>
      </c>
      <c r="H6468" s="23">
        <v>0</v>
      </c>
      <c r="I6468" s="23">
        <v>0</v>
      </c>
      <c r="J6468" s="23">
        <v>0</v>
      </c>
      <c r="K6468" s="23">
        <v>0</v>
      </c>
      <c r="L6468" s="24">
        <v>1200</v>
      </c>
    </row>
    <row r="6469" spans="1:13" x14ac:dyDescent="0.2">
      <c r="A6469" s="21" t="s">
        <v>21</v>
      </c>
      <c r="B6469" s="25" t="s">
        <v>5250</v>
      </c>
      <c r="C6469" s="25" t="s">
        <v>2150</v>
      </c>
      <c r="D6469" s="23">
        <v>0</v>
      </c>
      <c r="E6469" s="23">
        <v>0</v>
      </c>
      <c r="F6469" s="23">
        <v>0</v>
      </c>
      <c r="G6469" s="23">
        <v>0</v>
      </c>
      <c r="H6469" s="23">
        <v>800</v>
      </c>
      <c r="I6469" s="23">
        <v>0</v>
      </c>
      <c r="J6469" s="23">
        <v>0</v>
      </c>
      <c r="K6469" s="23">
        <v>0</v>
      </c>
      <c r="L6469" s="24">
        <v>0</v>
      </c>
    </row>
    <row r="6470" spans="1:13" x14ac:dyDescent="0.2">
      <c r="A6470" s="21" t="s">
        <v>32</v>
      </c>
      <c r="B6470" s="22" t="s">
        <v>5251</v>
      </c>
      <c r="C6470" s="22" t="s">
        <v>155</v>
      </c>
      <c r="D6470" s="23">
        <v>0</v>
      </c>
      <c r="E6470" s="23">
        <v>800</v>
      </c>
      <c r="F6470" s="23">
        <v>0</v>
      </c>
      <c r="G6470" s="23">
        <v>0</v>
      </c>
      <c r="H6470" s="23">
        <v>0</v>
      </c>
      <c r="I6470" s="23">
        <v>0</v>
      </c>
      <c r="J6470" s="23">
        <v>0</v>
      </c>
      <c r="K6470" s="23">
        <v>0</v>
      </c>
      <c r="L6470" s="24">
        <v>0</v>
      </c>
    </row>
    <row r="6471" spans="1:13" x14ac:dyDescent="0.2">
      <c r="A6471" s="21" t="s">
        <v>57</v>
      </c>
      <c r="B6471" s="22" t="s">
        <v>5252</v>
      </c>
      <c r="C6471" s="22" t="s">
        <v>1378</v>
      </c>
      <c r="D6471" s="23">
        <v>525</v>
      </c>
      <c r="E6471" s="23">
        <v>0</v>
      </c>
      <c r="F6471" s="23">
        <v>0</v>
      </c>
      <c r="G6471" s="23">
        <v>0</v>
      </c>
      <c r="H6471" s="23">
        <v>0</v>
      </c>
      <c r="I6471" s="23">
        <v>0</v>
      </c>
      <c r="J6471" s="23">
        <v>0</v>
      </c>
      <c r="K6471" s="23">
        <v>0</v>
      </c>
      <c r="L6471" s="24">
        <v>0</v>
      </c>
    </row>
    <row r="6472" spans="1:13" x14ac:dyDescent="0.2">
      <c r="A6472" s="21" t="s">
        <v>60</v>
      </c>
      <c r="B6472" s="25" t="s">
        <v>5253</v>
      </c>
      <c r="C6472" s="25" t="s">
        <v>133</v>
      </c>
      <c r="D6472" s="23">
        <v>0</v>
      </c>
      <c r="E6472" s="23">
        <v>0</v>
      </c>
      <c r="F6472" s="23">
        <v>500</v>
      </c>
      <c r="G6472" s="23">
        <v>0</v>
      </c>
      <c r="H6472" s="23">
        <v>0</v>
      </c>
      <c r="I6472" s="23">
        <v>0</v>
      </c>
      <c r="J6472" s="23">
        <v>0</v>
      </c>
      <c r="K6472" s="23">
        <v>0</v>
      </c>
      <c r="L6472" s="24">
        <v>0</v>
      </c>
    </row>
    <row r="6473" spans="1:13" x14ac:dyDescent="0.2">
      <c r="A6473" s="21" t="s">
        <v>112</v>
      </c>
      <c r="B6473" s="25" t="s">
        <v>5254</v>
      </c>
      <c r="C6473" s="25" t="s">
        <v>34</v>
      </c>
      <c r="D6473" s="23">
        <v>0</v>
      </c>
      <c r="E6473" s="23">
        <v>0</v>
      </c>
      <c r="F6473" s="23">
        <v>0</v>
      </c>
      <c r="G6473" s="23">
        <v>0</v>
      </c>
      <c r="H6473" s="23">
        <v>350</v>
      </c>
      <c r="I6473" s="23">
        <v>0</v>
      </c>
      <c r="J6473" s="23">
        <v>0</v>
      </c>
      <c r="K6473" s="23">
        <v>0</v>
      </c>
      <c r="L6473" s="24">
        <v>0</v>
      </c>
    </row>
    <row r="6474" spans="1:13" x14ac:dyDescent="0.2">
      <c r="A6474" s="21" t="s">
        <v>114</v>
      </c>
      <c r="B6474" s="22" t="s">
        <v>5255</v>
      </c>
      <c r="C6474" s="22" t="s">
        <v>71</v>
      </c>
      <c r="D6474" s="23">
        <v>0</v>
      </c>
      <c r="E6474" s="23">
        <v>350</v>
      </c>
      <c r="F6474" s="23">
        <v>0</v>
      </c>
      <c r="G6474" s="23">
        <v>0</v>
      </c>
      <c r="H6474" s="23">
        <v>0</v>
      </c>
      <c r="I6474" s="23">
        <v>0</v>
      </c>
      <c r="J6474" s="23">
        <v>0</v>
      </c>
      <c r="K6474" s="23">
        <v>0</v>
      </c>
      <c r="L6474" s="24">
        <v>0</v>
      </c>
    </row>
    <row r="6475" spans="1:13" x14ac:dyDescent="0.2">
      <c r="A6475" s="21" t="s">
        <v>116</v>
      </c>
      <c r="B6475" s="22" t="s">
        <v>5256</v>
      </c>
      <c r="C6475" s="22" t="s">
        <v>654</v>
      </c>
      <c r="D6475" s="23">
        <v>225</v>
      </c>
      <c r="E6475" s="23">
        <v>0</v>
      </c>
      <c r="F6475" s="23">
        <v>0</v>
      </c>
      <c r="G6475" s="23">
        <v>0</v>
      </c>
      <c r="H6475" s="23">
        <v>0</v>
      </c>
      <c r="I6475" s="23">
        <v>0</v>
      </c>
      <c r="J6475" s="23">
        <v>0</v>
      </c>
      <c r="K6475" s="23">
        <v>0</v>
      </c>
      <c r="L6475" s="24">
        <v>0</v>
      </c>
    </row>
    <row r="6476" spans="1:13" x14ac:dyDescent="0.2">
      <c r="A6476" s="21" t="s">
        <v>119</v>
      </c>
      <c r="B6476" s="22" t="s">
        <v>5257</v>
      </c>
      <c r="C6476" s="22" t="s">
        <v>522</v>
      </c>
      <c r="D6476" s="23">
        <v>225</v>
      </c>
      <c r="E6476" s="23">
        <v>0</v>
      </c>
      <c r="F6476" s="23">
        <v>0</v>
      </c>
      <c r="G6476" s="23">
        <v>0</v>
      </c>
      <c r="H6476" s="23">
        <v>0</v>
      </c>
      <c r="I6476" s="23">
        <v>0</v>
      </c>
      <c r="J6476" s="23">
        <v>0</v>
      </c>
      <c r="K6476" s="23">
        <v>0</v>
      </c>
      <c r="L6476" s="24">
        <v>0</v>
      </c>
    </row>
    <row r="6477" spans="1:13" x14ac:dyDescent="0.2">
      <c r="A6477" s="12"/>
    </row>
    <row r="6478" spans="1:13" ht="12.75" customHeight="1" x14ac:dyDescent="0.2">
      <c r="A6478" s="177" t="s">
        <v>5258</v>
      </c>
      <c r="B6478" s="177"/>
      <c r="C6478" s="177"/>
      <c r="D6478" s="177"/>
      <c r="E6478" s="177"/>
      <c r="F6478" s="177"/>
      <c r="G6478" s="177"/>
      <c r="H6478" s="177"/>
      <c r="I6478" s="177"/>
      <c r="J6478" s="177"/>
      <c r="K6478" s="177"/>
      <c r="L6478" s="177"/>
    </row>
    <row r="6479" spans="1:13" ht="22.5" x14ac:dyDescent="0.2">
      <c r="A6479" s="133" t="s">
        <v>2</v>
      </c>
      <c r="B6479" s="134" t="s">
        <v>3</v>
      </c>
      <c r="C6479" s="134" t="s">
        <v>4</v>
      </c>
      <c r="D6479" s="134" t="s">
        <v>5</v>
      </c>
      <c r="E6479" s="134" t="s">
        <v>6</v>
      </c>
      <c r="F6479" s="134" t="s">
        <v>7</v>
      </c>
      <c r="G6479" s="134" t="s">
        <v>8</v>
      </c>
      <c r="H6479" s="134" t="s">
        <v>9</v>
      </c>
      <c r="I6479" s="134" t="s">
        <v>10</v>
      </c>
      <c r="J6479" s="134" t="s">
        <v>11</v>
      </c>
      <c r="K6479" s="134" t="s">
        <v>12</v>
      </c>
      <c r="L6479" s="78" t="s">
        <v>13</v>
      </c>
    </row>
    <row r="6480" spans="1:13" x14ac:dyDescent="0.2">
      <c r="A6480" s="79" t="s">
        <v>14</v>
      </c>
      <c r="B6480" s="80" t="s">
        <v>5259</v>
      </c>
      <c r="C6480" s="80" t="s">
        <v>43</v>
      </c>
      <c r="D6480" s="23">
        <v>1200</v>
      </c>
      <c r="E6480" s="23">
        <v>800</v>
      </c>
      <c r="F6480" s="23">
        <v>0</v>
      </c>
      <c r="G6480" s="23">
        <v>0</v>
      </c>
      <c r="H6480" s="23">
        <v>1800</v>
      </c>
      <c r="I6480" s="23">
        <v>800</v>
      </c>
      <c r="J6480" s="23">
        <v>0</v>
      </c>
      <c r="K6480" s="23">
        <v>1800</v>
      </c>
      <c r="L6480" s="24">
        <f>K6480+H6480+E6480+D6480</f>
        <v>5600</v>
      </c>
      <c r="M6480" t="s">
        <v>68</v>
      </c>
    </row>
    <row r="6481" spans="1:12" x14ac:dyDescent="0.2">
      <c r="A6481" s="79" t="s">
        <v>17</v>
      </c>
      <c r="B6481" s="25" t="s">
        <v>5260</v>
      </c>
      <c r="C6481" s="25" t="s">
        <v>4903</v>
      </c>
      <c r="D6481" s="23">
        <v>0</v>
      </c>
      <c r="E6481" s="23">
        <v>0</v>
      </c>
      <c r="F6481" s="23">
        <v>0</v>
      </c>
      <c r="G6481" s="23">
        <v>0</v>
      </c>
      <c r="H6481" s="23">
        <v>0</v>
      </c>
      <c r="I6481" s="23">
        <v>0</v>
      </c>
      <c r="J6481" s="23">
        <v>1100</v>
      </c>
      <c r="K6481" s="23">
        <v>0</v>
      </c>
      <c r="L6481" s="24">
        <v>0</v>
      </c>
    </row>
    <row r="6482" spans="1:12" x14ac:dyDescent="0.2">
      <c r="A6482" s="79" t="s">
        <v>20</v>
      </c>
      <c r="B6482" s="25" t="s">
        <v>5261</v>
      </c>
      <c r="C6482" s="25" t="s">
        <v>419</v>
      </c>
      <c r="D6482" s="23">
        <v>0</v>
      </c>
      <c r="E6482" s="23">
        <v>0</v>
      </c>
      <c r="F6482" s="23">
        <v>1100</v>
      </c>
      <c r="G6482" s="23">
        <v>0</v>
      </c>
      <c r="H6482" s="23">
        <v>0</v>
      </c>
      <c r="I6482" s="23">
        <v>0</v>
      </c>
      <c r="J6482" s="23">
        <v>0</v>
      </c>
      <c r="K6482" s="23">
        <v>0</v>
      </c>
      <c r="L6482" s="24">
        <v>0</v>
      </c>
    </row>
    <row r="6483" spans="1:12" x14ac:dyDescent="0.2">
      <c r="A6483" s="79" t="s">
        <v>21</v>
      </c>
      <c r="B6483" s="25" t="s">
        <v>5262</v>
      </c>
      <c r="C6483" s="25" t="s">
        <v>5263</v>
      </c>
      <c r="D6483" s="23">
        <v>0</v>
      </c>
      <c r="E6483" s="23">
        <v>0</v>
      </c>
      <c r="F6483" s="23">
        <v>0</v>
      </c>
      <c r="G6483" s="23">
        <v>0</v>
      </c>
      <c r="H6483" s="23">
        <v>800</v>
      </c>
      <c r="I6483" s="23">
        <v>0</v>
      </c>
      <c r="J6483" s="23">
        <v>0</v>
      </c>
      <c r="K6483" s="23">
        <v>0</v>
      </c>
      <c r="L6483" s="24">
        <v>0</v>
      </c>
    </row>
    <row r="6484" spans="1:12" x14ac:dyDescent="0.2">
      <c r="A6484" s="79" t="s">
        <v>32</v>
      </c>
      <c r="B6484" s="80" t="s">
        <v>5264</v>
      </c>
      <c r="C6484" s="80" t="s">
        <v>71</v>
      </c>
      <c r="D6484" s="23">
        <v>525</v>
      </c>
      <c r="E6484" s="23">
        <v>0</v>
      </c>
      <c r="F6484" s="23">
        <v>0</v>
      </c>
      <c r="G6484" s="23">
        <v>0</v>
      </c>
      <c r="H6484" s="23">
        <v>0</v>
      </c>
      <c r="I6484" s="23">
        <v>0</v>
      </c>
      <c r="J6484" s="23">
        <v>0</v>
      </c>
      <c r="K6484" s="23">
        <v>0</v>
      </c>
      <c r="L6484" s="24">
        <v>0</v>
      </c>
    </row>
    <row r="6485" spans="1:12" x14ac:dyDescent="0.2">
      <c r="A6485" s="79" t="s">
        <v>57</v>
      </c>
      <c r="B6485" s="25" t="s">
        <v>5265</v>
      </c>
      <c r="C6485" s="25" t="s">
        <v>155</v>
      </c>
      <c r="D6485" s="23">
        <v>0</v>
      </c>
      <c r="E6485" s="23">
        <v>0</v>
      </c>
      <c r="F6485" s="23">
        <v>500</v>
      </c>
      <c r="G6485" s="23">
        <v>0</v>
      </c>
      <c r="H6485" s="23">
        <v>0</v>
      </c>
      <c r="I6485" s="23">
        <v>0</v>
      </c>
      <c r="J6485" s="23">
        <v>0</v>
      </c>
      <c r="K6485" s="23">
        <v>0</v>
      </c>
      <c r="L6485" s="24">
        <v>0</v>
      </c>
    </row>
    <row r="6486" spans="1:12" x14ac:dyDescent="0.2">
      <c r="A6486" s="79" t="s">
        <v>60</v>
      </c>
      <c r="B6486" s="25" t="s">
        <v>5266</v>
      </c>
      <c r="C6486" s="25" t="s">
        <v>133</v>
      </c>
      <c r="D6486" s="23">
        <v>0</v>
      </c>
      <c r="E6486" s="23">
        <v>0</v>
      </c>
      <c r="F6486" s="23">
        <v>0</v>
      </c>
      <c r="G6486" s="23">
        <v>0</v>
      </c>
      <c r="H6486" s="23">
        <v>0</v>
      </c>
      <c r="I6486" s="23">
        <v>350</v>
      </c>
      <c r="J6486" s="23">
        <v>0</v>
      </c>
      <c r="K6486" s="23">
        <v>0</v>
      </c>
      <c r="L6486" s="24">
        <v>0</v>
      </c>
    </row>
    <row r="6487" spans="1:12" x14ac:dyDescent="0.2">
      <c r="A6487" s="79" t="s">
        <v>112</v>
      </c>
      <c r="B6487" s="25" t="s">
        <v>5267</v>
      </c>
      <c r="C6487" s="25" t="s">
        <v>610</v>
      </c>
      <c r="D6487" s="23">
        <v>0</v>
      </c>
      <c r="E6487" s="23">
        <v>0</v>
      </c>
      <c r="F6487" s="23">
        <v>0</v>
      </c>
      <c r="G6487" s="23">
        <v>0</v>
      </c>
      <c r="H6487" s="23">
        <v>350</v>
      </c>
      <c r="I6487" s="23">
        <v>0</v>
      </c>
      <c r="J6487" s="23">
        <v>0</v>
      </c>
      <c r="K6487" s="23">
        <v>0</v>
      </c>
      <c r="L6487" s="24">
        <v>0</v>
      </c>
    </row>
    <row r="6488" spans="1:12" x14ac:dyDescent="0.2">
      <c r="A6488" s="79" t="s">
        <v>114</v>
      </c>
      <c r="B6488" s="80" t="s">
        <v>5268</v>
      </c>
      <c r="C6488" s="80" t="s">
        <v>55</v>
      </c>
      <c r="D6488" s="23">
        <v>0</v>
      </c>
      <c r="E6488" s="23">
        <v>350</v>
      </c>
      <c r="F6488" s="23">
        <v>0</v>
      </c>
      <c r="G6488" s="23">
        <v>0</v>
      </c>
      <c r="H6488" s="23">
        <v>0</v>
      </c>
      <c r="I6488" s="23">
        <v>0</v>
      </c>
      <c r="J6488" s="23">
        <v>0</v>
      </c>
      <c r="K6488" s="23">
        <v>0</v>
      </c>
      <c r="L6488" s="24">
        <v>0</v>
      </c>
    </row>
    <row r="6489" spans="1:12" x14ac:dyDescent="0.2">
      <c r="A6489" s="79" t="s">
        <v>116</v>
      </c>
      <c r="B6489" s="80" t="s">
        <v>5269</v>
      </c>
      <c r="C6489" s="80" t="s">
        <v>4582</v>
      </c>
      <c r="D6489" s="23">
        <v>225</v>
      </c>
      <c r="E6489" s="23">
        <v>0</v>
      </c>
      <c r="F6489" s="23">
        <v>0</v>
      </c>
      <c r="G6489" s="23">
        <v>0</v>
      </c>
      <c r="H6489" s="23">
        <v>0</v>
      </c>
      <c r="I6489" s="23">
        <v>0</v>
      </c>
      <c r="J6489" s="23">
        <v>0</v>
      </c>
      <c r="K6489" s="23">
        <v>0</v>
      </c>
      <c r="L6489" s="24">
        <v>0</v>
      </c>
    </row>
    <row r="6490" spans="1:12" x14ac:dyDescent="0.2">
      <c r="A6490" s="79" t="s">
        <v>119</v>
      </c>
      <c r="B6490" s="80" t="s">
        <v>5270</v>
      </c>
      <c r="C6490" s="80" t="s">
        <v>31</v>
      </c>
      <c r="D6490" s="23">
        <v>225</v>
      </c>
      <c r="E6490" s="23">
        <v>0</v>
      </c>
      <c r="F6490" s="23">
        <v>0</v>
      </c>
      <c r="G6490" s="23">
        <v>0</v>
      </c>
      <c r="H6490" s="23">
        <v>0</v>
      </c>
      <c r="I6490" s="23">
        <v>0</v>
      </c>
      <c r="J6490" s="23">
        <v>0</v>
      </c>
      <c r="K6490" s="23">
        <v>0</v>
      </c>
      <c r="L6490" s="24">
        <v>0</v>
      </c>
    </row>
    <row r="6491" spans="1:12" x14ac:dyDescent="0.2">
      <c r="A6491" s="79" t="s">
        <v>121</v>
      </c>
      <c r="B6491" s="25" t="s">
        <v>5271</v>
      </c>
      <c r="C6491" s="25" t="s">
        <v>71</v>
      </c>
      <c r="D6491" s="23">
        <v>0</v>
      </c>
      <c r="E6491" s="23">
        <v>0</v>
      </c>
      <c r="F6491" s="23">
        <v>200</v>
      </c>
      <c r="G6491" s="23">
        <v>0</v>
      </c>
      <c r="H6491" s="23">
        <v>0</v>
      </c>
      <c r="I6491" s="23">
        <v>0</v>
      </c>
      <c r="J6491" s="23">
        <v>0</v>
      </c>
      <c r="K6491" s="23">
        <v>0</v>
      </c>
      <c r="L6491" s="24">
        <v>0</v>
      </c>
    </row>
    <row r="6492" spans="1:12" x14ac:dyDescent="0.2">
      <c r="A6492" s="79" t="s">
        <v>123</v>
      </c>
      <c r="B6492" s="25" t="s">
        <v>5272</v>
      </c>
      <c r="C6492" s="25" t="s">
        <v>71</v>
      </c>
      <c r="D6492" s="23">
        <v>0</v>
      </c>
      <c r="E6492" s="23">
        <v>0</v>
      </c>
      <c r="F6492" s="23">
        <v>200</v>
      </c>
      <c r="G6492" s="23">
        <v>0</v>
      </c>
      <c r="H6492" s="23">
        <v>0</v>
      </c>
      <c r="I6492" s="23">
        <v>0</v>
      </c>
      <c r="J6492" s="23">
        <v>0</v>
      </c>
      <c r="K6492" s="23">
        <v>0</v>
      </c>
      <c r="L6492" s="24">
        <v>0</v>
      </c>
    </row>
    <row r="6493" spans="1:12" x14ac:dyDescent="0.2">
      <c r="A6493" s="79" t="s">
        <v>126</v>
      </c>
      <c r="B6493" s="80" t="s">
        <v>5248</v>
      </c>
      <c r="C6493" s="80" t="s">
        <v>498</v>
      </c>
      <c r="D6493" s="23">
        <v>0</v>
      </c>
      <c r="E6493" s="23">
        <v>150</v>
      </c>
      <c r="F6493" s="23">
        <v>0</v>
      </c>
      <c r="G6493" s="23">
        <v>0</v>
      </c>
      <c r="H6493" s="23">
        <v>0</v>
      </c>
      <c r="I6493" s="23">
        <v>0</v>
      </c>
      <c r="J6493" s="23">
        <v>0</v>
      </c>
      <c r="K6493" s="23">
        <v>0</v>
      </c>
      <c r="L6493" s="24">
        <v>0</v>
      </c>
    </row>
    <row r="6494" spans="1:12" x14ac:dyDescent="0.2">
      <c r="A6494" s="12"/>
    </row>
    <row r="6495" spans="1:12" ht="12.75" customHeight="1" x14ac:dyDescent="0.2">
      <c r="A6495" s="177" t="s">
        <v>5273</v>
      </c>
      <c r="B6495" s="177"/>
      <c r="C6495" s="177"/>
      <c r="D6495" s="177"/>
      <c r="E6495" s="177"/>
      <c r="F6495" s="177"/>
      <c r="G6495" s="177"/>
      <c r="H6495" s="177"/>
      <c r="I6495" s="177"/>
      <c r="J6495" s="177"/>
      <c r="K6495" s="177"/>
      <c r="L6495" s="177"/>
    </row>
    <row r="6496" spans="1:12" ht="22.5" x14ac:dyDescent="0.2">
      <c r="A6496" s="133" t="s">
        <v>2</v>
      </c>
      <c r="B6496" s="134" t="s">
        <v>3</v>
      </c>
      <c r="C6496" s="134" t="s">
        <v>4</v>
      </c>
      <c r="D6496" s="134" t="s">
        <v>5</v>
      </c>
      <c r="E6496" s="134" t="s">
        <v>6</v>
      </c>
      <c r="F6496" s="134" t="s">
        <v>7</v>
      </c>
      <c r="G6496" s="134" t="s">
        <v>8</v>
      </c>
      <c r="H6496" s="134" t="s">
        <v>9</v>
      </c>
      <c r="I6496" s="134" t="s">
        <v>10</v>
      </c>
      <c r="J6496" s="134" t="s">
        <v>11</v>
      </c>
      <c r="K6496" s="134" t="s">
        <v>12</v>
      </c>
      <c r="L6496" s="78" t="s">
        <v>13</v>
      </c>
    </row>
    <row r="6497" spans="1:12" x14ac:dyDescent="0.2">
      <c r="A6497" s="79" t="s">
        <v>14</v>
      </c>
      <c r="B6497" s="25" t="s">
        <v>5274</v>
      </c>
      <c r="C6497" s="25" t="s">
        <v>178</v>
      </c>
      <c r="D6497" s="23">
        <v>0</v>
      </c>
      <c r="E6497" s="23">
        <v>0</v>
      </c>
      <c r="F6497" s="23">
        <v>0</v>
      </c>
      <c r="G6497" s="23">
        <v>1600</v>
      </c>
      <c r="H6497" s="23">
        <v>0</v>
      </c>
      <c r="I6497" s="23">
        <v>800</v>
      </c>
      <c r="J6497" s="23">
        <v>1100</v>
      </c>
      <c r="K6497" s="23">
        <v>0</v>
      </c>
      <c r="L6497" s="24">
        <v>2700</v>
      </c>
    </row>
    <row r="6498" spans="1:12" x14ac:dyDescent="0.2">
      <c r="A6498" s="79" t="s">
        <v>17</v>
      </c>
      <c r="B6498" s="80" t="s">
        <v>4522</v>
      </c>
      <c r="C6498" s="80" t="s">
        <v>841</v>
      </c>
      <c r="D6498" s="23">
        <v>1200</v>
      </c>
      <c r="E6498" s="23">
        <v>800</v>
      </c>
      <c r="F6498" s="23">
        <v>0</v>
      </c>
      <c r="G6498" s="23">
        <v>0</v>
      </c>
      <c r="H6498" s="23">
        <v>0</v>
      </c>
      <c r="I6498" s="23">
        <v>0</v>
      </c>
      <c r="J6498" s="23">
        <v>0</v>
      </c>
      <c r="K6498" s="23">
        <v>0</v>
      </c>
      <c r="L6498" s="24">
        <v>1200</v>
      </c>
    </row>
    <row r="6499" spans="1:12" x14ac:dyDescent="0.2">
      <c r="A6499" s="79" t="s">
        <v>20</v>
      </c>
      <c r="B6499" s="80" t="s">
        <v>5275</v>
      </c>
      <c r="C6499" s="80" t="s">
        <v>71</v>
      </c>
      <c r="D6499" s="23">
        <v>0</v>
      </c>
      <c r="E6499" s="23">
        <v>150</v>
      </c>
      <c r="F6499" s="23">
        <v>1100</v>
      </c>
      <c r="G6499" s="23">
        <v>0</v>
      </c>
      <c r="H6499" s="23">
        <v>0</v>
      </c>
      <c r="I6499" s="23">
        <v>0</v>
      </c>
      <c r="J6499" s="23">
        <v>0</v>
      </c>
      <c r="K6499" s="23">
        <v>0</v>
      </c>
      <c r="L6499" s="24">
        <v>1100</v>
      </c>
    </row>
    <row r="6500" spans="1:12" x14ac:dyDescent="0.2">
      <c r="A6500" s="79" t="s">
        <v>21</v>
      </c>
      <c r="B6500" s="80" t="s">
        <v>5276</v>
      </c>
      <c r="C6500" s="80" t="s">
        <v>43</v>
      </c>
      <c r="D6500" s="23">
        <v>225</v>
      </c>
      <c r="E6500" s="23">
        <v>350</v>
      </c>
      <c r="F6500" s="23">
        <v>0</v>
      </c>
      <c r="G6500" s="23">
        <v>0</v>
      </c>
      <c r="H6500" s="23">
        <v>0</v>
      </c>
      <c r="I6500" s="23">
        <v>350</v>
      </c>
      <c r="J6500" s="23">
        <v>0</v>
      </c>
      <c r="K6500" s="23">
        <v>0</v>
      </c>
      <c r="L6500" s="24">
        <v>700</v>
      </c>
    </row>
    <row r="6501" spans="1:12" x14ac:dyDescent="0.2">
      <c r="A6501" s="79" t="s">
        <v>32</v>
      </c>
      <c r="B6501" s="25" t="s">
        <v>5277</v>
      </c>
      <c r="C6501" s="25" t="s">
        <v>71</v>
      </c>
      <c r="D6501" s="23">
        <v>0</v>
      </c>
      <c r="E6501" s="23">
        <v>0</v>
      </c>
      <c r="F6501" s="23">
        <v>500</v>
      </c>
      <c r="G6501" s="23">
        <v>0</v>
      </c>
      <c r="H6501" s="23">
        <v>0</v>
      </c>
      <c r="I6501" s="23">
        <v>150</v>
      </c>
      <c r="J6501" s="23">
        <v>0</v>
      </c>
      <c r="K6501" s="23">
        <v>0</v>
      </c>
      <c r="L6501" s="24">
        <v>500</v>
      </c>
    </row>
    <row r="6502" spans="1:12" x14ac:dyDescent="0.2">
      <c r="A6502" s="79" t="s">
        <v>57</v>
      </c>
      <c r="B6502" s="25" t="s">
        <v>5278</v>
      </c>
      <c r="C6502" s="25" t="s">
        <v>65</v>
      </c>
      <c r="D6502" s="23">
        <v>0</v>
      </c>
      <c r="E6502" s="23">
        <v>0</v>
      </c>
      <c r="F6502" s="23">
        <v>0</v>
      </c>
      <c r="G6502" s="23">
        <v>0</v>
      </c>
      <c r="H6502" s="23">
        <v>1800</v>
      </c>
      <c r="I6502" s="23">
        <v>0</v>
      </c>
      <c r="J6502" s="23">
        <v>0</v>
      </c>
      <c r="K6502" s="23">
        <v>0</v>
      </c>
      <c r="L6502" s="24">
        <v>0</v>
      </c>
    </row>
    <row r="6503" spans="1:12" x14ac:dyDescent="0.2">
      <c r="A6503" s="79" t="s">
        <v>60</v>
      </c>
      <c r="B6503" s="25" t="s">
        <v>5279</v>
      </c>
      <c r="C6503" s="25" t="s">
        <v>41</v>
      </c>
      <c r="D6503" s="23">
        <v>0</v>
      </c>
      <c r="E6503" s="23">
        <v>0</v>
      </c>
      <c r="F6503" s="23">
        <v>0</v>
      </c>
      <c r="G6503" s="23">
        <v>0</v>
      </c>
      <c r="H6503" s="23">
        <v>0</v>
      </c>
      <c r="I6503" s="23">
        <v>0</v>
      </c>
      <c r="J6503" s="23">
        <v>0</v>
      </c>
      <c r="K6503" s="23">
        <v>1800</v>
      </c>
      <c r="L6503" s="24">
        <v>0</v>
      </c>
    </row>
    <row r="6504" spans="1:12" x14ac:dyDescent="0.2">
      <c r="A6504" s="79" t="s">
        <v>112</v>
      </c>
      <c r="B6504" s="25" t="s">
        <v>5280</v>
      </c>
      <c r="C6504" s="25" t="s">
        <v>5281</v>
      </c>
      <c r="D6504" s="23">
        <v>0</v>
      </c>
      <c r="E6504" s="23">
        <v>0</v>
      </c>
      <c r="F6504" s="23">
        <v>0</v>
      </c>
      <c r="G6504" s="23">
        <v>800</v>
      </c>
      <c r="H6504" s="23">
        <v>0</v>
      </c>
      <c r="I6504" s="23">
        <v>0</v>
      </c>
      <c r="J6504" s="23">
        <v>0</v>
      </c>
      <c r="K6504" s="23">
        <v>0</v>
      </c>
      <c r="L6504" s="24">
        <v>0</v>
      </c>
    </row>
    <row r="6505" spans="1:12" x14ac:dyDescent="0.2">
      <c r="A6505" s="79" t="s">
        <v>114</v>
      </c>
      <c r="B6505" s="25" t="s">
        <v>5282</v>
      </c>
      <c r="C6505" s="25" t="s">
        <v>65</v>
      </c>
      <c r="D6505" s="23">
        <v>0</v>
      </c>
      <c r="E6505" s="23">
        <v>0</v>
      </c>
      <c r="F6505" s="23">
        <v>0</v>
      </c>
      <c r="G6505" s="23">
        <v>0</v>
      </c>
      <c r="H6505" s="23">
        <v>800</v>
      </c>
      <c r="I6505" s="23">
        <v>0</v>
      </c>
      <c r="J6505" s="23">
        <v>0</v>
      </c>
      <c r="K6505" s="23">
        <v>0</v>
      </c>
      <c r="L6505" s="24">
        <v>0</v>
      </c>
    </row>
    <row r="6506" spans="1:12" x14ac:dyDescent="0.2">
      <c r="A6506" s="79" t="s">
        <v>116</v>
      </c>
      <c r="B6506" s="25" t="s">
        <v>5267</v>
      </c>
      <c r="C6506" s="25" t="s">
        <v>610</v>
      </c>
      <c r="D6506" s="23">
        <v>0</v>
      </c>
      <c r="E6506" s="23">
        <v>0</v>
      </c>
      <c r="F6506" s="23">
        <v>0</v>
      </c>
      <c r="G6506" s="23">
        <v>0</v>
      </c>
      <c r="H6506" s="23">
        <v>0</v>
      </c>
      <c r="I6506" s="23">
        <v>0</v>
      </c>
      <c r="J6506" s="23">
        <v>0</v>
      </c>
      <c r="K6506" s="23">
        <v>800</v>
      </c>
      <c r="L6506" s="24">
        <v>0</v>
      </c>
    </row>
    <row r="6507" spans="1:12" x14ac:dyDescent="0.2">
      <c r="A6507" s="79" t="s">
        <v>119</v>
      </c>
      <c r="B6507" s="80" t="s">
        <v>5283</v>
      </c>
      <c r="C6507" s="80" t="s">
        <v>65</v>
      </c>
      <c r="D6507" s="23">
        <v>525</v>
      </c>
      <c r="E6507" s="23">
        <v>0</v>
      </c>
      <c r="F6507" s="23">
        <v>0</v>
      </c>
      <c r="G6507" s="23">
        <v>0</v>
      </c>
      <c r="H6507" s="23">
        <v>0</v>
      </c>
      <c r="I6507" s="23">
        <v>0</v>
      </c>
      <c r="J6507" s="23">
        <v>0</v>
      </c>
      <c r="K6507" s="23">
        <v>0</v>
      </c>
      <c r="L6507" s="24">
        <v>0</v>
      </c>
    </row>
    <row r="6508" spans="1:12" x14ac:dyDescent="0.2">
      <c r="A6508" s="79" t="s">
        <v>121</v>
      </c>
      <c r="B6508" s="25" t="s">
        <v>5284</v>
      </c>
      <c r="C6508" s="25" t="s">
        <v>207</v>
      </c>
      <c r="D6508" s="23">
        <v>0</v>
      </c>
      <c r="E6508" s="23">
        <v>0</v>
      </c>
      <c r="F6508" s="23">
        <v>0</v>
      </c>
      <c r="G6508" s="23">
        <v>0</v>
      </c>
      <c r="H6508" s="23">
        <v>0</v>
      </c>
      <c r="I6508" s="23">
        <v>0</v>
      </c>
      <c r="J6508" s="23">
        <v>500</v>
      </c>
      <c r="K6508" s="23">
        <v>0</v>
      </c>
      <c r="L6508" s="24">
        <v>0</v>
      </c>
    </row>
    <row r="6509" spans="1:12" x14ac:dyDescent="0.2">
      <c r="A6509" s="79" t="s">
        <v>123</v>
      </c>
      <c r="B6509" s="25" t="s">
        <v>5285</v>
      </c>
      <c r="C6509" s="25" t="s">
        <v>34</v>
      </c>
      <c r="D6509" s="23">
        <v>0</v>
      </c>
      <c r="E6509" s="23">
        <v>0</v>
      </c>
      <c r="F6509" s="23">
        <v>0</v>
      </c>
      <c r="G6509" s="23">
        <v>0</v>
      </c>
      <c r="H6509" s="23">
        <v>350</v>
      </c>
      <c r="I6509" s="23">
        <v>0</v>
      </c>
      <c r="J6509" s="23">
        <v>0</v>
      </c>
      <c r="K6509" s="23">
        <v>0</v>
      </c>
      <c r="L6509" s="24">
        <v>0</v>
      </c>
    </row>
    <row r="6510" spans="1:12" x14ac:dyDescent="0.2">
      <c r="A6510" s="79" t="s">
        <v>126</v>
      </c>
      <c r="B6510" s="25" t="s">
        <v>5286</v>
      </c>
      <c r="C6510" s="25" t="s">
        <v>414</v>
      </c>
      <c r="D6510" s="23">
        <v>0</v>
      </c>
      <c r="E6510" s="23">
        <v>0</v>
      </c>
      <c r="F6510" s="23">
        <v>0</v>
      </c>
      <c r="G6510" s="23">
        <v>0</v>
      </c>
      <c r="H6510" s="23">
        <v>350</v>
      </c>
      <c r="I6510" s="23">
        <v>0</v>
      </c>
      <c r="J6510" s="23">
        <v>0</v>
      </c>
      <c r="K6510" s="23">
        <v>0</v>
      </c>
      <c r="L6510" s="24">
        <v>0</v>
      </c>
    </row>
    <row r="6511" spans="1:12" x14ac:dyDescent="0.2">
      <c r="A6511" s="79" t="s">
        <v>129</v>
      </c>
      <c r="B6511" s="80" t="s">
        <v>5287</v>
      </c>
      <c r="C6511" s="80" t="s">
        <v>392</v>
      </c>
      <c r="D6511" s="23">
        <v>225</v>
      </c>
      <c r="E6511" s="23">
        <v>0</v>
      </c>
      <c r="F6511" s="23">
        <v>0</v>
      </c>
      <c r="G6511" s="23">
        <v>0</v>
      </c>
      <c r="H6511" s="23">
        <v>0</v>
      </c>
      <c r="I6511" s="23">
        <v>0</v>
      </c>
      <c r="J6511" s="23">
        <v>0</v>
      </c>
      <c r="K6511" s="23">
        <v>0</v>
      </c>
      <c r="L6511" s="24">
        <v>0</v>
      </c>
    </row>
    <row r="6512" spans="1:12" x14ac:dyDescent="0.2">
      <c r="A6512" s="79" t="s">
        <v>131</v>
      </c>
      <c r="B6512" s="25" t="s">
        <v>5284</v>
      </c>
      <c r="C6512" s="25" t="s">
        <v>207</v>
      </c>
      <c r="D6512" s="23">
        <v>0</v>
      </c>
      <c r="E6512" s="23">
        <v>0</v>
      </c>
      <c r="F6512" s="23">
        <v>200</v>
      </c>
      <c r="G6512" s="23">
        <v>0</v>
      </c>
      <c r="H6512" s="23">
        <v>0</v>
      </c>
      <c r="I6512" s="23">
        <v>0</v>
      </c>
      <c r="J6512" s="23">
        <v>0</v>
      </c>
      <c r="K6512" s="23">
        <v>0</v>
      </c>
      <c r="L6512" s="24">
        <v>0</v>
      </c>
    </row>
    <row r="6513" spans="1:13" x14ac:dyDescent="0.2">
      <c r="A6513" s="79" t="s">
        <v>134</v>
      </c>
      <c r="B6513" s="25" t="s">
        <v>5288</v>
      </c>
      <c r="C6513" s="25" t="s">
        <v>27</v>
      </c>
      <c r="D6513" s="23">
        <v>0</v>
      </c>
      <c r="E6513" s="23">
        <v>0</v>
      </c>
      <c r="F6513" s="23">
        <v>200</v>
      </c>
      <c r="G6513" s="23">
        <v>0</v>
      </c>
      <c r="H6513" s="23">
        <v>0</v>
      </c>
      <c r="I6513" s="23">
        <v>0</v>
      </c>
      <c r="J6513" s="23">
        <v>0</v>
      </c>
      <c r="K6513" s="23">
        <v>0</v>
      </c>
      <c r="L6513" s="24">
        <v>0</v>
      </c>
    </row>
    <row r="6514" spans="1:13" x14ac:dyDescent="0.2">
      <c r="A6514" s="79" t="s">
        <v>136</v>
      </c>
      <c r="B6514" s="25" t="s">
        <v>5289</v>
      </c>
      <c r="C6514" s="25" t="s">
        <v>1947</v>
      </c>
      <c r="D6514" s="23">
        <v>0</v>
      </c>
      <c r="E6514" s="23">
        <v>0</v>
      </c>
      <c r="F6514" s="23">
        <v>0</v>
      </c>
      <c r="G6514" s="23">
        <v>0</v>
      </c>
      <c r="H6514" s="23">
        <v>0</v>
      </c>
      <c r="I6514" s="23">
        <v>150</v>
      </c>
      <c r="J6514" s="23">
        <v>0</v>
      </c>
      <c r="K6514" s="23">
        <v>0</v>
      </c>
      <c r="L6514" s="24">
        <v>0</v>
      </c>
    </row>
    <row r="6515" spans="1:13" x14ac:dyDescent="0.2">
      <c r="A6515" s="79" t="s">
        <v>366</v>
      </c>
      <c r="B6515" s="80" t="s">
        <v>5290</v>
      </c>
      <c r="C6515" s="80" t="s">
        <v>71</v>
      </c>
      <c r="D6515" s="23">
        <v>0</v>
      </c>
      <c r="E6515" s="23">
        <v>150</v>
      </c>
      <c r="F6515" s="23">
        <v>0</v>
      </c>
      <c r="G6515" s="23">
        <v>0</v>
      </c>
      <c r="H6515" s="23">
        <v>0</v>
      </c>
      <c r="I6515" s="23">
        <v>0</v>
      </c>
      <c r="J6515" s="23">
        <v>0</v>
      </c>
      <c r="K6515" s="23">
        <v>0</v>
      </c>
      <c r="L6515" s="24">
        <v>0</v>
      </c>
    </row>
    <row r="6516" spans="1:13" x14ac:dyDescent="0.2">
      <c r="A6516" s="79" t="s">
        <v>368</v>
      </c>
      <c r="B6516" s="80" t="s">
        <v>5291</v>
      </c>
      <c r="C6516" s="80" t="s">
        <v>178</v>
      </c>
      <c r="D6516" s="23">
        <v>0</v>
      </c>
      <c r="E6516" s="23">
        <v>0</v>
      </c>
      <c r="F6516" s="23">
        <v>0</v>
      </c>
      <c r="G6516" s="23">
        <v>0</v>
      </c>
      <c r="H6516" s="23">
        <v>0</v>
      </c>
      <c r="I6516" s="23">
        <v>0</v>
      </c>
      <c r="J6516" s="23">
        <v>0</v>
      </c>
      <c r="K6516" s="23">
        <v>150</v>
      </c>
      <c r="L6516" s="24">
        <v>0</v>
      </c>
    </row>
    <row r="6517" spans="1:13" x14ac:dyDescent="0.2">
      <c r="A6517" s="79" t="s">
        <v>369</v>
      </c>
      <c r="B6517" s="80" t="s">
        <v>5166</v>
      </c>
      <c r="C6517" s="80" t="s">
        <v>71</v>
      </c>
      <c r="D6517" s="23">
        <v>0</v>
      </c>
      <c r="E6517" s="23">
        <v>0</v>
      </c>
      <c r="F6517" s="23">
        <v>0</v>
      </c>
      <c r="G6517" s="23">
        <v>0</v>
      </c>
      <c r="H6517" s="23">
        <v>0</v>
      </c>
      <c r="I6517" s="23">
        <v>0</v>
      </c>
      <c r="J6517" s="23">
        <v>0</v>
      </c>
      <c r="K6517" s="23">
        <v>150</v>
      </c>
      <c r="L6517" s="24">
        <v>0</v>
      </c>
    </row>
    <row r="6518" spans="1:13" x14ac:dyDescent="0.2">
      <c r="A6518" s="12"/>
    </row>
    <row r="6519" spans="1:13" ht="12.75" customHeight="1" x14ac:dyDescent="0.2">
      <c r="A6519" s="177" t="s">
        <v>5292</v>
      </c>
      <c r="B6519" s="177"/>
      <c r="C6519" s="177"/>
      <c r="D6519" s="177"/>
      <c r="E6519" s="177"/>
      <c r="F6519" s="177"/>
      <c r="G6519" s="177"/>
      <c r="H6519" s="177"/>
      <c r="I6519" s="177"/>
      <c r="J6519" s="177"/>
      <c r="K6519" s="177"/>
      <c r="L6519" s="177"/>
    </row>
    <row r="6520" spans="1:13" ht="22.5" x14ac:dyDescent="0.2">
      <c r="A6520" s="133" t="s">
        <v>2</v>
      </c>
      <c r="B6520" s="134" t="s">
        <v>3</v>
      </c>
      <c r="C6520" s="134" t="s">
        <v>4</v>
      </c>
      <c r="D6520" s="134" t="s">
        <v>5</v>
      </c>
      <c r="E6520" s="134" t="s">
        <v>6</v>
      </c>
      <c r="F6520" s="134" t="s">
        <v>7</v>
      </c>
      <c r="G6520" s="134" t="s">
        <v>8</v>
      </c>
      <c r="H6520" s="134" t="s">
        <v>9</v>
      </c>
      <c r="I6520" s="134" t="s">
        <v>10</v>
      </c>
      <c r="J6520" s="134" t="s">
        <v>11</v>
      </c>
      <c r="K6520" s="134" t="s">
        <v>12</v>
      </c>
      <c r="L6520" s="78" t="s">
        <v>13</v>
      </c>
    </row>
    <row r="6521" spans="1:13" x14ac:dyDescent="0.2">
      <c r="A6521" s="79" t="s">
        <v>14</v>
      </c>
      <c r="B6521" s="80" t="s">
        <v>5293</v>
      </c>
      <c r="C6521" s="80" t="s">
        <v>71</v>
      </c>
      <c r="D6521" s="23">
        <v>225</v>
      </c>
      <c r="E6521" s="23">
        <v>0</v>
      </c>
      <c r="F6521" s="23">
        <v>0</v>
      </c>
      <c r="G6521" s="23">
        <v>0</v>
      </c>
      <c r="H6521" s="23">
        <v>1800</v>
      </c>
      <c r="I6521" s="23">
        <v>350</v>
      </c>
      <c r="J6521" s="23">
        <v>0</v>
      </c>
      <c r="K6521" s="23">
        <v>0</v>
      </c>
      <c r="L6521" s="24">
        <v>2150</v>
      </c>
    </row>
    <row r="6522" spans="1:13" x14ac:dyDescent="0.2">
      <c r="A6522" s="79" t="s">
        <v>17</v>
      </c>
      <c r="B6522" s="25" t="s">
        <v>5294</v>
      </c>
      <c r="C6522" s="25" t="s">
        <v>34</v>
      </c>
      <c r="D6522" s="23">
        <v>0</v>
      </c>
      <c r="E6522" s="23">
        <v>0</v>
      </c>
      <c r="F6522" s="23">
        <v>500</v>
      </c>
      <c r="G6522" s="23">
        <v>0</v>
      </c>
      <c r="H6522" s="23">
        <v>350</v>
      </c>
      <c r="I6522" s="23">
        <v>150</v>
      </c>
      <c r="J6522" s="23">
        <v>0</v>
      </c>
      <c r="K6522" s="23">
        <v>800</v>
      </c>
      <c r="L6522" s="24">
        <f>K6522+H6522+F6522</f>
        <v>1650</v>
      </c>
      <c r="M6522" t="s">
        <v>68</v>
      </c>
    </row>
    <row r="6523" spans="1:13" x14ac:dyDescent="0.2">
      <c r="A6523" s="79" t="s">
        <v>20</v>
      </c>
      <c r="B6523" s="25" t="s">
        <v>5295</v>
      </c>
      <c r="C6523" s="25" t="s">
        <v>155</v>
      </c>
      <c r="D6523" s="23">
        <v>0</v>
      </c>
      <c r="E6523" s="23">
        <v>0</v>
      </c>
      <c r="F6523" s="23">
        <v>0</v>
      </c>
      <c r="G6523" s="23">
        <v>1600</v>
      </c>
      <c r="H6523" s="23">
        <v>0</v>
      </c>
      <c r="I6523" s="23">
        <v>0</v>
      </c>
      <c r="J6523" s="23">
        <v>500</v>
      </c>
      <c r="K6523" s="23">
        <v>0</v>
      </c>
      <c r="L6523" s="24">
        <v>1600</v>
      </c>
    </row>
    <row r="6524" spans="1:13" x14ac:dyDescent="0.2">
      <c r="A6524" s="79" t="s">
        <v>21</v>
      </c>
      <c r="B6524" s="25" t="s">
        <v>5296</v>
      </c>
      <c r="C6524" s="25" t="s">
        <v>635</v>
      </c>
      <c r="D6524" s="23">
        <v>0</v>
      </c>
      <c r="E6524" s="23">
        <v>0</v>
      </c>
      <c r="F6524" s="23">
        <v>0</v>
      </c>
      <c r="G6524" s="23">
        <v>800</v>
      </c>
      <c r="H6524" s="23">
        <v>350</v>
      </c>
      <c r="I6524" s="23">
        <v>150</v>
      </c>
      <c r="J6524" s="23">
        <v>0</v>
      </c>
      <c r="K6524" s="23">
        <v>150</v>
      </c>
      <c r="L6524" s="24">
        <f>I6524+H6524+G6524</f>
        <v>1300</v>
      </c>
    </row>
    <row r="6525" spans="1:13" x14ac:dyDescent="0.2">
      <c r="A6525" s="79" t="s">
        <v>32</v>
      </c>
      <c r="B6525" s="80" t="s">
        <v>5297</v>
      </c>
      <c r="C6525" s="80" t="s">
        <v>696</v>
      </c>
      <c r="D6525" s="23">
        <v>1200</v>
      </c>
      <c r="E6525" s="23">
        <v>350</v>
      </c>
      <c r="F6525" s="23">
        <v>0</v>
      </c>
      <c r="G6525" s="23">
        <v>0</v>
      </c>
      <c r="H6525" s="23">
        <v>0</v>
      </c>
      <c r="I6525" s="23">
        <v>0</v>
      </c>
      <c r="J6525" s="23">
        <v>0</v>
      </c>
      <c r="K6525" s="23">
        <v>0</v>
      </c>
      <c r="L6525" s="24">
        <v>1200</v>
      </c>
    </row>
    <row r="6526" spans="1:13" x14ac:dyDescent="0.2">
      <c r="A6526" s="79" t="s">
        <v>57</v>
      </c>
      <c r="B6526" s="80" t="s">
        <v>5298</v>
      </c>
      <c r="C6526" s="80" t="s">
        <v>1173</v>
      </c>
      <c r="D6526" s="23">
        <v>0</v>
      </c>
      <c r="E6526" s="23">
        <v>150</v>
      </c>
      <c r="F6526" s="23">
        <v>0</v>
      </c>
      <c r="G6526" s="23">
        <v>0</v>
      </c>
      <c r="H6526" s="23">
        <v>0</v>
      </c>
      <c r="I6526" s="23">
        <v>0</v>
      </c>
      <c r="J6526" s="23">
        <v>1100</v>
      </c>
      <c r="K6526" s="23">
        <v>0</v>
      </c>
      <c r="L6526" s="24">
        <v>1100</v>
      </c>
    </row>
    <row r="6527" spans="1:13" x14ac:dyDescent="0.2">
      <c r="A6527" s="79" t="s">
        <v>60</v>
      </c>
      <c r="B6527" s="25" t="s">
        <v>5299</v>
      </c>
      <c r="C6527" s="25" t="s">
        <v>34</v>
      </c>
      <c r="D6527" s="23">
        <v>0</v>
      </c>
      <c r="E6527" s="23">
        <v>0</v>
      </c>
      <c r="F6527" s="23">
        <v>0</v>
      </c>
      <c r="G6527" s="23">
        <v>0</v>
      </c>
      <c r="H6527" s="23">
        <v>0</v>
      </c>
      <c r="I6527" s="23">
        <v>0</v>
      </c>
      <c r="J6527" s="23">
        <v>0</v>
      </c>
      <c r="K6527" s="23">
        <v>1800</v>
      </c>
      <c r="L6527" s="24">
        <v>0</v>
      </c>
    </row>
    <row r="6528" spans="1:13" x14ac:dyDescent="0.2">
      <c r="A6528" s="79" t="s">
        <v>112</v>
      </c>
      <c r="B6528" s="25" t="s">
        <v>5286</v>
      </c>
      <c r="C6528" s="25" t="s">
        <v>414</v>
      </c>
      <c r="D6528" s="23">
        <v>0</v>
      </c>
      <c r="E6528" s="23">
        <v>0</v>
      </c>
      <c r="F6528" s="23">
        <v>1100</v>
      </c>
      <c r="G6528" s="23">
        <v>0</v>
      </c>
      <c r="H6528" s="23">
        <v>0</v>
      </c>
      <c r="I6528" s="23">
        <v>0</v>
      </c>
      <c r="J6528" s="23">
        <v>0</v>
      </c>
      <c r="K6528" s="23">
        <v>0</v>
      </c>
      <c r="L6528" s="24">
        <v>0</v>
      </c>
    </row>
    <row r="6529" spans="1:12" x14ac:dyDescent="0.2">
      <c r="A6529" s="79" t="s">
        <v>114</v>
      </c>
      <c r="B6529" s="25" t="s">
        <v>5279</v>
      </c>
      <c r="C6529" s="25" t="s">
        <v>180</v>
      </c>
      <c r="D6529" s="23">
        <v>0</v>
      </c>
      <c r="E6529" s="23">
        <v>0</v>
      </c>
      <c r="F6529" s="23">
        <v>0</v>
      </c>
      <c r="G6529" s="23">
        <v>0</v>
      </c>
      <c r="H6529" s="23">
        <v>800</v>
      </c>
      <c r="I6529" s="23">
        <v>0</v>
      </c>
      <c r="J6529" s="23">
        <v>0</v>
      </c>
      <c r="K6529" s="23">
        <v>0</v>
      </c>
      <c r="L6529" s="24">
        <v>0</v>
      </c>
    </row>
    <row r="6530" spans="1:12" x14ac:dyDescent="0.2">
      <c r="A6530" s="79" t="s">
        <v>116</v>
      </c>
      <c r="B6530" s="80" t="s">
        <v>5300</v>
      </c>
      <c r="C6530" s="80" t="s">
        <v>5301</v>
      </c>
      <c r="D6530" s="23">
        <v>0</v>
      </c>
      <c r="E6530" s="23">
        <v>800</v>
      </c>
      <c r="F6530" s="23">
        <v>0</v>
      </c>
      <c r="G6530" s="23">
        <v>0</v>
      </c>
      <c r="H6530" s="23">
        <v>0</v>
      </c>
      <c r="I6530" s="23">
        <v>0</v>
      </c>
      <c r="J6530" s="23">
        <v>0</v>
      </c>
      <c r="K6530" s="23">
        <v>0</v>
      </c>
      <c r="L6530" s="24">
        <v>0</v>
      </c>
    </row>
    <row r="6531" spans="1:12" x14ac:dyDescent="0.2">
      <c r="A6531" s="79" t="s">
        <v>119</v>
      </c>
      <c r="B6531" s="25" t="s">
        <v>5302</v>
      </c>
      <c r="C6531" s="25" t="s">
        <v>628</v>
      </c>
      <c r="D6531" s="23">
        <v>0</v>
      </c>
      <c r="E6531" s="23">
        <v>0</v>
      </c>
      <c r="F6531" s="23">
        <v>0</v>
      </c>
      <c r="G6531" s="23">
        <v>0</v>
      </c>
      <c r="H6531" s="23">
        <v>0</v>
      </c>
      <c r="I6531" s="23">
        <v>800</v>
      </c>
      <c r="J6531" s="23">
        <v>0</v>
      </c>
      <c r="K6531" s="23">
        <v>0</v>
      </c>
      <c r="L6531" s="24">
        <v>0</v>
      </c>
    </row>
    <row r="6532" spans="1:12" x14ac:dyDescent="0.2">
      <c r="A6532" s="79" t="s">
        <v>121</v>
      </c>
      <c r="B6532" s="80" t="s">
        <v>5303</v>
      </c>
      <c r="C6532" s="80" t="s">
        <v>3551</v>
      </c>
      <c r="D6532" s="23">
        <v>525</v>
      </c>
      <c r="E6532" s="23">
        <v>0</v>
      </c>
      <c r="F6532" s="23">
        <v>0</v>
      </c>
      <c r="G6532" s="23">
        <v>0</v>
      </c>
      <c r="H6532" s="23">
        <v>0</v>
      </c>
      <c r="I6532" s="23">
        <v>0</v>
      </c>
      <c r="J6532" s="23">
        <v>0</v>
      </c>
      <c r="K6532" s="23">
        <v>0</v>
      </c>
      <c r="L6532" s="24">
        <v>0</v>
      </c>
    </row>
    <row r="6533" spans="1:12" x14ac:dyDescent="0.2">
      <c r="A6533" s="79" t="s">
        <v>123</v>
      </c>
      <c r="B6533" s="80" t="s">
        <v>5304</v>
      </c>
      <c r="C6533" s="80" t="s">
        <v>24</v>
      </c>
      <c r="D6533" s="23">
        <v>225</v>
      </c>
      <c r="E6533" s="23">
        <v>0</v>
      </c>
      <c r="F6533" s="23">
        <v>0</v>
      </c>
      <c r="G6533" s="23">
        <v>0</v>
      </c>
      <c r="H6533" s="23">
        <v>0</v>
      </c>
      <c r="I6533" s="23">
        <v>0</v>
      </c>
      <c r="J6533" s="23">
        <v>0</v>
      </c>
      <c r="K6533" s="23">
        <v>0</v>
      </c>
      <c r="L6533" s="24">
        <v>0</v>
      </c>
    </row>
    <row r="6534" spans="1:12" x14ac:dyDescent="0.2">
      <c r="A6534" s="79" t="s">
        <v>126</v>
      </c>
      <c r="B6534" s="25" t="s">
        <v>5291</v>
      </c>
      <c r="C6534" s="25" t="s">
        <v>178</v>
      </c>
      <c r="D6534" s="23">
        <v>0</v>
      </c>
      <c r="E6534" s="23">
        <v>0</v>
      </c>
      <c r="F6534" s="23">
        <v>200</v>
      </c>
      <c r="G6534" s="23">
        <v>0</v>
      </c>
      <c r="H6534" s="23">
        <v>0</v>
      </c>
      <c r="I6534" s="23">
        <v>0</v>
      </c>
      <c r="J6534" s="23">
        <v>0</v>
      </c>
      <c r="K6534" s="23">
        <v>0</v>
      </c>
      <c r="L6534" s="24">
        <v>0</v>
      </c>
    </row>
    <row r="6535" spans="1:12" x14ac:dyDescent="0.2">
      <c r="A6535" s="79" t="s">
        <v>129</v>
      </c>
      <c r="B6535" s="25" t="s">
        <v>5274</v>
      </c>
      <c r="C6535" s="25" t="s">
        <v>178</v>
      </c>
      <c r="D6535" s="23">
        <v>0</v>
      </c>
      <c r="E6535" s="23">
        <v>0</v>
      </c>
      <c r="F6535" s="23">
        <v>200</v>
      </c>
      <c r="G6535" s="23">
        <v>0</v>
      </c>
      <c r="H6535" s="23">
        <v>0</v>
      </c>
      <c r="I6535" s="23">
        <v>0</v>
      </c>
      <c r="J6535" s="23">
        <v>0</v>
      </c>
      <c r="K6535" s="23">
        <v>0</v>
      </c>
      <c r="L6535" s="24">
        <v>0</v>
      </c>
    </row>
    <row r="6536" spans="1:12" x14ac:dyDescent="0.2">
      <c r="A6536" s="79" t="s">
        <v>131</v>
      </c>
      <c r="B6536" s="25" t="s">
        <v>5305</v>
      </c>
      <c r="C6536" s="25" t="s">
        <v>24</v>
      </c>
      <c r="D6536" s="23">
        <v>0</v>
      </c>
      <c r="E6536" s="23">
        <v>0</v>
      </c>
      <c r="F6536" s="23">
        <v>0</v>
      </c>
      <c r="G6536" s="23">
        <v>0</v>
      </c>
      <c r="H6536" s="23">
        <v>0</v>
      </c>
      <c r="I6536" s="23">
        <v>0</v>
      </c>
      <c r="J6536" s="23">
        <v>0</v>
      </c>
      <c r="K6536" s="23">
        <v>150</v>
      </c>
      <c r="L6536" s="24">
        <v>0</v>
      </c>
    </row>
    <row r="6537" spans="1:12" x14ac:dyDescent="0.2">
      <c r="A6537" s="12"/>
    </row>
    <row r="6538" spans="1:12" ht="12.75" customHeight="1" x14ac:dyDescent="0.2">
      <c r="A6538" s="177" t="s">
        <v>5306</v>
      </c>
      <c r="B6538" s="177"/>
      <c r="C6538" s="177"/>
      <c r="D6538" s="177"/>
      <c r="E6538" s="177"/>
      <c r="F6538" s="177"/>
      <c r="G6538" s="177"/>
      <c r="H6538" s="177"/>
      <c r="I6538" s="177"/>
      <c r="J6538" s="177"/>
      <c r="K6538" s="177"/>
      <c r="L6538" s="177"/>
    </row>
    <row r="6539" spans="1:12" ht="22.5" x14ac:dyDescent="0.2">
      <c r="A6539" s="133" t="s">
        <v>2</v>
      </c>
      <c r="B6539" s="134" t="s">
        <v>3</v>
      </c>
      <c r="C6539" s="134" t="s">
        <v>4</v>
      </c>
      <c r="D6539" s="134" t="s">
        <v>5</v>
      </c>
      <c r="E6539" s="134" t="s">
        <v>6</v>
      </c>
      <c r="F6539" s="134" t="s">
        <v>7</v>
      </c>
      <c r="G6539" s="134" t="s">
        <v>8</v>
      </c>
      <c r="H6539" s="134" t="s">
        <v>9</v>
      </c>
      <c r="I6539" s="134" t="s">
        <v>10</v>
      </c>
      <c r="J6539" s="134" t="s">
        <v>11</v>
      </c>
      <c r="K6539" s="134" t="s">
        <v>12</v>
      </c>
      <c r="L6539" s="78" t="s">
        <v>13</v>
      </c>
    </row>
    <row r="6540" spans="1:12" x14ac:dyDescent="0.2">
      <c r="A6540" s="79" t="s">
        <v>14</v>
      </c>
      <c r="B6540" s="80" t="s">
        <v>5307</v>
      </c>
      <c r="C6540" s="80" t="s">
        <v>65</v>
      </c>
      <c r="D6540" s="23">
        <v>0</v>
      </c>
      <c r="E6540" s="23">
        <v>150</v>
      </c>
      <c r="F6540" s="23">
        <v>0</v>
      </c>
      <c r="G6540" s="23">
        <v>0</v>
      </c>
      <c r="H6540" s="23">
        <v>1800</v>
      </c>
      <c r="I6540" s="23">
        <v>0</v>
      </c>
      <c r="J6540" s="23">
        <v>0</v>
      </c>
      <c r="K6540" s="23">
        <v>1800</v>
      </c>
      <c r="L6540" s="24">
        <v>3600</v>
      </c>
    </row>
    <row r="6541" spans="1:12" x14ac:dyDescent="0.2">
      <c r="A6541" s="79" t="s">
        <v>17</v>
      </c>
      <c r="B6541" s="25" t="s">
        <v>5298</v>
      </c>
      <c r="C6541" s="25" t="s">
        <v>1080</v>
      </c>
      <c r="D6541" s="124">
        <v>0</v>
      </c>
      <c r="E6541" s="23">
        <v>0</v>
      </c>
      <c r="F6541" s="23">
        <v>200</v>
      </c>
      <c r="G6541" s="23">
        <v>0</v>
      </c>
      <c r="H6541" s="23">
        <v>800</v>
      </c>
      <c r="I6541" s="23">
        <v>800</v>
      </c>
      <c r="J6541" s="23">
        <v>0</v>
      </c>
      <c r="K6541" s="23">
        <v>0</v>
      </c>
      <c r="L6541" s="24">
        <v>1600</v>
      </c>
    </row>
    <row r="6542" spans="1:12" x14ac:dyDescent="0.2">
      <c r="A6542" s="79" t="s">
        <v>20</v>
      </c>
      <c r="B6542" s="80" t="s">
        <v>5308</v>
      </c>
      <c r="C6542" s="80" t="s">
        <v>155</v>
      </c>
      <c r="D6542" s="23">
        <v>1200</v>
      </c>
      <c r="E6542" s="23">
        <v>150</v>
      </c>
      <c r="F6542" s="23">
        <v>200</v>
      </c>
      <c r="G6542" s="23">
        <v>0</v>
      </c>
      <c r="H6542" s="23">
        <v>0</v>
      </c>
      <c r="I6542" s="23">
        <v>0</v>
      </c>
      <c r="J6542" s="23">
        <v>0</v>
      </c>
      <c r="K6542" s="23">
        <v>0</v>
      </c>
      <c r="L6542" s="24">
        <v>1400</v>
      </c>
    </row>
    <row r="6543" spans="1:12" x14ac:dyDescent="0.2">
      <c r="A6543" s="79" t="s">
        <v>21</v>
      </c>
      <c r="B6543" s="25" t="s">
        <v>5309</v>
      </c>
      <c r="C6543" s="25" t="s">
        <v>3132</v>
      </c>
      <c r="D6543" s="23">
        <v>0</v>
      </c>
      <c r="E6543" s="23">
        <v>0</v>
      </c>
      <c r="F6543" s="23">
        <v>1100</v>
      </c>
      <c r="G6543" s="23">
        <v>0</v>
      </c>
      <c r="H6543" s="23">
        <v>0</v>
      </c>
      <c r="I6543" s="23">
        <v>0</v>
      </c>
      <c r="J6543" s="23">
        <v>0</v>
      </c>
      <c r="K6543" s="23">
        <v>0</v>
      </c>
      <c r="L6543" s="24">
        <v>0</v>
      </c>
    </row>
    <row r="6544" spans="1:12" x14ac:dyDescent="0.2">
      <c r="A6544" s="79" t="s">
        <v>32</v>
      </c>
      <c r="B6544" s="80" t="s">
        <v>5310</v>
      </c>
      <c r="C6544" s="80" t="s">
        <v>71</v>
      </c>
      <c r="D6544" s="23">
        <v>0</v>
      </c>
      <c r="E6544" s="23">
        <v>800</v>
      </c>
      <c r="F6544" s="23">
        <v>0</v>
      </c>
      <c r="G6544" s="23">
        <v>0</v>
      </c>
      <c r="H6544" s="23">
        <v>0</v>
      </c>
      <c r="I6544" s="23">
        <v>0</v>
      </c>
      <c r="J6544" s="23">
        <v>0</v>
      </c>
      <c r="K6544" s="23">
        <v>0</v>
      </c>
      <c r="L6544" s="24">
        <v>0</v>
      </c>
    </row>
    <row r="6545" spans="1:13" x14ac:dyDescent="0.2">
      <c r="A6545" s="79" t="s">
        <v>57</v>
      </c>
      <c r="B6545" s="80" t="s">
        <v>5311</v>
      </c>
      <c r="C6545" s="80" t="s">
        <v>408</v>
      </c>
      <c r="D6545" s="23">
        <v>0</v>
      </c>
      <c r="E6545" s="23">
        <v>0</v>
      </c>
      <c r="F6545" s="23">
        <v>0</v>
      </c>
      <c r="G6545" s="23">
        <v>0</v>
      </c>
      <c r="H6545" s="23">
        <v>0</v>
      </c>
      <c r="I6545" s="23">
        <v>0</v>
      </c>
      <c r="J6545" s="23">
        <v>0</v>
      </c>
      <c r="K6545" s="23">
        <v>800</v>
      </c>
      <c r="L6545" s="24">
        <v>0</v>
      </c>
    </row>
    <row r="6546" spans="1:13" x14ac:dyDescent="0.2">
      <c r="A6546" s="79" t="s">
        <v>60</v>
      </c>
      <c r="B6546" s="80" t="s">
        <v>5312</v>
      </c>
      <c r="C6546" s="80" t="s">
        <v>34</v>
      </c>
      <c r="D6546" s="23">
        <v>525</v>
      </c>
      <c r="E6546" s="23">
        <v>0</v>
      </c>
      <c r="F6546" s="23">
        <v>0</v>
      </c>
      <c r="G6546" s="23">
        <v>0</v>
      </c>
      <c r="H6546" s="23">
        <v>0</v>
      </c>
      <c r="I6546" s="23">
        <v>0</v>
      </c>
      <c r="J6546" s="23">
        <v>0</v>
      </c>
      <c r="K6546" s="23">
        <v>0</v>
      </c>
      <c r="L6546" s="24">
        <v>0</v>
      </c>
    </row>
    <row r="6547" spans="1:13" x14ac:dyDescent="0.2">
      <c r="A6547" s="79" t="s">
        <v>112</v>
      </c>
      <c r="B6547" s="25" t="s">
        <v>5313</v>
      </c>
      <c r="C6547" s="25" t="s">
        <v>155</v>
      </c>
      <c r="D6547" s="23">
        <v>0</v>
      </c>
      <c r="E6547" s="23">
        <v>0</v>
      </c>
      <c r="F6547" s="23">
        <v>500</v>
      </c>
      <c r="G6547" s="23">
        <v>0</v>
      </c>
      <c r="H6547" s="23">
        <v>0</v>
      </c>
      <c r="I6547" s="23">
        <v>0</v>
      </c>
      <c r="J6547" s="23">
        <v>0</v>
      </c>
      <c r="K6547" s="23">
        <v>0</v>
      </c>
      <c r="L6547" s="24">
        <v>0</v>
      </c>
    </row>
    <row r="6548" spans="1:13" x14ac:dyDescent="0.2">
      <c r="A6548" s="79" t="s">
        <v>114</v>
      </c>
      <c r="B6548" s="25" t="s">
        <v>5314</v>
      </c>
      <c r="C6548" s="25" t="s">
        <v>233</v>
      </c>
      <c r="D6548" s="23">
        <v>0</v>
      </c>
      <c r="E6548" s="23">
        <v>0</v>
      </c>
      <c r="F6548" s="23">
        <v>0</v>
      </c>
      <c r="G6548" s="23">
        <v>0</v>
      </c>
      <c r="H6548" s="23">
        <v>0</v>
      </c>
      <c r="I6548" s="23">
        <v>350</v>
      </c>
      <c r="J6548" s="23">
        <v>0</v>
      </c>
      <c r="K6548" s="23">
        <v>0</v>
      </c>
      <c r="L6548" s="24">
        <v>0</v>
      </c>
    </row>
    <row r="6549" spans="1:13" x14ac:dyDescent="0.2">
      <c r="A6549" s="79" t="s">
        <v>116</v>
      </c>
      <c r="B6549" s="80" t="s">
        <v>5294</v>
      </c>
      <c r="C6549" s="80" t="s">
        <v>34</v>
      </c>
      <c r="D6549" s="23">
        <v>0</v>
      </c>
      <c r="E6549" s="23">
        <v>350</v>
      </c>
      <c r="F6549" s="23">
        <v>0</v>
      </c>
      <c r="G6549" s="23">
        <v>0</v>
      </c>
      <c r="H6549" s="23">
        <v>0</v>
      </c>
      <c r="I6549" s="23">
        <v>0</v>
      </c>
      <c r="J6549" s="23">
        <v>0</v>
      </c>
      <c r="K6549" s="23">
        <v>0</v>
      </c>
      <c r="L6549" s="24">
        <v>0</v>
      </c>
    </row>
    <row r="6550" spans="1:13" x14ac:dyDescent="0.2">
      <c r="A6550" s="79" t="s">
        <v>119</v>
      </c>
      <c r="B6550" s="25" t="s">
        <v>5315</v>
      </c>
      <c r="C6550" s="25" t="s">
        <v>71</v>
      </c>
      <c r="D6550" s="23">
        <v>0</v>
      </c>
      <c r="E6550" s="23">
        <v>0</v>
      </c>
      <c r="F6550" s="23">
        <v>0</v>
      </c>
      <c r="G6550" s="23">
        <v>0</v>
      </c>
      <c r="H6550" s="23">
        <v>350</v>
      </c>
      <c r="I6550" s="23">
        <v>0</v>
      </c>
      <c r="J6550" s="23">
        <v>0</v>
      </c>
      <c r="K6550" s="23">
        <v>0</v>
      </c>
      <c r="L6550" s="24">
        <v>0</v>
      </c>
    </row>
    <row r="6551" spans="1:13" x14ac:dyDescent="0.2">
      <c r="A6551" s="79" t="s">
        <v>121</v>
      </c>
      <c r="B6551" s="25" t="s">
        <v>5316</v>
      </c>
      <c r="C6551" s="25" t="s">
        <v>489</v>
      </c>
      <c r="D6551" s="23">
        <v>0</v>
      </c>
      <c r="E6551" s="23">
        <v>0</v>
      </c>
      <c r="F6551" s="23">
        <v>0</v>
      </c>
      <c r="G6551" s="23">
        <v>0</v>
      </c>
      <c r="H6551" s="23">
        <v>350</v>
      </c>
      <c r="I6551" s="23">
        <v>0</v>
      </c>
      <c r="J6551" s="23">
        <v>0</v>
      </c>
      <c r="K6551" s="23">
        <v>0</v>
      </c>
      <c r="L6551" s="24">
        <v>0</v>
      </c>
    </row>
    <row r="6552" spans="1:13" x14ac:dyDescent="0.2">
      <c r="A6552" s="79" t="s">
        <v>123</v>
      </c>
      <c r="B6552" s="25" t="s">
        <v>5317</v>
      </c>
      <c r="C6552" s="25" t="s">
        <v>5318</v>
      </c>
      <c r="D6552" s="23">
        <v>0</v>
      </c>
      <c r="E6552" s="23">
        <v>0</v>
      </c>
      <c r="F6552" s="23">
        <v>200</v>
      </c>
      <c r="G6552" s="23">
        <v>0</v>
      </c>
      <c r="H6552" s="23">
        <v>0</v>
      </c>
      <c r="I6552" s="23">
        <v>0</v>
      </c>
      <c r="J6552" s="23">
        <v>0</v>
      </c>
      <c r="K6552" s="23">
        <v>0</v>
      </c>
      <c r="L6552" s="24">
        <v>0</v>
      </c>
    </row>
    <row r="6553" spans="1:13" x14ac:dyDescent="0.2">
      <c r="A6553" s="79" t="s">
        <v>126</v>
      </c>
      <c r="B6553" s="25" t="s">
        <v>5319</v>
      </c>
      <c r="C6553" s="25" t="s">
        <v>27</v>
      </c>
      <c r="D6553" s="23">
        <v>0</v>
      </c>
      <c r="E6553" s="23">
        <v>0</v>
      </c>
      <c r="F6553" s="23">
        <v>0</v>
      </c>
      <c r="G6553" s="23">
        <v>0</v>
      </c>
      <c r="H6553" s="23">
        <v>0</v>
      </c>
      <c r="I6553" s="23">
        <v>0</v>
      </c>
      <c r="J6553" s="23">
        <v>0</v>
      </c>
      <c r="K6553" s="23">
        <v>150</v>
      </c>
      <c r="L6553" s="24">
        <v>0</v>
      </c>
    </row>
    <row r="6554" spans="1:13" x14ac:dyDescent="0.2">
      <c r="A6554" s="12"/>
    </row>
    <row r="6555" spans="1:13" ht="12.75" customHeight="1" x14ac:dyDescent="0.2">
      <c r="A6555" s="177" t="s">
        <v>5320</v>
      </c>
      <c r="B6555" s="177"/>
      <c r="C6555" s="177"/>
      <c r="D6555" s="177"/>
      <c r="E6555" s="177"/>
      <c r="F6555" s="177"/>
      <c r="G6555" s="177"/>
      <c r="H6555" s="177"/>
      <c r="I6555" s="177"/>
      <c r="J6555" s="177"/>
      <c r="K6555" s="177"/>
      <c r="L6555" s="177"/>
    </row>
    <row r="6556" spans="1:13" ht="22.5" x14ac:dyDescent="0.2">
      <c r="A6556" s="133" t="s">
        <v>2</v>
      </c>
      <c r="B6556" s="134" t="s">
        <v>3</v>
      </c>
      <c r="C6556" s="134" t="s">
        <v>4</v>
      </c>
      <c r="D6556" s="134" t="s">
        <v>5</v>
      </c>
      <c r="E6556" s="134" t="s">
        <v>6</v>
      </c>
      <c r="F6556" s="134" t="s">
        <v>7</v>
      </c>
      <c r="G6556" s="134" t="s">
        <v>8</v>
      </c>
      <c r="H6556" s="134" t="s">
        <v>9</v>
      </c>
      <c r="I6556" s="134" t="s">
        <v>10</v>
      </c>
      <c r="J6556" s="134" t="s">
        <v>11</v>
      </c>
      <c r="K6556" s="134" t="s">
        <v>12</v>
      </c>
      <c r="L6556" s="78" t="s">
        <v>13</v>
      </c>
    </row>
    <row r="6557" spans="1:13" x14ac:dyDescent="0.2">
      <c r="A6557" s="79" t="s">
        <v>14</v>
      </c>
      <c r="B6557" s="80" t="s">
        <v>5321</v>
      </c>
      <c r="C6557" s="80" t="s">
        <v>55</v>
      </c>
      <c r="D6557" s="23">
        <v>1200</v>
      </c>
      <c r="E6557" s="23">
        <v>800</v>
      </c>
      <c r="F6557" s="23">
        <v>1100</v>
      </c>
      <c r="G6557" s="23">
        <v>0</v>
      </c>
      <c r="H6557" s="23">
        <v>1800</v>
      </c>
      <c r="I6557" s="23">
        <v>800</v>
      </c>
      <c r="J6557" s="23">
        <v>0</v>
      </c>
      <c r="K6557" s="23">
        <v>0</v>
      </c>
      <c r="L6557" s="24">
        <f>I6557+H6557+D6557</f>
        <v>3800</v>
      </c>
      <c r="M6557" t="s">
        <v>68</v>
      </c>
    </row>
    <row r="6558" spans="1:13" x14ac:dyDescent="0.2">
      <c r="A6558" s="79" t="s">
        <v>17</v>
      </c>
      <c r="B6558" s="80" t="s">
        <v>5322</v>
      </c>
      <c r="C6558" s="25" t="s">
        <v>1080</v>
      </c>
      <c r="D6558" s="23">
        <v>0</v>
      </c>
      <c r="E6558" s="23">
        <v>0</v>
      </c>
      <c r="F6558" s="23">
        <v>500</v>
      </c>
      <c r="G6558" s="23">
        <v>0</v>
      </c>
      <c r="H6558" s="23">
        <v>0</v>
      </c>
      <c r="I6558" s="23">
        <v>0</v>
      </c>
      <c r="J6558" s="23">
        <v>0</v>
      </c>
      <c r="K6558" s="23">
        <v>800</v>
      </c>
      <c r="L6558" s="24">
        <v>800</v>
      </c>
    </row>
    <row r="6559" spans="1:13" x14ac:dyDescent="0.2">
      <c r="A6559" s="79" t="s">
        <v>20</v>
      </c>
      <c r="B6559" s="25" t="s">
        <v>5323</v>
      </c>
      <c r="C6559" s="25" t="s">
        <v>27</v>
      </c>
      <c r="D6559" s="23">
        <v>0</v>
      </c>
      <c r="E6559" s="23">
        <v>0</v>
      </c>
      <c r="F6559" s="23">
        <v>0</v>
      </c>
      <c r="G6559" s="23">
        <v>0</v>
      </c>
      <c r="H6559" s="23">
        <v>0</v>
      </c>
      <c r="I6559" s="23">
        <v>350</v>
      </c>
      <c r="J6559" s="23">
        <v>0</v>
      </c>
      <c r="K6559" s="23">
        <v>150</v>
      </c>
      <c r="L6559" s="24">
        <v>350</v>
      </c>
    </row>
    <row r="6560" spans="1:13" x14ac:dyDescent="0.2">
      <c r="A6560" s="79" t="s">
        <v>21</v>
      </c>
      <c r="B6560" s="25" t="s">
        <v>5324</v>
      </c>
      <c r="C6560" s="25" t="s">
        <v>1430</v>
      </c>
      <c r="D6560" s="23">
        <v>0</v>
      </c>
      <c r="E6560" s="23">
        <v>0</v>
      </c>
      <c r="F6560" s="23">
        <v>0</v>
      </c>
      <c r="G6560" s="23">
        <v>0</v>
      </c>
      <c r="H6560" s="23">
        <v>0</v>
      </c>
      <c r="I6560" s="23">
        <v>0</v>
      </c>
      <c r="J6560" s="23">
        <v>0</v>
      </c>
      <c r="K6560" s="23">
        <v>1800</v>
      </c>
      <c r="L6560" s="24">
        <v>0</v>
      </c>
    </row>
    <row r="6561" spans="1:12" x14ac:dyDescent="0.2">
      <c r="A6561" s="79" t="s">
        <v>32</v>
      </c>
      <c r="B6561" s="25" t="s">
        <v>5325</v>
      </c>
      <c r="C6561" s="25" t="s">
        <v>1000</v>
      </c>
      <c r="D6561" s="23">
        <v>0</v>
      </c>
      <c r="E6561" s="23">
        <v>0</v>
      </c>
      <c r="F6561" s="23">
        <v>0</v>
      </c>
      <c r="G6561" s="23">
        <v>1600</v>
      </c>
      <c r="H6561" s="23">
        <v>0</v>
      </c>
      <c r="I6561" s="23">
        <v>0</v>
      </c>
      <c r="J6561" s="23">
        <v>0</v>
      </c>
      <c r="K6561" s="23">
        <v>0</v>
      </c>
      <c r="L6561" s="24">
        <v>0</v>
      </c>
    </row>
    <row r="6562" spans="1:12" x14ac:dyDescent="0.2">
      <c r="A6562" s="79" t="s">
        <v>57</v>
      </c>
      <c r="B6562" s="25" t="s">
        <v>5326</v>
      </c>
      <c r="C6562" s="25" t="s">
        <v>562</v>
      </c>
      <c r="D6562" s="23">
        <v>0</v>
      </c>
      <c r="E6562" s="23">
        <v>0</v>
      </c>
      <c r="F6562" s="23">
        <v>0</v>
      </c>
      <c r="G6562" s="23">
        <v>800</v>
      </c>
      <c r="H6562" s="23">
        <v>0</v>
      </c>
      <c r="I6562" s="23">
        <v>0</v>
      </c>
      <c r="J6562" s="23">
        <v>0</v>
      </c>
      <c r="K6562" s="23">
        <v>0</v>
      </c>
      <c r="L6562" s="24">
        <v>0</v>
      </c>
    </row>
    <row r="6563" spans="1:12" x14ac:dyDescent="0.2">
      <c r="A6563" s="79" t="s">
        <v>60</v>
      </c>
      <c r="B6563" s="25" t="s">
        <v>5327</v>
      </c>
      <c r="C6563" s="25" t="s">
        <v>34</v>
      </c>
      <c r="D6563" s="23">
        <v>0</v>
      </c>
      <c r="E6563" s="23">
        <v>0</v>
      </c>
      <c r="F6563" s="23">
        <v>0</v>
      </c>
      <c r="G6563" s="23">
        <v>0</v>
      </c>
      <c r="H6563" s="23">
        <v>800</v>
      </c>
      <c r="I6563" s="23">
        <v>0</v>
      </c>
      <c r="J6563" s="23">
        <v>0</v>
      </c>
      <c r="K6563" s="23">
        <v>0</v>
      </c>
      <c r="L6563" s="24">
        <v>0</v>
      </c>
    </row>
    <row r="6564" spans="1:12" x14ac:dyDescent="0.2">
      <c r="A6564" s="79" t="s">
        <v>112</v>
      </c>
      <c r="B6564" s="25" t="s">
        <v>5328</v>
      </c>
      <c r="C6564" s="25" t="s">
        <v>2145</v>
      </c>
      <c r="D6564" s="23">
        <v>0</v>
      </c>
      <c r="E6564" s="23">
        <v>0</v>
      </c>
      <c r="F6564" s="23">
        <v>0</v>
      </c>
      <c r="G6564" s="23">
        <v>0</v>
      </c>
      <c r="H6564" s="23">
        <v>350</v>
      </c>
      <c r="I6564" s="23">
        <v>0</v>
      </c>
      <c r="J6564" s="23">
        <v>0</v>
      </c>
      <c r="K6564" s="23">
        <v>0</v>
      </c>
      <c r="L6564" s="24">
        <v>0</v>
      </c>
    </row>
    <row r="6565" spans="1:12" x14ac:dyDescent="0.2">
      <c r="A6565" s="79" t="s">
        <v>114</v>
      </c>
      <c r="B6565" s="25" t="s">
        <v>5329</v>
      </c>
      <c r="C6565" s="25" t="s">
        <v>4966</v>
      </c>
      <c r="D6565" s="23">
        <v>0</v>
      </c>
      <c r="E6565" s="23">
        <v>0</v>
      </c>
      <c r="F6565" s="23">
        <v>0</v>
      </c>
      <c r="G6565" s="23">
        <v>0</v>
      </c>
      <c r="H6565" s="23">
        <v>350</v>
      </c>
      <c r="I6565" s="23">
        <v>0</v>
      </c>
      <c r="J6565" s="23">
        <v>0</v>
      </c>
      <c r="K6565" s="23">
        <v>0</v>
      </c>
      <c r="L6565" s="24">
        <v>0</v>
      </c>
    </row>
    <row r="6566" spans="1:12" x14ac:dyDescent="0.2">
      <c r="A6566" s="79" t="s">
        <v>116</v>
      </c>
      <c r="B6566" s="80" t="s">
        <v>5330</v>
      </c>
      <c r="C6566" s="80" t="s">
        <v>65</v>
      </c>
      <c r="D6566" s="23">
        <v>0</v>
      </c>
      <c r="E6566" s="23">
        <v>350</v>
      </c>
      <c r="F6566" s="23">
        <v>0</v>
      </c>
      <c r="G6566" s="23">
        <v>0</v>
      </c>
      <c r="H6566" s="23">
        <v>0</v>
      </c>
      <c r="I6566" s="23">
        <v>0</v>
      </c>
      <c r="J6566" s="23">
        <v>0</v>
      </c>
      <c r="K6566" s="23">
        <v>0</v>
      </c>
      <c r="L6566" s="24">
        <v>0</v>
      </c>
    </row>
    <row r="6567" spans="1:12" x14ac:dyDescent="0.2">
      <c r="A6567" s="79" t="s">
        <v>119</v>
      </c>
      <c r="B6567" s="25" t="s">
        <v>5331</v>
      </c>
      <c r="C6567" s="25" t="s">
        <v>71</v>
      </c>
      <c r="D6567" s="23">
        <v>0</v>
      </c>
      <c r="E6567" s="23">
        <v>0</v>
      </c>
      <c r="F6567" s="23">
        <v>200</v>
      </c>
      <c r="G6567" s="23">
        <v>0</v>
      </c>
      <c r="H6567" s="23">
        <v>0</v>
      </c>
      <c r="I6567" s="23">
        <v>0</v>
      </c>
      <c r="J6567" s="23">
        <v>0</v>
      </c>
      <c r="K6567" s="23">
        <v>0</v>
      </c>
      <c r="L6567" s="24">
        <v>0</v>
      </c>
    </row>
    <row r="6568" spans="1:12" x14ac:dyDescent="0.2">
      <c r="A6568" s="79" t="s">
        <v>121</v>
      </c>
      <c r="B6568" s="25" t="s">
        <v>5332</v>
      </c>
      <c r="C6568" s="25" t="s">
        <v>508</v>
      </c>
      <c r="D6568" s="23">
        <v>0</v>
      </c>
      <c r="E6568" s="23">
        <v>0</v>
      </c>
      <c r="F6568" s="23">
        <v>0</v>
      </c>
      <c r="G6568" s="23">
        <v>0</v>
      </c>
      <c r="H6568" s="23">
        <v>0</v>
      </c>
      <c r="I6568" s="23">
        <v>150</v>
      </c>
      <c r="J6568" s="23">
        <v>0</v>
      </c>
      <c r="K6568" s="23">
        <v>0</v>
      </c>
      <c r="L6568" s="24">
        <v>0</v>
      </c>
    </row>
    <row r="6569" spans="1:12" x14ac:dyDescent="0.2">
      <c r="A6569" s="12"/>
    </row>
    <row r="6570" spans="1:12" ht="12.75" customHeight="1" x14ac:dyDescent="0.2">
      <c r="A6570" s="192" t="s">
        <v>5333</v>
      </c>
      <c r="B6570" s="192"/>
      <c r="C6570" s="192"/>
      <c r="D6570" s="192"/>
      <c r="E6570" s="192"/>
      <c r="F6570" s="192"/>
      <c r="G6570" s="192"/>
      <c r="H6570" s="192"/>
      <c r="I6570" s="192"/>
      <c r="J6570" s="192"/>
      <c r="K6570" s="192"/>
      <c r="L6570" s="192"/>
    </row>
    <row r="6571" spans="1:12" ht="22.5" x14ac:dyDescent="0.2">
      <c r="A6571" s="2" t="s">
        <v>2</v>
      </c>
      <c r="B6571" s="141" t="s">
        <v>3</v>
      </c>
      <c r="C6571" s="141" t="s">
        <v>4</v>
      </c>
      <c r="D6571" s="141" t="s">
        <v>5</v>
      </c>
      <c r="E6571" s="141" t="s">
        <v>6</v>
      </c>
      <c r="F6571" s="141" t="s">
        <v>7</v>
      </c>
      <c r="G6571" s="141" t="s">
        <v>8</v>
      </c>
      <c r="H6571" s="141" t="s">
        <v>9</v>
      </c>
      <c r="I6571" s="141" t="s">
        <v>10</v>
      </c>
      <c r="J6571" s="141" t="s">
        <v>11</v>
      </c>
      <c r="K6571" s="141" t="s">
        <v>12</v>
      </c>
      <c r="L6571" s="142" t="s">
        <v>13</v>
      </c>
    </row>
    <row r="6572" spans="1:12" x14ac:dyDescent="0.2">
      <c r="A6572" s="5" t="s">
        <v>14</v>
      </c>
      <c r="B6572" s="75" t="s">
        <v>5334</v>
      </c>
      <c r="C6572" s="75" t="s">
        <v>5335</v>
      </c>
      <c r="D6572" s="8">
        <v>0</v>
      </c>
      <c r="E6572" s="8">
        <v>0</v>
      </c>
      <c r="F6572" s="8">
        <v>0</v>
      </c>
      <c r="G6572" s="8">
        <v>0</v>
      </c>
      <c r="H6572" s="8">
        <v>0</v>
      </c>
      <c r="I6572" s="8">
        <v>0</v>
      </c>
      <c r="J6572" s="8">
        <v>0</v>
      </c>
      <c r="K6572" s="8">
        <v>1800</v>
      </c>
      <c r="L6572" s="9">
        <v>0</v>
      </c>
    </row>
    <row r="6573" spans="1:12" x14ac:dyDescent="0.2">
      <c r="A6573" s="5" t="s">
        <v>17</v>
      </c>
      <c r="B6573" s="7"/>
      <c r="C6573" s="7"/>
      <c r="D6573" s="8">
        <v>0</v>
      </c>
      <c r="E6573" s="8">
        <v>0</v>
      </c>
      <c r="F6573" s="8">
        <v>0</v>
      </c>
      <c r="G6573" s="8">
        <v>0</v>
      </c>
      <c r="H6573" s="8">
        <v>0</v>
      </c>
      <c r="I6573" s="8">
        <v>0</v>
      </c>
      <c r="J6573" s="8">
        <v>0</v>
      </c>
      <c r="K6573" s="8">
        <v>0</v>
      </c>
      <c r="L6573" s="9">
        <f>SUM(D6573:K6573)</f>
        <v>0</v>
      </c>
    </row>
    <row r="6574" spans="1:12" x14ac:dyDescent="0.2">
      <c r="A6574" s="5" t="s">
        <v>20</v>
      </c>
      <c r="B6574" s="131"/>
      <c r="C6574" s="131"/>
      <c r="D6574" s="8">
        <v>0</v>
      </c>
      <c r="E6574" s="8">
        <v>0</v>
      </c>
      <c r="F6574" s="8">
        <v>0</v>
      </c>
      <c r="G6574" s="8">
        <v>0</v>
      </c>
      <c r="H6574" s="8">
        <v>0</v>
      </c>
      <c r="I6574" s="8">
        <v>0</v>
      </c>
      <c r="J6574" s="8">
        <v>0</v>
      </c>
      <c r="K6574" s="8">
        <v>0</v>
      </c>
      <c r="L6574" s="9">
        <f>SUM(D6574:K6574)</f>
        <v>0</v>
      </c>
    </row>
    <row r="6575" spans="1:12" x14ac:dyDescent="0.2">
      <c r="A6575" s="5" t="s">
        <v>21</v>
      </c>
      <c r="B6575" s="131"/>
      <c r="C6575" s="131"/>
      <c r="D6575" s="8">
        <v>0</v>
      </c>
      <c r="E6575" s="8">
        <v>0</v>
      </c>
      <c r="F6575" s="8">
        <v>0</v>
      </c>
      <c r="G6575" s="8">
        <v>0</v>
      </c>
      <c r="H6575" s="8">
        <v>0</v>
      </c>
      <c r="I6575" s="8">
        <v>0</v>
      </c>
      <c r="J6575" s="8">
        <v>0</v>
      </c>
      <c r="K6575" s="8">
        <v>0</v>
      </c>
      <c r="L6575" s="9">
        <f>SUM(D6575:K6575)</f>
        <v>0</v>
      </c>
    </row>
    <row r="6576" spans="1:12" x14ac:dyDescent="0.2">
      <c r="A6576" s="12"/>
    </row>
    <row r="6577" spans="1:13" ht="12.75" customHeight="1" x14ac:dyDescent="0.2">
      <c r="A6577" s="192" t="s">
        <v>5336</v>
      </c>
      <c r="B6577" s="192"/>
      <c r="C6577" s="192"/>
      <c r="D6577" s="192"/>
      <c r="E6577" s="192"/>
      <c r="F6577" s="192"/>
      <c r="G6577" s="192"/>
      <c r="H6577" s="192"/>
      <c r="I6577" s="192"/>
      <c r="J6577" s="192"/>
      <c r="K6577" s="192"/>
      <c r="L6577" s="192"/>
    </row>
    <row r="6578" spans="1:13" ht="22.5" x14ac:dyDescent="0.2">
      <c r="A6578" s="2" t="s">
        <v>2</v>
      </c>
      <c r="B6578" s="141" t="s">
        <v>3</v>
      </c>
      <c r="C6578" s="141" t="s">
        <v>4</v>
      </c>
      <c r="D6578" s="141" t="s">
        <v>5</v>
      </c>
      <c r="E6578" s="141" t="s">
        <v>6</v>
      </c>
      <c r="F6578" s="141" t="s">
        <v>7</v>
      </c>
      <c r="G6578" s="141" t="s">
        <v>8</v>
      </c>
      <c r="H6578" s="141" t="s">
        <v>9</v>
      </c>
      <c r="I6578" s="141" t="s">
        <v>10</v>
      </c>
      <c r="J6578" s="141" t="s">
        <v>11</v>
      </c>
      <c r="K6578" s="141" t="s">
        <v>12</v>
      </c>
      <c r="L6578" s="142" t="s">
        <v>13</v>
      </c>
    </row>
    <row r="6579" spans="1:13" x14ac:dyDescent="0.2">
      <c r="A6579" s="5" t="s">
        <v>14</v>
      </c>
      <c r="B6579" s="131" t="s">
        <v>5337</v>
      </c>
      <c r="C6579" s="131" t="s">
        <v>27</v>
      </c>
      <c r="D6579" s="8">
        <v>225</v>
      </c>
      <c r="E6579" s="8">
        <v>0</v>
      </c>
      <c r="F6579" s="8">
        <v>0</v>
      </c>
      <c r="G6579" s="8">
        <v>0</v>
      </c>
      <c r="H6579" s="8">
        <v>800</v>
      </c>
      <c r="I6579" s="8">
        <v>0</v>
      </c>
      <c r="J6579" s="8">
        <v>0</v>
      </c>
      <c r="K6579" s="8">
        <v>0</v>
      </c>
      <c r="L6579" s="9">
        <v>800</v>
      </c>
    </row>
    <row r="6580" spans="1:13" x14ac:dyDescent="0.2">
      <c r="A6580" s="5" t="s">
        <v>17</v>
      </c>
      <c r="B6580" s="75" t="s">
        <v>5338</v>
      </c>
      <c r="C6580" s="75" t="s">
        <v>71</v>
      </c>
      <c r="D6580" s="8">
        <v>0</v>
      </c>
      <c r="E6580" s="8">
        <v>0</v>
      </c>
      <c r="F6580" s="8">
        <v>0</v>
      </c>
      <c r="G6580" s="8">
        <v>0</v>
      </c>
      <c r="H6580" s="8">
        <v>1800</v>
      </c>
      <c r="I6580" s="8">
        <v>0</v>
      </c>
      <c r="J6580" s="8">
        <v>0</v>
      </c>
      <c r="K6580" s="8">
        <v>0</v>
      </c>
      <c r="L6580" s="9">
        <v>0</v>
      </c>
    </row>
    <row r="6581" spans="1:13" x14ac:dyDescent="0.2">
      <c r="A6581" s="5" t="s">
        <v>20</v>
      </c>
      <c r="B6581" s="7" t="s">
        <v>5339</v>
      </c>
      <c r="C6581" s="7" t="s">
        <v>53</v>
      </c>
      <c r="D6581" s="8">
        <v>1200</v>
      </c>
      <c r="E6581" s="8">
        <v>0</v>
      </c>
      <c r="F6581" s="8">
        <v>0</v>
      </c>
      <c r="G6581" s="8">
        <v>0</v>
      </c>
      <c r="H6581" s="8">
        <v>0</v>
      </c>
      <c r="I6581" s="8">
        <v>0</v>
      </c>
      <c r="J6581" s="8">
        <v>0</v>
      </c>
      <c r="K6581" s="8">
        <v>0</v>
      </c>
      <c r="L6581" s="9">
        <v>0</v>
      </c>
    </row>
    <row r="6582" spans="1:13" x14ac:dyDescent="0.2">
      <c r="A6582" s="5" t="s">
        <v>21</v>
      </c>
      <c r="B6582" s="131" t="s">
        <v>5340</v>
      </c>
      <c r="C6582" s="131" t="s">
        <v>71</v>
      </c>
      <c r="D6582" s="8">
        <v>525</v>
      </c>
      <c r="E6582" s="8">
        <v>0</v>
      </c>
      <c r="F6582" s="8">
        <v>0</v>
      </c>
      <c r="G6582" s="8">
        <v>0</v>
      </c>
      <c r="H6582" s="8">
        <v>0</v>
      </c>
      <c r="I6582" s="8">
        <v>0</v>
      </c>
      <c r="J6582" s="8">
        <v>0</v>
      </c>
      <c r="K6582" s="8">
        <v>0</v>
      </c>
      <c r="L6582" s="9">
        <v>0</v>
      </c>
    </row>
    <row r="6583" spans="1:13" x14ac:dyDescent="0.2">
      <c r="A6583" s="12"/>
    </row>
    <row r="6584" spans="1:13" ht="12.75" customHeight="1" x14ac:dyDescent="0.2">
      <c r="A6584" s="178" t="s">
        <v>5341</v>
      </c>
      <c r="B6584" s="178"/>
      <c r="C6584" s="178"/>
      <c r="D6584" s="178"/>
      <c r="E6584" s="178"/>
      <c r="F6584" s="178"/>
      <c r="G6584" s="178"/>
      <c r="H6584" s="178"/>
      <c r="I6584" s="178"/>
      <c r="J6584" s="178"/>
      <c r="K6584" s="178"/>
      <c r="L6584" s="178"/>
    </row>
    <row r="6585" spans="1:13" ht="22.5" x14ac:dyDescent="0.2">
      <c r="A6585" s="133" t="s">
        <v>2</v>
      </c>
      <c r="B6585" s="134" t="s">
        <v>3</v>
      </c>
      <c r="C6585" s="134" t="s">
        <v>4</v>
      </c>
      <c r="D6585" s="134" t="s">
        <v>5</v>
      </c>
      <c r="E6585" s="134" t="s">
        <v>6</v>
      </c>
      <c r="F6585" s="134" t="s">
        <v>7</v>
      </c>
      <c r="G6585" s="134" t="s">
        <v>8</v>
      </c>
      <c r="H6585" s="134" t="s">
        <v>9</v>
      </c>
      <c r="I6585" s="134" t="s">
        <v>10</v>
      </c>
      <c r="J6585" s="134" t="s">
        <v>11</v>
      </c>
      <c r="K6585" s="134" t="s">
        <v>12</v>
      </c>
      <c r="L6585" s="78" t="s">
        <v>13</v>
      </c>
    </row>
    <row r="6586" spans="1:13" x14ac:dyDescent="0.2">
      <c r="A6586" s="79" t="s">
        <v>14</v>
      </c>
      <c r="B6586" s="80" t="s">
        <v>5342</v>
      </c>
      <c r="C6586" s="80" t="s">
        <v>71</v>
      </c>
      <c r="D6586" s="23">
        <v>0</v>
      </c>
      <c r="E6586" s="23">
        <v>800</v>
      </c>
      <c r="F6586" s="23">
        <v>0</v>
      </c>
      <c r="G6586" s="23">
        <v>1600</v>
      </c>
      <c r="H6586" s="23">
        <v>0</v>
      </c>
      <c r="I6586" s="23">
        <v>0</v>
      </c>
      <c r="J6586" s="23">
        <v>1100</v>
      </c>
      <c r="K6586" s="23">
        <v>800</v>
      </c>
      <c r="L6586" s="24">
        <f>K6586+J6586+G6586</f>
        <v>3500</v>
      </c>
      <c r="M6586" t="s">
        <v>68</v>
      </c>
    </row>
    <row r="6587" spans="1:13" x14ac:dyDescent="0.2">
      <c r="A6587" s="79" t="s">
        <v>17</v>
      </c>
      <c r="B6587" s="25" t="s">
        <v>5343</v>
      </c>
      <c r="C6587" s="25" t="s">
        <v>106</v>
      </c>
      <c r="D6587" s="23">
        <v>0</v>
      </c>
      <c r="E6587" s="23">
        <v>0</v>
      </c>
      <c r="F6587" s="23">
        <v>500</v>
      </c>
      <c r="G6587" s="23">
        <v>800</v>
      </c>
      <c r="H6587" s="23">
        <v>1800</v>
      </c>
      <c r="I6587" s="23">
        <v>0</v>
      </c>
      <c r="J6587" s="23">
        <v>0</v>
      </c>
      <c r="K6587" s="23">
        <v>0</v>
      </c>
      <c r="L6587" s="24">
        <f>H6587+G6587</f>
        <v>2600</v>
      </c>
    </row>
    <row r="6588" spans="1:13" x14ac:dyDescent="0.2">
      <c r="A6588" s="79" t="s">
        <v>20</v>
      </c>
      <c r="B6588" s="80" t="s">
        <v>5344</v>
      </c>
      <c r="C6588" s="80" t="s">
        <v>5345</v>
      </c>
      <c r="D6588" s="23">
        <v>1200</v>
      </c>
      <c r="E6588" s="23">
        <v>150</v>
      </c>
      <c r="F6588" s="23">
        <v>0</v>
      </c>
      <c r="G6588" s="23">
        <v>0</v>
      </c>
      <c r="H6588" s="23">
        <v>0</v>
      </c>
      <c r="I6588" s="23">
        <v>350</v>
      </c>
      <c r="J6588" s="23">
        <v>0</v>
      </c>
      <c r="K6588" s="23">
        <v>150</v>
      </c>
      <c r="L6588" s="24">
        <f>K6588+D6588+I6588</f>
        <v>1700</v>
      </c>
      <c r="M6588" t="s">
        <v>68</v>
      </c>
    </row>
    <row r="6589" spans="1:13" x14ac:dyDescent="0.2">
      <c r="A6589" s="79" t="s">
        <v>21</v>
      </c>
      <c r="B6589" s="80" t="s">
        <v>4437</v>
      </c>
      <c r="C6589" s="80" t="s">
        <v>201</v>
      </c>
      <c r="D6589" s="23">
        <v>0</v>
      </c>
      <c r="E6589" s="23">
        <v>0</v>
      </c>
      <c r="F6589" s="23">
        <v>0</v>
      </c>
      <c r="G6589" s="23">
        <v>0</v>
      </c>
      <c r="H6589" s="23">
        <v>0</v>
      </c>
      <c r="I6589" s="23">
        <v>0</v>
      </c>
      <c r="J6589" s="23">
        <v>0</v>
      </c>
      <c r="K6589" s="23">
        <v>1800</v>
      </c>
      <c r="L6589" s="24">
        <v>0</v>
      </c>
    </row>
    <row r="6590" spans="1:13" x14ac:dyDescent="0.2">
      <c r="A6590" s="79" t="s">
        <v>32</v>
      </c>
      <c r="B6590" s="25" t="s">
        <v>5342</v>
      </c>
      <c r="C6590" s="25" t="s">
        <v>71</v>
      </c>
      <c r="D6590" s="23">
        <v>0</v>
      </c>
      <c r="E6590" s="23">
        <v>0</v>
      </c>
      <c r="F6590" s="23">
        <v>1100</v>
      </c>
      <c r="G6590" s="23">
        <v>0</v>
      </c>
      <c r="H6590" s="23">
        <v>0</v>
      </c>
      <c r="I6590" s="23">
        <v>0</v>
      </c>
      <c r="J6590" s="23">
        <v>0</v>
      </c>
      <c r="K6590" s="23">
        <v>0</v>
      </c>
      <c r="L6590" s="24">
        <v>0</v>
      </c>
    </row>
    <row r="6591" spans="1:13" x14ac:dyDescent="0.2">
      <c r="A6591" s="79" t="s">
        <v>57</v>
      </c>
      <c r="B6591" s="25" t="s">
        <v>5346</v>
      </c>
      <c r="C6591" s="25" t="s">
        <v>71</v>
      </c>
      <c r="D6591" s="23">
        <v>0</v>
      </c>
      <c r="E6591" s="23">
        <v>0</v>
      </c>
      <c r="F6591" s="23">
        <v>0</v>
      </c>
      <c r="G6591" s="23">
        <v>0</v>
      </c>
      <c r="H6591" s="23">
        <v>0</v>
      </c>
      <c r="I6591" s="23">
        <v>800</v>
      </c>
      <c r="J6591" s="23">
        <v>0</v>
      </c>
      <c r="K6591" s="23">
        <v>0</v>
      </c>
      <c r="L6591" s="24">
        <v>0</v>
      </c>
    </row>
    <row r="6592" spans="1:13" x14ac:dyDescent="0.2">
      <c r="A6592" s="79" t="s">
        <v>60</v>
      </c>
      <c r="B6592" s="25" t="s">
        <v>5347</v>
      </c>
      <c r="C6592" s="25" t="s">
        <v>207</v>
      </c>
      <c r="D6592" s="23">
        <v>0</v>
      </c>
      <c r="E6592" s="23">
        <v>0</v>
      </c>
      <c r="F6592" s="23">
        <v>0</v>
      </c>
      <c r="G6592" s="23">
        <v>0</v>
      </c>
      <c r="H6592" s="23">
        <v>800</v>
      </c>
      <c r="I6592" s="23">
        <v>0</v>
      </c>
      <c r="J6592" s="23">
        <v>0</v>
      </c>
      <c r="K6592" s="23">
        <v>0</v>
      </c>
      <c r="L6592" s="24">
        <v>0</v>
      </c>
    </row>
    <row r="6593" spans="1:13" x14ac:dyDescent="0.2">
      <c r="A6593" s="79" t="s">
        <v>112</v>
      </c>
      <c r="B6593" s="25" t="s">
        <v>4592</v>
      </c>
      <c r="C6593" s="25" t="s">
        <v>1108</v>
      </c>
      <c r="D6593" s="23">
        <v>0</v>
      </c>
      <c r="E6593" s="23">
        <v>0</v>
      </c>
      <c r="F6593" s="23">
        <v>0</v>
      </c>
      <c r="G6593" s="23">
        <v>350</v>
      </c>
      <c r="H6593" s="23">
        <v>0</v>
      </c>
      <c r="I6593" s="23">
        <v>0</v>
      </c>
      <c r="J6593" s="23">
        <v>0</v>
      </c>
      <c r="K6593" s="23">
        <v>0</v>
      </c>
      <c r="L6593" s="24">
        <v>0</v>
      </c>
    </row>
    <row r="6594" spans="1:13" x14ac:dyDescent="0.2">
      <c r="A6594" s="79" t="s">
        <v>114</v>
      </c>
      <c r="B6594" s="25" t="s">
        <v>5348</v>
      </c>
      <c r="C6594" s="25" t="s">
        <v>71</v>
      </c>
      <c r="D6594" s="23">
        <v>0</v>
      </c>
      <c r="E6594" s="23">
        <v>0</v>
      </c>
      <c r="F6594" s="23">
        <v>0</v>
      </c>
      <c r="G6594" s="23">
        <v>0</v>
      </c>
      <c r="H6594" s="23">
        <v>350</v>
      </c>
      <c r="I6594" s="23">
        <v>0</v>
      </c>
      <c r="J6594" s="23">
        <v>0</v>
      </c>
      <c r="K6594" s="23">
        <v>0</v>
      </c>
      <c r="L6594" s="24">
        <v>0</v>
      </c>
    </row>
    <row r="6595" spans="1:13" x14ac:dyDescent="0.2">
      <c r="A6595" s="79" t="s">
        <v>116</v>
      </c>
      <c r="B6595" s="80" t="s">
        <v>5349</v>
      </c>
      <c r="C6595" s="80" t="s">
        <v>5350</v>
      </c>
      <c r="D6595" s="23">
        <v>0</v>
      </c>
      <c r="E6595" s="23">
        <v>350</v>
      </c>
      <c r="F6595" s="23">
        <v>0</v>
      </c>
      <c r="G6595" s="23">
        <v>0</v>
      </c>
      <c r="H6595" s="23">
        <v>0</v>
      </c>
      <c r="I6595" s="23">
        <v>0</v>
      </c>
      <c r="J6595" s="23">
        <v>0</v>
      </c>
      <c r="K6595" s="23">
        <v>0</v>
      </c>
      <c r="L6595" s="24">
        <v>0</v>
      </c>
    </row>
    <row r="6596" spans="1:13" x14ac:dyDescent="0.2">
      <c r="A6596" s="79" t="s">
        <v>119</v>
      </c>
      <c r="B6596" s="80" t="s">
        <v>5340</v>
      </c>
      <c r="C6596" s="80" t="s">
        <v>71</v>
      </c>
      <c r="D6596" s="23">
        <v>0</v>
      </c>
      <c r="E6596" s="23">
        <v>0</v>
      </c>
      <c r="F6596" s="23">
        <v>0</v>
      </c>
      <c r="G6596" s="23">
        <v>0</v>
      </c>
      <c r="H6596" s="23">
        <v>0</v>
      </c>
      <c r="I6596" s="23">
        <v>0</v>
      </c>
      <c r="J6596" s="23">
        <v>0</v>
      </c>
      <c r="K6596" s="23">
        <v>150</v>
      </c>
      <c r="L6596" s="24">
        <v>0</v>
      </c>
    </row>
    <row r="6597" spans="1:13" x14ac:dyDescent="0.2">
      <c r="A6597" s="12"/>
    </row>
    <row r="6598" spans="1:13" ht="12.75" customHeight="1" x14ac:dyDescent="0.2">
      <c r="A6598" s="175" t="s">
        <v>5351</v>
      </c>
      <c r="B6598" s="175"/>
      <c r="C6598" s="175"/>
      <c r="D6598" s="175"/>
      <c r="E6598" s="175"/>
      <c r="F6598" s="175"/>
      <c r="G6598" s="175"/>
      <c r="H6598" s="175"/>
      <c r="I6598" s="175"/>
      <c r="J6598" s="175"/>
      <c r="K6598" s="175"/>
      <c r="L6598" s="175"/>
    </row>
    <row r="6599" spans="1:13" ht="22.5" x14ac:dyDescent="0.2">
      <c r="A6599" s="133" t="s">
        <v>2</v>
      </c>
      <c r="B6599" s="134" t="s">
        <v>3</v>
      </c>
      <c r="C6599" s="134" t="s">
        <v>4</v>
      </c>
      <c r="D6599" s="134" t="s">
        <v>5</v>
      </c>
      <c r="E6599" s="134" t="s">
        <v>6</v>
      </c>
      <c r="F6599" s="134" t="s">
        <v>7</v>
      </c>
      <c r="G6599" s="134" t="s">
        <v>8</v>
      </c>
      <c r="H6599" s="134" t="s">
        <v>9</v>
      </c>
      <c r="I6599" s="134" t="s">
        <v>10</v>
      </c>
      <c r="J6599" s="134" t="s">
        <v>11</v>
      </c>
      <c r="K6599" s="134" t="s">
        <v>12</v>
      </c>
      <c r="L6599" s="78" t="s">
        <v>13</v>
      </c>
    </row>
    <row r="6600" spans="1:13" x14ac:dyDescent="0.2">
      <c r="A6600" s="79" t="s">
        <v>14</v>
      </c>
      <c r="B6600" s="80" t="s">
        <v>5352</v>
      </c>
      <c r="C6600" s="80" t="s">
        <v>199</v>
      </c>
      <c r="D6600" s="23">
        <v>525</v>
      </c>
      <c r="E6600" s="23">
        <v>0</v>
      </c>
      <c r="F6600" s="23">
        <v>1100</v>
      </c>
      <c r="G6600" s="23">
        <v>0</v>
      </c>
      <c r="H6600" s="23">
        <v>1800</v>
      </c>
      <c r="I6600" s="23">
        <v>800</v>
      </c>
      <c r="J6600" s="23">
        <v>0</v>
      </c>
      <c r="K6600" s="23">
        <v>150</v>
      </c>
      <c r="L6600" s="24">
        <f>I6600+H6600+F6600+D6600</f>
        <v>4225</v>
      </c>
      <c r="M6600" t="s">
        <v>68</v>
      </c>
    </row>
    <row r="6601" spans="1:13" x14ac:dyDescent="0.2">
      <c r="A6601" s="79" t="s">
        <v>17</v>
      </c>
      <c r="B6601" s="25" t="s">
        <v>5353</v>
      </c>
      <c r="C6601" s="25" t="s">
        <v>34</v>
      </c>
      <c r="D6601" s="23">
        <v>0</v>
      </c>
      <c r="E6601" s="23">
        <v>0</v>
      </c>
      <c r="F6601" s="23">
        <v>0</v>
      </c>
      <c r="G6601" s="23">
        <v>0</v>
      </c>
      <c r="H6601" s="23">
        <v>0</v>
      </c>
      <c r="I6601" s="23">
        <v>350</v>
      </c>
      <c r="J6601" s="23">
        <v>0</v>
      </c>
      <c r="K6601" s="23">
        <v>1800</v>
      </c>
      <c r="L6601" s="24">
        <v>1800</v>
      </c>
    </row>
    <row r="6602" spans="1:13" x14ac:dyDescent="0.2">
      <c r="A6602" s="79" t="s">
        <v>20</v>
      </c>
      <c r="B6602" s="25" t="s">
        <v>5354</v>
      </c>
      <c r="C6602" s="25" t="s">
        <v>106</v>
      </c>
      <c r="D6602" s="23">
        <v>0</v>
      </c>
      <c r="E6602" s="23">
        <v>0</v>
      </c>
      <c r="F6602" s="23">
        <v>500</v>
      </c>
      <c r="G6602" s="23">
        <v>0</v>
      </c>
      <c r="H6602" s="23">
        <v>350</v>
      </c>
      <c r="I6602" s="23">
        <v>0</v>
      </c>
      <c r="J6602" s="23">
        <v>0</v>
      </c>
      <c r="K6602" s="23">
        <v>0</v>
      </c>
      <c r="L6602" s="24">
        <v>500</v>
      </c>
    </row>
    <row r="6603" spans="1:13" x14ac:dyDescent="0.2">
      <c r="A6603" s="79" t="s">
        <v>21</v>
      </c>
      <c r="B6603" s="80" t="s">
        <v>5342</v>
      </c>
      <c r="C6603" s="80" t="s">
        <v>71</v>
      </c>
      <c r="D6603" s="23">
        <v>1200</v>
      </c>
      <c r="E6603" s="23">
        <v>0</v>
      </c>
      <c r="F6603" s="23">
        <v>0</v>
      </c>
      <c r="G6603" s="23">
        <v>0</v>
      </c>
      <c r="H6603" s="23">
        <v>0</v>
      </c>
      <c r="I6603" s="23">
        <v>0</v>
      </c>
      <c r="J6603" s="23">
        <v>0</v>
      </c>
      <c r="K6603" s="23">
        <v>0</v>
      </c>
      <c r="L6603" s="24">
        <v>0</v>
      </c>
    </row>
    <row r="6604" spans="1:13" x14ac:dyDescent="0.2">
      <c r="A6604" s="79" t="s">
        <v>32</v>
      </c>
      <c r="B6604" s="25" t="s">
        <v>5355</v>
      </c>
      <c r="C6604" s="25" t="s">
        <v>4493</v>
      </c>
      <c r="D6604" s="23">
        <v>0</v>
      </c>
      <c r="E6604" s="23">
        <v>0</v>
      </c>
      <c r="F6604" s="23">
        <v>0</v>
      </c>
      <c r="G6604" s="23">
        <v>0</v>
      </c>
      <c r="H6604" s="23">
        <v>0</v>
      </c>
      <c r="I6604" s="23">
        <v>0</v>
      </c>
      <c r="J6604" s="23">
        <v>0</v>
      </c>
      <c r="K6604" s="23">
        <v>800</v>
      </c>
      <c r="L6604" s="24">
        <v>0</v>
      </c>
    </row>
    <row r="6605" spans="1:13" x14ac:dyDescent="0.2">
      <c r="A6605" s="79" t="s">
        <v>57</v>
      </c>
      <c r="B6605" s="25" t="s">
        <v>5356</v>
      </c>
      <c r="C6605" s="25" t="s">
        <v>4680</v>
      </c>
      <c r="D6605" s="23">
        <v>0</v>
      </c>
      <c r="E6605" s="23">
        <v>0</v>
      </c>
      <c r="F6605" s="23">
        <v>0</v>
      </c>
      <c r="G6605" s="23">
        <v>0</v>
      </c>
      <c r="H6605" s="23">
        <v>800</v>
      </c>
      <c r="I6605" s="23">
        <v>0</v>
      </c>
      <c r="J6605" s="23">
        <v>0</v>
      </c>
      <c r="K6605" s="23">
        <v>0</v>
      </c>
      <c r="L6605" s="24">
        <v>0</v>
      </c>
    </row>
    <row r="6606" spans="1:13" x14ac:dyDescent="0.2">
      <c r="A6606" s="79" t="s">
        <v>60</v>
      </c>
      <c r="B6606" s="25" t="s">
        <v>5357</v>
      </c>
      <c r="C6606" s="25" t="s">
        <v>4320</v>
      </c>
      <c r="D6606" s="23">
        <v>0</v>
      </c>
      <c r="E6606" s="23">
        <v>0</v>
      </c>
      <c r="F6606" s="23">
        <v>0</v>
      </c>
      <c r="G6606" s="23">
        <v>0</v>
      </c>
      <c r="H6606" s="23">
        <v>350</v>
      </c>
      <c r="I6606" s="23">
        <v>0</v>
      </c>
      <c r="J6606" s="23">
        <v>0</v>
      </c>
      <c r="K6606" s="23">
        <v>0</v>
      </c>
      <c r="L6606" s="24">
        <v>0</v>
      </c>
    </row>
    <row r="6607" spans="1:13" x14ac:dyDescent="0.2">
      <c r="A6607" s="79" t="s">
        <v>112</v>
      </c>
      <c r="B6607" s="80" t="s">
        <v>5358</v>
      </c>
      <c r="C6607" s="80" t="s">
        <v>71</v>
      </c>
      <c r="D6607" s="23">
        <v>225</v>
      </c>
      <c r="E6607" s="23">
        <v>0</v>
      </c>
      <c r="F6607" s="23">
        <v>0</v>
      </c>
      <c r="G6607" s="23">
        <v>0</v>
      </c>
      <c r="H6607" s="23">
        <v>0</v>
      </c>
      <c r="I6607" s="23">
        <v>0</v>
      </c>
      <c r="J6607" s="23">
        <v>0</v>
      </c>
      <c r="K6607" s="23">
        <v>0</v>
      </c>
      <c r="L6607" s="24">
        <v>0</v>
      </c>
    </row>
    <row r="6608" spans="1:13" x14ac:dyDescent="0.2">
      <c r="A6608" s="79" t="s">
        <v>114</v>
      </c>
      <c r="B6608" s="80" t="s">
        <v>4595</v>
      </c>
      <c r="C6608" s="80" t="s">
        <v>333</v>
      </c>
      <c r="D6608" s="23">
        <v>225</v>
      </c>
      <c r="E6608" s="23">
        <v>0</v>
      </c>
      <c r="F6608" s="23">
        <v>0</v>
      </c>
      <c r="G6608" s="23">
        <v>0</v>
      </c>
      <c r="H6608" s="23">
        <v>0</v>
      </c>
      <c r="I6608" s="23">
        <v>0</v>
      </c>
      <c r="J6608" s="23">
        <v>0</v>
      </c>
      <c r="K6608" s="23">
        <v>0</v>
      </c>
      <c r="L6608" s="24">
        <v>0</v>
      </c>
    </row>
    <row r="6609" spans="1:12" x14ac:dyDescent="0.2">
      <c r="A6609" s="79" t="s">
        <v>116</v>
      </c>
      <c r="B6609" s="80" t="s">
        <v>5359</v>
      </c>
      <c r="C6609" s="80" t="s">
        <v>65</v>
      </c>
      <c r="D6609" s="23">
        <v>0</v>
      </c>
      <c r="E6609" s="23">
        <v>0</v>
      </c>
      <c r="F6609" s="23">
        <v>0</v>
      </c>
      <c r="G6609" s="23">
        <v>0</v>
      </c>
      <c r="H6609" s="23">
        <v>0</v>
      </c>
      <c r="I6609" s="23">
        <v>0</v>
      </c>
      <c r="J6609" s="23">
        <v>0</v>
      </c>
      <c r="K6609" s="23">
        <v>150</v>
      </c>
      <c r="L6609" s="24">
        <v>0</v>
      </c>
    </row>
    <row r="6610" spans="1:12" x14ac:dyDescent="0.2">
      <c r="A6610" s="12"/>
    </row>
    <row r="6611" spans="1:12" ht="12.75" customHeight="1" x14ac:dyDescent="0.2">
      <c r="A6611" s="175" t="s">
        <v>5360</v>
      </c>
      <c r="B6611" s="175"/>
      <c r="C6611" s="175"/>
      <c r="D6611" s="175"/>
      <c r="E6611" s="175"/>
      <c r="F6611" s="175"/>
      <c r="G6611" s="175"/>
      <c r="H6611" s="175"/>
      <c r="I6611" s="175"/>
      <c r="J6611" s="175"/>
      <c r="K6611" s="175"/>
      <c r="L6611" s="175"/>
    </row>
    <row r="6612" spans="1:12" ht="22.5" x14ac:dyDescent="0.2">
      <c r="A6612" s="133" t="s">
        <v>2</v>
      </c>
      <c r="B6612" s="134" t="s">
        <v>3</v>
      </c>
      <c r="C6612" s="134" t="s">
        <v>4</v>
      </c>
      <c r="D6612" s="134" t="s">
        <v>5</v>
      </c>
      <c r="E6612" s="134" t="s">
        <v>6</v>
      </c>
      <c r="F6612" s="134" t="s">
        <v>7</v>
      </c>
      <c r="G6612" s="134" t="s">
        <v>8</v>
      </c>
      <c r="H6612" s="134" t="s">
        <v>9</v>
      </c>
      <c r="I6612" s="134" t="s">
        <v>10</v>
      </c>
      <c r="J6612" s="134" t="s">
        <v>11</v>
      </c>
      <c r="K6612" s="134" t="s">
        <v>12</v>
      </c>
      <c r="L6612" s="78" t="s">
        <v>13</v>
      </c>
    </row>
    <row r="6613" spans="1:12" x14ac:dyDescent="0.2">
      <c r="A6613" s="79" t="s">
        <v>14</v>
      </c>
      <c r="B6613" s="25" t="s">
        <v>5361</v>
      </c>
      <c r="C6613" s="25" t="s">
        <v>2948</v>
      </c>
      <c r="D6613" s="23">
        <v>0</v>
      </c>
      <c r="E6613" s="23">
        <v>0</v>
      </c>
      <c r="F6613" s="23">
        <v>0</v>
      </c>
      <c r="G6613" s="23">
        <v>1600</v>
      </c>
      <c r="H6613" s="23">
        <v>0</v>
      </c>
      <c r="I6613" s="23">
        <v>0</v>
      </c>
      <c r="J6613" s="23">
        <v>200</v>
      </c>
      <c r="K6613" s="23">
        <v>0</v>
      </c>
      <c r="L6613" s="24">
        <v>1600</v>
      </c>
    </row>
    <row r="6614" spans="1:12" x14ac:dyDescent="0.2">
      <c r="A6614" s="79" t="s">
        <v>17</v>
      </c>
      <c r="B6614" s="25" t="s">
        <v>5362</v>
      </c>
      <c r="C6614" s="25" t="s">
        <v>2179</v>
      </c>
      <c r="D6614" s="23">
        <v>0</v>
      </c>
      <c r="E6614" s="23">
        <v>0</v>
      </c>
      <c r="F6614" s="23">
        <v>1100</v>
      </c>
      <c r="G6614" s="23">
        <v>0</v>
      </c>
      <c r="H6614" s="23">
        <v>0</v>
      </c>
      <c r="I6614" s="23">
        <v>800</v>
      </c>
      <c r="J6614" s="23">
        <v>0</v>
      </c>
      <c r="K6614" s="23">
        <v>0</v>
      </c>
      <c r="L6614" s="24">
        <v>1100</v>
      </c>
    </row>
    <row r="6615" spans="1:12" x14ac:dyDescent="0.2">
      <c r="A6615" s="79" t="s">
        <v>20</v>
      </c>
      <c r="B6615" s="25" t="s">
        <v>5363</v>
      </c>
      <c r="C6615" s="25" t="s">
        <v>628</v>
      </c>
      <c r="D6615" s="23">
        <v>0</v>
      </c>
      <c r="E6615" s="23">
        <v>0</v>
      </c>
      <c r="F6615" s="23">
        <v>0</v>
      </c>
      <c r="G6615" s="23">
        <v>0</v>
      </c>
      <c r="H6615" s="23">
        <v>0</v>
      </c>
      <c r="I6615" s="23">
        <v>350</v>
      </c>
      <c r="J6615" s="23">
        <v>0</v>
      </c>
      <c r="K6615" s="23">
        <v>150</v>
      </c>
      <c r="L6615" s="24">
        <v>350</v>
      </c>
    </row>
    <row r="6616" spans="1:12" x14ac:dyDescent="0.2">
      <c r="A6616" s="79" t="s">
        <v>21</v>
      </c>
      <c r="B6616" s="80" t="s">
        <v>5364</v>
      </c>
      <c r="C6616" s="80" t="s">
        <v>71</v>
      </c>
      <c r="D6616" s="23">
        <v>225</v>
      </c>
      <c r="E6616" s="23">
        <v>0</v>
      </c>
      <c r="F6616" s="23">
        <v>0</v>
      </c>
      <c r="G6616" s="23">
        <v>0</v>
      </c>
      <c r="H6616" s="23">
        <v>0</v>
      </c>
      <c r="I6616" s="23">
        <v>150</v>
      </c>
      <c r="J6616" s="23">
        <v>0</v>
      </c>
      <c r="K6616" s="23">
        <v>0</v>
      </c>
      <c r="L6616" s="24">
        <v>225</v>
      </c>
    </row>
    <row r="6617" spans="1:12" x14ac:dyDescent="0.2">
      <c r="A6617" s="79" t="s">
        <v>32</v>
      </c>
      <c r="B6617" s="25" t="s">
        <v>5365</v>
      </c>
      <c r="C6617" s="25" t="s">
        <v>1947</v>
      </c>
      <c r="D6617" s="23">
        <v>0</v>
      </c>
      <c r="E6617" s="23">
        <v>0</v>
      </c>
      <c r="F6617" s="23">
        <v>0</v>
      </c>
      <c r="G6617" s="23">
        <v>0</v>
      </c>
      <c r="H6617" s="23">
        <v>1800</v>
      </c>
      <c r="I6617" s="23">
        <v>0</v>
      </c>
      <c r="J6617" s="23">
        <v>0</v>
      </c>
      <c r="K6617" s="23">
        <v>0</v>
      </c>
      <c r="L6617" s="24">
        <v>0</v>
      </c>
    </row>
    <row r="6618" spans="1:12" x14ac:dyDescent="0.2">
      <c r="A6618" s="79" t="s">
        <v>57</v>
      </c>
      <c r="B6618" s="80" t="s">
        <v>5366</v>
      </c>
      <c r="C6618" s="80" t="s">
        <v>5345</v>
      </c>
      <c r="D6618" s="23">
        <v>0</v>
      </c>
      <c r="E6618" s="23">
        <v>0</v>
      </c>
      <c r="F6618" s="23">
        <v>0</v>
      </c>
      <c r="G6618" s="23">
        <v>0</v>
      </c>
      <c r="H6618" s="23">
        <v>0</v>
      </c>
      <c r="I6618" s="23">
        <v>0</v>
      </c>
      <c r="J6618" s="23">
        <v>0</v>
      </c>
      <c r="K6618" s="23">
        <v>1800</v>
      </c>
      <c r="L6618" s="24">
        <v>0</v>
      </c>
    </row>
    <row r="6619" spans="1:12" x14ac:dyDescent="0.2">
      <c r="A6619" s="79" t="s">
        <v>60</v>
      </c>
      <c r="B6619" s="80" t="s">
        <v>5367</v>
      </c>
      <c r="C6619" s="80" t="s">
        <v>53</v>
      </c>
      <c r="D6619" s="23">
        <v>1200</v>
      </c>
      <c r="E6619" s="23">
        <v>0</v>
      </c>
      <c r="F6619" s="23">
        <v>0</v>
      </c>
      <c r="G6619" s="23">
        <v>0</v>
      </c>
      <c r="H6619" s="23">
        <v>0</v>
      </c>
      <c r="I6619" s="23">
        <v>0</v>
      </c>
      <c r="J6619" s="23">
        <v>0</v>
      </c>
      <c r="K6619" s="23">
        <v>0</v>
      </c>
      <c r="L6619" s="24">
        <v>0</v>
      </c>
    </row>
    <row r="6620" spans="1:12" x14ac:dyDescent="0.2">
      <c r="A6620" s="79" t="s">
        <v>112</v>
      </c>
      <c r="B6620" s="25" t="s">
        <v>5368</v>
      </c>
      <c r="C6620" s="25" t="s">
        <v>71</v>
      </c>
      <c r="D6620" s="23">
        <v>0</v>
      </c>
      <c r="E6620" s="23">
        <v>0</v>
      </c>
      <c r="F6620" s="23">
        <v>0</v>
      </c>
      <c r="G6620" s="23">
        <v>0</v>
      </c>
      <c r="H6620" s="23">
        <v>0</v>
      </c>
      <c r="I6620" s="23">
        <v>0</v>
      </c>
      <c r="J6620" s="23">
        <v>1100</v>
      </c>
      <c r="K6620" s="23">
        <v>0</v>
      </c>
      <c r="L6620" s="24">
        <v>0</v>
      </c>
    </row>
    <row r="6621" spans="1:12" x14ac:dyDescent="0.2">
      <c r="A6621" s="79" t="s">
        <v>114</v>
      </c>
      <c r="B6621" s="25" t="s">
        <v>5369</v>
      </c>
      <c r="C6621" s="25" t="s">
        <v>71</v>
      </c>
      <c r="D6621" s="23">
        <v>0</v>
      </c>
      <c r="E6621" s="23">
        <v>0</v>
      </c>
      <c r="F6621" s="23">
        <v>0</v>
      </c>
      <c r="G6621" s="23">
        <v>0</v>
      </c>
      <c r="H6621" s="23">
        <v>800</v>
      </c>
      <c r="I6621" s="23">
        <v>0</v>
      </c>
      <c r="J6621" s="23">
        <v>0</v>
      </c>
      <c r="K6621" s="23">
        <v>0</v>
      </c>
      <c r="L6621" s="24">
        <v>0</v>
      </c>
    </row>
    <row r="6622" spans="1:12" x14ac:dyDescent="0.2">
      <c r="A6622" s="79" t="s">
        <v>116</v>
      </c>
      <c r="B6622" s="80" t="s">
        <v>5370</v>
      </c>
      <c r="C6622" s="80" t="s">
        <v>4362</v>
      </c>
      <c r="D6622" s="23">
        <v>0</v>
      </c>
      <c r="E6622" s="23">
        <v>800</v>
      </c>
      <c r="F6622" s="23">
        <v>0</v>
      </c>
      <c r="G6622" s="23">
        <v>0</v>
      </c>
      <c r="H6622" s="23">
        <v>0</v>
      </c>
      <c r="I6622" s="23">
        <v>0</v>
      </c>
      <c r="J6622" s="23">
        <v>0</v>
      </c>
      <c r="K6622" s="23">
        <v>0</v>
      </c>
      <c r="L6622" s="24">
        <v>0</v>
      </c>
    </row>
    <row r="6623" spans="1:12" x14ac:dyDescent="0.2">
      <c r="A6623" s="79" t="s">
        <v>119</v>
      </c>
      <c r="B6623" s="80" t="s">
        <v>5371</v>
      </c>
      <c r="C6623" s="80" t="s">
        <v>27</v>
      </c>
      <c r="D6623" s="23">
        <v>0</v>
      </c>
      <c r="E6623" s="23">
        <v>0</v>
      </c>
      <c r="F6623" s="23">
        <v>0</v>
      </c>
      <c r="G6623" s="23">
        <v>0</v>
      </c>
      <c r="H6623" s="23">
        <v>0</v>
      </c>
      <c r="I6623" s="23">
        <v>0</v>
      </c>
      <c r="J6623" s="23">
        <v>0</v>
      </c>
      <c r="K6623" s="23">
        <v>800</v>
      </c>
      <c r="L6623" s="24">
        <v>0</v>
      </c>
    </row>
    <row r="6624" spans="1:12" x14ac:dyDescent="0.2">
      <c r="A6624" s="79" t="s">
        <v>121</v>
      </c>
      <c r="B6624" s="80" t="s">
        <v>5372</v>
      </c>
      <c r="C6624" s="80" t="s">
        <v>1202</v>
      </c>
      <c r="D6624" s="23">
        <v>525</v>
      </c>
      <c r="E6624" s="23">
        <v>0</v>
      </c>
      <c r="F6624" s="23">
        <v>0</v>
      </c>
      <c r="G6624" s="23">
        <v>0</v>
      </c>
      <c r="H6624" s="23">
        <v>0</v>
      </c>
      <c r="I6624" s="23">
        <v>0</v>
      </c>
      <c r="J6624" s="23">
        <v>0</v>
      </c>
      <c r="K6624" s="23">
        <v>0</v>
      </c>
      <c r="L6624" s="24">
        <v>0</v>
      </c>
    </row>
    <row r="6625" spans="1:13" x14ac:dyDescent="0.2">
      <c r="A6625" s="79" t="s">
        <v>123</v>
      </c>
      <c r="B6625" s="25" t="s">
        <v>5373</v>
      </c>
      <c r="C6625" s="25" t="s">
        <v>71</v>
      </c>
      <c r="D6625" s="23">
        <v>0</v>
      </c>
      <c r="E6625" s="23">
        <v>0</v>
      </c>
      <c r="F6625" s="23">
        <v>500</v>
      </c>
      <c r="G6625" s="23">
        <v>0</v>
      </c>
      <c r="H6625" s="23">
        <v>0</v>
      </c>
      <c r="I6625" s="23">
        <v>0</v>
      </c>
      <c r="J6625" s="23">
        <v>0</v>
      </c>
      <c r="K6625" s="23">
        <v>0</v>
      </c>
      <c r="L6625" s="24">
        <v>0</v>
      </c>
    </row>
    <row r="6626" spans="1:13" x14ac:dyDescent="0.2">
      <c r="A6626" s="79" t="s">
        <v>126</v>
      </c>
      <c r="B6626" s="25" t="s">
        <v>5374</v>
      </c>
      <c r="C6626" s="25" t="s">
        <v>841</v>
      </c>
      <c r="D6626" s="23">
        <v>0</v>
      </c>
      <c r="E6626" s="23">
        <v>0</v>
      </c>
      <c r="F6626" s="23">
        <v>0</v>
      </c>
      <c r="G6626" s="23">
        <v>0</v>
      </c>
      <c r="H6626" s="23">
        <v>0</v>
      </c>
      <c r="I6626" s="23">
        <v>0</v>
      </c>
      <c r="J6626" s="23">
        <v>500</v>
      </c>
      <c r="K6626" s="23">
        <v>0</v>
      </c>
      <c r="L6626" s="24">
        <v>0</v>
      </c>
    </row>
    <row r="6627" spans="1:13" x14ac:dyDescent="0.2">
      <c r="A6627" s="79" t="s">
        <v>129</v>
      </c>
      <c r="B6627" s="25" t="s">
        <v>5249</v>
      </c>
      <c r="C6627" s="25" t="s">
        <v>27</v>
      </c>
      <c r="D6627" s="23">
        <v>0</v>
      </c>
      <c r="E6627" s="23">
        <v>0</v>
      </c>
      <c r="F6627" s="23">
        <v>0</v>
      </c>
      <c r="G6627" s="23">
        <v>0</v>
      </c>
      <c r="H6627" s="23">
        <v>350</v>
      </c>
      <c r="I6627" s="23">
        <v>0</v>
      </c>
      <c r="J6627" s="23">
        <v>0</v>
      </c>
      <c r="K6627" s="23">
        <v>0</v>
      </c>
      <c r="L6627" s="24">
        <v>0</v>
      </c>
    </row>
    <row r="6628" spans="1:13" x14ac:dyDescent="0.2">
      <c r="A6628" s="79" t="s">
        <v>131</v>
      </c>
      <c r="B6628" s="25" t="s">
        <v>5375</v>
      </c>
      <c r="C6628" s="25" t="s">
        <v>1947</v>
      </c>
      <c r="D6628" s="23">
        <v>0</v>
      </c>
      <c r="E6628" s="23">
        <v>0</v>
      </c>
      <c r="F6628" s="23">
        <v>0</v>
      </c>
      <c r="G6628" s="23">
        <v>0</v>
      </c>
      <c r="H6628" s="23">
        <v>350</v>
      </c>
      <c r="I6628" s="23">
        <v>0</v>
      </c>
      <c r="J6628" s="23">
        <v>0</v>
      </c>
      <c r="K6628" s="23">
        <v>0</v>
      </c>
      <c r="L6628" s="24">
        <v>0</v>
      </c>
    </row>
    <row r="6629" spans="1:13" x14ac:dyDescent="0.2">
      <c r="A6629" s="79" t="s">
        <v>134</v>
      </c>
      <c r="B6629" s="80" t="s">
        <v>5376</v>
      </c>
      <c r="C6629" s="80" t="s">
        <v>163</v>
      </c>
      <c r="D6629" s="23">
        <v>0</v>
      </c>
      <c r="E6629" s="23">
        <v>350</v>
      </c>
      <c r="F6629" s="23">
        <v>0</v>
      </c>
      <c r="G6629" s="23">
        <v>0</v>
      </c>
      <c r="H6629" s="23">
        <v>0</v>
      </c>
      <c r="I6629" s="23">
        <v>0</v>
      </c>
      <c r="J6629" s="23">
        <v>0</v>
      </c>
      <c r="K6629" s="23">
        <v>0</v>
      </c>
      <c r="L6629" s="24">
        <v>0</v>
      </c>
    </row>
    <row r="6630" spans="1:13" x14ac:dyDescent="0.2">
      <c r="A6630" s="79" t="s">
        <v>136</v>
      </c>
      <c r="B6630" s="80" t="s">
        <v>5377</v>
      </c>
      <c r="C6630" s="80" t="s">
        <v>71</v>
      </c>
      <c r="D6630" s="23">
        <v>225</v>
      </c>
      <c r="E6630" s="23">
        <v>0</v>
      </c>
      <c r="F6630" s="23">
        <v>0</v>
      </c>
      <c r="G6630" s="23">
        <v>0</v>
      </c>
      <c r="H6630" s="23">
        <v>0</v>
      </c>
      <c r="I6630" s="23">
        <v>0</v>
      </c>
      <c r="J6630" s="23">
        <v>0</v>
      </c>
      <c r="K6630" s="23">
        <v>0</v>
      </c>
      <c r="L6630" s="24">
        <v>0</v>
      </c>
    </row>
    <row r="6631" spans="1:13" x14ac:dyDescent="0.2">
      <c r="A6631" s="79" t="s">
        <v>366</v>
      </c>
      <c r="B6631" s="25" t="s">
        <v>5378</v>
      </c>
      <c r="C6631" s="25" t="s">
        <v>5379</v>
      </c>
      <c r="D6631" s="23">
        <v>0</v>
      </c>
      <c r="E6631" s="23">
        <v>0</v>
      </c>
      <c r="F6631" s="23">
        <v>200</v>
      </c>
      <c r="G6631" s="23">
        <v>0</v>
      </c>
      <c r="H6631" s="23">
        <v>0</v>
      </c>
      <c r="I6631" s="23">
        <v>0</v>
      </c>
      <c r="J6631" s="23">
        <v>0</v>
      </c>
      <c r="K6631" s="23">
        <v>0</v>
      </c>
      <c r="L6631" s="24">
        <v>0</v>
      </c>
    </row>
    <row r="6632" spans="1:13" x14ac:dyDescent="0.2">
      <c r="A6632" s="79" t="s">
        <v>368</v>
      </c>
      <c r="B6632" s="25" t="s">
        <v>5380</v>
      </c>
      <c r="C6632" s="25" t="s">
        <v>71</v>
      </c>
      <c r="D6632" s="23">
        <v>0</v>
      </c>
      <c r="E6632" s="23">
        <v>0</v>
      </c>
      <c r="F6632" s="23">
        <v>200</v>
      </c>
      <c r="G6632" s="23">
        <v>0</v>
      </c>
      <c r="H6632" s="23">
        <v>0</v>
      </c>
      <c r="I6632" s="23">
        <v>0</v>
      </c>
      <c r="J6632" s="23">
        <v>0</v>
      </c>
      <c r="K6632" s="23">
        <v>0</v>
      </c>
      <c r="L6632" s="24">
        <v>0</v>
      </c>
    </row>
    <row r="6633" spans="1:13" x14ac:dyDescent="0.2">
      <c r="A6633" s="79" t="s">
        <v>369</v>
      </c>
      <c r="B6633" s="80" t="s">
        <v>5381</v>
      </c>
      <c r="C6633" s="80" t="s">
        <v>24</v>
      </c>
      <c r="D6633" s="23">
        <v>0</v>
      </c>
      <c r="E6633" s="23">
        <v>150</v>
      </c>
      <c r="F6633" s="23">
        <v>0</v>
      </c>
      <c r="G6633" s="23">
        <v>0</v>
      </c>
      <c r="H6633" s="23">
        <v>0</v>
      </c>
      <c r="I6633" s="23">
        <v>0</v>
      </c>
      <c r="J6633" s="23">
        <v>0</v>
      </c>
      <c r="K6633" s="23">
        <v>0</v>
      </c>
      <c r="L6633" s="24">
        <v>0</v>
      </c>
    </row>
    <row r="6634" spans="1:13" x14ac:dyDescent="0.2">
      <c r="A6634" s="79" t="s">
        <v>524</v>
      </c>
      <c r="B6634" s="80" t="s">
        <v>5382</v>
      </c>
      <c r="C6634" s="80" t="s">
        <v>71</v>
      </c>
      <c r="D6634" s="23">
        <v>0</v>
      </c>
      <c r="E6634" s="23">
        <v>150</v>
      </c>
      <c r="F6634" s="23">
        <v>0</v>
      </c>
      <c r="G6634" s="23">
        <v>0</v>
      </c>
      <c r="H6634" s="23">
        <v>0</v>
      </c>
      <c r="I6634" s="23">
        <v>0</v>
      </c>
      <c r="J6634" s="23">
        <v>0</v>
      </c>
      <c r="K6634" s="23">
        <v>0</v>
      </c>
      <c r="L6634" s="24">
        <v>0</v>
      </c>
    </row>
    <row r="6635" spans="1:13" x14ac:dyDescent="0.2">
      <c r="A6635" s="79" t="s">
        <v>570</v>
      </c>
      <c r="B6635" s="25" t="s">
        <v>5365</v>
      </c>
      <c r="C6635" s="25" t="s">
        <v>71</v>
      </c>
      <c r="D6635" s="23">
        <v>0</v>
      </c>
      <c r="E6635" s="23">
        <v>0</v>
      </c>
      <c r="F6635" s="23">
        <v>0</v>
      </c>
      <c r="G6635" s="23">
        <v>0</v>
      </c>
      <c r="H6635" s="23">
        <v>0</v>
      </c>
      <c r="I6635" s="23">
        <v>150</v>
      </c>
      <c r="J6635" s="23">
        <v>0</v>
      </c>
      <c r="K6635" s="23">
        <v>0</v>
      </c>
      <c r="L6635" s="24">
        <v>0</v>
      </c>
    </row>
    <row r="6636" spans="1:13" x14ac:dyDescent="0.2">
      <c r="A6636" s="12"/>
    </row>
    <row r="6637" spans="1:13" ht="12.75" customHeight="1" x14ac:dyDescent="0.2">
      <c r="A6637" s="175" t="s">
        <v>5383</v>
      </c>
      <c r="B6637" s="175"/>
      <c r="C6637" s="175"/>
      <c r="D6637" s="175"/>
      <c r="E6637" s="175"/>
      <c r="F6637" s="175"/>
      <c r="G6637" s="175"/>
      <c r="H6637" s="175"/>
      <c r="I6637" s="175"/>
      <c r="J6637" s="175"/>
      <c r="K6637" s="175"/>
      <c r="L6637" s="175"/>
    </row>
    <row r="6638" spans="1:13" ht="22.5" x14ac:dyDescent="0.2">
      <c r="A6638" s="133" t="s">
        <v>2</v>
      </c>
      <c r="B6638" s="134" t="s">
        <v>3</v>
      </c>
      <c r="C6638" s="134" t="s">
        <v>4</v>
      </c>
      <c r="D6638" s="134" t="s">
        <v>5</v>
      </c>
      <c r="E6638" s="134" t="s">
        <v>6</v>
      </c>
      <c r="F6638" s="134" t="s">
        <v>7</v>
      </c>
      <c r="G6638" s="134" t="s">
        <v>8</v>
      </c>
      <c r="H6638" s="134" t="s">
        <v>9</v>
      </c>
      <c r="I6638" s="134" t="s">
        <v>10</v>
      </c>
      <c r="J6638" s="134" t="s">
        <v>11</v>
      </c>
      <c r="K6638" s="134" t="s">
        <v>12</v>
      </c>
      <c r="L6638" s="78" t="s">
        <v>13</v>
      </c>
    </row>
    <row r="6639" spans="1:13" x14ac:dyDescent="0.2">
      <c r="A6639" s="79" t="s">
        <v>5384</v>
      </c>
      <c r="B6639" s="80" t="s">
        <v>5385</v>
      </c>
      <c r="C6639" s="80" t="s">
        <v>31</v>
      </c>
      <c r="D6639" s="23">
        <v>525</v>
      </c>
      <c r="E6639" s="23">
        <v>800</v>
      </c>
      <c r="F6639" s="23">
        <v>500</v>
      </c>
      <c r="G6639" s="23">
        <v>0</v>
      </c>
      <c r="H6639" s="23">
        <v>800</v>
      </c>
      <c r="I6639" s="23">
        <v>0</v>
      </c>
      <c r="J6639" s="23">
        <v>200</v>
      </c>
      <c r="K6639" s="23">
        <v>1800</v>
      </c>
      <c r="L6639" s="24">
        <f>K6639+H6639+E6639+D6639</f>
        <v>3925</v>
      </c>
      <c r="M6639" t="s">
        <v>194</v>
      </c>
    </row>
    <row r="6640" spans="1:13" x14ac:dyDescent="0.2">
      <c r="A6640" s="79" t="s">
        <v>17</v>
      </c>
      <c r="B6640" s="80" t="s">
        <v>5386</v>
      </c>
      <c r="C6640" s="80" t="s">
        <v>34</v>
      </c>
      <c r="D6640" s="23">
        <v>1200</v>
      </c>
      <c r="E6640" s="23">
        <v>0</v>
      </c>
      <c r="F6640" s="23">
        <v>1100</v>
      </c>
      <c r="G6640" s="23">
        <v>0</v>
      </c>
      <c r="H6640" s="23">
        <v>0</v>
      </c>
      <c r="I6640" s="23">
        <v>0</v>
      </c>
      <c r="J6640" s="23">
        <v>0</v>
      </c>
      <c r="K6640" s="23">
        <v>0</v>
      </c>
      <c r="L6640" s="24">
        <v>1200</v>
      </c>
    </row>
    <row r="6641" spans="1:12" x14ac:dyDescent="0.2">
      <c r="A6641" s="79" t="s">
        <v>20</v>
      </c>
      <c r="B6641" s="25" t="s">
        <v>5387</v>
      </c>
      <c r="C6641" s="25" t="s">
        <v>1192</v>
      </c>
      <c r="D6641" s="23">
        <v>0</v>
      </c>
      <c r="E6641" s="23">
        <v>0</v>
      </c>
      <c r="F6641" s="23">
        <v>0</v>
      </c>
      <c r="G6641" s="23">
        <v>0</v>
      </c>
      <c r="H6641" s="23">
        <v>350</v>
      </c>
      <c r="I6641" s="23">
        <v>150</v>
      </c>
      <c r="J6641" s="23">
        <v>0</v>
      </c>
      <c r="K6641" s="23">
        <v>800</v>
      </c>
      <c r="L6641" s="24">
        <v>1150</v>
      </c>
    </row>
    <row r="6642" spans="1:12" x14ac:dyDescent="0.2">
      <c r="A6642" s="79" t="s">
        <v>21</v>
      </c>
      <c r="B6642" s="80" t="s">
        <v>5388</v>
      </c>
      <c r="C6642" s="80" t="s">
        <v>71</v>
      </c>
      <c r="D6642" s="23">
        <v>0</v>
      </c>
      <c r="E6642" s="23">
        <v>350</v>
      </c>
      <c r="F6642" s="23">
        <v>0</v>
      </c>
      <c r="G6642" s="23">
        <v>0</v>
      </c>
      <c r="H6642" s="23">
        <v>0</v>
      </c>
      <c r="I6642" s="23">
        <v>150</v>
      </c>
      <c r="J6642" s="23">
        <v>0</v>
      </c>
      <c r="K6642" s="23">
        <v>0</v>
      </c>
      <c r="L6642" s="24">
        <v>350</v>
      </c>
    </row>
    <row r="6643" spans="1:12" x14ac:dyDescent="0.2">
      <c r="A6643" s="79" t="s">
        <v>32</v>
      </c>
      <c r="B6643" s="25" t="s">
        <v>5389</v>
      </c>
      <c r="C6643" s="25" t="s">
        <v>1360</v>
      </c>
      <c r="D6643" s="23">
        <v>0</v>
      </c>
      <c r="E6643" s="23">
        <v>0</v>
      </c>
      <c r="F6643" s="23">
        <v>0</v>
      </c>
      <c r="G6643" s="23">
        <v>0</v>
      </c>
      <c r="H6643" s="23">
        <v>1800</v>
      </c>
      <c r="I6643" s="23">
        <v>0</v>
      </c>
      <c r="J6643" s="23">
        <v>0</v>
      </c>
      <c r="K6643" s="23">
        <v>0</v>
      </c>
      <c r="L6643" s="24">
        <v>0</v>
      </c>
    </row>
    <row r="6644" spans="1:12" x14ac:dyDescent="0.2">
      <c r="A6644" s="79" t="s">
        <v>57</v>
      </c>
      <c r="B6644" s="25" t="s">
        <v>5390</v>
      </c>
      <c r="C6644" s="25" t="s">
        <v>635</v>
      </c>
      <c r="D6644" s="23">
        <v>0</v>
      </c>
      <c r="E6644" s="23">
        <v>0</v>
      </c>
      <c r="F6644" s="23">
        <v>0</v>
      </c>
      <c r="G6644" s="23">
        <v>1600</v>
      </c>
      <c r="H6644" s="23">
        <v>0</v>
      </c>
      <c r="I6644" s="23">
        <v>0</v>
      </c>
      <c r="J6644" s="23">
        <v>0</v>
      </c>
      <c r="K6644" s="23">
        <v>0</v>
      </c>
      <c r="L6644" s="24">
        <v>0</v>
      </c>
    </row>
    <row r="6645" spans="1:12" x14ac:dyDescent="0.2">
      <c r="A6645" s="79" t="s">
        <v>60</v>
      </c>
      <c r="B6645" s="25" t="s">
        <v>5391</v>
      </c>
      <c r="C6645" s="25" t="s">
        <v>2948</v>
      </c>
      <c r="D6645" s="23">
        <v>0</v>
      </c>
      <c r="E6645" s="23">
        <v>0</v>
      </c>
      <c r="F6645" s="23">
        <v>0</v>
      </c>
      <c r="G6645" s="23">
        <v>0</v>
      </c>
      <c r="H6645" s="23">
        <v>0</v>
      </c>
      <c r="I6645" s="23">
        <v>0</v>
      </c>
      <c r="J6645" s="23">
        <v>1100</v>
      </c>
      <c r="K6645" s="23">
        <v>0</v>
      </c>
      <c r="L6645" s="24">
        <v>0</v>
      </c>
    </row>
    <row r="6646" spans="1:12" x14ac:dyDescent="0.2">
      <c r="A6646" s="79" t="s">
        <v>112</v>
      </c>
      <c r="B6646" s="25" t="s">
        <v>5392</v>
      </c>
      <c r="C6646" s="25" t="s">
        <v>210</v>
      </c>
      <c r="D6646" s="23">
        <v>0</v>
      </c>
      <c r="E6646" s="23">
        <v>0</v>
      </c>
      <c r="F6646" s="23">
        <v>0</v>
      </c>
      <c r="G6646" s="23">
        <v>0</v>
      </c>
      <c r="H6646" s="23">
        <v>0</v>
      </c>
      <c r="I6646" s="23">
        <v>800</v>
      </c>
      <c r="J6646" s="23">
        <v>0</v>
      </c>
      <c r="K6646" s="23">
        <v>0</v>
      </c>
      <c r="L6646" s="24">
        <v>0</v>
      </c>
    </row>
    <row r="6647" spans="1:12" x14ac:dyDescent="0.2">
      <c r="A6647" s="79" t="s">
        <v>114</v>
      </c>
      <c r="B6647" s="25" t="s">
        <v>5393</v>
      </c>
      <c r="C6647" s="25" t="s">
        <v>3797</v>
      </c>
      <c r="D6647" s="23">
        <v>0</v>
      </c>
      <c r="E6647" s="23">
        <v>0</v>
      </c>
      <c r="F6647" s="23">
        <v>0</v>
      </c>
      <c r="G6647" s="23">
        <v>800</v>
      </c>
      <c r="H6647" s="23">
        <v>0</v>
      </c>
      <c r="I6647" s="23">
        <v>0</v>
      </c>
      <c r="J6647" s="23">
        <v>0</v>
      </c>
      <c r="K6647" s="23">
        <v>0</v>
      </c>
      <c r="L6647" s="24">
        <v>0</v>
      </c>
    </row>
    <row r="6648" spans="1:12" x14ac:dyDescent="0.2">
      <c r="A6648" s="79" t="s">
        <v>116</v>
      </c>
      <c r="B6648" s="25" t="s">
        <v>5394</v>
      </c>
      <c r="C6648" s="25" t="s">
        <v>97</v>
      </c>
      <c r="D6648" s="23">
        <v>0</v>
      </c>
      <c r="E6648" s="23">
        <v>0</v>
      </c>
      <c r="F6648" s="23">
        <v>0</v>
      </c>
      <c r="G6648" s="23">
        <v>0</v>
      </c>
      <c r="H6648" s="23">
        <v>0</v>
      </c>
      <c r="I6648" s="23">
        <v>0</v>
      </c>
      <c r="J6648" s="23">
        <v>500</v>
      </c>
      <c r="K6648" s="23">
        <v>0</v>
      </c>
      <c r="L6648" s="24">
        <v>0</v>
      </c>
    </row>
    <row r="6649" spans="1:12" x14ac:dyDescent="0.2">
      <c r="A6649" s="79" t="s">
        <v>119</v>
      </c>
      <c r="B6649" s="25" t="s">
        <v>5395</v>
      </c>
      <c r="C6649" s="25" t="s">
        <v>47</v>
      </c>
      <c r="D6649" s="23">
        <v>0</v>
      </c>
      <c r="E6649" s="23">
        <v>0</v>
      </c>
      <c r="F6649" s="23">
        <v>0</v>
      </c>
      <c r="G6649" s="23">
        <v>0</v>
      </c>
      <c r="H6649" s="23">
        <v>0</v>
      </c>
      <c r="I6649" s="23">
        <v>350</v>
      </c>
      <c r="J6649" s="23">
        <v>0</v>
      </c>
      <c r="K6649" s="23">
        <v>0</v>
      </c>
      <c r="L6649" s="24">
        <v>0</v>
      </c>
    </row>
    <row r="6650" spans="1:12" x14ac:dyDescent="0.2">
      <c r="A6650" s="79" t="s">
        <v>121</v>
      </c>
      <c r="B6650" s="25" t="s">
        <v>5362</v>
      </c>
      <c r="C6650" s="25" t="s">
        <v>2179</v>
      </c>
      <c r="D6650" s="23">
        <v>0</v>
      </c>
      <c r="E6650" s="23">
        <v>0</v>
      </c>
      <c r="F6650" s="23">
        <v>0</v>
      </c>
      <c r="G6650" s="23">
        <v>350</v>
      </c>
      <c r="H6650" s="23">
        <v>0</v>
      </c>
      <c r="I6650" s="23">
        <v>0</v>
      </c>
      <c r="J6650" s="23">
        <v>0</v>
      </c>
      <c r="K6650" s="23">
        <v>0</v>
      </c>
      <c r="L6650" s="24">
        <v>0</v>
      </c>
    </row>
    <row r="6651" spans="1:12" x14ac:dyDescent="0.2">
      <c r="A6651" s="79" t="s">
        <v>123</v>
      </c>
      <c r="B6651" s="25" t="s">
        <v>5366</v>
      </c>
      <c r="C6651" s="25" t="s">
        <v>4070</v>
      </c>
      <c r="D6651" s="23">
        <v>0</v>
      </c>
      <c r="E6651" s="23">
        <v>0</v>
      </c>
      <c r="F6651" s="23">
        <v>0</v>
      </c>
      <c r="G6651" s="23">
        <v>350</v>
      </c>
      <c r="H6651" s="23">
        <v>0</v>
      </c>
      <c r="I6651" s="23">
        <v>0</v>
      </c>
      <c r="J6651" s="23">
        <v>0</v>
      </c>
      <c r="K6651" s="23">
        <v>0</v>
      </c>
      <c r="L6651" s="24">
        <v>0</v>
      </c>
    </row>
    <row r="6652" spans="1:12" x14ac:dyDescent="0.2">
      <c r="A6652" s="79" t="s">
        <v>126</v>
      </c>
      <c r="B6652" s="25" t="s">
        <v>5396</v>
      </c>
      <c r="C6652" s="25" t="s">
        <v>493</v>
      </c>
      <c r="D6652" s="23">
        <v>0</v>
      </c>
      <c r="E6652" s="23">
        <v>0</v>
      </c>
      <c r="F6652" s="23">
        <v>0</v>
      </c>
      <c r="G6652" s="23">
        <v>0</v>
      </c>
      <c r="H6652" s="23">
        <v>350</v>
      </c>
      <c r="I6652" s="23">
        <v>0</v>
      </c>
      <c r="J6652" s="23">
        <v>0</v>
      </c>
      <c r="K6652" s="23">
        <v>0</v>
      </c>
      <c r="L6652" s="24">
        <v>0</v>
      </c>
    </row>
    <row r="6653" spans="1:12" x14ac:dyDescent="0.2">
      <c r="A6653" s="79" t="s">
        <v>129</v>
      </c>
      <c r="B6653" s="80" t="s">
        <v>5397</v>
      </c>
      <c r="C6653" s="80" t="s">
        <v>34</v>
      </c>
      <c r="D6653" s="23">
        <v>225</v>
      </c>
      <c r="E6653" s="23">
        <v>0</v>
      </c>
      <c r="F6653" s="23">
        <v>0</v>
      </c>
      <c r="G6653" s="23">
        <v>0</v>
      </c>
      <c r="H6653" s="23">
        <v>0</v>
      </c>
      <c r="I6653" s="23">
        <v>0</v>
      </c>
      <c r="J6653" s="23">
        <v>0</v>
      </c>
      <c r="K6653" s="23">
        <v>0</v>
      </c>
      <c r="L6653" s="24">
        <v>0</v>
      </c>
    </row>
    <row r="6654" spans="1:12" x14ac:dyDescent="0.2">
      <c r="A6654" s="79" t="s">
        <v>131</v>
      </c>
      <c r="B6654" s="80" t="s">
        <v>5398</v>
      </c>
      <c r="C6654" s="80" t="s">
        <v>654</v>
      </c>
      <c r="D6654" s="23">
        <v>225</v>
      </c>
      <c r="E6654" s="23">
        <v>0</v>
      </c>
      <c r="F6654" s="23">
        <v>0</v>
      </c>
      <c r="G6654" s="23">
        <v>0</v>
      </c>
      <c r="H6654" s="23">
        <v>0</v>
      </c>
      <c r="I6654" s="23">
        <v>0</v>
      </c>
      <c r="J6654" s="23">
        <v>0</v>
      </c>
      <c r="K6654" s="23">
        <v>0</v>
      </c>
      <c r="L6654" s="24">
        <v>0</v>
      </c>
    </row>
    <row r="6655" spans="1:12" x14ac:dyDescent="0.2">
      <c r="A6655" s="79" t="s">
        <v>134</v>
      </c>
      <c r="B6655" s="25" t="s">
        <v>5399</v>
      </c>
      <c r="C6655" s="25" t="s">
        <v>27</v>
      </c>
      <c r="D6655" s="23">
        <v>0</v>
      </c>
      <c r="E6655" s="23">
        <v>0</v>
      </c>
      <c r="F6655" s="23">
        <v>0</v>
      </c>
      <c r="G6655" s="23">
        <v>0</v>
      </c>
      <c r="H6655" s="23">
        <v>0</v>
      </c>
      <c r="I6655" s="23">
        <v>0</v>
      </c>
      <c r="J6655" s="124">
        <v>200</v>
      </c>
      <c r="K6655" s="23">
        <v>0</v>
      </c>
      <c r="L6655" s="24">
        <v>0</v>
      </c>
    </row>
    <row r="6656" spans="1:12" x14ac:dyDescent="0.2">
      <c r="A6656" s="79" t="s">
        <v>136</v>
      </c>
      <c r="B6656" s="25" t="s">
        <v>5400</v>
      </c>
      <c r="C6656" s="25" t="s">
        <v>2012</v>
      </c>
      <c r="D6656" s="23">
        <v>0</v>
      </c>
      <c r="E6656" s="23">
        <v>0</v>
      </c>
      <c r="F6656" s="23">
        <v>200</v>
      </c>
      <c r="G6656" s="23">
        <v>0</v>
      </c>
      <c r="H6656" s="23">
        <v>0</v>
      </c>
      <c r="I6656" s="23">
        <v>0</v>
      </c>
      <c r="J6656" s="23">
        <v>0</v>
      </c>
      <c r="K6656" s="23">
        <v>0</v>
      </c>
      <c r="L6656" s="24">
        <v>0</v>
      </c>
    </row>
    <row r="6657" spans="1:13" x14ac:dyDescent="0.2">
      <c r="A6657" s="79" t="s">
        <v>366</v>
      </c>
      <c r="B6657" s="25" t="s">
        <v>5401</v>
      </c>
      <c r="C6657" s="25" t="s">
        <v>4493</v>
      </c>
      <c r="D6657" s="23">
        <v>0</v>
      </c>
      <c r="E6657" s="23">
        <v>0</v>
      </c>
      <c r="F6657" s="23">
        <v>200</v>
      </c>
      <c r="G6657" s="23">
        <v>0</v>
      </c>
      <c r="H6657" s="23">
        <v>0</v>
      </c>
      <c r="I6657" s="23">
        <v>0</v>
      </c>
      <c r="J6657" s="23">
        <v>0</v>
      </c>
      <c r="K6657" s="23">
        <v>0</v>
      </c>
      <c r="L6657" s="24">
        <v>0</v>
      </c>
    </row>
    <row r="6658" spans="1:13" x14ac:dyDescent="0.2">
      <c r="A6658" s="79" t="s">
        <v>368</v>
      </c>
      <c r="B6658" s="80" t="s">
        <v>5402</v>
      </c>
      <c r="C6658" s="80" t="s">
        <v>4584</v>
      </c>
      <c r="D6658" s="23">
        <v>0</v>
      </c>
      <c r="E6658" s="23">
        <v>150</v>
      </c>
      <c r="F6658" s="23">
        <v>0</v>
      </c>
      <c r="G6658" s="23">
        <v>0</v>
      </c>
      <c r="H6658" s="23">
        <v>0</v>
      </c>
      <c r="I6658" s="23">
        <v>0</v>
      </c>
      <c r="J6658" s="23">
        <v>0</v>
      </c>
      <c r="K6658" s="23">
        <v>0</v>
      </c>
      <c r="L6658" s="24">
        <v>0</v>
      </c>
    </row>
    <row r="6659" spans="1:13" x14ac:dyDescent="0.2">
      <c r="A6659" s="79" t="s">
        <v>369</v>
      </c>
      <c r="B6659" s="80" t="s">
        <v>5403</v>
      </c>
      <c r="C6659" s="80" t="s">
        <v>97</v>
      </c>
      <c r="D6659" s="23">
        <v>0</v>
      </c>
      <c r="E6659" s="23">
        <v>150</v>
      </c>
      <c r="F6659" s="23">
        <v>0</v>
      </c>
      <c r="G6659" s="23">
        <v>0</v>
      </c>
      <c r="H6659" s="23">
        <v>0</v>
      </c>
      <c r="I6659" s="23">
        <v>0</v>
      </c>
      <c r="J6659" s="23">
        <v>0</v>
      </c>
      <c r="K6659" s="23">
        <v>0</v>
      </c>
      <c r="L6659" s="24">
        <v>0</v>
      </c>
    </row>
    <row r="6660" spans="1:13" x14ac:dyDescent="0.2">
      <c r="A6660" s="79" t="s">
        <v>524</v>
      </c>
      <c r="B6660" s="80" t="s">
        <v>5404</v>
      </c>
      <c r="C6660" s="80" t="s">
        <v>27</v>
      </c>
      <c r="D6660" s="23">
        <v>0</v>
      </c>
      <c r="E6660" s="23">
        <v>0</v>
      </c>
      <c r="F6660" s="23">
        <v>0</v>
      </c>
      <c r="G6660" s="23">
        <v>0</v>
      </c>
      <c r="H6660" s="23">
        <v>0</v>
      </c>
      <c r="I6660" s="23">
        <v>0</v>
      </c>
      <c r="J6660" s="23">
        <v>0</v>
      </c>
      <c r="K6660" s="23">
        <v>150</v>
      </c>
      <c r="L6660" s="24">
        <v>0</v>
      </c>
    </row>
    <row r="6661" spans="1:13" x14ac:dyDescent="0.2">
      <c r="A6661" s="79" t="s">
        <v>570</v>
      </c>
      <c r="B6661" s="80" t="s">
        <v>5405</v>
      </c>
      <c r="C6661" s="80" t="s">
        <v>71</v>
      </c>
      <c r="D6661" s="23">
        <v>0</v>
      </c>
      <c r="E6661" s="23">
        <v>0</v>
      </c>
      <c r="F6661" s="23">
        <v>0</v>
      </c>
      <c r="G6661" s="23">
        <v>0</v>
      </c>
      <c r="H6661" s="23">
        <v>0</v>
      </c>
      <c r="I6661" s="23">
        <v>0</v>
      </c>
      <c r="J6661" s="23">
        <v>0</v>
      </c>
      <c r="K6661" s="23">
        <v>150</v>
      </c>
      <c r="L6661" s="24">
        <v>0</v>
      </c>
    </row>
    <row r="6662" spans="1:13" x14ac:dyDescent="0.2">
      <c r="A6662" s="12"/>
    </row>
    <row r="6663" spans="1:13" ht="12.75" customHeight="1" x14ac:dyDescent="0.2">
      <c r="A6663" s="175" t="s">
        <v>5406</v>
      </c>
      <c r="B6663" s="175"/>
      <c r="C6663" s="175"/>
      <c r="D6663" s="175"/>
      <c r="E6663" s="175"/>
      <c r="F6663" s="175"/>
      <c r="G6663" s="175"/>
      <c r="H6663" s="175"/>
      <c r="I6663" s="175"/>
      <c r="J6663" s="175"/>
      <c r="K6663" s="175"/>
      <c r="L6663" s="175"/>
    </row>
    <row r="6664" spans="1:13" ht="22.5" x14ac:dyDescent="0.2">
      <c r="A6664" s="133" t="s">
        <v>2</v>
      </c>
      <c r="B6664" s="134" t="s">
        <v>3</v>
      </c>
      <c r="C6664" s="134" t="s">
        <v>4</v>
      </c>
      <c r="D6664" s="134" t="s">
        <v>5</v>
      </c>
      <c r="E6664" s="134" t="s">
        <v>6</v>
      </c>
      <c r="F6664" s="134" t="s">
        <v>7</v>
      </c>
      <c r="G6664" s="134" t="s">
        <v>8</v>
      </c>
      <c r="H6664" s="134" t="s">
        <v>9</v>
      </c>
      <c r="I6664" s="134" t="s">
        <v>10</v>
      </c>
      <c r="J6664" s="134" t="s">
        <v>11</v>
      </c>
      <c r="K6664" s="134" t="s">
        <v>12</v>
      </c>
      <c r="L6664" s="78" t="s">
        <v>13</v>
      </c>
    </row>
    <row r="6665" spans="1:13" x14ac:dyDescent="0.2">
      <c r="A6665" s="79" t="s">
        <v>14</v>
      </c>
      <c r="B6665" s="80" t="s">
        <v>5407</v>
      </c>
      <c r="C6665" s="80" t="s">
        <v>71</v>
      </c>
      <c r="D6665" s="23">
        <v>1200</v>
      </c>
      <c r="E6665" s="23">
        <v>800</v>
      </c>
      <c r="F6665" s="23">
        <v>0</v>
      </c>
      <c r="G6665" s="23">
        <v>800</v>
      </c>
      <c r="H6665" s="23">
        <v>0</v>
      </c>
      <c r="I6665" s="23">
        <v>800</v>
      </c>
      <c r="J6665" s="23">
        <v>0</v>
      </c>
      <c r="K6665" s="23">
        <v>1800</v>
      </c>
      <c r="L6665" s="24">
        <f>K6665+I6665+G6665+D6665</f>
        <v>4600</v>
      </c>
      <c r="M6665" t="s">
        <v>68</v>
      </c>
    </row>
    <row r="6666" spans="1:13" x14ac:dyDescent="0.2">
      <c r="A6666" s="79" t="s">
        <v>17</v>
      </c>
      <c r="B6666" s="25" t="s">
        <v>5408</v>
      </c>
      <c r="C6666" s="25" t="s">
        <v>71</v>
      </c>
      <c r="D6666" s="23">
        <v>0</v>
      </c>
      <c r="E6666" s="23">
        <v>0</v>
      </c>
      <c r="F6666" s="23">
        <v>0</v>
      </c>
      <c r="G6666" s="23">
        <v>0</v>
      </c>
      <c r="H6666" s="23">
        <v>1800</v>
      </c>
      <c r="I6666" s="23">
        <v>350</v>
      </c>
      <c r="J6666" s="23">
        <v>0</v>
      </c>
      <c r="K6666" s="23">
        <v>0</v>
      </c>
      <c r="L6666" s="24">
        <v>1800</v>
      </c>
    </row>
    <row r="6667" spans="1:13" x14ac:dyDescent="0.2">
      <c r="A6667" s="79" t="s">
        <v>20</v>
      </c>
      <c r="B6667" s="25" t="s">
        <v>5409</v>
      </c>
      <c r="C6667" s="25" t="s">
        <v>38</v>
      </c>
      <c r="D6667" s="23">
        <v>0</v>
      </c>
      <c r="E6667" s="23">
        <v>0</v>
      </c>
      <c r="F6667" s="23">
        <v>0</v>
      </c>
      <c r="G6667" s="23">
        <v>1600</v>
      </c>
      <c r="H6667" s="23">
        <v>0</v>
      </c>
      <c r="I6667" s="23">
        <v>0</v>
      </c>
      <c r="J6667" s="23">
        <v>1100</v>
      </c>
      <c r="K6667" s="23">
        <v>0</v>
      </c>
      <c r="L6667" s="24">
        <v>1600</v>
      </c>
    </row>
    <row r="6668" spans="1:13" x14ac:dyDescent="0.2">
      <c r="A6668" s="79" t="s">
        <v>21</v>
      </c>
      <c r="B6668" s="25" t="s">
        <v>5410</v>
      </c>
      <c r="C6668" s="25" t="s">
        <v>5411</v>
      </c>
      <c r="D6668" s="23">
        <v>0</v>
      </c>
      <c r="E6668" s="23">
        <v>0</v>
      </c>
      <c r="F6668" s="23">
        <v>500</v>
      </c>
      <c r="G6668" s="23">
        <v>0</v>
      </c>
      <c r="H6668" s="23">
        <v>0</v>
      </c>
      <c r="I6668" s="23">
        <v>0</v>
      </c>
      <c r="J6668" s="23">
        <v>500</v>
      </c>
      <c r="K6668" s="23">
        <v>0</v>
      </c>
      <c r="L6668" s="24">
        <v>500</v>
      </c>
    </row>
    <row r="6669" spans="1:13" x14ac:dyDescent="0.2">
      <c r="A6669" s="79" t="s">
        <v>32</v>
      </c>
      <c r="B6669" s="80" t="s">
        <v>5412</v>
      </c>
      <c r="C6669" s="80" t="s">
        <v>92</v>
      </c>
      <c r="D6669" s="23">
        <v>225</v>
      </c>
      <c r="E6669" s="23">
        <v>0</v>
      </c>
      <c r="F6669" s="23">
        <v>0</v>
      </c>
      <c r="G6669" s="23">
        <v>350</v>
      </c>
      <c r="H6669" s="23">
        <v>0</v>
      </c>
      <c r="I6669" s="23">
        <v>0</v>
      </c>
      <c r="J6669" s="23">
        <v>0</v>
      </c>
      <c r="K6669" s="23">
        <v>0</v>
      </c>
      <c r="L6669" s="24">
        <v>350</v>
      </c>
    </row>
    <row r="6670" spans="1:13" x14ac:dyDescent="0.2">
      <c r="A6670" s="79" t="s">
        <v>57</v>
      </c>
      <c r="B6670" s="25" t="s">
        <v>5413</v>
      </c>
      <c r="C6670" s="25" t="s">
        <v>180</v>
      </c>
      <c r="D6670" s="23">
        <v>0</v>
      </c>
      <c r="E6670" s="23">
        <v>0</v>
      </c>
      <c r="F6670" s="23">
        <v>200</v>
      </c>
      <c r="G6670" s="23">
        <v>0</v>
      </c>
      <c r="H6670" s="23">
        <v>0</v>
      </c>
      <c r="I6670" s="23">
        <v>0</v>
      </c>
      <c r="J6670" s="23">
        <v>200</v>
      </c>
      <c r="K6670" s="23">
        <v>0</v>
      </c>
      <c r="L6670" s="24">
        <v>200</v>
      </c>
    </row>
    <row r="6671" spans="1:13" x14ac:dyDescent="0.2">
      <c r="A6671" s="79" t="s">
        <v>60</v>
      </c>
      <c r="B6671" s="25" t="s">
        <v>4677</v>
      </c>
      <c r="C6671" s="25" t="s">
        <v>723</v>
      </c>
      <c r="D6671" s="23">
        <v>0</v>
      </c>
      <c r="E6671" s="23">
        <v>0</v>
      </c>
      <c r="F6671" s="23">
        <v>1100</v>
      </c>
      <c r="G6671" s="23">
        <v>0</v>
      </c>
      <c r="H6671" s="23">
        <v>0</v>
      </c>
      <c r="I6671" s="23">
        <v>0</v>
      </c>
      <c r="J6671" s="23">
        <v>0</v>
      </c>
      <c r="K6671" s="23">
        <v>0</v>
      </c>
      <c r="L6671" s="24">
        <v>0</v>
      </c>
    </row>
    <row r="6672" spans="1:13" x14ac:dyDescent="0.2">
      <c r="A6672" s="79" t="s">
        <v>112</v>
      </c>
      <c r="B6672" s="25" t="s">
        <v>5414</v>
      </c>
      <c r="C6672" s="25" t="s">
        <v>34</v>
      </c>
      <c r="D6672" s="23">
        <v>0</v>
      </c>
      <c r="E6672" s="23">
        <v>0</v>
      </c>
      <c r="F6672" s="23">
        <v>0</v>
      </c>
      <c r="G6672" s="23">
        <v>0</v>
      </c>
      <c r="H6672" s="23">
        <v>800</v>
      </c>
      <c r="I6672" s="23">
        <v>0</v>
      </c>
      <c r="J6672" s="23">
        <v>0</v>
      </c>
      <c r="K6672" s="23">
        <v>0</v>
      </c>
      <c r="L6672" s="24">
        <v>0</v>
      </c>
    </row>
    <row r="6673" spans="1:13" x14ac:dyDescent="0.2">
      <c r="A6673" s="79" t="s">
        <v>114</v>
      </c>
      <c r="B6673" s="80" t="s">
        <v>5415</v>
      </c>
      <c r="C6673" s="80" t="s">
        <v>201</v>
      </c>
      <c r="D6673" s="23">
        <v>0</v>
      </c>
      <c r="E6673" s="23">
        <v>0</v>
      </c>
      <c r="F6673" s="23">
        <v>0</v>
      </c>
      <c r="G6673" s="23">
        <v>0</v>
      </c>
      <c r="H6673" s="23">
        <v>0</v>
      </c>
      <c r="I6673" s="23">
        <v>0</v>
      </c>
      <c r="J6673" s="23">
        <v>0</v>
      </c>
      <c r="K6673" s="23">
        <v>800</v>
      </c>
      <c r="L6673" s="24">
        <v>0</v>
      </c>
    </row>
    <row r="6674" spans="1:13" x14ac:dyDescent="0.2">
      <c r="A6674" s="79" t="s">
        <v>116</v>
      </c>
      <c r="B6674" s="80" t="s">
        <v>5416</v>
      </c>
      <c r="C6674" s="80" t="s">
        <v>71</v>
      </c>
      <c r="D6674" s="23">
        <v>525</v>
      </c>
      <c r="E6674" s="23">
        <v>0</v>
      </c>
      <c r="F6674" s="23">
        <v>0</v>
      </c>
      <c r="G6674" s="23">
        <v>0</v>
      </c>
      <c r="H6674" s="23">
        <v>0</v>
      </c>
      <c r="I6674" s="23">
        <v>0</v>
      </c>
      <c r="J6674" s="23">
        <v>0</v>
      </c>
      <c r="K6674" s="23">
        <v>0</v>
      </c>
      <c r="L6674" s="24">
        <v>0</v>
      </c>
    </row>
    <row r="6675" spans="1:13" x14ac:dyDescent="0.2">
      <c r="A6675" s="79" t="s">
        <v>119</v>
      </c>
      <c r="B6675" s="25" t="s">
        <v>5417</v>
      </c>
      <c r="C6675" s="25" t="s">
        <v>1516</v>
      </c>
      <c r="D6675" s="23">
        <v>0</v>
      </c>
      <c r="E6675" s="23">
        <v>0</v>
      </c>
      <c r="F6675" s="23">
        <v>0</v>
      </c>
      <c r="G6675" s="23">
        <v>0</v>
      </c>
      <c r="H6675" s="23">
        <v>350</v>
      </c>
      <c r="I6675" s="23">
        <v>0</v>
      </c>
      <c r="J6675" s="23">
        <v>0</v>
      </c>
      <c r="K6675" s="23">
        <v>0</v>
      </c>
      <c r="L6675" s="24">
        <v>0</v>
      </c>
    </row>
    <row r="6676" spans="1:13" x14ac:dyDescent="0.2">
      <c r="A6676" s="79" t="s">
        <v>121</v>
      </c>
      <c r="B6676" s="25" t="s">
        <v>5418</v>
      </c>
      <c r="C6676" s="25" t="s">
        <v>65</v>
      </c>
      <c r="D6676" s="23">
        <v>0</v>
      </c>
      <c r="E6676" s="23">
        <v>0</v>
      </c>
      <c r="F6676" s="23">
        <v>0</v>
      </c>
      <c r="G6676" s="23">
        <v>0</v>
      </c>
      <c r="H6676" s="23">
        <v>350</v>
      </c>
      <c r="I6676" s="23">
        <v>0</v>
      </c>
      <c r="J6676" s="23">
        <v>0</v>
      </c>
      <c r="K6676" s="23">
        <v>0</v>
      </c>
      <c r="L6676" s="24">
        <v>0</v>
      </c>
    </row>
    <row r="6677" spans="1:13" x14ac:dyDescent="0.2">
      <c r="A6677" s="79" t="s">
        <v>123</v>
      </c>
      <c r="B6677" s="80" t="s">
        <v>5419</v>
      </c>
      <c r="C6677" s="80" t="s">
        <v>71</v>
      </c>
      <c r="D6677" s="23">
        <v>0</v>
      </c>
      <c r="E6677" s="23">
        <v>350</v>
      </c>
      <c r="F6677" s="23">
        <v>0</v>
      </c>
      <c r="G6677" s="23">
        <v>0</v>
      </c>
      <c r="H6677" s="23">
        <v>0</v>
      </c>
      <c r="I6677" s="23">
        <v>0</v>
      </c>
      <c r="J6677" s="23">
        <v>0</v>
      </c>
      <c r="K6677" s="23">
        <v>0</v>
      </c>
      <c r="L6677" s="24">
        <v>0</v>
      </c>
    </row>
    <row r="6678" spans="1:13" x14ac:dyDescent="0.2">
      <c r="A6678" s="79" t="s">
        <v>126</v>
      </c>
      <c r="B6678" s="80" t="s">
        <v>5420</v>
      </c>
      <c r="C6678" s="80" t="s">
        <v>249</v>
      </c>
      <c r="D6678" s="23">
        <v>225</v>
      </c>
      <c r="E6678" s="23">
        <v>0</v>
      </c>
      <c r="F6678" s="23">
        <v>0</v>
      </c>
      <c r="G6678" s="23">
        <v>0</v>
      </c>
      <c r="H6678" s="23">
        <v>0</v>
      </c>
      <c r="I6678" s="23">
        <v>0</v>
      </c>
      <c r="J6678" s="23">
        <v>0</v>
      </c>
      <c r="K6678" s="23">
        <v>0</v>
      </c>
      <c r="L6678" s="24">
        <v>0</v>
      </c>
    </row>
    <row r="6679" spans="1:13" x14ac:dyDescent="0.2">
      <c r="A6679" s="79" t="s">
        <v>129</v>
      </c>
      <c r="B6679" s="25" t="s">
        <v>5421</v>
      </c>
      <c r="C6679" s="25" t="s">
        <v>1947</v>
      </c>
      <c r="D6679" s="23">
        <v>0</v>
      </c>
      <c r="E6679" s="23">
        <v>0</v>
      </c>
      <c r="F6679" s="23">
        <v>0</v>
      </c>
      <c r="G6679" s="23">
        <v>0</v>
      </c>
      <c r="H6679" s="23">
        <v>0</v>
      </c>
      <c r="I6679" s="23">
        <v>150</v>
      </c>
      <c r="J6679" s="23">
        <v>0</v>
      </c>
      <c r="K6679" s="23">
        <v>0</v>
      </c>
      <c r="L6679" s="24">
        <v>0</v>
      </c>
    </row>
    <row r="6680" spans="1:13" x14ac:dyDescent="0.2">
      <c r="A6680" s="79" t="s">
        <v>131</v>
      </c>
      <c r="B6680" s="25" t="s">
        <v>5422</v>
      </c>
      <c r="C6680" s="25" t="s">
        <v>723</v>
      </c>
      <c r="D6680" s="23">
        <v>0</v>
      </c>
      <c r="E6680" s="23">
        <v>0</v>
      </c>
      <c r="F6680" s="23">
        <v>0</v>
      </c>
      <c r="G6680" s="23">
        <v>0</v>
      </c>
      <c r="H6680" s="23">
        <v>0</v>
      </c>
      <c r="I6680" s="23">
        <v>150</v>
      </c>
      <c r="J6680" s="23">
        <v>0</v>
      </c>
      <c r="K6680" s="23">
        <v>0</v>
      </c>
      <c r="L6680" s="24">
        <v>0</v>
      </c>
    </row>
    <row r="6681" spans="1:13" x14ac:dyDescent="0.2">
      <c r="A6681" s="79" t="s">
        <v>134</v>
      </c>
      <c r="B6681" s="80" t="s">
        <v>5423</v>
      </c>
      <c r="C6681" s="80" t="s">
        <v>2981</v>
      </c>
      <c r="D6681" s="23">
        <v>0</v>
      </c>
      <c r="E6681" s="23">
        <v>150</v>
      </c>
      <c r="F6681" s="23">
        <v>0</v>
      </c>
      <c r="G6681" s="23">
        <v>0</v>
      </c>
      <c r="H6681" s="23">
        <v>0</v>
      </c>
      <c r="I6681" s="23">
        <v>0</v>
      </c>
      <c r="J6681" s="23">
        <v>0</v>
      </c>
      <c r="K6681" s="23">
        <v>0</v>
      </c>
      <c r="L6681" s="24">
        <v>0</v>
      </c>
    </row>
    <row r="6682" spans="1:13" x14ac:dyDescent="0.2">
      <c r="A6682" s="79" t="s">
        <v>136</v>
      </c>
      <c r="B6682" s="80" t="s">
        <v>5424</v>
      </c>
      <c r="C6682" s="80" t="s">
        <v>51</v>
      </c>
      <c r="D6682" s="23">
        <v>0</v>
      </c>
      <c r="E6682" s="23">
        <v>150</v>
      </c>
      <c r="F6682" s="23">
        <v>0</v>
      </c>
      <c r="G6682" s="23">
        <v>0</v>
      </c>
      <c r="H6682" s="23">
        <v>0</v>
      </c>
      <c r="I6682" s="23">
        <v>0</v>
      </c>
      <c r="J6682" s="23">
        <v>0</v>
      </c>
      <c r="K6682" s="23">
        <v>0</v>
      </c>
      <c r="L6682" s="24">
        <v>0</v>
      </c>
    </row>
    <row r="6683" spans="1:13" x14ac:dyDescent="0.2">
      <c r="A6683" s="79" t="s">
        <v>366</v>
      </c>
      <c r="B6683" s="80" t="s">
        <v>5425</v>
      </c>
      <c r="C6683" s="80" t="s">
        <v>31</v>
      </c>
      <c r="D6683" s="23">
        <v>0</v>
      </c>
      <c r="E6683" s="23">
        <v>0</v>
      </c>
      <c r="F6683" s="23">
        <v>0</v>
      </c>
      <c r="G6683" s="23">
        <v>0</v>
      </c>
      <c r="H6683" s="23">
        <v>0</v>
      </c>
      <c r="I6683" s="23">
        <v>0</v>
      </c>
      <c r="J6683" s="23">
        <v>0</v>
      </c>
      <c r="K6683" s="23">
        <v>150</v>
      </c>
      <c r="L6683" s="24">
        <v>0</v>
      </c>
    </row>
    <row r="6684" spans="1:13" x14ac:dyDescent="0.2">
      <c r="A6684" s="79" t="s">
        <v>368</v>
      </c>
      <c r="B6684" s="80" t="s">
        <v>5426</v>
      </c>
      <c r="C6684" s="80" t="s">
        <v>178</v>
      </c>
      <c r="D6684" s="23">
        <v>0</v>
      </c>
      <c r="E6684" s="23">
        <v>0</v>
      </c>
      <c r="F6684" s="23">
        <v>0</v>
      </c>
      <c r="G6684" s="23">
        <v>0</v>
      </c>
      <c r="H6684" s="23">
        <v>0</v>
      </c>
      <c r="I6684" s="23">
        <v>0</v>
      </c>
      <c r="J6684" s="23">
        <v>0</v>
      </c>
      <c r="K6684" s="23">
        <v>150</v>
      </c>
      <c r="L6684" s="24">
        <v>0</v>
      </c>
    </row>
    <row r="6685" spans="1:13" x14ac:dyDescent="0.2">
      <c r="A6685" s="12"/>
    </row>
    <row r="6686" spans="1:13" ht="12.75" customHeight="1" x14ac:dyDescent="0.2">
      <c r="A6686" s="175" t="s">
        <v>5427</v>
      </c>
      <c r="B6686" s="175"/>
      <c r="C6686" s="175"/>
      <c r="D6686" s="175"/>
      <c r="E6686" s="175"/>
      <c r="F6686" s="175"/>
      <c r="G6686" s="175"/>
      <c r="H6686" s="175"/>
      <c r="I6686" s="175"/>
      <c r="J6686" s="175"/>
      <c r="K6686" s="175"/>
      <c r="L6686" s="175"/>
    </row>
    <row r="6687" spans="1:13" ht="22.5" x14ac:dyDescent="0.2">
      <c r="A6687" s="133" t="s">
        <v>2</v>
      </c>
      <c r="B6687" s="134" t="s">
        <v>3</v>
      </c>
      <c r="C6687" s="134" t="s">
        <v>4</v>
      </c>
      <c r="D6687" s="134" t="s">
        <v>5</v>
      </c>
      <c r="E6687" s="134" t="s">
        <v>6</v>
      </c>
      <c r="F6687" s="134" t="s">
        <v>7</v>
      </c>
      <c r="G6687" s="134" t="s">
        <v>8</v>
      </c>
      <c r="H6687" s="134" t="s">
        <v>9</v>
      </c>
      <c r="I6687" s="134" t="s">
        <v>10</v>
      </c>
      <c r="J6687" s="134" t="s">
        <v>11</v>
      </c>
      <c r="K6687" s="134" t="s">
        <v>12</v>
      </c>
      <c r="L6687" s="78" t="s">
        <v>13</v>
      </c>
    </row>
    <row r="6688" spans="1:13" x14ac:dyDescent="0.2">
      <c r="A6688" s="79" t="s">
        <v>14</v>
      </c>
      <c r="B6688" s="80" t="s">
        <v>5428</v>
      </c>
      <c r="C6688" s="80" t="s">
        <v>71</v>
      </c>
      <c r="D6688" s="23">
        <v>1200</v>
      </c>
      <c r="E6688" s="23">
        <v>800</v>
      </c>
      <c r="F6688" s="23">
        <v>500</v>
      </c>
      <c r="G6688" s="23">
        <v>800</v>
      </c>
      <c r="H6688" s="23">
        <v>1800</v>
      </c>
      <c r="I6688" s="23">
        <v>800</v>
      </c>
      <c r="J6688" s="23">
        <v>0</v>
      </c>
      <c r="K6688" s="23">
        <v>0</v>
      </c>
      <c r="L6688" s="24">
        <f>I6688+H6688+G6688+E6688+D6688</f>
        <v>5400</v>
      </c>
      <c r="M6688" t="s">
        <v>194</v>
      </c>
    </row>
    <row r="6689" spans="1:13" x14ac:dyDescent="0.2">
      <c r="A6689" s="79" t="s">
        <v>17</v>
      </c>
      <c r="B6689" s="80" t="s">
        <v>5429</v>
      </c>
      <c r="C6689" s="80" t="s">
        <v>24</v>
      </c>
      <c r="D6689" s="23">
        <v>0</v>
      </c>
      <c r="E6689" s="23">
        <v>350</v>
      </c>
      <c r="F6689" s="23">
        <v>200</v>
      </c>
      <c r="G6689" s="23">
        <v>1600</v>
      </c>
      <c r="H6689" s="23">
        <v>0</v>
      </c>
      <c r="I6689" s="23">
        <v>150</v>
      </c>
      <c r="J6689" s="23">
        <v>0</v>
      </c>
      <c r="K6689" s="23">
        <v>0</v>
      </c>
      <c r="L6689" s="24">
        <f>G6689+F6689+E6689</f>
        <v>2150</v>
      </c>
      <c r="M6689" t="s">
        <v>68</v>
      </c>
    </row>
    <row r="6690" spans="1:13" x14ac:dyDescent="0.2">
      <c r="A6690" s="79" t="s">
        <v>20</v>
      </c>
      <c r="B6690" s="25" t="s">
        <v>5430</v>
      </c>
      <c r="C6690" s="25" t="s">
        <v>5379</v>
      </c>
      <c r="D6690" s="23">
        <v>0</v>
      </c>
      <c r="E6690" s="23">
        <v>0</v>
      </c>
      <c r="F6690" s="23">
        <v>1100</v>
      </c>
      <c r="G6690" s="23">
        <v>0</v>
      </c>
      <c r="H6690" s="23">
        <v>350</v>
      </c>
      <c r="I6690" s="23">
        <v>0</v>
      </c>
      <c r="J6690" s="23">
        <v>0</v>
      </c>
      <c r="K6690" s="23">
        <v>0</v>
      </c>
      <c r="L6690" s="24">
        <v>1100</v>
      </c>
    </row>
    <row r="6691" spans="1:13" x14ac:dyDescent="0.2">
      <c r="A6691" s="79" t="s">
        <v>21</v>
      </c>
      <c r="B6691" s="25" t="s">
        <v>5431</v>
      </c>
      <c r="C6691" s="25" t="s">
        <v>1192</v>
      </c>
      <c r="D6691" s="23">
        <v>0</v>
      </c>
      <c r="E6691" s="23">
        <v>0</v>
      </c>
      <c r="F6691" s="23">
        <v>0</v>
      </c>
      <c r="G6691" s="23">
        <v>0</v>
      </c>
      <c r="H6691" s="23">
        <v>350</v>
      </c>
      <c r="I6691" s="23">
        <v>0</v>
      </c>
      <c r="J6691" s="23">
        <v>0</v>
      </c>
      <c r="K6691" s="23">
        <v>800</v>
      </c>
      <c r="L6691" s="24">
        <v>800</v>
      </c>
    </row>
    <row r="6692" spans="1:13" x14ac:dyDescent="0.2">
      <c r="A6692" s="79" t="s">
        <v>32</v>
      </c>
      <c r="B6692" s="25" t="s">
        <v>5432</v>
      </c>
      <c r="C6692" s="25" t="s">
        <v>207</v>
      </c>
      <c r="D6692" s="23">
        <v>0</v>
      </c>
      <c r="E6692" s="23">
        <v>0</v>
      </c>
      <c r="F6692" s="23">
        <v>0</v>
      </c>
      <c r="G6692" s="23">
        <v>0</v>
      </c>
      <c r="H6692" s="23">
        <v>0</v>
      </c>
      <c r="I6692" s="23">
        <v>0</v>
      </c>
      <c r="J6692" s="23">
        <v>0</v>
      </c>
      <c r="K6692" s="23">
        <v>1800</v>
      </c>
      <c r="L6692" s="24">
        <v>0</v>
      </c>
    </row>
    <row r="6693" spans="1:13" x14ac:dyDescent="0.2">
      <c r="A6693" s="79" t="s">
        <v>57</v>
      </c>
      <c r="B6693" s="25" t="s">
        <v>5433</v>
      </c>
      <c r="C6693" s="25" t="s">
        <v>71</v>
      </c>
      <c r="D6693" s="23">
        <v>0</v>
      </c>
      <c r="E6693" s="23">
        <v>0</v>
      </c>
      <c r="F6693" s="23">
        <v>0</v>
      </c>
      <c r="G6693" s="23">
        <v>0</v>
      </c>
      <c r="H6693" s="23">
        <v>800</v>
      </c>
      <c r="I6693" s="23">
        <v>0</v>
      </c>
      <c r="J6693" s="23">
        <v>0</v>
      </c>
      <c r="K6693" s="23">
        <v>0</v>
      </c>
      <c r="L6693" s="24">
        <v>0</v>
      </c>
    </row>
    <row r="6694" spans="1:13" x14ac:dyDescent="0.2">
      <c r="A6694" s="79" t="s">
        <v>60</v>
      </c>
      <c r="B6694" s="80" t="s">
        <v>5434</v>
      </c>
      <c r="C6694" s="80" t="s">
        <v>242</v>
      </c>
      <c r="D6694" s="23">
        <v>525</v>
      </c>
      <c r="E6694" s="23">
        <v>0</v>
      </c>
      <c r="F6694" s="23">
        <v>0</v>
      </c>
      <c r="G6694" s="23">
        <v>0</v>
      </c>
      <c r="H6694" s="23">
        <v>0</v>
      </c>
      <c r="I6694" s="23">
        <v>0</v>
      </c>
      <c r="J6694" s="23">
        <v>0</v>
      </c>
      <c r="K6694" s="23">
        <v>0</v>
      </c>
      <c r="L6694" s="24">
        <v>0</v>
      </c>
    </row>
    <row r="6695" spans="1:13" x14ac:dyDescent="0.2">
      <c r="A6695" s="79" t="s">
        <v>112</v>
      </c>
      <c r="B6695" s="25" t="s">
        <v>5435</v>
      </c>
      <c r="C6695" s="25" t="s">
        <v>180</v>
      </c>
      <c r="D6695" s="23">
        <v>0</v>
      </c>
      <c r="E6695" s="23">
        <v>0</v>
      </c>
      <c r="F6695" s="23">
        <v>0</v>
      </c>
      <c r="G6695" s="23">
        <v>350</v>
      </c>
      <c r="H6695" s="23">
        <v>0</v>
      </c>
      <c r="I6695" s="23">
        <v>0</v>
      </c>
      <c r="J6695" s="23">
        <v>0</v>
      </c>
      <c r="K6695" s="23">
        <v>0</v>
      </c>
      <c r="L6695" s="24">
        <v>0</v>
      </c>
    </row>
    <row r="6696" spans="1:13" x14ac:dyDescent="0.2">
      <c r="A6696" s="79" t="s">
        <v>114</v>
      </c>
      <c r="B6696" s="25" t="s">
        <v>5436</v>
      </c>
      <c r="C6696" s="25" t="s">
        <v>412</v>
      </c>
      <c r="D6696" s="23">
        <v>0</v>
      </c>
      <c r="E6696" s="23">
        <v>0</v>
      </c>
      <c r="F6696" s="23">
        <v>0</v>
      </c>
      <c r="G6696" s="23">
        <v>350</v>
      </c>
      <c r="H6696" s="23">
        <v>0</v>
      </c>
      <c r="I6696" s="23">
        <v>0</v>
      </c>
      <c r="J6696" s="23">
        <v>0</v>
      </c>
      <c r="K6696" s="23">
        <v>0</v>
      </c>
      <c r="L6696" s="24">
        <v>0</v>
      </c>
    </row>
    <row r="6697" spans="1:13" x14ac:dyDescent="0.2">
      <c r="A6697" s="79" t="s">
        <v>116</v>
      </c>
      <c r="B6697" s="25" t="s">
        <v>5437</v>
      </c>
      <c r="C6697" s="25" t="s">
        <v>53</v>
      </c>
      <c r="D6697" s="23">
        <v>0</v>
      </c>
      <c r="E6697" s="23">
        <v>0</v>
      </c>
      <c r="F6697" s="23">
        <v>0</v>
      </c>
      <c r="G6697" s="23">
        <v>0</v>
      </c>
      <c r="H6697" s="23">
        <v>0</v>
      </c>
      <c r="I6697" s="23">
        <v>350</v>
      </c>
      <c r="J6697" s="23">
        <v>0</v>
      </c>
      <c r="K6697" s="23">
        <v>0</v>
      </c>
      <c r="L6697" s="24">
        <v>0</v>
      </c>
    </row>
    <row r="6698" spans="1:13" x14ac:dyDescent="0.2">
      <c r="A6698" s="79" t="s">
        <v>119</v>
      </c>
      <c r="B6698" s="80" t="s">
        <v>5438</v>
      </c>
      <c r="C6698" s="80" t="s">
        <v>65</v>
      </c>
      <c r="D6698" s="23">
        <v>225</v>
      </c>
      <c r="E6698" s="23">
        <v>0</v>
      </c>
      <c r="F6698" s="23">
        <v>0</v>
      </c>
      <c r="G6698" s="23">
        <v>0</v>
      </c>
      <c r="H6698" s="23">
        <v>0</v>
      </c>
      <c r="I6698" s="23">
        <v>0</v>
      </c>
      <c r="J6698" s="23">
        <v>0</v>
      </c>
      <c r="K6698" s="23">
        <v>0</v>
      </c>
      <c r="L6698" s="24">
        <v>0</v>
      </c>
    </row>
    <row r="6699" spans="1:13" x14ac:dyDescent="0.2">
      <c r="A6699" s="79" t="s">
        <v>121</v>
      </c>
      <c r="B6699" s="80" t="s">
        <v>5439</v>
      </c>
      <c r="C6699" s="80" t="s">
        <v>3843</v>
      </c>
      <c r="D6699" s="23">
        <v>225</v>
      </c>
      <c r="E6699" s="23">
        <v>0</v>
      </c>
      <c r="F6699" s="23">
        <v>0</v>
      </c>
      <c r="G6699" s="23">
        <v>0</v>
      </c>
      <c r="H6699" s="23">
        <v>0</v>
      </c>
      <c r="I6699" s="23">
        <v>0</v>
      </c>
      <c r="J6699" s="23">
        <v>0</v>
      </c>
      <c r="K6699" s="23">
        <v>0</v>
      </c>
      <c r="L6699" s="24">
        <v>0</v>
      </c>
    </row>
    <row r="6700" spans="1:13" x14ac:dyDescent="0.2">
      <c r="A6700" s="79" t="s">
        <v>123</v>
      </c>
      <c r="B6700" s="25" t="s">
        <v>5440</v>
      </c>
      <c r="C6700" s="25" t="s">
        <v>241</v>
      </c>
      <c r="D6700" s="23">
        <v>0</v>
      </c>
      <c r="E6700" s="23">
        <v>0</v>
      </c>
      <c r="F6700" s="23">
        <v>200</v>
      </c>
      <c r="G6700" s="23">
        <v>0</v>
      </c>
      <c r="H6700" s="23">
        <v>0</v>
      </c>
      <c r="I6700" s="23">
        <v>0</v>
      </c>
      <c r="J6700" s="23">
        <v>0</v>
      </c>
      <c r="K6700" s="23">
        <v>0</v>
      </c>
      <c r="L6700" s="24">
        <v>0</v>
      </c>
    </row>
    <row r="6701" spans="1:13" x14ac:dyDescent="0.2">
      <c r="A6701" s="79" t="s">
        <v>126</v>
      </c>
      <c r="B6701" s="25" t="s">
        <v>5441</v>
      </c>
      <c r="C6701" s="25" t="s">
        <v>1376</v>
      </c>
      <c r="D6701" s="23">
        <v>0</v>
      </c>
      <c r="E6701" s="23">
        <v>0</v>
      </c>
      <c r="F6701" s="23">
        <v>0</v>
      </c>
      <c r="G6701" s="23">
        <v>0</v>
      </c>
      <c r="H6701" s="23">
        <v>0</v>
      </c>
      <c r="I6701" s="23">
        <v>0</v>
      </c>
      <c r="J6701" s="23">
        <v>0</v>
      </c>
      <c r="K6701" s="23">
        <v>150</v>
      </c>
      <c r="L6701" s="24">
        <v>0</v>
      </c>
    </row>
    <row r="6702" spans="1:13" x14ac:dyDescent="0.2">
      <c r="A6702" s="79" t="s">
        <v>129</v>
      </c>
      <c r="B6702" s="25" t="s">
        <v>5442</v>
      </c>
      <c r="C6702" s="25" t="s">
        <v>207</v>
      </c>
      <c r="D6702" s="23">
        <v>0</v>
      </c>
      <c r="E6702" s="23">
        <v>0</v>
      </c>
      <c r="F6702" s="23">
        <v>0</v>
      </c>
      <c r="G6702" s="23">
        <v>0</v>
      </c>
      <c r="H6702" s="23">
        <v>0</v>
      </c>
      <c r="I6702" s="23">
        <v>0</v>
      </c>
      <c r="J6702" s="23">
        <v>0</v>
      </c>
      <c r="K6702" s="23">
        <v>150</v>
      </c>
      <c r="L6702" s="24">
        <v>0</v>
      </c>
    </row>
    <row r="6703" spans="1:13" x14ac:dyDescent="0.2">
      <c r="A6703" s="12"/>
    </row>
    <row r="6704" spans="1:13" ht="12.75" customHeight="1" x14ac:dyDescent="0.2">
      <c r="A6704" s="175" t="s">
        <v>5443</v>
      </c>
      <c r="B6704" s="175"/>
      <c r="C6704" s="175"/>
      <c r="D6704" s="175"/>
      <c r="E6704" s="175"/>
      <c r="F6704" s="175"/>
      <c r="G6704" s="175"/>
      <c r="H6704" s="175"/>
      <c r="I6704" s="175"/>
      <c r="J6704" s="175"/>
      <c r="K6704" s="175"/>
      <c r="L6704" s="175"/>
    </row>
    <row r="6705" spans="1:12" ht="22.5" x14ac:dyDescent="0.2">
      <c r="A6705" s="133" t="s">
        <v>2</v>
      </c>
      <c r="B6705" s="134" t="s">
        <v>3</v>
      </c>
      <c r="C6705" s="134" t="s">
        <v>4</v>
      </c>
      <c r="D6705" s="134" t="s">
        <v>5</v>
      </c>
      <c r="E6705" s="134" t="s">
        <v>6</v>
      </c>
      <c r="F6705" s="134" t="s">
        <v>7</v>
      </c>
      <c r="G6705" s="134" t="s">
        <v>8</v>
      </c>
      <c r="H6705" s="134" t="s">
        <v>9</v>
      </c>
      <c r="I6705" s="134" t="s">
        <v>10</v>
      </c>
      <c r="J6705" s="134" t="s">
        <v>11</v>
      </c>
      <c r="K6705" s="134" t="s">
        <v>12</v>
      </c>
      <c r="L6705" s="78" t="s">
        <v>13</v>
      </c>
    </row>
    <row r="6706" spans="1:12" x14ac:dyDescent="0.2">
      <c r="A6706" s="79" t="s">
        <v>14</v>
      </c>
      <c r="B6706" s="25" t="s">
        <v>5444</v>
      </c>
      <c r="C6706" s="25" t="s">
        <v>723</v>
      </c>
      <c r="D6706" s="23">
        <v>0</v>
      </c>
      <c r="E6706" s="23">
        <v>0</v>
      </c>
      <c r="F6706" s="23">
        <v>1100</v>
      </c>
      <c r="G6706" s="23">
        <v>1600</v>
      </c>
      <c r="H6706" s="23">
        <v>0</v>
      </c>
      <c r="I6706" s="23">
        <v>0</v>
      </c>
      <c r="J6706" s="23">
        <v>0</v>
      </c>
      <c r="K6706" s="23">
        <v>1800</v>
      </c>
      <c r="L6706" s="24">
        <v>3400</v>
      </c>
    </row>
    <row r="6707" spans="1:12" x14ac:dyDescent="0.2">
      <c r="A6707" s="79" t="s">
        <v>17</v>
      </c>
      <c r="B6707" s="25" t="s">
        <v>5445</v>
      </c>
      <c r="C6707" s="25" t="s">
        <v>27</v>
      </c>
      <c r="D6707" s="23">
        <v>0</v>
      </c>
      <c r="E6707" s="23">
        <v>0</v>
      </c>
      <c r="F6707" s="23">
        <v>200</v>
      </c>
      <c r="G6707" s="23">
        <v>0</v>
      </c>
      <c r="H6707" s="23">
        <v>0</v>
      </c>
      <c r="I6707" s="23">
        <v>0</v>
      </c>
      <c r="J6707" s="23">
        <v>1100</v>
      </c>
      <c r="K6707" s="23">
        <v>0</v>
      </c>
      <c r="L6707" s="24">
        <v>1100</v>
      </c>
    </row>
    <row r="6708" spans="1:12" x14ac:dyDescent="0.2">
      <c r="A6708" s="79" t="s">
        <v>20</v>
      </c>
      <c r="B6708" s="25" t="s">
        <v>4689</v>
      </c>
      <c r="C6708" s="25" t="s">
        <v>27</v>
      </c>
      <c r="D6708" s="23">
        <v>0</v>
      </c>
      <c r="E6708" s="23">
        <v>0</v>
      </c>
      <c r="F6708" s="23">
        <v>0</v>
      </c>
      <c r="G6708" s="23">
        <v>800</v>
      </c>
      <c r="H6708" s="23">
        <v>350</v>
      </c>
      <c r="I6708" s="23">
        <v>0</v>
      </c>
      <c r="J6708" s="23">
        <v>0</v>
      </c>
      <c r="K6708" s="23">
        <v>0</v>
      </c>
      <c r="L6708" s="24">
        <v>800</v>
      </c>
    </row>
    <row r="6709" spans="1:12" x14ac:dyDescent="0.2">
      <c r="A6709" s="79" t="s">
        <v>21</v>
      </c>
      <c r="B6709" s="80" t="s">
        <v>5446</v>
      </c>
      <c r="C6709" s="80" t="s">
        <v>71</v>
      </c>
      <c r="D6709" s="23">
        <v>525</v>
      </c>
      <c r="E6709" s="23">
        <v>150</v>
      </c>
      <c r="F6709" s="23">
        <v>0</v>
      </c>
      <c r="G6709" s="23">
        <v>0</v>
      </c>
      <c r="H6709" s="23">
        <v>0</v>
      </c>
      <c r="I6709" s="23">
        <v>0</v>
      </c>
      <c r="J6709" s="23">
        <v>0</v>
      </c>
      <c r="K6709" s="23">
        <v>0</v>
      </c>
      <c r="L6709" s="24">
        <v>525</v>
      </c>
    </row>
    <row r="6710" spans="1:12" x14ac:dyDescent="0.2">
      <c r="A6710" s="79" t="s">
        <v>32</v>
      </c>
      <c r="B6710" s="25" t="s">
        <v>5447</v>
      </c>
      <c r="C6710" s="25" t="s">
        <v>43</v>
      </c>
      <c r="D6710" s="23">
        <v>0</v>
      </c>
      <c r="E6710" s="23">
        <v>0</v>
      </c>
      <c r="F6710" s="23">
        <v>0</v>
      </c>
      <c r="G6710" s="23">
        <v>350</v>
      </c>
      <c r="H6710" s="23">
        <v>0</v>
      </c>
      <c r="I6710" s="23">
        <v>0</v>
      </c>
      <c r="J6710" s="23">
        <v>500</v>
      </c>
      <c r="K6710" s="23">
        <v>0</v>
      </c>
      <c r="L6710" s="24">
        <v>500</v>
      </c>
    </row>
    <row r="6711" spans="1:12" x14ac:dyDescent="0.2">
      <c r="A6711" s="79" t="s">
        <v>57</v>
      </c>
      <c r="B6711" s="80" t="s">
        <v>5448</v>
      </c>
      <c r="C6711" s="80" t="s">
        <v>24</v>
      </c>
      <c r="D6711" s="23">
        <v>225</v>
      </c>
      <c r="E6711" s="23">
        <v>0</v>
      </c>
      <c r="F6711" s="23">
        <v>0</v>
      </c>
      <c r="G6711" s="23">
        <v>0</v>
      </c>
      <c r="H6711" s="23">
        <v>0</v>
      </c>
      <c r="I6711" s="23">
        <v>350</v>
      </c>
      <c r="J6711" s="23">
        <v>0</v>
      </c>
      <c r="K6711" s="23">
        <v>0</v>
      </c>
      <c r="L6711" s="24">
        <v>350</v>
      </c>
    </row>
    <row r="6712" spans="1:12" x14ac:dyDescent="0.2">
      <c r="A6712" s="79" t="s">
        <v>60</v>
      </c>
      <c r="B6712" s="25" t="s">
        <v>5449</v>
      </c>
      <c r="C6712" s="25" t="s">
        <v>34</v>
      </c>
      <c r="D6712" s="23">
        <v>0</v>
      </c>
      <c r="E6712" s="23">
        <v>0</v>
      </c>
      <c r="F6712" s="23">
        <v>0</v>
      </c>
      <c r="G6712" s="23">
        <v>350</v>
      </c>
      <c r="H6712" s="23">
        <v>0</v>
      </c>
      <c r="I6712" s="23">
        <v>0</v>
      </c>
      <c r="J6712" s="23">
        <v>200</v>
      </c>
      <c r="K6712" s="23">
        <v>0</v>
      </c>
      <c r="L6712" s="24">
        <v>350</v>
      </c>
    </row>
    <row r="6713" spans="1:12" x14ac:dyDescent="0.2">
      <c r="A6713" s="79" t="s">
        <v>112</v>
      </c>
      <c r="B6713" s="80" t="s">
        <v>5450</v>
      </c>
      <c r="C6713" s="80" t="s">
        <v>71</v>
      </c>
      <c r="D6713" s="23">
        <v>0</v>
      </c>
      <c r="E6713" s="23">
        <v>150</v>
      </c>
      <c r="F6713" s="23">
        <v>0</v>
      </c>
      <c r="G6713" s="23">
        <v>0</v>
      </c>
      <c r="H6713" s="23">
        <v>0</v>
      </c>
      <c r="I6713" s="23">
        <v>0</v>
      </c>
      <c r="J6713" s="23">
        <v>0</v>
      </c>
      <c r="K6713" s="23">
        <v>150</v>
      </c>
      <c r="L6713" s="24">
        <v>150</v>
      </c>
    </row>
    <row r="6714" spans="1:12" x14ac:dyDescent="0.2">
      <c r="A6714" s="79" t="s">
        <v>114</v>
      </c>
      <c r="B6714" s="25" t="s">
        <v>5451</v>
      </c>
      <c r="C6714" s="25" t="s">
        <v>163</v>
      </c>
      <c r="D6714" s="23">
        <v>0</v>
      </c>
      <c r="E6714" s="23">
        <v>0</v>
      </c>
      <c r="F6714" s="23">
        <v>0</v>
      </c>
      <c r="G6714" s="23">
        <v>0</v>
      </c>
      <c r="H6714" s="23">
        <v>1800</v>
      </c>
      <c r="I6714" s="23">
        <v>0</v>
      </c>
      <c r="J6714" s="23">
        <v>0</v>
      </c>
      <c r="K6714" s="23">
        <v>0</v>
      </c>
      <c r="L6714" s="24">
        <v>0</v>
      </c>
    </row>
    <row r="6715" spans="1:12" x14ac:dyDescent="0.2">
      <c r="A6715" s="79" t="s">
        <v>116</v>
      </c>
      <c r="B6715" s="143" t="s">
        <v>5452</v>
      </c>
      <c r="C6715" s="80" t="s">
        <v>71</v>
      </c>
      <c r="D6715" s="23">
        <v>1200</v>
      </c>
      <c r="E6715" s="23">
        <v>0</v>
      </c>
      <c r="F6715" s="23">
        <v>0</v>
      </c>
      <c r="G6715" s="23">
        <v>0</v>
      </c>
      <c r="H6715" s="23">
        <v>0</v>
      </c>
      <c r="I6715" s="23">
        <v>0</v>
      </c>
      <c r="J6715" s="23">
        <v>0</v>
      </c>
      <c r="K6715" s="23">
        <v>0</v>
      </c>
      <c r="L6715" s="24">
        <v>0</v>
      </c>
    </row>
    <row r="6716" spans="1:12" x14ac:dyDescent="0.2">
      <c r="A6716" s="79" t="s">
        <v>119</v>
      </c>
      <c r="B6716" s="25" t="s">
        <v>5453</v>
      </c>
      <c r="C6716" s="25" t="s">
        <v>163</v>
      </c>
      <c r="D6716" s="23">
        <v>0</v>
      </c>
      <c r="E6716" s="23">
        <v>0</v>
      </c>
      <c r="F6716" s="23">
        <v>0</v>
      </c>
      <c r="G6716" s="23">
        <v>0</v>
      </c>
      <c r="H6716" s="23">
        <v>800</v>
      </c>
      <c r="I6716" s="23">
        <v>0</v>
      </c>
      <c r="J6716" s="23">
        <v>0</v>
      </c>
      <c r="K6716" s="23">
        <v>0</v>
      </c>
      <c r="L6716" s="24">
        <v>0</v>
      </c>
    </row>
    <row r="6717" spans="1:12" x14ac:dyDescent="0.2">
      <c r="A6717" s="79" t="s">
        <v>121</v>
      </c>
      <c r="B6717" s="80" t="s">
        <v>5454</v>
      </c>
      <c r="C6717" s="80" t="s">
        <v>242</v>
      </c>
      <c r="D6717" s="23">
        <v>0</v>
      </c>
      <c r="E6717" s="23">
        <v>800</v>
      </c>
      <c r="F6717" s="23">
        <v>0</v>
      </c>
      <c r="G6717" s="23">
        <v>0</v>
      </c>
      <c r="H6717" s="23">
        <v>0</v>
      </c>
      <c r="I6717" s="23">
        <v>0</v>
      </c>
      <c r="J6717" s="23">
        <v>0</v>
      </c>
      <c r="K6717" s="23">
        <v>0</v>
      </c>
      <c r="L6717" s="24">
        <v>0</v>
      </c>
    </row>
    <row r="6718" spans="1:12" x14ac:dyDescent="0.2">
      <c r="A6718" s="79" t="s">
        <v>123</v>
      </c>
      <c r="B6718" s="25" t="s">
        <v>5455</v>
      </c>
      <c r="C6718" s="25" t="s">
        <v>128</v>
      </c>
      <c r="D6718" s="23">
        <v>0</v>
      </c>
      <c r="E6718" s="23">
        <v>0</v>
      </c>
      <c r="F6718" s="23">
        <v>0</v>
      </c>
      <c r="G6718" s="23">
        <v>0</v>
      </c>
      <c r="H6718" s="23">
        <v>0</v>
      </c>
      <c r="I6718" s="23">
        <v>800</v>
      </c>
      <c r="J6718" s="23">
        <v>0</v>
      </c>
      <c r="K6718" s="23">
        <v>0</v>
      </c>
      <c r="L6718" s="24">
        <v>0</v>
      </c>
    </row>
    <row r="6719" spans="1:12" x14ac:dyDescent="0.2">
      <c r="A6719" s="79" t="s">
        <v>126</v>
      </c>
      <c r="B6719" s="25" t="s">
        <v>4689</v>
      </c>
      <c r="C6719" s="25" t="s">
        <v>1045</v>
      </c>
      <c r="D6719" s="23">
        <v>0</v>
      </c>
      <c r="E6719" s="23">
        <v>0</v>
      </c>
      <c r="F6719" s="23">
        <v>0</v>
      </c>
      <c r="G6719" s="23">
        <v>0</v>
      </c>
      <c r="H6719" s="23">
        <v>0</v>
      </c>
      <c r="I6719" s="23">
        <v>0</v>
      </c>
      <c r="J6719" s="23">
        <v>0</v>
      </c>
      <c r="K6719" s="23">
        <v>800</v>
      </c>
      <c r="L6719" s="24">
        <v>0</v>
      </c>
    </row>
    <row r="6720" spans="1:12" x14ac:dyDescent="0.2">
      <c r="A6720" s="79" t="s">
        <v>129</v>
      </c>
      <c r="B6720" s="25" t="s">
        <v>5456</v>
      </c>
      <c r="C6720" s="25" t="s">
        <v>635</v>
      </c>
      <c r="D6720" s="23">
        <v>0</v>
      </c>
      <c r="E6720" s="23">
        <v>0</v>
      </c>
      <c r="F6720" s="23">
        <v>500</v>
      </c>
      <c r="G6720" s="23">
        <v>0</v>
      </c>
      <c r="H6720" s="23">
        <v>0</v>
      </c>
      <c r="I6720" s="23">
        <v>0</v>
      </c>
      <c r="J6720" s="23">
        <v>0</v>
      </c>
      <c r="K6720" s="23">
        <v>0</v>
      </c>
      <c r="L6720" s="24">
        <v>0</v>
      </c>
    </row>
    <row r="6721" spans="1:14" x14ac:dyDescent="0.2">
      <c r="A6721" s="79" t="s">
        <v>131</v>
      </c>
      <c r="B6721" s="25" t="s">
        <v>5457</v>
      </c>
      <c r="C6721" s="25" t="s">
        <v>457</v>
      </c>
      <c r="D6721" s="23">
        <v>0</v>
      </c>
      <c r="E6721" s="23">
        <v>0</v>
      </c>
      <c r="F6721" s="23">
        <v>0</v>
      </c>
      <c r="G6721" s="23">
        <v>0</v>
      </c>
      <c r="H6721" s="23">
        <v>350</v>
      </c>
      <c r="I6721" s="23">
        <v>0</v>
      </c>
      <c r="J6721" s="23">
        <v>0</v>
      </c>
      <c r="K6721" s="23">
        <v>0</v>
      </c>
      <c r="L6721" s="24">
        <v>0</v>
      </c>
    </row>
    <row r="6722" spans="1:14" x14ac:dyDescent="0.2">
      <c r="A6722" s="79" t="s">
        <v>134</v>
      </c>
      <c r="B6722" s="80" t="s">
        <v>5458</v>
      </c>
      <c r="C6722" s="80" t="s">
        <v>34</v>
      </c>
      <c r="D6722" s="23">
        <v>0</v>
      </c>
      <c r="E6722" s="23">
        <v>350</v>
      </c>
      <c r="F6722" s="23">
        <v>0</v>
      </c>
      <c r="G6722" s="23">
        <v>0</v>
      </c>
      <c r="H6722" s="23">
        <v>0</v>
      </c>
      <c r="I6722" s="23">
        <v>0</v>
      </c>
      <c r="J6722" s="23">
        <v>0</v>
      </c>
      <c r="K6722" s="23">
        <v>0</v>
      </c>
      <c r="L6722" s="24">
        <v>0</v>
      </c>
    </row>
    <row r="6723" spans="1:14" x14ac:dyDescent="0.2">
      <c r="A6723" s="79" t="s">
        <v>136</v>
      </c>
      <c r="B6723" s="80" t="s">
        <v>5459</v>
      </c>
      <c r="C6723" s="80" t="s">
        <v>71</v>
      </c>
      <c r="D6723" s="23">
        <v>225</v>
      </c>
      <c r="E6723" s="23">
        <v>0</v>
      </c>
      <c r="F6723" s="23">
        <v>0</v>
      </c>
      <c r="G6723" s="23">
        <v>0</v>
      </c>
      <c r="H6723" s="23">
        <v>0</v>
      </c>
      <c r="I6723" s="23">
        <v>0</v>
      </c>
      <c r="J6723" s="23">
        <v>0</v>
      </c>
      <c r="K6723" s="23">
        <v>0</v>
      </c>
      <c r="L6723" s="24">
        <v>0</v>
      </c>
    </row>
    <row r="6724" spans="1:14" x14ac:dyDescent="0.2">
      <c r="A6724" s="79" t="s">
        <v>366</v>
      </c>
      <c r="B6724" s="25" t="s">
        <v>5460</v>
      </c>
      <c r="C6724" s="25" t="s">
        <v>377</v>
      </c>
      <c r="D6724" s="23">
        <v>0</v>
      </c>
      <c r="E6724" s="23">
        <v>0</v>
      </c>
      <c r="F6724" s="23">
        <v>0</v>
      </c>
      <c r="G6724" s="23">
        <v>0</v>
      </c>
      <c r="H6724" s="23">
        <v>0</v>
      </c>
      <c r="I6724" s="23">
        <v>0</v>
      </c>
      <c r="J6724" s="23">
        <v>200</v>
      </c>
      <c r="K6724" s="23">
        <v>0</v>
      </c>
      <c r="L6724" s="24">
        <v>0</v>
      </c>
    </row>
    <row r="6725" spans="1:14" x14ac:dyDescent="0.2">
      <c r="A6725" s="79" t="s">
        <v>368</v>
      </c>
      <c r="B6725" s="25" t="s">
        <v>5461</v>
      </c>
      <c r="C6725" s="25" t="s">
        <v>180</v>
      </c>
      <c r="D6725" s="23">
        <v>0</v>
      </c>
      <c r="E6725" s="23">
        <v>0</v>
      </c>
      <c r="F6725" s="23">
        <v>200</v>
      </c>
      <c r="G6725" s="23">
        <v>0</v>
      </c>
      <c r="H6725" s="23">
        <v>0</v>
      </c>
      <c r="I6725" s="23">
        <v>0</v>
      </c>
      <c r="J6725" s="23">
        <v>0</v>
      </c>
      <c r="K6725" s="23">
        <v>0</v>
      </c>
      <c r="L6725" s="24">
        <v>0</v>
      </c>
    </row>
    <row r="6726" spans="1:14" x14ac:dyDescent="0.2">
      <c r="A6726" s="79" t="s">
        <v>369</v>
      </c>
      <c r="B6726" s="80" t="s">
        <v>5462</v>
      </c>
      <c r="C6726" s="80" t="s">
        <v>27</v>
      </c>
      <c r="D6726" s="23">
        <v>0</v>
      </c>
      <c r="E6726" s="23">
        <v>0</v>
      </c>
      <c r="F6726" s="23">
        <v>0</v>
      </c>
      <c r="G6726" s="23">
        <v>0</v>
      </c>
      <c r="H6726" s="23">
        <v>0</v>
      </c>
      <c r="I6726" s="23">
        <v>0</v>
      </c>
      <c r="J6726" s="23">
        <v>0</v>
      </c>
      <c r="K6726" s="23">
        <v>150</v>
      </c>
      <c r="L6726" s="24">
        <v>0</v>
      </c>
    </row>
    <row r="6727" spans="1:14" x14ac:dyDescent="0.2">
      <c r="A6727" s="12"/>
    </row>
    <row r="6728" spans="1:14" ht="12.75" customHeight="1" x14ac:dyDescent="0.2">
      <c r="A6728" s="175" t="s">
        <v>5463</v>
      </c>
      <c r="B6728" s="175"/>
      <c r="C6728" s="175"/>
      <c r="D6728" s="175"/>
      <c r="E6728" s="175"/>
      <c r="F6728" s="175"/>
      <c r="G6728" s="175"/>
      <c r="H6728" s="175"/>
      <c r="I6728" s="175"/>
      <c r="J6728" s="175"/>
      <c r="K6728" s="175"/>
      <c r="L6728" s="175"/>
    </row>
    <row r="6729" spans="1:14" ht="22.5" x14ac:dyDescent="0.2">
      <c r="A6729" s="133" t="s">
        <v>2</v>
      </c>
      <c r="B6729" s="134" t="s">
        <v>3</v>
      </c>
      <c r="C6729" s="134" t="s">
        <v>4</v>
      </c>
      <c r="D6729" s="134" t="s">
        <v>5</v>
      </c>
      <c r="E6729" s="134" t="s">
        <v>6</v>
      </c>
      <c r="F6729" s="134" t="s">
        <v>7</v>
      </c>
      <c r="G6729" s="134" t="s">
        <v>8</v>
      </c>
      <c r="H6729" s="134" t="s">
        <v>9</v>
      </c>
      <c r="I6729" s="134" t="s">
        <v>10</v>
      </c>
      <c r="J6729" s="134" t="s">
        <v>11</v>
      </c>
      <c r="K6729" s="134" t="s">
        <v>12</v>
      </c>
      <c r="L6729" s="78" t="s">
        <v>13</v>
      </c>
    </row>
    <row r="6730" spans="1:14" x14ac:dyDescent="0.2">
      <c r="A6730" s="79" t="s">
        <v>14</v>
      </c>
      <c r="B6730" s="144" t="s">
        <v>5464</v>
      </c>
      <c r="C6730" s="80" t="s">
        <v>71</v>
      </c>
      <c r="D6730" s="23">
        <v>225</v>
      </c>
      <c r="E6730" s="23">
        <v>0</v>
      </c>
      <c r="F6730" s="23">
        <v>0</v>
      </c>
      <c r="G6730" s="23">
        <v>0</v>
      </c>
      <c r="H6730" s="23">
        <v>1800</v>
      </c>
      <c r="I6730" s="23">
        <v>0</v>
      </c>
      <c r="J6730" s="23">
        <v>0</v>
      </c>
      <c r="K6730" s="23">
        <v>800</v>
      </c>
      <c r="L6730" s="24">
        <v>2600</v>
      </c>
    </row>
    <row r="6731" spans="1:14" x14ac:dyDescent="0.2">
      <c r="A6731" s="79" t="s">
        <v>17</v>
      </c>
      <c r="B6731" s="80" t="s">
        <v>5465</v>
      </c>
      <c r="C6731" s="80" t="s">
        <v>71</v>
      </c>
      <c r="D6731" s="23">
        <v>1200</v>
      </c>
      <c r="E6731" s="23">
        <v>150</v>
      </c>
      <c r="F6731" s="23">
        <v>0</v>
      </c>
      <c r="G6731" s="23">
        <v>0</v>
      </c>
      <c r="H6731" s="23">
        <v>0</v>
      </c>
      <c r="I6731" s="23">
        <v>800</v>
      </c>
      <c r="J6731" s="23">
        <v>0</v>
      </c>
      <c r="K6731" s="23">
        <v>0</v>
      </c>
      <c r="L6731" s="24">
        <v>2000</v>
      </c>
      <c r="N6731" s="145"/>
    </row>
    <row r="6732" spans="1:14" x14ac:dyDescent="0.2">
      <c r="A6732" s="79" t="s">
        <v>20</v>
      </c>
      <c r="B6732" s="25" t="s">
        <v>5466</v>
      </c>
      <c r="C6732" s="25" t="s">
        <v>31</v>
      </c>
      <c r="D6732" s="23">
        <v>0</v>
      </c>
      <c r="E6732" s="23">
        <v>0</v>
      </c>
      <c r="F6732" s="23">
        <v>1100</v>
      </c>
      <c r="G6732" s="23">
        <v>0</v>
      </c>
      <c r="H6732" s="23">
        <v>0</v>
      </c>
      <c r="I6732" s="23">
        <v>0</v>
      </c>
      <c r="J6732" s="23">
        <v>0</v>
      </c>
      <c r="K6732" s="23">
        <v>1800</v>
      </c>
      <c r="L6732" s="24">
        <v>1800</v>
      </c>
    </row>
    <row r="6733" spans="1:14" x14ac:dyDescent="0.2">
      <c r="A6733" s="79" t="s">
        <v>21</v>
      </c>
      <c r="B6733" s="25" t="s">
        <v>5467</v>
      </c>
      <c r="C6733" s="25" t="s">
        <v>169</v>
      </c>
      <c r="D6733" s="23">
        <v>0</v>
      </c>
      <c r="E6733" s="23">
        <v>0</v>
      </c>
      <c r="F6733" s="23">
        <v>0</v>
      </c>
      <c r="G6733" s="23">
        <v>1600</v>
      </c>
      <c r="H6733" s="23">
        <v>0</v>
      </c>
      <c r="I6733" s="23">
        <v>150</v>
      </c>
      <c r="J6733" s="23">
        <v>0</v>
      </c>
      <c r="K6733" s="23">
        <v>0</v>
      </c>
      <c r="L6733" s="24">
        <v>1600</v>
      </c>
    </row>
    <row r="6734" spans="1:14" x14ac:dyDescent="0.2">
      <c r="A6734" s="79" t="s">
        <v>32</v>
      </c>
      <c r="B6734" s="80" t="s">
        <v>5468</v>
      </c>
      <c r="C6734" s="25" t="s">
        <v>1947</v>
      </c>
      <c r="D6734" s="23">
        <v>225</v>
      </c>
      <c r="E6734" s="23">
        <v>150</v>
      </c>
      <c r="F6734" s="23">
        <v>0</v>
      </c>
      <c r="G6734" s="23">
        <v>0</v>
      </c>
      <c r="H6734" s="23">
        <v>800</v>
      </c>
      <c r="I6734" s="23">
        <v>0</v>
      </c>
      <c r="J6734" s="23">
        <v>0</v>
      </c>
      <c r="K6734" s="23">
        <v>0</v>
      </c>
      <c r="L6734" s="24">
        <v>1025</v>
      </c>
    </row>
    <row r="6735" spans="1:14" x14ac:dyDescent="0.2">
      <c r="A6735" s="79" t="s">
        <v>57</v>
      </c>
      <c r="B6735" s="25" t="s">
        <v>5469</v>
      </c>
      <c r="C6735" s="25" t="s">
        <v>71</v>
      </c>
      <c r="D6735" s="23">
        <v>0</v>
      </c>
      <c r="E6735" s="23">
        <v>0</v>
      </c>
      <c r="F6735" s="23">
        <v>0</v>
      </c>
      <c r="G6735" s="23">
        <v>350</v>
      </c>
      <c r="H6735" s="23">
        <v>350</v>
      </c>
      <c r="I6735" s="23">
        <v>0</v>
      </c>
      <c r="J6735" s="23">
        <v>0</v>
      </c>
      <c r="K6735" s="23">
        <v>0</v>
      </c>
      <c r="L6735" s="24">
        <v>350</v>
      </c>
    </row>
    <row r="6736" spans="1:14" x14ac:dyDescent="0.2">
      <c r="A6736" s="79" t="s">
        <v>60</v>
      </c>
      <c r="B6736" s="25" t="s">
        <v>5444</v>
      </c>
      <c r="C6736" s="25" t="s">
        <v>723</v>
      </c>
      <c r="D6736" s="23">
        <v>0</v>
      </c>
      <c r="E6736" s="23">
        <v>0</v>
      </c>
      <c r="F6736" s="23">
        <v>0</v>
      </c>
      <c r="G6736" s="23">
        <v>0</v>
      </c>
      <c r="H6736" s="23">
        <v>0</v>
      </c>
      <c r="I6736" s="23">
        <v>0</v>
      </c>
      <c r="J6736" s="23">
        <v>1100</v>
      </c>
      <c r="K6736" s="23">
        <v>0</v>
      </c>
      <c r="L6736" s="24">
        <v>0</v>
      </c>
    </row>
    <row r="6737" spans="1:12" x14ac:dyDescent="0.2">
      <c r="A6737" s="79" t="s">
        <v>112</v>
      </c>
      <c r="B6737" s="25" t="s">
        <v>5470</v>
      </c>
      <c r="C6737" s="25" t="s">
        <v>38</v>
      </c>
      <c r="D6737" s="23">
        <v>0</v>
      </c>
      <c r="E6737" s="23">
        <v>0</v>
      </c>
      <c r="F6737" s="23">
        <v>0</v>
      </c>
      <c r="G6737" s="23">
        <v>800</v>
      </c>
      <c r="H6737" s="23">
        <v>0</v>
      </c>
      <c r="I6737" s="23">
        <v>0</v>
      </c>
      <c r="J6737" s="23">
        <v>0</v>
      </c>
      <c r="K6737" s="23">
        <v>0</v>
      </c>
      <c r="L6737" s="24">
        <v>0</v>
      </c>
    </row>
    <row r="6738" spans="1:12" x14ac:dyDescent="0.2">
      <c r="A6738" s="79" t="s">
        <v>114</v>
      </c>
      <c r="B6738" s="80" t="s">
        <v>5471</v>
      </c>
      <c r="C6738" s="80" t="s">
        <v>71</v>
      </c>
      <c r="D6738" s="23">
        <v>0</v>
      </c>
      <c r="E6738" s="23">
        <v>800</v>
      </c>
      <c r="F6738" s="23">
        <v>0</v>
      </c>
      <c r="G6738" s="23">
        <v>0</v>
      </c>
      <c r="H6738" s="23">
        <v>0</v>
      </c>
      <c r="I6738" s="23">
        <v>0</v>
      </c>
      <c r="J6738" s="23">
        <v>0</v>
      </c>
      <c r="K6738" s="23">
        <v>0</v>
      </c>
      <c r="L6738" s="24">
        <v>0</v>
      </c>
    </row>
    <row r="6739" spans="1:12" x14ac:dyDescent="0.2">
      <c r="A6739" s="79" t="s">
        <v>116</v>
      </c>
      <c r="B6739" s="80" t="s">
        <v>5472</v>
      </c>
      <c r="C6739" s="80" t="s">
        <v>71</v>
      </c>
      <c r="D6739" s="23">
        <v>525</v>
      </c>
      <c r="E6739" s="23">
        <v>0</v>
      </c>
      <c r="F6739" s="23">
        <v>0</v>
      </c>
      <c r="G6739" s="23">
        <v>0</v>
      </c>
      <c r="H6739" s="23">
        <v>0</v>
      </c>
      <c r="I6739" s="23">
        <v>0</v>
      </c>
      <c r="J6739" s="23">
        <v>0</v>
      </c>
      <c r="K6739" s="23">
        <v>0</v>
      </c>
      <c r="L6739" s="24">
        <v>0</v>
      </c>
    </row>
    <row r="6740" spans="1:12" x14ac:dyDescent="0.2">
      <c r="A6740" s="79" t="s">
        <v>119</v>
      </c>
      <c r="B6740" s="25" t="s">
        <v>5473</v>
      </c>
      <c r="C6740" s="25" t="s">
        <v>592</v>
      </c>
      <c r="D6740" s="23">
        <v>0</v>
      </c>
      <c r="E6740" s="23">
        <v>0</v>
      </c>
      <c r="F6740" s="23">
        <v>500</v>
      </c>
      <c r="G6740" s="23">
        <v>0</v>
      </c>
      <c r="H6740" s="23">
        <v>0</v>
      </c>
      <c r="I6740" s="23">
        <v>0</v>
      </c>
      <c r="J6740" s="23">
        <v>0</v>
      </c>
      <c r="K6740" s="23">
        <v>0</v>
      </c>
      <c r="L6740" s="24">
        <v>0</v>
      </c>
    </row>
    <row r="6741" spans="1:12" x14ac:dyDescent="0.2">
      <c r="A6741" s="79" t="s">
        <v>121</v>
      </c>
      <c r="B6741" s="25" t="s">
        <v>5474</v>
      </c>
      <c r="C6741" s="25" t="s">
        <v>5475</v>
      </c>
      <c r="D6741" s="23">
        <v>0</v>
      </c>
      <c r="E6741" s="23">
        <v>0</v>
      </c>
      <c r="F6741" s="23">
        <v>0</v>
      </c>
      <c r="G6741" s="23">
        <v>0</v>
      </c>
      <c r="H6741" s="23">
        <v>0</v>
      </c>
      <c r="I6741" s="23">
        <v>350</v>
      </c>
      <c r="J6741" s="23">
        <v>0</v>
      </c>
      <c r="K6741" s="23">
        <v>0</v>
      </c>
      <c r="L6741" s="24">
        <v>0</v>
      </c>
    </row>
    <row r="6742" spans="1:12" x14ac:dyDescent="0.2">
      <c r="A6742" s="79" t="s">
        <v>123</v>
      </c>
      <c r="B6742" s="25" t="s">
        <v>5476</v>
      </c>
      <c r="C6742" s="25" t="s">
        <v>377</v>
      </c>
      <c r="D6742" s="23">
        <v>0</v>
      </c>
      <c r="E6742" s="23">
        <v>0</v>
      </c>
      <c r="F6742" s="23">
        <v>0</v>
      </c>
      <c r="G6742" s="23">
        <v>350</v>
      </c>
      <c r="H6742" s="23">
        <v>0</v>
      </c>
      <c r="I6742" s="23">
        <v>0</v>
      </c>
      <c r="J6742" s="23">
        <v>0</v>
      </c>
      <c r="K6742" s="23">
        <v>0</v>
      </c>
      <c r="L6742" s="24">
        <v>0</v>
      </c>
    </row>
    <row r="6743" spans="1:12" x14ac:dyDescent="0.2">
      <c r="A6743" s="79" t="s">
        <v>126</v>
      </c>
      <c r="B6743" s="25" t="s">
        <v>5477</v>
      </c>
      <c r="C6743" s="25" t="s">
        <v>55</v>
      </c>
      <c r="D6743" s="23">
        <v>0</v>
      </c>
      <c r="E6743" s="23">
        <v>0</v>
      </c>
      <c r="F6743" s="23">
        <v>0</v>
      </c>
      <c r="G6743" s="23">
        <v>0</v>
      </c>
      <c r="H6743" s="23">
        <v>350</v>
      </c>
      <c r="I6743" s="23">
        <v>0</v>
      </c>
      <c r="J6743" s="23">
        <v>0</v>
      </c>
      <c r="K6743" s="23">
        <v>0</v>
      </c>
      <c r="L6743" s="24">
        <v>0</v>
      </c>
    </row>
    <row r="6744" spans="1:12" x14ac:dyDescent="0.2">
      <c r="A6744" s="79" t="s">
        <v>129</v>
      </c>
      <c r="B6744" s="80" t="s">
        <v>5478</v>
      </c>
      <c r="C6744" s="80" t="s">
        <v>242</v>
      </c>
      <c r="D6744" s="23">
        <v>0</v>
      </c>
      <c r="E6744" s="23">
        <v>350</v>
      </c>
      <c r="F6744" s="23">
        <v>0</v>
      </c>
      <c r="G6744" s="23">
        <v>0</v>
      </c>
      <c r="H6744" s="23">
        <v>0</v>
      </c>
      <c r="I6744" s="23">
        <v>0</v>
      </c>
      <c r="J6744" s="23">
        <v>0</v>
      </c>
      <c r="K6744" s="23">
        <v>0</v>
      </c>
      <c r="L6744" s="24">
        <v>0</v>
      </c>
    </row>
    <row r="6745" spans="1:12" x14ac:dyDescent="0.2">
      <c r="A6745" s="79" t="s">
        <v>131</v>
      </c>
      <c r="B6745" s="25" t="s">
        <v>5479</v>
      </c>
      <c r="C6745" s="25" t="s">
        <v>895</v>
      </c>
      <c r="D6745" s="23">
        <v>0</v>
      </c>
      <c r="E6745" s="23">
        <v>0</v>
      </c>
      <c r="F6745" s="23">
        <v>200</v>
      </c>
      <c r="G6745" s="23">
        <v>0</v>
      </c>
      <c r="H6745" s="23">
        <v>0</v>
      </c>
      <c r="I6745" s="23">
        <v>0</v>
      </c>
      <c r="J6745" s="23">
        <v>0</v>
      </c>
      <c r="K6745" s="23">
        <v>0</v>
      </c>
      <c r="L6745" s="24">
        <v>0</v>
      </c>
    </row>
    <row r="6746" spans="1:12" x14ac:dyDescent="0.2">
      <c r="A6746" s="79" t="s">
        <v>134</v>
      </c>
      <c r="B6746" s="25" t="s">
        <v>5480</v>
      </c>
      <c r="C6746" s="25" t="s">
        <v>1424</v>
      </c>
      <c r="D6746" s="23">
        <v>0</v>
      </c>
      <c r="E6746" s="23">
        <v>0</v>
      </c>
      <c r="F6746" s="23">
        <v>200</v>
      </c>
      <c r="G6746" s="23">
        <v>0</v>
      </c>
      <c r="H6746" s="23">
        <v>0</v>
      </c>
      <c r="I6746" s="23">
        <v>0</v>
      </c>
      <c r="J6746" s="23">
        <v>0</v>
      </c>
      <c r="K6746" s="23">
        <v>0</v>
      </c>
      <c r="L6746" s="24">
        <v>0</v>
      </c>
    </row>
    <row r="6747" spans="1:12" x14ac:dyDescent="0.2">
      <c r="A6747" s="79" t="s">
        <v>136</v>
      </c>
      <c r="B6747" s="25" t="s">
        <v>5481</v>
      </c>
      <c r="C6747" s="25" t="s">
        <v>628</v>
      </c>
      <c r="D6747" s="23">
        <v>0</v>
      </c>
      <c r="E6747" s="23">
        <v>0</v>
      </c>
      <c r="F6747" s="23">
        <v>0</v>
      </c>
      <c r="G6747" s="23">
        <v>0</v>
      </c>
      <c r="H6747" s="23">
        <v>0</v>
      </c>
      <c r="I6747" s="23">
        <v>150</v>
      </c>
      <c r="J6747" s="23">
        <v>0</v>
      </c>
      <c r="K6747" s="23">
        <v>0</v>
      </c>
      <c r="L6747" s="24">
        <v>0</v>
      </c>
    </row>
    <row r="6748" spans="1:12" x14ac:dyDescent="0.2">
      <c r="A6748" s="79" t="s">
        <v>366</v>
      </c>
      <c r="B6748" s="25" t="s">
        <v>5482</v>
      </c>
      <c r="C6748" s="25" t="s">
        <v>65</v>
      </c>
      <c r="D6748" s="23">
        <v>0</v>
      </c>
      <c r="E6748" s="23">
        <v>0</v>
      </c>
      <c r="F6748" s="23">
        <v>0</v>
      </c>
      <c r="G6748" s="23">
        <v>0</v>
      </c>
      <c r="H6748" s="23">
        <v>0</v>
      </c>
      <c r="I6748" s="23">
        <v>0</v>
      </c>
      <c r="J6748" s="23">
        <v>0</v>
      </c>
      <c r="K6748" s="23">
        <v>150</v>
      </c>
      <c r="L6748" s="24">
        <v>0</v>
      </c>
    </row>
    <row r="6749" spans="1:12" x14ac:dyDescent="0.2">
      <c r="A6749" s="79" t="s">
        <v>368</v>
      </c>
      <c r="B6749" s="25" t="s">
        <v>5483</v>
      </c>
      <c r="C6749" s="25" t="s">
        <v>65</v>
      </c>
      <c r="D6749" s="23">
        <v>0</v>
      </c>
      <c r="E6749" s="23">
        <v>0</v>
      </c>
      <c r="F6749" s="23">
        <v>0</v>
      </c>
      <c r="G6749" s="23">
        <v>0</v>
      </c>
      <c r="H6749" s="23">
        <v>0</v>
      </c>
      <c r="I6749" s="23">
        <v>0</v>
      </c>
      <c r="J6749" s="23">
        <v>0</v>
      </c>
      <c r="K6749" s="23">
        <v>150</v>
      </c>
      <c r="L6749" s="24">
        <v>0</v>
      </c>
    </row>
    <row r="6750" spans="1:12" x14ac:dyDescent="0.2">
      <c r="A6750" s="12"/>
    </row>
    <row r="6751" spans="1:12" ht="12.75" customHeight="1" x14ac:dyDescent="0.2">
      <c r="A6751" s="175" t="s">
        <v>5484</v>
      </c>
      <c r="B6751" s="175"/>
      <c r="C6751" s="175"/>
      <c r="D6751" s="175"/>
      <c r="E6751" s="175"/>
      <c r="F6751" s="175"/>
      <c r="G6751" s="175"/>
      <c r="H6751" s="175"/>
      <c r="I6751" s="175"/>
      <c r="J6751" s="175"/>
      <c r="K6751" s="175"/>
      <c r="L6751" s="175"/>
    </row>
    <row r="6752" spans="1:12" ht="22.5" x14ac:dyDescent="0.2">
      <c r="A6752" s="26" t="s">
        <v>2</v>
      </c>
      <c r="B6752" s="27" t="s">
        <v>3</v>
      </c>
      <c r="C6752" s="27" t="s">
        <v>4</v>
      </c>
      <c r="D6752" s="27" t="s">
        <v>5</v>
      </c>
      <c r="E6752" s="27" t="s">
        <v>6</v>
      </c>
      <c r="F6752" s="27" t="s">
        <v>7</v>
      </c>
      <c r="G6752" s="27" t="s">
        <v>8</v>
      </c>
      <c r="H6752" s="27" t="s">
        <v>9</v>
      </c>
      <c r="I6752" s="27" t="s">
        <v>10</v>
      </c>
      <c r="J6752" s="27" t="s">
        <v>11</v>
      </c>
      <c r="K6752" s="27" t="s">
        <v>12</v>
      </c>
      <c r="L6752" s="20" t="s">
        <v>13</v>
      </c>
    </row>
    <row r="6753" spans="1:12" x14ac:dyDescent="0.2">
      <c r="A6753" s="21" t="s">
        <v>14</v>
      </c>
      <c r="B6753" s="22" t="s">
        <v>5485</v>
      </c>
      <c r="C6753" s="22" t="s">
        <v>24</v>
      </c>
      <c r="D6753" s="23">
        <v>0</v>
      </c>
      <c r="E6753" s="23">
        <v>800</v>
      </c>
      <c r="F6753" s="23">
        <v>0</v>
      </c>
      <c r="G6753" s="23">
        <v>0</v>
      </c>
      <c r="H6753" s="23">
        <v>1800</v>
      </c>
      <c r="I6753" s="23">
        <v>0</v>
      </c>
      <c r="J6753" s="23">
        <v>0</v>
      </c>
      <c r="K6753" s="23">
        <v>1800</v>
      </c>
      <c r="L6753" s="24">
        <v>3600</v>
      </c>
    </row>
    <row r="6754" spans="1:12" x14ac:dyDescent="0.2">
      <c r="A6754" s="21" t="s">
        <v>17</v>
      </c>
      <c r="B6754" s="22" t="s">
        <v>5465</v>
      </c>
      <c r="C6754" s="22" t="s">
        <v>71</v>
      </c>
      <c r="D6754" s="23">
        <v>525</v>
      </c>
      <c r="E6754" s="23">
        <v>150</v>
      </c>
      <c r="F6754" s="23">
        <v>0</v>
      </c>
      <c r="G6754" s="23">
        <v>0</v>
      </c>
      <c r="H6754" s="23">
        <v>0</v>
      </c>
      <c r="I6754" s="23">
        <v>0</v>
      </c>
      <c r="J6754" s="23">
        <v>0</v>
      </c>
      <c r="K6754" s="23">
        <v>800</v>
      </c>
      <c r="L6754" s="24">
        <v>1325</v>
      </c>
    </row>
    <row r="6755" spans="1:12" x14ac:dyDescent="0.2">
      <c r="A6755" s="21" t="s">
        <v>20</v>
      </c>
      <c r="B6755" s="25" t="s">
        <v>4437</v>
      </c>
      <c r="C6755" s="25" t="s">
        <v>201</v>
      </c>
      <c r="D6755" s="23">
        <v>0</v>
      </c>
      <c r="E6755" s="23">
        <v>0</v>
      </c>
      <c r="F6755" s="23">
        <v>0</v>
      </c>
      <c r="G6755" s="23">
        <v>0</v>
      </c>
      <c r="H6755" s="23">
        <v>800</v>
      </c>
      <c r="I6755" s="23">
        <v>0</v>
      </c>
      <c r="J6755" s="23">
        <v>0</v>
      </c>
      <c r="K6755" s="23">
        <v>150</v>
      </c>
      <c r="L6755" s="24">
        <v>800</v>
      </c>
    </row>
    <row r="6756" spans="1:12" x14ac:dyDescent="0.2">
      <c r="A6756" s="21" t="s">
        <v>21</v>
      </c>
      <c r="B6756" s="25" t="s">
        <v>5486</v>
      </c>
      <c r="C6756" s="25" t="s">
        <v>31</v>
      </c>
      <c r="D6756" s="23">
        <v>0</v>
      </c>
      <c r="E6756" s="23">
        <v>0</v>
      </c>
      <c r="F6756" s="23">
        <v>500</v>
      </c>
      <c r="G6756" s="23">
        <v>0</v>
      </c>
      <c r="H6756" s="23">
        <v>0</v>
      </c>
      <c r="I6756" s="23">
        <v>0</v>
      </c>
      <c r="J6756" s="23">
        <v>500</v>
      </c>
      <c r="K6756" s="23">
        <v>0</v>
      </c>
      <c r="L6756" s="24">
        <v>500</v>
      </c>
    </row>
    <row r="6757" spans="1:12" x14ac:dyDescent="0.2">
      <c r="A6757" s="21" t="s">
        <v>32</v>
      </c>
      <c r="B6757" s="22" t="s">
        <v>5487</v>
      </c>
      <c r="C6757" s="22" t="s">
        <v>841</v>
      </c>
      <c r="D6757" s="23">
        <v>225</v>
      </c>
      <c r="E6757" s="23">
        <v>0</v>
      </c>
      <c r="F6757" s="23">
        <v>200</v>
      </c>
      <c r="G6757" s="23">
        <v>0</v>
      </c>
      <c r="H6757" s="23">
        <v>0</v>
      </c>
      <c r="I6757" s="23">
        <v>0</v>
      </c>
      <c r="J6757" s="23">
        <v>0</v>
      </c>
      <c r="K6757" s="23">
        <v>0</v>
      </c>
      <c r="L6757" s="24">
        <v>225</v>
      </c>
    </row>
    <row r="6758" spans="1:12" x14ac:dyDescent="0.2">
      <c r="A6758" s="21" t="s">
        <v>57</v>
      </c>
      <c r="B6758" s="25" t="s">
        <v>5469</v>
      </c>
      <c r="C6758" s="25" t="s">
        <v>71</v>
      </c>
      <c r="D6758" s="23">
        <v>0</v>
      </c>
      <c r="E6758" s="23">
        <v>0</v>
      </c>
      <c r="F6758" s="23">
        <v>0</v>
      </c>
      <c r="G6758" s="23">
        <v>1600</v>
      </c>
      <c r="H6758" s="23">
        <v>0</v>
      </c>
      <c r="I6758" s="23">
        <v>0</v>
      </c>
      <c r="J6758" s="23">
        <v>0</v>
      </c>
      <c r="K6758" s="23">
        <v>0</v>
      </c>
      <c r="L6758" s="24">
        <v>0</v>
      </c>
    </row>
    <row r="6759" spans="1:12" x14ac:dyDescent="0.2">
      <c r="A6759" s="21" t="s">
        <v>60</v>
      </c>
      <c r="B6759" s="22" t="s">
        <v>5452</v>
      </c>
      <c r="C6759" s="22" t="s">
        <v>71</v>
      </c>
      <c r="D6759" s="23">
        <v>1200</v>
      </c>
      <c r="E6759" s="23">
        <v>0</v>
      </c>
      <c r="F6759" s="23">
        <v>0</v>
      </c>
      <c r="G6759" s="23">
        <v>0</v>
      </c>
      <c r="H6759" s="23">
        <v>0</v>
      </c>
      <c r="I6759" s="23">
        <v>0</v>
      </c>
      <c r="J6759" s="23">
        <v>0</v>
      </c>
      <c r="K6759" s="23">
        <v>0</v>
      </c>
      <c r="L6759" s="24">
        <v>0</v>
      </c>
    </row>
    <row r="6760" spans="1:12" x14ac:dyDescent="0.2">
      <c r="A6760" s="21" t="s">
        <v>112</v>
      </c>
      <c r="B6760" s="25" t="s">
        <v>5488</v>
      </c>
      <c r="C6760" s="25" t="s">
        <v>71</v>
      </c>
      <c r="D6760" s="23">
        <v>0</v>
      </c>
      <c r="E6760" s="23">
        <v>0</v>
      </c>
      <c r="F6760" s="23">
        <v>0</v>
      </c>
      <c r="G6760" s="23">
        <v>0</v>
      </c>
      <c r="H6760" s="23">
        <v>0</v>
      </c>
      <c r="I6760" s="23">
        <v>0</v>
      </c>
      <c r="J6760" s="23">
        <v>1100</v>
      </c>
      <c r="K6760" s="23">
        <v>0</v>
      </c>
      <c r="L6760" s="24">
        <v>0</v>
      </c>
    </row>
    <row r="6761" spans="1:12" x14ac:dyDescent="0.2">
      <c r="A6761" s="21" t="s">
        <v>114</v>
      </c>
      <c r="B6761" s="25" t="s">
        <v>5430</v>
      </c>
      <c r="C6761" s="25" t="s">
        <v>5379</v>
      </c>
      <c r="D6761" s="23">
        <v>0</v>
      </c>
      <c r="E6761" s="23">
        <v>0</v>
      </c>
      <c r="F6761" s="23">
        <v>1100</v>
      </c>
      <c r="G6761" s="23">
        <v>0</v>
      </c>
      <c r="H6761" s="23">
        <v>0</v>
      </c>
      <c r="I6761" s="23">
        <v>0</v>
      </c>
      <c r="J6761" s="23">
        <v>0</v>
      </c>
      <c r="K6761" s="23">
        <v>0</v>
      </c>
      <c r="L6761" s="24">
        <v>0</v>
      </c>
    </row>
    <row r="6762" spans="1:12" x14ac:dyDescent="0.2">
      <c r="A6762" s="21" t="s">
        <v>116</v>
      </c>
      <c r="B6762" s="25" t="s">
        <v>5489</v>
      </c>
      <c r="C6762" s="25" t="s">
        <v>65</v>
      </c>
      <c r="D6762" s="23">
        <v>0</v>
      </c>
      <c r="E6762" s="23">
        <v>0</v>
      </c>
      <c r="F6762" s="23">
        <v>0</v>
      </c>
      <c r="G6762" s="23">
        <v>800</v>
      </c>
      <c r="H6762" s="23">
        <v>0</v>
      </c>
      <c r="I6762" s="23">
        <v>0</v>
      </c>
      <c r="J6762" s="23">
        <v>0</v>
      </c>
      <c r="K6762" s="23">
        <v>0</v>
      </c>
      <c r="L6762" s="24">
        <v>0</v>
      </c>
    </row>
    <row r="6763" spans="1:12" x14ac:dyDescent="0.2">
      <c r="A6763" s="21" t="s">
        <v>119</v>
      </c>
      <c r="B6763" s="25" t="s">
        <v>5455</v>
      </c>
      <c r="C6763" s="25" t="s">
        <v>128</v>
      </c>
      <c r="D6763" s="23">
        <v>0</v>
      </c>
      <c r="E6763" s="23">
        <v>0</v>
      </c>
      <c r="F6763" s="23">
        <v>0</v>
      </c>
      <c r="G6763" s="23">
        <v>0</v>
      </c>
      <c r="H6763" s="23">
        <v>0</v>
      </c>
      <c r="I6763" s="23">
        <v>800</v>
      </c>
      <c r="J6763" s="23">
        <v>0</v>
      </c>
      <c r="K6763" s="23">
        <v>0</v>
      </c>
      <c r="L6763" s="24">
        <v>0</v>
      </c>
    </row>
    <row r="6764" spans="1:12" x14ac:dyDescent="0.2">
      <c r="A6764" s="21" t="s">
        <v>121</v>
      </c>
      <c r="B6764" s="25" t="s">
        <v>5490</v>
      </c>
      <c r="C6764" s="25" t="s">
        <v>377</v>
      </c>
      <c r="D6764" s="23">
        <v>0</v>
      </c>
      <c r="E6764" s="23">
        <v>0</v>
      </c>
      <c r="F6764" s="23">
        <v>0</v>
      </c>
      <c r="G6764" s="23">
        <v>350</v>
      </c>
      <c r="H6764" s="23">
        <v>0</v>
      </c>
      <c r="I6764" s="23">
        <v>0</v>
      </c>
      <c r="J6764" s="23">
        <v>0</v>
      </c>
      <c r="K6764" s="23">
        <v>0</v>
      </c>
      <c r="L6764" s="24">
        <v>0</v>
      </c>
    </row>
    <row r="6765" spans="1:12" x14ac:dyDescent="0.2">
      <c r="A6765" s="21" t="s">
        <v>123</v>
      </c>
      <c r="B6765" s="25" t="s">
        <v>5362</v>
      </c>
      <c r="C6765" s="25" t="s">
        <v>2179</v>
      </c>
      <c r="D6765" s="23">
        <v>0</v>
      </c>
      <c r="E6765" s="23">
        <v>0</v>
      </c>
      <c r="F6765" s="23">
        <v>0</v>
      </c>
      <c r="G6765" s="23">
        <v>350</v>
      </c>
      <c r="H6765" s="23">
        <v>0</v>
      </c>
      <c r="I6765" s="23">
        <v>0</v>
      </c>
      <c r="J6765" s="23">
        <v>0</v>
      </c>
      <c r="K6765" s="23">
        <v>0</v>
      </c>
      <c r="L6765" s="24">
        <v>0</v>
      </c>
    </row>
    <row r="6766" spans="1:12" x14ac:dyDescent="0.2">
      <c r="A6766" s="21" t="s">
        <v>126</v>
      </c>
      <c r="B6766" s="25" t="s">
        <v>5491</v>
      </c>
      <c r="C6766" s="25" t="s">
        <v>635</v>
      </c>
      <c r="D6766" s="23">
        <v>0</v>
      </c>
      <c r="E6766" s="23">
        <v>0</v>
      </c>
      <c r="F6766" s="23">
        <v>0</v>
      </c>
      <c r="G6766" s="23">
        <v>0</v>
      </c>
      <c r="H6766" s="23">
        <v>350</v>
      </c>
      <c r="I6766" s="23">
        <v>0</v>
      </c>
      <c r="J6766" s="23">
        <v>0</v>
      </c>
      <c r="K6766" s="23">
        <v>0</v>
      </c>
      <c r="L6766" s="24">
        <v>0</v>
      </c>
    </row>
    <row r="6767" spans="1:12" x14ac:dyDescent="0.2">
      <c r="A6767" s="21" t="s">
        <v>129</v>
      </c>
      <c r="B6767" s="25" t="s">
        <v>5457</v>
      </c>
      <c r="C6767" s="25" t="s">
        <v>457</v>
      </c>
      <c r="D6767" s="23">
        <v>0</v>
      </c>
      <c r="E6767" s="23">
        <v>0</v>
      </c>
      <c r="F6767" s="23">
        <v>0</v>
      </c>
      <c r="G6767" s="23">
        <v>0</v>
      </c>
      <c r="H6767" s="23">
        <v>350</v>
      </c>
      <c r="I6767" s="23">
        <v>0</v>
      </c>
      <c r="J6767" s="23">
        <v>0</v>
      </c>
      <c r="K6767" s="23">
        <v>0</v>
      </c>
      <c r="L6767" s="24">
        <v>0</v>
      </c>
    </row>
    <row r="6768" spans="1:12" x14ac:dyDescent="0.2">
      <c r="A6768" s="21" t="s">
        <v>131</v>
      </c>
      <c r="B6768" s="22" t="s">
        <v>5454</v>
      </c>
      <c r="C6768" s="22" t="s">
        <v>242</v>
      </c>
      <c r="D6768" s="23">
        <v>0</v>
      </c>
      <c r="E6768" s="23">
        <v>350</v>
      </c>
      <c r="F6768" s="23">
        <v>0</v>
      </c>
      <c r="G6768" s="23">
        <v>0</v>
      </c>
      <c r="H6768" s="23">
        <v>0</v>
      </c>
      <c r="I6768" s="23">
        <v>0</v>
      </c>
      <c r="J6768" s="23">
        <v>0</v>
      </c>
      <c r="K6768" s="23">
        <v>0</v>
      </c>
      <c r="L6768" s="24">
        <v>0</v>
      </c>
    </row>
    <row r="6769" spans="1:12" x14ac:dyDescent="0.2">
      <c r="A6769" s="21" t="s">
        <v>134</v>
      </c>
      <c r="B6769" s="22" t="s">
        <v>5428</v>
      </c>
      <c r="C6769" s="22" t="s">
        <v>71</v>
      </c>
      <c r="D6769" s="23">
        <v>0</v>
      </c>
      <c r="E6769" s="23">
        <v>0</v>
      </c>
      <c r="F6769" s="23">
        <v>0</v>
      </c>
      <c r="G6769" s="23">
        <v>0</v>
      </c>
      <c r="H6769" s="23">
        <v>0</v>
      </c>
      <c r="I6769" s="23">
        <v>350</v>
      </c>
      <c r="J6769" s="23">
        <v>0</v>
      </c>
      <c r="K6769" s="23">
        <v>0</v>
      </c>
      <c r="L6769" s="24">
        <v>0</v>
      </c>
    </row>
    <row r="6770" spans="1:12" x14ac:dyDescent="0.2">
      <c r="A6770" s="21" t="s">
        <v>136</v>
      </c>
      <c r="B6770" s="22" t="s">
        <v>5492</v>
      </c>
      <c r="C6770" s="22" t="s">
        <v>71</v>
      </c>
      <c r="D6770" s="23">
        <v>225</v>
      </c>
      <c r="E6770" s="23">
        <v>0</v>
      </c>
      <c r="F6770" s="23">
        <v>0</v>
      </c>
      <c r="G6770" s="23">
        <v>0</v>
      </c>
      <c r="H6770" s="23">
        <v>0</v>
      </c>
      <c r="I6770" s="23">
        <v>0</v>
      </c>
      <c r="J6770" s="23">
        <v>0</v>
      </c>
      <c r="K6770" s="23">
        <v>0</v>
      </c>
      <c r="L6770" s="24">
        <v>0</v>
      </c>
    </row>
    <row r="6771" spans="1:12" x14ac:dyDescent="0.2">
      <c r="A6771" s="21" t="s">
        <v>366</v>
      </c>
      <c r="B6771" s="25" t="s">
        <v>5493</v>
      </c>
      <c r="C6771" s="25" t="s">
        <v>1080</v>
      </c>
      <c r="D6771" s="23">
        <v>0</v>
      </c>
      <c r="E6771" s="23">
        <v>0</v>
      </c>
      <c r="F6771" s="23">
        <v>0</v>
      </c>
      <c r="G6771" s="23">
        <v>0</v>
      </c>
      <c r="H6771" s="23">
        <v>0</v>
      </c>
      <c r="I6771" s="23">
        <v>0</v>
      </c>
      <c r="J6771" s="23">
        <v>200</v>
      </c>
      <c r="K6771" s="23">
        <v>0</v>
      </c>
      <c r="L6771" s="24">
        <v>0</v>
      </c>
    </row>
    <row r="6772" spans="1:12" x14ac:dyDescent="0.2">
      <c r="A6772" s="21" t="s">
        <v>368</v>
      </c>
      <c r="B6772" s="25" t="s">
        <v>5295</v>
      </c>
      <c r="C6772" s="25" t="s">
        <v>155</v>
      </c>
      <c r="D6772" s="23">
        <v>0</v>
      </c>
      <c r="E6772" s="23">
        <v>0</v>
      </c>
      <c r="F6772" s="23">
        <v>0</v>
      </c>
      <c r="G6772" s="23">
        <v>0</v>
      </c>
      <c r="H6772" s="23">
        <v>0</v>
      </c>
      <c r="I6772" s="23">
        <v>0</v>
      </c>
      <c r="J6772" s="23">
        <v>200</v>
      </c>
      <c r="K6772" s="23">
        <v>0</v>
      </c>
      <c r="L6772" s="24">
        <v>0</v>
      </c>
    </row>
    <row r="6773" spans="1:12" x14ac:dyDescent="0.2">
      <c r="A6773" s="21" t="s">
        <v>369</v>
      </c>
      <c r="B6773" s="25" t="s">
        <v>5494</v>
      </c>
      <c r="C6773" s="25" t="s">
        <v>71</v>
      </c>
      <c r="D6773" s="23">
        <v>0</v>
      </c>
      <c r="E6773" s="23">
        <v>0</v>
      </c>
      <c r="F6773" s="23">
        <v>200</v>
      </c>
      <c r="G6773" s="23">
        <v>0</v>
      </c>
      <c r="H6773" s="23">
        <v>0</v>
      </c>
      <c r="I6773" s="23">
        <v>0</v>
      </c>
      <c r="J6773" s="23">
        <v>0</v>
      </c>
      <c r="K6773" s="23">
        <v>0</v>
      </c>
      <c r="L6773" s="24">
        <v>0</v>
      </c>
    </row>
    <row r="6774" spans="1:12" x14ac:dyDescent="0.2">
      <c r="A6774" s="21" t="s">
        <v>524</v>
      </c>
      <c r="B6774" s="22" t="s">
        <v>5495</v>
      </c>
      <c r="C6774" s="22" t="s">
        <v>249</v>
      </c>
      <c r="D6774" s="23">
        <v>0</v>
      </c>
      <c r="E6774" s="23">
        <v>150</v>
      </c>
      <c r="F6774" s="23">
        <v>0</v>
      </c>
      <c r="G6774" s="23">
        <v>0</v>
      </c>
      <c r="H6774" s="23">
        <v>0</v>
      </c>
      <c r="I6774" s="23">
        <v>0</v>
      </c>
      <c r="J6774" s="23">
        <v>0</v>
      </c>
      <c r="K6774" s="23">
        <v>0</v>
      </c>
      <c r="L6774" s="24">
        <v>0</v>
      </c>
    </row>
    <row r="6775" spans="1:12" x14ac:dyDescent="0.2">
      <c r="A6775" s="21" t="s">
        <v>570</v>
      </c>
      <c r="B6775" s="22" t="s">
        <v>5363</v>
      </c>
      <c r="C6775" s="22" t="s">
        <v>628</v>
      </c>
      <c r="D6775" s="23">
        <v>0</v>
      </c>
      <c r="E6775" s="23">
        <v>0</v>
      </c>
      <c r="F6775" s="23">
        <v>0</v>
      </c>
      <c r="G6775" s="23">
        <v>0</v>
      </c>
      <c r="H6775" s="23">
        <v>0</v>
      </c>
      <c r="I6775" s="23">
        <v>150</v>
      </c>
      <c r="J6775" s="23">
        <v>0</v>
      </c>
      <c r="K6775" s="23">
        <v>0</v>
      </c>
      <c r="L6775" s="24">
        <v>0</v>
      </c>
    </row>
    <row r="6776" spans="1:12" x14ac:dyDescent="0.2">
      <c r="A6776" s="21" t="s">
        <v>3011</v>
      </c>
      <c r="B6776" s="22" t="s">
        <v>5481</v>
      </c>
      <c r="C6776" s="22" t="s">
        <v>628</v>
      </c>
      <c r="D6776" s="23">
        <v>0</v>
      </c>
      <c r="E6776" s="23">
        <v>0</v>
      </c>
      <c r="F6776" s="23">
        <v>0</v>
      </c>
      <c r="G6776" s="23">
        <v>0</v>
      </c>
      <c r="H6776" s="23">
        <v>0</v>
      </c>
      <c r="I6776" s="23">
        <v>150</v>
      </c>
      <c r="J6776" s="23">
        <v>0</v>
      </c>
      <c r="K6776" s="23">
        <v>0</v>
      </c>
      <c r="L6776" s="24">
        <v>0</v>
      </c>
    </row>
    <row r="6777" spans="1:12" x14ac:dyDescent="0.2">
      <c r="A6777" s="21" t="s">
        <v>3161</v>
      </c>
      <c r="B6777" s="22" t="s">
        <v>5407</v>
      </c>
      <c r="C6777" s="22" t="s">
        <v>71</v>
      </c>
      <c r="D6777" s="23">
        <v>0</v>
      </c>
      <c r="E6777" s="23">
        <v>0</v>
      </c>
      <c r="F6777" s="23">
        <v>0</v>
      </c>
      <c r="G6777" s="23">
        <v>0</v>
      </c>
      <c r="H6777" s="23">
        <v>0</v>
      </c>
      <c r="I6777" s="23">
        <v>0</v>
      </c>
      <c r="J6777" s="23">
        <v>0</v>
      </c>
      <c r="K6777" s="23">
        <v>150</v>
      </c>
      <c r="L6777" s="24">
        <v>0</v>
      </c>
    </row>
    <row r="6778" spans="1:12" x14ac:dyDescent="0.2">
      <c r="A6778" s="12"/>
    </row>
    <row r="6779" spans="1:12" ht="12.75" customHeight="1" x14ac:dyDescent="0.2">
      <c r="A6779" s="199" t="s">
        <v>5496</v>
      </c>
      <c r="B6779" s="199"/>
      <c r="C6779" s="199"/>
      <c r="D6779" s="199"/>
      <c r="E6779" s="199"/>
      <c r="F6779" s="199"/>
      <c r="G6779" s="199"/>
      <c r="H6779" s="199"/>
      <c r="I6779" s="199"/>
      <c r="J6779" s="199"/>
      <c r="K6779" s="199"/>
      <c r="L6779" s="199"/>
    </row>
    <row r="6780" spans="1:12" ht="22.5" x14ac:dyDescent="0.2">
      <c r="A6780" s="18" t="s">
        <v>2</v>
      </c>
      <c r="B6780" s="19" t="s">
        <v>3</v>
      </c>
      <c r="C6780" s="19" t="s">
        <v>4</v>
      </c>
      <c r="D6780" s="19" t="s">
        <v>5</v>
      </c>
      <c r="E6780" s="82" t="s">
        <v>6</v>
      </c>
      <c r="F6780" s="16" t="s">
        <v>7</v>
      </c>
      <c r="G6780" s="16" t="s">
        <v>8</v>
      </c>
      <c r="H6780" s="16" t="s">
        <v>9</v>
      </c>
      <c r="I6780" s="16" t="s">
        <v>10</v>
      </c>
      <c r="J6780" s="16" t="s">
        <v>11</v>
      </c>
      <c r="K6780" s="16" t="s">
        <v>12</v>
      </c>
      <c r="L6780" s="4" t="s">
        <v>13</v>
      </c>
    </row>
    <row r="6781" spans="1:12" x14ac:dyDescent="0.2">
      <c r="A6781" s="21" t="s">
        <v>14</v>
      </c>
      <c r="B6781" s="25" t="s">
        <v>5497</v>
      </c>
      <c r="C6781" s="25" t="s">
        <v>71</v>
      </c>
      <c r="D6781" s="23">
        <v>0</v>
      </c>
      <c r="E6781" s="36">
        <v>0</v>
      </c>
      <c r="F6781" s="8">
        <v>0</v>
      </c>
      <c r="G6781" s="8">
        <v>0</v>
      </c>
      <c r="H6781" s="8">
        <v>1800</v>
      </c>
      <c r="I6781" s="8">
        <v>0</v>
      </c>
      <c r="J6781" s="8">
        <v>0</v>
      </c>
      <c r="K6781" s="8">
        <v>0</v>
      </c>
      <c r="L6781" s="9">
        <v>0</v>
      </c>
    </row>
    <row r="6782" spans="1:12" x14ac:dyDescent="0.2">
      <c r="A6782" s="21" t="s">
        <v>17</v>
      </c>
      <c r="B6782" s="25"/>
      <c r="C6782" s="25"/>
      <c r="D6782" s="23">
        <v>0</v>
      </c>
      <c r="E6782" s="36">
        <v>0</v>
      </c>
      <c r="F6782" s="8">
        <v>0</v>
      </c>
      <c r="G6782" s="8">
        <v>0</v>
      </c>
      <c r="H6782" s="8">
        <v>0</v>
      </c>
      <c r="I6782" s="8">
        <v>0</v>
      </c>
      <c r="J6782" s="8">
        <v>0</v>
      </c>
      <c r="K6782" s="8">
        <v>0</v>
      </c>
      <c r="L6782" s="9">
        <f>SUM(D6782:K6782)</f>
        <v>0</v>
      </c>
    </row>
    <row r="6783" spans="1:12" x14ac:dyDescent="0.2">
      <c r="A6783" s="21" t="s">
        <v>20</v>
      </c>
      <c r="B6783" s="65"/>
      <c r="C6783" s="65"/>
      <c r="D6783" s="23">
        <v>0</v>
      </c>
      <c r="E6783" s="132">
        <v>0</v>
      </c>
      <c r="F6783" s="8">
        <v>0</v>
      </c>
      <c r="G6783" s="8">
        <v>0</v>
      </c>
      <c r="H6783" s="8">
        <v>0</v>
      </c>
      <c r="I6783" s="8">
        <v>0</v>
      </c>
      <c r="J6783" s="8">
        <v>0</v>
      </c>
      <c r="K6783" s="8">
        <v>0</v>
      </c>
      <c r="L6783" s="9">
        <f>SUM(D6783:K6783)</f>
        <v>0</v>
      </c>
    </row>
    <row r="6784" spans="1:12" x14ac:dyDescent="0.2">
      <c r="A6784" s="12"/>
    </row>
    <row r="6785" spans="1:12" ht="12.75" customHeight="1" x14ac:dyDescent="0.2">
      <c r="A6785" s="199" t="s">
        <v>5498</v>
      </c>
      <c r="B6785" s="199"/>
      <c r="C6785" s="199"/>
      <c r="D6785" s="199"/>
      <c r="E6785" s="199"/>
      <c r="F6785" s="199"/>
      <c r="G6785" s="199"/>
      <c r="H6785" s="199"/>
      <c r="I6785" s="199"/>
      <c r="J6785" s="199"/>
      <c r="K6785" s="199"/>
      <c r="L6785" s="199"/>
    </row>
    <row r="6786" spans="1:12" ht="22.5" x14ac:dyDescent="0.2">
      <c r="A6786" s="76" t="s">
        <v>2</v>
      </c>
      <c r="B6786" s="77" t="s">
        <v>3</v>
      </c>
      <c r="C6786" s="77" t="s">
        <v>4</v>
      </c>
      <c r="D6786" s="77" t="s">
        <v>5</v>
      </c>
      <c r="E6786" s="77" t="s">
        <v>6</v>
      </c>
      <c r="F6786" s="77" t="s">
        <v>7</v>
      </c>
      <c r="G6786" s="77" t="s">
        <v>8</v>
      </c>
      <c r="H6786" s="77" t="s">
        <v>9</v>
      </c>
      <c r="I6786" s="77" t="s">
        <v>10</v>
      </c>
      <c r="J6786" s="77" t="s">
        <v>11</v>
      </c>
      <c r="K6786" s="77" t="s">
        <v>12</v>
      </c>
      <c r="L6786" s="78" t="s">
        <v>13</v>
      </c>
    </row>
    <row r="6787" spans="1:12" x14ac:dyDescent="0.2">
      <c r="A6787" s="79" t="s">
        <v>14</v>
      </c>
      <c r="B6787" s="25" t="s">
        <v>5499</v>
      </c>
      <c r="C6787" s="25" t="s">
        <v>178</v>
      </c>
      <c r="D6787" s="23">
        <v>0</v>
      </c>
      <c r="E6787" s="23">
        <v>0</v>
      </c>
      <c r="F6787" s="23">
        <v>1100</v>
      </c>
      <c r="G6787" s="23">
        <v>0</v>
      </c>
      <c r="H6787" s="23">
        <v>0</v>
      </c>
      <c r="I6787" s="23">
        <v>800</v>
      </c>
      <c r="J6787" s="23">
        <v>0</v>
      </c>
      <c r="K6787" s="23">
        <v>1800</v>
      </c>
      <c r="L6787" s="24">
        <v>2900</v>
      </c>
    </row>
    <row r="6788" spans="1:12" x14ac:dyDescent="0.2">
      <c r="A6788" s="79" t="s">
        <v>17</v>
      </c>
      <c r="B6788" s="25" t="s">
        <v>5500</v>
      </c>
      <c r="C6788" s="25" t="s">
        <v>592</v>
      </c>
      <c r="D6788" s="23">
        <v>0</v>
      </c>
      <c r="E6788" s="23">
        <v>0</v>
      </c>
      <c r="F6788" s="23">
        <v>0</v>
      </c>
      <c r="G6788" s="23">
        <v>1600</v>
      </c>
      <c r="H6788" s="23">
        <v>0</v>
      </c>
      <c r="I6788" s="23">
        <v>0</v>
      </c>
      <c r="J6788" s="23">
        <v>0</v>
      </c>
      <c r="K6788" s="23">
        <v>0</v>
      </c>
      <c r="L6788" s="24">
        <v>0</v>
      </c>
    </row>
    <row r="6789" spans="1:12" x14ac:dyDescent="0.2">
      <c r="A6789" s="79" t="s">
        <v>20</v>
      </c>
      <c r="B6789" s="25" t="s">
        <v>4739</v>
      </c>
      <c r="C6789" s="25" t="s">
        <v>31</v>
      </c>
      <c r="D6789" s="23">
        <v>0</v>
      </c>
      <c r="E6789" s="36">
        <v>0</v>
      </c>
      <c r="F6789" s="8">
        <v>0</v>
      </c>
      <c r="G6789" s="8">
        <v>0</v>
      </c>
      <c r="H6789" s="8">
        <v>0</v>
      </c>
      <c r="I6789" s="8">
        <v>0</v>
      </c>
      <c r="J6789" s="8">
        <v>0</v>
      </c>
      <c r="K6789" s="8">
        <v>800</v>
      </c>
      <c r="L6789" s="9">
        <v>0</v>
      </c>
    </row>
    <row r="6790" spans="1:12" x14ac:dyDescent="0.2">
      <c r="A6790" s="79" t="s">
        <v>21</v>
      </c>
      <c r="B6790" s="25" t="s">
        <v>5501</v>
      </c>
      <c r="C6790" s="25" t="s">
        <v>71</v>
      </c>
      <c r="D6790" s="23">
        <v>0</v>
      </c>
      <c r="E6790" s="23">
        <v>0</v>
      </c>
      <c r="F6790" s="23">
        <v>500</v>
      </c>
      <c r="G6790" s="23">
        <v>0</v>
      </c>
      <c r="H6790" s="23">
        <v>0</v>
      </c>
      <c r="I6790" s="23">
        <v>0</v>
      </c>
      <c r="J6790" s="23">
        <v>0</v>
      </c>
      <c r="K6790" s="23">
        <v>0</v>
      </c>
      <c r="L6790" s="24">
        <v>0</v>
      </c>
    </row>
    <row r="6791" spans="1:12" x14ac:dyDescent="0.2">
      <c r="A6791" s="79" t="s">
        <v>32</v>
      </c>
      <c r="B6791" s="25" t="s">
        <v>4743</v>
      </c>
      <c r="C6791" s="25" t="s">
        <v>31</v>
      </c>
      <c r="D6791" s="23">
        <v>0</v>
      </c>
      <c r="E6791" s="23">
        <v>0</v>
      </c>
      <c r="F6791" s="23">
        <v>0</v>
      </c>
      <c r="G6791" s="23">
        <v>0</v>
      </c>
      <c r="H6791" s="23">
        <v>0</v>
      </c>
      <c r="I6791" s="23">
        <v>350</v>
      </c>
      <c r="J6791" s="23">
        <v>0</v>
      </c>
      <c r="K6791" s="23">
        <v>0</v>
      </c>
      <c r="L6791" s="24">
        <v>0</v>
      </c>
    </row>
    <row r="6792" spans="1:12" x14ac:dyDescent="0.2">
      <c r="A6792" s="79" t="s">
        <v>57</v>
      </c>
      <c r="B6792" s="25" t="s">
        <v>5502</v>
      </c>
      <c r="C6792" s="25" t="s">
        <v>155</v>
      </c>
      <c r="D6792" s="23">
        <v>0</v>
      </c>
      <c r="E6792" s="23">
        <v>0</v>
      </c>
      <c r="F6792" s="23">
        <v>0</v>
      </c>
      <c r="G6792" s="23">
        <v>0</v>
      </c>
      <c r="H6792" s="23">
        <v>0</v>
      </c>
      <c r="I6792" s="23">
        <v>150</v>
      </c>
      <c r="J6792" s="23">
        <v>0</v>
      </c>
      <c r="K6792" s="23">
        <v>0</v>
      </c>
      <c r="L6792" s="24">
        <v>0</v>
      </c>
    </row>
    <row r="6793" spans="1:12" x14ac:dyDescent="0.2">
      <c r="A6793" s="12"/>
    </row>
    <row r="6794" spans="1:12" ht="12.75" customHeight="1" x14ac:dyDescent="0.2">
      <c r="A6794" s="194" t="s">
        <v>5503</v>
      </c>
      <c r="B6794" s="194"/>
      <c r="C6794" s="194"/>
      <c r="D6794" s="194"/>
      <c r="E6794" s="194"/>
      <c r="F6794" s="194"/>
      <c r="G6794" s="194"/>
      <c r="H6794" s="194"/>
      <c r="I6794" s="194"/>
      <c r="J6794" s="194"/>
      <c r="K6794" s="194"/>
      <c r="L6794" s="194"/>
    </row>
    <row r="6795" spans="1:12" ht="22.5" x14ac:dyDescent="0.2">
      <c r="A6795" s="76" t="s">
        <v>2</v>
      </c>
      <c r="B6795" s="77" t="s">
        <v>3</v>
      </c>
      <c r="C6795" s="77" t="s">
        <v>4</v>
      </c>
      <c r="D6795" s="77" t="s">
        <v>5</v>
      </c>
      <c r="E6795" s="77" t="s">
        <v>6</v>
      </c>
      <c r="F6795" s="77" t="s">
        <v>7</v>
      </c>
      <c r="G6795" s="77" t="s">
        <v>8</v>
      </c>
      <c r="H6795" s="77" t="s">
        <v>9</v>
      </c>
      <c r="I6795" s="77" t="s">
        <v>10</v>
      </c>
      <c r="J6795" s="77" t="s">
        <v>11</v>
      </c>
      <c r="K6795" s="77" t="s">
        <v>12</v>
      </c>
      <c r="L6795" s="78" t="s">
        <v>13</v>
      </c>
    </row>
    <row r="6796" spans="1:12" x14ac:dyDescent="0.2">
      <c r="A6796" s="79" t="s">
        <v>14</v>
      </c>
      <c r="B6796" s="25" t="s">
        <v>5504</v>
      </c>
      <c r="C6796" s="25" t="s">
        <v>47</v>
      </c>
      <c r="D6796" s="23">
        <v>0</v>
      </c>
      <c r="E6796" s="23">
        <v>0</v>
      </c>
      <c r="F6796" s="23">
        <v>0</v>
      </c>
      <c r="G6796" s="23">
        <v>0</v>
      </c>
      <c r="H6796" s="23">
        <v>0</v>
      </c>
      <c r="I6796" s="23">
        <v>800</v>
      </c>
      <c r="J6796" s="23">
        <v>0</v>
      </c>
      <c r="K6796" s="23">
        <v>0</v>
      </c>
      <c r="L6796" s="24">
        <v>0</v>
      </c>
    </row>
    <row r="6797" spans="1:12" x14ac:dyDescent="0.2">
      <c r="A6797" s="79" t="s">
        <v>17</v>
      </c>
      <c r="B6797" s="25" t="s">
        <v>5505</v>
      </c>
      <c r="C6797" s="25" t="s">
        <v>1825</v>
      </c>
      <c r="D6797" s="23">
        <v>0</v>
      </c>
      <c r="E6797" s="23">
        <v>0</v>
      </c>
      <c r="F6797" s="23">
        <v>0</v>
      </c>
      <c r="G6797" s="23">
        <v>0</v>
      </c>
      <c r="H6797" s="23">
        <v>0</v>
      </c>
      <c r="I6797" s="23">
        <v>350</v>
      </c>
      <c r="J6797" s="23">
        <v>0</v>
      </c>
      <c r="K6797" s="23">
        <v>0</v>
      </c>
      <c r="L6797" s="24">
        <v>0</v>
      </c>
    </row>
    <row r="6798" spans="1:12" x14ac:dyDescent="0.2">
      <c r="A6798" s="12"/>
    </row>
    <row r="6799" spans="1:12" ht="12.75" customHeight="1" x14ac:dyDescent="0.2">
      <c r="A6799" s="194" t="s">
        <v>5503</v>
      </c>
      <c r="B6799" s="194"/>
      <c r="C6799" s="194"/>
      <c r="D6799" s="194"/>
      <c r="E6799" s="194"/>
      <c r="F6799" s="194"/>
      <c r="G6799" s="194"/>
      <c r="H6799" s="194"/>
      <c r="I6799" s="194"/>
      <c r="J6799" s="194"/>
      <c r="K6799" s="194"/>
      <c r="L6799" s="194"/>
    </row>
    <row r="6800" spans="1:12" ht="22.5" x14ac:dyDescent="0.2">
      <c r="A6800" s="18" t="s">
        <v>2</v>
      </c>
      <c r="B6800" s="19" t="s">
        <v>3</v>
      </c>
      <c r="C6800" s="19" t="s">
        <v>4</v>
      </c>
      <c r="D6800" s="19" t="s">
        <v>5</v>
      </c>
      <c r="E6800" s="119" t="s">
        <v>6</v>
      </c>
      <c r="F6800" s="16" t="s">
        <v>7</v>
      </c>
      <c r="G6800" s="16" t="s">
        <v>8</v>
      </c>
      <c r="H6800" s="16" t="s">
        <v>9</v>
      </c>
      <c r="I6800" s="16" t="s">
        <v>10</v>
      </c>
      <c r="J6800" s="16" t="s">
        <v>11</v>
      </c>
      <c r="K6800" s="16" t="s">
        <v>12</v>
      </c>
      <c r="L6800" s="4" t="s">
        <v>13</v>
      </c>
    </row>
    <row r="6801" spans="1:13" x14ac:dyDescent="0.2">
      <c r="A6801" s="21" t="s">
        <v>14</v>
      </c>
      <c r="B6801" s="25" t="s">
        <v>5506</v>
      </c>
      <c r="C6801" s="25" t="s">
        <v>188</v>
      </c>
      <c r="D6801" s="23">
        <v>0</v>
      </c>
      <c r="E6801" s="36">
        <v>0</v>
      </c>
      <c r="F6801" s="8">
        <v>0</v>
      </c>
      <c r="G6801" s="8">
        <v>1600</v>
      </c>
      <c r="H6801" s="8">
        <v>0</v>
      </c>
      <c r="I6801" s="8">
        <v>0</v>
      </c>
      <c r="J6801" s="8">
        <v>0</v>
      </c>
      <c r="K6801" s="8">
        <v>0</v>
      </c>
      <c r="L6801" s="9">
        <v>0</v>
      </c>
    </row>
    <row r="6802" spans="1:13" x14ac:dyDescent="0.2">
      <c r="A6802" s="21" t="s">
        <v>17</v>
      </c>
      <c r="B6802" s="25" t="s">
        <v>5507</v>
      </c>
      <c r="C6802" s="25" t="s">
        <v>1080</v>
      </c>
      <c r="D6802" s="23">
        <v>0</v>
      </c>
      <c r="E6802" s="36">
        <v>0</v>
      </c>
      <c r="F6802" s="8">
        <v>0</v>
      </c>
      <c r="G6802" s="8">
        <v>800</v>
      </c>
      <c r="H6802" s="8">
        <v>0</v>
      </c>
      <c r="I6802" s="8">
        <v>0</v>
      </c>
      <c r="J6802" s="8">
        <v>0</v>
      </c>
      <c r="K6802" s="8">
        <v>0</v>
      </c>
      <c r="L6802" s="9">
        <v>0</v>
      </c>
    </row>
    <row r="6803" spans="1:13" x14ac:dyDescent="0.2">
      <c r="A6803" s="89" t="s">
        <v>20</v>
      </c>
      <c r="B6803" s="90"/>
      <c r="C6803" s="90"/>
      <c r="D6803" s="31">
        <v>0</v>
      </c>
      <c r="E6803" s="8">
        <v>0</v>
      </c>
      <c r="F6803" s="8">
        <v>0</v>
      </c>
      <c r="G6803" s="8">
        <v>0</v>
      </c>
      <c r="H6803" s="8">
        <v>0</v>
      </c>
      <c r="I6803" s="8">
        <v>0</v>
      </c>
      <c r="J6803" s="8">
        <v>0</v>
      </c>
      <c r="K6803" s="8">
        <v>0</v>
      </c>
      <c r="L6803" s="9">
        <f>SUM(D6803:K6803)</f>
        <v>0</v>
      </c>
    </row>
    <row r="6804" spans="1:13" x14ac:dyDescent="0.2">
      <c r="A6804" s="5" t="s">
        <v>21</v>
      </c>
      <c r="B6804" s="17"/>
      <c r="C6804" s="17"/>
      <c r="D6804" s="8">
        <v>0</v>
      </c>
      <c r="E6804" s="8">
        <v>0</v>
      </c>
      <c r="F6804" s="8">
        <v>0</v>
      </c>
      <c r="G6804" s="8">
        <v>0</v>
      </c>
      <c r="H6804" s="8">
        <v>0</v>
      </c>
      <c r="I6804" s="8">
        <v>0</v>
      </c>
      <c r="J6804" s="8">
        <v>0</v>
      </c>
      <c r="K6804" s="8">
        <v>0</v>
      </c>
      <c r="L6804" s="9">
        <v>0</v>
      </c>
    </row>
    <row r="6805" spans="1:13" x14ac:dyDescent="0.2">
      <c r="A6805" s="12"/>
    </row>
    <row r="6806" spans="1:13" ht="12.75" customHeight="1" x14ac:dyDescent="0.2">
      <c r="A6806" s="210" t="s">
        <v>5508</v>
      </c>
      <c r="B6806" s="210"/>
      <c r="C6806" s="210"/>
      <c r="D6806" s="210"/>
      <c r="E6806" s="210"/>
      <c r="F6806" s="210"/>
      <c r="G6806" s="210"/>
      <c r="H6806" s="210"/>
      <c r="I6806" s="210"/>
      <c r="J6806" s="210"/>
      <c r="K6806" s="210"/>
      <c r="L6806" s="210"/>
    </row>
    <row r="6807" spans="1:13" ht="22.5" x14ac:dyDescent="0.2">
      <c r="A6807" s="15" t="s">
        <v>2</v>
      </c>
      <c r="B6807" s="16" t="s">
        <v>3</v>
      </c>
      <c r="C6807" s="16" t="s">
        <v>4</v>
      </c>
      <c r="D6807" s="16" t="s">
        <v>5</v>
      </c>
      <c r="E6807" s="16" t="s">
        <v>6</v>
      </c>
      <c r="F6807" s="16" t="s">
        <v>7</v>
      </c>
      <c r="G6807" s="16" t="s">
        <v>8</v>
      </c>
      <c r="H6807" s="16" t="s">
        <v>9</v>
      </c>
      <c r="I6807" s="16" t="s">
        <v>10</v>
      </c>
      <c r="J6807" s="16" t="s">
        <v>11</v>
      </c>
      <c r="K6807" s="16" t="s">
        <v>12</v>
      </c>
      <c r="L6807" s="4" t="s">
        <v>13</v>
      </c>
    </row>
    <row r="6808" spans="1:13" x14ac:dyDescent="0.2">
      <c r="A6808" s="5" t="s">
        <v>14</v>
      </c>
      <c r="B6808" s="6" t="s">
        <v>5509</v>
      </c>
      <c r="C6808" s="6" t="s">
        <v>43</v>
      </c>
      <c r="D6808" s="8">
        <v>1200</v>
      </c>
      <c r="E6808" s="8">
        <v>0</v>
      </c>
      <c r="F6808" s="8">
        <v>0</v>
      </c>
      <c r="G6808" s="8">
        <v>0</v>
      </c>
      <c r="H6808" s="8">
        <v>0</v>
      </c>
      <c r="I6808" s="8">
        <v>0</v>
      </c>
      <c r="J6808" s="8">
        <v>0</v>
      </c>
      <c r="K6808" s="8">
        <v>0</v>
      </c>
      <c r="L6808" s="9">
        <v>0</v>
      </c>
    </row>
    <row r="6809" spans="1:13" x14ac:dyDescent="0.2">
      <c r="A6809" s="5" t="s">
        <v>17</v>
      </c>
      <c r="B6809" s="17"/>
      <c r="C6809" s="17"/>
      <c r="D6809" s="8">
        <v>0</v>
      </c>
      <c r="E6809" s="8">
        <v>0</v>
      </c>
      <c r="F6809" s="8">
        <v>0</v>
      </c>
      <c r="G6809" s="8">
        <v>0</v>
      </c>
      <c r="H6809" s="8">
        <v>0</v>
      </c>
      <c r="I6809" s="8">
        <v>0</v>
      </c>
      <c r="J6809" s="8">
        <v>0</v>
      </c>
      <c r="K6809" s="8">
        <v>0</v>
      </c>
      <c r="L6809" s="9">
        <v>0</v>
      </c>
    </row>
    <row r="6810" spans="1:13" x14ac:dyDescent="0.2">
      <c r="A6810" s="5" t="s">
        <v>20</v>
      </c>
      <c r="B6810" s="17"/>
      <c r="C6810" s="17"/>
      <c r="D6810" s="8">
        <v>0</v>
      </c>
      <c r="E6810" s="8">
        <v>0</v>
      </c>
      <c r="F6810" s="8">
        <v>0</v>
      </c>
      <c r="G6810" s="8">
        <v>0</v>
      </c>
      <c r="H6810" s="8">
        <v>0</v>
      </c>
      <c r="I6810" s="8">
        <v>0</v>
      </c>
      <c r="J6810" s="8">
        <v>0</v>
      </c>
      <c r="K6810" s="8">
        <v>0</v>
      </c>
      <c r="L6810" s="9">
        <v>0</v>
      </c>
    </row>
    <row r="6811" spans="1:13" x14ac:dyDescent="0.2">
      <c r="A6811" s="5" t="s">
        <v>21</v>
      </c>
      <c r="B6811" s="17"/>
      <c r="C6811" s="17"/>
      <c r="D6811" s="8">
        <v>0</v>
      </c>
      <c r="E6811" s="8">
        <v>0</v>
      </c>
      <c r="F6811" s="8">
        <v>0</v>
      </c>
      <c r="G6811" s="8">
        <v>0</v>
      </c>
      <c r="H6811" s="8">
        <v>0</v>
      </c>
      <c r="I6811" s="8">
        <v>0</v>
      </c>
      <c r="J6811" s="8">
        <v>0</v>
      </c>
      <c r="K6811" s="8">
        <v>0</v>
      </c>
      <c r="L6811" s="9">
        <v>0</v>
      </c>
    </row>
    <row r="6812" spans="1:13" x14ac:dyDescent="0.2">
      <c r="A6812" s="12"/>
    </row>
    <row r="6813" spans="1:13" ht="12.75" customHeight="1" x14ac:dyDescent="0.2">
      <c r="A6813" s="211" t="s">
        <v>5510</v>
      </c>
      <c r="B6813" s="211"/>
      <c r="C6813" s="211"/>
      <c r="D6813" s="211"/>
      <c r="E6813" s="211"/>
      <c r="F6813" s="211"/>
      <c r="G6813" s="211"/>
      <c r="H6813" s="211"/>
      <c r="I6813" s="211"/>
      <c r="J6813" s="211"/>
      <c r="K6813" s="211"/>
      <c r="L6813" s="211"/>
    </row>
    <row r="6814" spans="1:13" ht="22.5" x14ac:dyDescent="0.2">
      <c r="A6814" s="18" t="s">
        <v>2</v>
      </c>
      <c r="B6814" s="19" t="s">
        <v>3</v>
      </c>
      <c r="C6814" s="19" t="s">
        <v>4</v>
      </c>
      <c r="D6814" s="19" t="s">
        <v>5</v>
      </c>
      <c r="E6814" s="19" t="s">
        <v>6</v>
      </c>
      <c r="F6814" s="19" t="s">
        <v>7</v>
      </c>
      <c r="G6814" s="19" t="s">
        <v>8</v>
      </c>
      <c r="H6814" s="19" t="s">
        <v>9</v>
      </c>
      <c r="I6814" s="19" t="s">
        <v>10</v>
      </c>
      <c r="J6814" s="19" t="s">
        <v>11</v>
      </c>
      <c r="K6814" s="19" t="s">
        <v>12</v>
      </c>
      <c r="L6814" s="20" t="s">
        <v>13</v>
      </c>
    </row>
    <row r="6815" spans="1:13" x14ac:dyDescent="0.2">
      <c r="A6815" s="21" t="s">
        <v>14</v>
      </c>
      <c r="B6815" s="22" t="s">
        <v>5511</v>
      </c>
      <c r="C6815" s="22" t="s">
        <v>55</v>
      </c>
      <c r="D6815" s="23">
        <v>525</v>
      </c>
      <c r="E6815" s="23">
        <v>800</v>
      </c>
      <c r="F6815" s="23">
        <v>0</v>
      </c>
      <c r="G6815" s="23">
        <v>0</v>
      </c>
      <c r="H6815" s="23">
        <v>1800</v>
      </c>
      <c r="I6815" s="23">
        <v>800</v>
      </c>
      <c r="J6815" s="23">
        <v>0</v>
      </c>
      <c r="K6815" s="23">
        <v>1800</v>
      </c>
      <c r="L6815" s="24">
        <f>K6815+J6815+I6815+H6815+G6815+F6815+E6815</f>
        <v>5200</v>
      </c>
      <c r="M6815" t="s">
        <v>68</v>
      </c>
    </row>
    <row r="6816" spans="1:13" x14ac:dyDescent="0.2">
      <c r="A6816" s="21" t="s">
        <v>17</v>
      </c>
      <c r="B6816" s="22" t="s">
        <v>5512</v>
      </c>
      <c r="C6816" s="22" t="s">
        <v>71</v>
      </c>
      <c r="D6816" s="23">
        <v>225</v>
      </c>
      <c r="E6816" s="23">
        <v>350</v>
      </c>
      <c r="F6816" s="23">
        <v>500</v>
      </c>
      <c r="G6816" s="23">
        <v>1600</v>
      </c>
      <c r="H6816" s="23">
        <v>350</v>
      </c>
      <c r="I6816" s="23">
        <v>350</v>
      </c>
      <c r="J6816" s="23">
        <v>1100</v>
      </c>
      <c r="K6816" s="23">
        <v>800</v>
      </c>
      <c r="L6816" s="24">
        <f>K6816+J6816+I6816+H6816+G6816+F6816+E6816</f>
        <v>5050</v>
      </c>
      <c r="M6816" t="s">
        <v>68</v>
      </c>
    </row>
    <row r="6817" spans="1:12" x14ac:dyDescent="0.2">
      <c r="A6817" s="21" t="s">
        <v>20</v>
      </c>
      <c r="B6817" s="22" t="s">
        <v>5513</v>
      </c>
      <c r="C6817" s="22" t="s">
        <v>4439</v>
      </c>
      <c r="D6817" s="23">
        <v>1200</v>
      </c>
      <c r="E6817" s="23">
        <v>0</v>
      </c>
      <c r="F6817" s="23">
        <v>1100</v>
      </c>
      <c r="G6817" s="23">
        <v>0</v>
      </c>
      <c r="H6817" s="23">
        <v>0</v>
      </c>
      <c r="I6817" s="23">
        <v>0</v>
      </c>
      <c r="J6817" s="23">
        <v>0</v>
      </c>
      <c r="K6817" s="23">
        <v>0</v>
      </c>
      <c r="L6817" s="24">
        <v>1200</v>
      </c>
    </row>
    <row r="6818" spans="1:12" x14ac:dyDescent="0.2">
      <c r="A6818" s="21" t="s">
        <v>21</v>
      </c>
      <c r="B6818" s="25" t="s">
        <v>5514</v>
      </c>
      <c r="C6818" s="25" t="s">
        <v>53</v>
      </c>
      <c r="D6818" s="23">
        <v>0</v>
      </c>
      <c r="E6818" s="23">
        <v>0</v>
      </c>
      <c r="F6818" s="23">
        <v>0</v>
      </c>
      <c r="G6818" s="23">
        <v>0</v>
      </c>
      <c r="H6818" s="23">
        <v>800</v>
      </c>
      <c r="I6818" s="23">
        <v>0</v>
      </c>
      <c r="J6818" s="23">
        <v>0</v>
      </c>
      <c r="K6818" s="23">
        <v>0</v>
      </c>
      <c r="L6818" s="24">
        <v>0</v>
      </c>
    </row>
    <row r="6819" spans="1:12" x14ac:dyDescent="0.2">
      <c r="A6819" s="12"/>
    </row>
    <row r="6820" spans="1:12" ht="12.75" customHeight="1" x14ac:dyDescent="0.2">
      <c r="A6820" s="212" t="s">
        <v>5515</v>
      </c>
      <c r="B6820" s="212"/>
      <c r="C6820" s="212"/>
      <c r="D6820" s="212"/>
      <c r="E6820" s="212"/>
      <c r="F6820" s="212"/>
      <c r="G6820" s="212"/>
      <c r="H6820" s="212"/>
      <c r="I6820" s="212"/>
      <c r="J6820" s="212"/>
      <c r="K6820" s="212"/>
      <c r="L6820" s="212"/>
    </row>
    <row r="6821" spans="1:12" ht="22.5" x14ac:dyDescent="0.2">
      <c r="A6821" s="18" t="s">
        <v>2</v>
      </c>
      <c r="B6821" s="19" t="s">
        <v>3</v>
      </c>
      <c r="C6821" s="19" t="s">
        <v>4</v>
      </c>
      <c r="D6821" s="19" t="s">
        <v>5</v>
      </c>
      <c r="E6821" s="119" t="s">
        <v>6</v>
      </c>
      <c r="F6821" s="16" t="s">
        <v>7</v>
      </c>
      <c r="G6821" s="16" t="s">
        <v>8</v>
      </c>
      <c r="H6821" s="16" t="s">
        <v>9</v>
      </c>
      <c r="I6821" s="16" t="s">
        <v>10</v>
      </c>
      <c r="J6821" s="16" t="s">
        <v>11</v>
      </c>
      <c r="K6821" s="16" t="s">
        <v>12</v>
      </c>
      <c r="L6821" s="4" t="s">
        <v>13</v>
      </c>
    </row>
    <row r="6822" spans="1:12" x14ac:dyDescent="0.2">
      <c r="A6822" s="21" t="s">
        <v>14</v>
      </c>
      <c r="B6822" s="25" t="s">
        <v>5516</v>
      </c>
      <c r="C6822" s="25" t="s">
        <v>654</v>
      </c>
      <c r="D6822" s="23">
        <v>0</v>
      </c>
      <c r="E6822" s="36">
        <v>0</v>
      </c>
      <c r="F6822" s="8">
        <v>0</v>
      </c>
      <c r="G6822" s="8">
        <v>0</v>
      </c>
      <c r="H6822" s="8">
        <v>1800</v>
      </c>
      <c r="I6822" s="8">
        <v>0</v>
      </c>
      <c r="J6822" s="8">
        <v>0</v>
      </c>
      <c r="K6822" s="8">
        <v>0</v>
      </c>
      <c r="L6822" s="9">
        <v>0</v>
      </c>
    </row>
    <row r="6823" spans="1:12" x14ac:dyDescent="0.2">
      <c r="A6823" s="21" t="s">
        <v>17</v>
      </c>
      <c r="B6823" s="25" t="s">
        <v>4803</v>
      </c>
      <c r="C6823" s="25" t="s">
        <v>71</v>
      </c>
      <c r="D6823" s="23">
        <v>0</v>
      </c>
      <c r="E6823" s="36">
        <v>0</v>
      </c>
      <c r="F6823" s="8">
        <v>0</v>
      </c>
      <c r="G6823" s="8">
        <v>0</v>
      </c>
      <c r="H6823" s="8">
        <v>800</v>
      </c>
      <c r="I6823" s="8">
        <v>0</v>
      </c>
      <c r="J6823" s="8">
        <v>0</v>
      </c>
      <c r="K6823" s="8">
        <v>0</v>
      </c>
      <c r="L6823" s="9">
        <v>0</v>
      </c>
    </row>
    <row r="6824" spans="1:12" x14ac:dyDescent="0.2">
      <c r="A6824" s="89" t="s">
        <v>20</v>
      </c>
      <c r="B6824" s="70"/>
      <c r="C6824" s="70"/>
      <c r="D6824" s="31">
        <v>0</v>
      </c>
      <c r="E6824" s="8">
        <v>0</v>
      </c>
      <c r="F6824" s="8">
        <v>0</v>
      </c>
      <c r="G6824" s="8">
        <v>0</v>
      </c>
      <c r="H6824" s="8">
        <v>0</v>
      </c>
      <c r="I6824" s="8">
        <v>0</v>
      </c>
      <c r="J6824" s="8">
        <v>0</v>
      </c>
      <c r="K6824" s="8">
        <v>0</v>
      </c>
      <c r="L6824" s="9">
        <f>SUM(D6824:K6824)</f>
        <v>0</v>
      </c>
    </row>
    <row r="6825" spans="1:12" x14ac:dyDescent="0.2">
      <c r="A6825" s="12"/>
    </row>
    <row r="6826" spans="1:12" ht="12.75" customHeight="1" x14ac:dyDescent="0.2">
      <c r="A6826" s="213" t="s">
        <v>5517</v>
      </c>
      <c r="B6826" s="213"/>
      <c r="C6826" s="213"/>
      <c r="D6826" s="213"/>
      <c r="E6826" s="213"/>
      <c r="F6826" s="213"/>
      <c r="G6826" s="213"/>
      <c r="H6826" s="213"/>
      <c r="I6826" s="213"/>
      <c r="J6826" s="213"/>
      <c r="K6826" s="213"/>
      <c r="L6826" s="213"/>
    </row>
    <row r="6827" spans="1:12" ht="22.5" x14ac:dyDescent="0.2">
      <c r="A6827" s="81" t="s">
        <v>2</v>
      </c>
      <c r="B6827" s="50" t="s">
        <v>3</v>
      </c>
      <c r="C6827" s="50" t="s">
        <v>4</v>
      </c>
      <c r="D6827" s="50" t="s">
        <v>5</v>
      </c>
      <c r="E6827" s="50" t="s">
        <v>6</v>
      </c>
      <c r="F6827" s="16" t="s">
        <v>7</v>
      </c>
      <c r="G6827" s="16" t="s">
        <v>8</v>
      </c>
      <c r="H6827" s="16" t="s">
        <v>9</v>
      </c>
      <c r="I6827" s="16" t="s">
        <v>10</v>
      </c>
      <c r="J6827" s="16" t="s">
        <v>11</v>
      </c>
      <c r="K6827" s="16" t="s">
        <v>12</v>
      </c>
      <c r="L6827" s="4" t="s">
        <v>13</v>
      </c>
    </row>
    <row r="6828" spans="1:12" x14ac:dyDescent="0.2">
      <c r="A6828" s="21" t="s">
        <v>14</v>
      </c>
      <c r="B6828" s="25" t="s">
        <v>5518</v>
      </c>
      <c r="C6828" s="25" t="s">
        <v>592</v>
      </c>
      <c r="D6828" s="23">
        <v>0</v>
      </c>
      <c r="E6828" s="23">
        <v>0</v>
      </c>
      <c r="F6828" s="36">
        <v>1100</v>
      </c>
      <c r="G6828" s="8">
        <v>0</v>
      </c>
      <c r="H6828" s="8">
        <v>0</v>
      </c>
      <c r="I6828" s="8">
        <v>0</v>
      </c>
      <c r="J6828" s="8">
        <v>0</v>
      </c>
      <c r="K6828" s="8">
        <v>0</v>
      </c>
      <c r="L6828" s="9">
        <v>0</v>
      </c>
    </row>
    <row r="6829" spans="1:12" x14ac:dyDescent="0.2">
      <c r="A6829" s="89" t="s">
        <v>17</v>
      </c>
      <c r="B6829" s="90"/>
      <c r="C6829" s="90"/>
      <c r="D6829" s="31">
        <v>0</v>
      </c>
      <c r="E6829" s="31">
        <v>0</v>
      </c>
      <c r="F6829" s="8">
        <v>0</v>
      </c>
      <c r="G6829" s="8">
        <v>0</v>
      </c>
      <c r="H6829" s="8">
        <v>0</v>
      </c>
      <c r="I6829" s="8">
        <v>0</v>
      </c>
      <c r="J6829" s="8">
        <v>0</v>
      </c>
      <c r="K6829" s="8">
        <v>0</v>
      </c>
      <c r="L6829" s="9">
        <v>0</v>
      </c>
    </row>
    <row r="6830" spans="1:12" x14ac:dyDescent="0.2">
      <c r="A6830" s="12"/>
    </row>
    <row r="6831" spans="1:12" ht="12.75" customHeight="1" x14ac:dyDescent="0.2">
      <c r="A6831" s="213" t="s">
        <v>5519</v>
      </c>
      <c r="B6831" s="213"/>
      <c r="C6831" s="213"/>
      <c r="D6831" s="213"/>
      <c r="E6831" s="213"/>
      <c r="F6831" s="213"/>
      <c r="G6831" s="213"/>
      <c r="H6831" s="213"/>
      <c r="I6831" s="213"/>
      <c r="J6831" s="213"/>
      <c r="K6831" s="213"/>
      <c r="L6831" s="213"/>
    </row>
    <row r="6832" spans="1:12" ht="22.5" x14ac:dyDescent="0.2">
      <c r="A6832" s="15" t="s">
        <v>2</v>
      </c>
      <c r="B6832" s="16" t="s">
        <v>3</v>
      </c>
      <c r="C6832" s="16" t="s">
        <v>4</v>
      </c>
      <c r="D6832" s="16" t="s">
        <v>5</v>
      </c>
      <c r="E6832" s="16" t="s">
        <v>6</v>
      </c>
      <c r="F6832" s="16" t="s">
        <v>7</v>
      </c>
      <c r="G6832" s="16" t="s">
        <v>8</v>
      </c>
      <c r="H6832" s="16" t="s">
        <v>9</v>
      </c>
      <c r="I6832" s="16" t="s">
        <v>10</v>
      </c>
      <c r="J6832" s="16" t="s">
        <v>11</v>
      </c>
      <c r="K6832" s="16" t="s">
        <v>12</v>
      </c>
      <c r="L6832" s="4" t="s">
        <v>13</v>
      </c>
    </row>
    <row r="6833" spans="1:12" x14ac:dyDescent="0.2">
      <c r="A6833" s="5" t="s">
        <v>14</v>
      </c>
      <c r="B6833" s="6" t="s">
        <v>5520</v>
      </c>
      <c r="C6833" s="6" t="s">
        <v>71</v>
      </c>
      <c r="D6833" s="8">
        <v>0</v>
      </c>
      <c r="E6833" s="8">
        <v>800</v>
      </c>
      <c r="F6833" s="8">
        <v>0</v>
      </c>
      <c r="G6833" s="8">
        <v>0</v>
      </c>
      <c r="H6833" s="8">
        <v>0</v>
      </c>
      <c r="I6833" s="8">
        <v>0</v>
      </c>
      <c r="J6833" s="8">
        <v>0</v>
      </c>
      <c r="K6833" s="8">
        <v>0</v>
      </c>
      <c r="L6833" s="9">
        <v>0</v>
      </c>
    </row>
    <row r="6834" spans="1:12" x14ac:dyDescent="0.2">
      <c r="A6834" s="5" t="s">
        <v>17</v>
      </c>
      <c r="B6834" s="17"/>
      <c r="C6834" s="17"/>
      <c r="D6834" s="8">
        <v>0</v>
      </c>
      <c r="E6834" s="8">
        <v>0</v>
      </c>
      <c r="F6834" s="8">
        <v>0</v>
      </c>
      <c r="G6834" s="8">
        <v>0</v>
      </c>
      <c r="H6834" s="8">
        <v>0</v>
      </c>
      <c r="I6834" s="8">
        <v>0</v>
      </c>
      <c r="J6834" s="8">
        <v>0</v>
      </c>
      <c r="K6834" s="8">
        <v>0</v>
      </c>
      <c r="L6834" s="9">
        <v>0</v>
      </c>
    </row>
    <row r="6835" spans="1:12" x14ac:dyDescent="0.2">
      <c r="A6835" s="5" t="s">
        <v>20</v>
      </c>
      <c r="B6835" s="17"/>
      <c r="C6835" s="17"/>
      <c r="D6835" s="8">
        <v>0</v>
      </c>
      <c r="E6835" s="8">
        <v>0</v>
      </c>
      <c r="F6835" s="8">
        <v>0</v>
      </c>
      <c r="G6835" s="8">
        <v>0</v>
      </c>
      <c r="H6835" s="8">
        <v>0</v>
      </c>
      <c r="I6835" s="8">
        <v>0</v>
      </c>
      <c r="J6835" s="8">
        <v>0</v>
      </c>
      <c r="K6835" s="8">
        <v>0</v>
      </c>
      <c r="L6835" s="9">
        <v>0</v>
      </c>
    </row>
    <row r="6836" spans="1:12" x14ac:dyDescent="0.2">
      <c r="A6836" s="5" t="s">
        <v>21</v>
      </c>
      <c r="B6836" s="17"/>
      <c r="C6836" s="17"/>
      <c r="D6836" s="8">
        <v>0</v>
      </c>
      <c r="E6836" s="8">
        <v>0</v>
      </c>
      <c r="F6836" s="8">
        <v>0</v>
      </c>
      <c r="G6836" s="8">
        <v>0</v>
      </c>
      <c r="H6836" s="8">
        <v>0</v>
      </c>
      <c r="I6836" s="8">
        <v>0</v>
      </c>
      <c r="J6836" s="8">
        <v>0</v>
      </c>
      <c r="K6836" s="8">
        <v>0</v>
      </c>
      <c r="L6836" s="9">
        <v>0</v>
      </c>
    </row>
    <row r="6837" spans="1:12" x14ac:dyDescent="0.2">
      <c r="A6837" s="12"/>
    </row>
    <row r="6838" spans="1:12" ht="12.75" customHeight="1" x14ac:dyDescent="0.2">
      <c r="A6838" s="213" t="s">
        <v>5521</v>
      </c>
      <c r="B6838" s="213"/>
      <c r="C6838" s="213"/>
      <c r="D6838" s="213"/>
      <c r="E6838" s="213"/>
      <c r="F6838" s="213"/>
      <c r="G6838" s="213"/>
      <c r="H6838" s="213"/>
      <c r="I6838" s="213"/>
      <c r="J6838" s="213"/>
      <c r="K6838" s="213"/>
      <c r="L6838" s="213"/>
    </row>
    <row r="6839" spans="1:12" ht="22.5" x14ac:dyDescent="0.2">
      <c r="A6839" s="146" t="s">
        <v>2</v>
      </c>
      <c r="B6839" s="147" t="s">
        <v>3</v>
      </c>
      <c r="C6839" s="147" t="s">
        <v>4</v>
      </c>
      <c r="D6839" s="147" t="s">
        <v>5</v>
      </c>
      <c r="E6839" s="147" t="s">
        <v>6</v>
      </c>
      <c r="F6839" s="147" t="s">
        <v>7</v>
      </c>
      <c r="G6839" s="147" t="s">
        <v>8</v>
      </c>
      <c r="H6839" s="147" t="s">
        <v>9</v>
      </c>
      <c r="I6839" s="147" t="s">
        <v>10</v>
      </c>
      <c r="J6839" s="147" t="s">
        <v>11</v>
      </c>
      <c r="K6839" s="147" t="s">
        <v>12</v>
      </c>
      <c r="L6839" s="148" t="s">
        <v>13</v>
      </c>
    </row>
    <row r="6840" spans="1:12" x14ac:dyDescent="0.2">
      <c r="A6840" s="137" t="s">
        <v>14</v>
      </c>
      <c r="B6840" s="25" t="s">
        <v>5522</v>
      </c>
      <c r="C6840" s="25" t="s">
        <v>201</v>
      </c>
      <c r="D6840" s="124">
        <v>0</v>
      </c>
      <c r="E6840" s="124">
        <v>0</v>
      </c>
      <c r="F6840" s="124">
        <v>1100</v>
      </c>
      <c r="G6840" s="124">
        <v>0</v>
      </c>
      <c r="H6840" s="124">
        <v>1800</v>
      </c>
      <c r="I6840" s="124">
        <v>0</v>
      </c>
      <c r="J6840" s="124">
        <v>0</v>
      </c>
      <c r="K6840" s="124">
        <v>1800</v>
      </c>
      <c r="L6840" s="24">
        <v>3600</v>
      </c>
    </row>
    <row r="6841" spans="1:12" x14ac:dyDescent="0.2">
      <c r="A6841" s="137" t="s">
        <v>17</v>
      </c>
      <c r="B6841" s="22" t="s">
        <v>5523</v>
      </c>
      <c r="C6841" s="22" t="s">
        <v>196</v>
      </c>
      <c r="D6841" s="23">
        <v>0</v>
      </c>
      <c r="E6841" s="23">
        <v>800</v>
      </c>
      <c r="F6841" s="23">
        <v>0</v>
      </c>
      <c r="G6841" s="23">
        <v>0</v>
      </c>
      <c r="H6841" s="23">
        <v>0</v>
      </c>
      <c r="I6841" s="23">
        <v>0</v>
      </c>
      <c r="J6841" s="23">
        <v>0</v>
      </c>
      <c r="K6841" s="23">
        <v>0</v>
      </c>
      <c r="L6841" s="24">
        <v>0</v>
      </c>
    </row>
    <row r="6842" spans="1:12" x14ac:dyDescent="0.2">
      <c r="A6842" s="137" t="s">
        <v>20</v>
      </c>
      <c r="B6842" s="90"/>
      <c r="C6842" s="90"/>
      <c r="D6842" s="31">
        <v>0</v>
      </c>
      <c r="E6842" s="31">
        <v>0</v>
      </c>
      <c r="F6842" s="31">
        <v>0</v>
      </c>
      <c r="G6842" s="31">
        <v>0</v>
      </c>
      <c r="H6842" s="31">
        <v>0</v>
      </c>
      <c r="I6842" s="31">
        <v>0</v>
      </c>
      <c r="J6842" s="31">
        <v>0</v>
      </c>
      <c r="K6842" s="31">
        <v>0</v>
      </c>
      <c r="L6842" s="149">
        <v>0</v>
      </c>
    </row>
    <row r="6843" spans="1:12" x14ac:dyDescent="0.2">
      <c r="A6843" s="12"/>
    </row>
    <row r="6844" spans="1:12" ht="12.75" customHeight="1" x14ac:dyDescent="0.2">
      <c r="A6844" s="206" t="s">
        <v>5524</v>
      </c>
      <c r="B6844" s="206"/>
      <c r="C6844" s="206"/>
      <c r="D6844" s="206"/>
      <c r="E6844" s="206"/>
      <c r="F6844" s="206"/>
      <c r="G6844" s="206"/>
      <c r="H6844" s="206"/>
      <c r="I6844" s="206"/>
      <c r="J6844" s="206"/>
      <c r="K6844" s="206"/>
      <c r="L6844" s="206"/>
    </row>
    <row r="6845" spans="1:12" ht="22.5" x14ac:dyDescent="0.2">
      <c r="A6845" s="26" t="s">
        <v>2</v>
      </c>
      <c r="B6845" s="27" t="s">
        <v>3</v>
      </c>
      <c r="C6845" s="27" t="s">
        <v>4</v>
      </c>
      <c r="D6845" s="27" t="s">
        <v>5</v>
      </c>
      <c r="E6845" s="150" t="s">
        <v>6</v>
      </c>
      <c r="F6845" s="151" t="s">
        <v>7</v>
      </c>
      <c r="G6845" s="151" t="s">
        <v>8</v>
      </c>
      <c r="H6845" s="151" t="s">
        <v>9</v>
      </c>
      <c r="I6845" s="151" t="s">
        <v>10</v>
      </c>
      <c r="J6845" s="151" t="s">
        <v>11</v>
      </c>
      <c r="K6845" s="151" t="s">
        <v>12</v>
      </c>
      <c r="L6845" s="152" t="s">
        <v>13</v>
      </c>
    </row>
    <row r="6846" spans="1:12" x14ac:dyDescent="0.2">
      <c r="A6846" s="124" t="s">
        <v>14</v>
      </c>
      <c r="B6846" s="25" t="s">
        <v>5525</v>
      </c>
      <c r="C6846" s="25" t="s">
        <v>233</v>
      </c>
      <c r="D6846" s="23">
        <v>0</v>
      </c>
      <c r="E6846" s="83">
        <v>0</v>
      </c>
      <c r="F6846" s="23">
        <v>0</v>
      </c>
      <c r="G6846" s="23">
        <v>1600</v>
      </c>
      <c r="H6846" s="23">
        <v>0</v>
      </c>
      <c r="I6846" s="23">
        <v>0</v>
      </c>
      <c r="J6846" s="23">
        <v>0</v>
      </c>
      <c r="K6846" s="23">
        <v>0</v>
      </c>
      <c r="L6846" s="24">
        <v>0</v>
      </c>
    </row>
    <row r="6847" spans="1:12" x14ac:dyDescent="0.2">
      <c r="A6847" s="21" t="s">
        <v>17</v>
      </c>
      <c r="B6847" s="25"/>
      <c r="C6847" s="25"/>
      <c r="D6847" s="23">
        <v>0</v>
      </c>
      <c r="E6847" s="23">
        <v>0</v>
      </c>
      <c r="F6847" s="23">
        <v>0</v>
      </c>
      <c r="G6847" s="23">
        <v>0</v>
      </c>
      <c r="H6847" s="23">
        <v>0</v>
      </c>
      <c r="I6847" s="23">
        <v>0</v>
      </c>
      <c r="J6847" s="23">
        <v>0</v>
      </c>
      <c r="K6847" s="23">
        <v>0</v>
      </c>
      <c r="L6847" s="24">
        <v>0</v>
      </c>
    </row>
    <row r="6848" spans="1:12" x14ac:dyDescent="0.2">
      <c r="A6848" s="12"/>
    </row>
    <row r="6849" spans="1:13" ht="12.75" customHeight="1" x14ac:dyDescent="0.2">
      <c r="A6849" s="206" t="s">
        <v>5526</v>
      </c>
      <c r="B6849" s="206"/>
      <c r="C6849" s="206"/>
      <c r="D6849" s="206"/>
      <c r="E6849" s="206"/>
      <c r="F6849" s="206"/>
      <c r="G6849" s="206"/>
      <c r="H6849" s="206"/>
      <c r="I6849" s="206"/>
      <c r="J6849" s="206"/>
      <c r="K6849" s="206"/>
      <c r="L6849" s="206"/>
    </row>
    <row r="6850" spans="1:13" ht="22.5" x14ac:dyDescent="0.2">
      <c r="A6850" s="26" t="s">
        <v>2</v>
      </c>
      <c r="B6850" s="27" t="s">
        <v>3</v>
      </c>
      <c r="C6850" s="27" t="s">
        <v>4</v>
      </c>
      <c r="D6850" s="27" t="s">
        <v>5</v>
      </c>
      <c r="E6850" s="150" t="s">
        <v>6</v>
      </c>
      <c r="F6850" s="151" t="s">
        <v>7</v>
      </c>
      <c r="G6850" s="151" t="s">
        <v>8</v>
      </c>
      <c r="H6850" s="151" t="s">
        <v>9</v>
      </c>
      <c r="I6850" s="151" t="s">
        <v>10</v>
      </c>
      <c r="J6850" s="151" t="s">
        <v>11</v>
      </c>
      <c r="K6850" s="151" t="s">
        <v>12</v>
      </c>
      <c r="L6850" s="152" t="s">
        <v>13</v>
      </c>
    </row>
    <row r="6851" spans="1:13" x14ac:dyDescent="0.2">
      <c r="A6851" s="124" t="s">
        <v>14</v>
      </c>
      <c r="B6851" s="25" t="s">
        <v>5525</v>
      </c>
      <c r="C6851" s="25" t="s">
        <v>233</v>
      </c>
      <c r="D6851" s="23">
        <v>0</v>
      </c>
      <c r="E6851" s="83">
        <v>0</v>
      </c>
      <c r="F6851" s="23">
        <v>0</v>
      </c>
      <c r="G6851" s="23">
        <v>0</v>
      </c>
      <c r="H6851" s="23">
        <v>1800</v>
      </c>
      <c r="I6851" s="23">
        <v>0</v>
      </c>
      <c r="J6851" s="23">
        <v>0</v>
      </c>
      <c r="K6851" s="23">
        <v>0</v>
      </c>
      <c r="L6851" s="24">
        <f>SUM(D6851:K6851)</f>
        <v>1800</v>
      </c>
    </row>
    <row r="6852" spans="1:13" x14ac:dyDescent="0.2">
      <c r="A6852" s="21" t="s">
        <v>17</v>
      </c>
      <c r="B6852" s="25"/>
      <c r="C6852" s="25"/>
      <c r="D6852" s="23">
        <v>0</v>
      </c>
      <c r="E6852" s="23">
        <v>0</v>
      </c>
      <c r="F6852" s="23">
        <v>0</v>
      </c>
      <c r="G6852" s="23">
        <v>0</v>
      </c>
      <c r="H6852" s="23">
        <v>0</v>
      </c>
      <c r="I6852" s="23">
        <v>0</v>
      </c>
      <c r="J6852" s="23">
        <v>0</v>
      </c>
      <c r="K6852" s="23">
        <v>0</v>
      </c>
      <c r="L6852" s="24">
        <v>0</v>
      </c>
    </row>
    <row r="6853" spans="1:13" x14ac:dyDescent="0.2">
      <c r="A6853" s="12"/>
    </row>
    <row r="6854" spans="1:13" ht="12.75" customHeight="1" x14ac:dyDescent="0.2">
      <c r="A6854" s="207" t="s">
        <v>5526</v>
      </c>
      <c r="B6854" s="207"/>
      <c r="C6854" s="207"/>
      <c r="D6854" s="207"/>
      <c r="E6854" s="207"/>
      <c r="F6854" s="207"/>
      <c r="G6854" s="207"/>
      <c r="H6854" s="207"/>
      <c r="I6854" s="207"/>
      <c r="J6854" s="207"/>
      <c r="K6854" s="207"/>
      <c r="L6854" s="207"/>
    </row>
    <row r="6855" spans="1:13" ht="22.5" x14ac:dyDescent="0.2">
      <c r="A6855" s="59" t="s">
        <v>2</v>
      </c>
      <c r="B6855" s="151" t="s">
        <v>3</v>
      </c>
      <c r="C6855" s="151" t="s">
        <v>4</v>
      </c>
      <c r="D6855" s="151" t="s">
        <v>5</v>
      </c>
      <c r="E6855" s="151" t="s">
        <v>6</v>
      </c>
      <c r="F6855" s="151" t="s">
        <v>7</v>
      </c>
      <c r="G6855" s="151" t="s">
        <v>8</v>
      </c>
      <c r="H6855" s="151" t="s">
        <v>9</v>
      </c>
      <c r="I6855" s="151" t="s">
        <v>10</v>
      </c>
      <c r="J6855" s="151" t="s">
        <v>11</v>
      </c>
      <c r="K6855" s="151" t="s">
        <v>12</v>
      </c>
      <c r="L6855" s="152" t="s">
        <v>13</v>
      </c>
    </row>
    <row r="6856" spans="1:13" x14ac:dyDescent="0.2">
      <c r="A6856" s="153" t="s">
        <v>14</v>
      </c>
      <c r="B6856" s="25" t="s">
        <v>5518</v>
      </c>
      <c r="C6856" s="25" t="s">
        <v>592</v>
      </c>
      <c r="D6856" s="23">
        <v>0</v>
      </c>
      <c r="E6856" s="23">
        <v>0</v>
      </c>
      <c r="F6856" s="23">
        <v>0</v>
      </c>
      <c r="G6856" s="23">
        <v>0</v>
      </c>
      <c r="H6856" s="23">
        <v>1800</v>
      </c>
      <c r="I6856" s="23">
        <v>0</v>
      </c>
      <c r="J6856" s="23">
        <v>0</v>
      </c>
      <c r="K6856" s="23">
        <v>0</v>
      </c>
      <c r="L6856" s="24">
        <v>0</v>
      </c>
    </row>
    <row r="6857" spans="1:13" x14ac:dyDescent="0.2">
      <c r="A6857" s="21" t="s">
        <v>14</v>
      </c>
      <c r="B6857" s="25" t="s">
        <v>5527</v>
      </c>
      <c r="C6857" s="25" t="s">
        <v>242</v>
      </c>
      <c r="D6857" s="23">
        <v>0</v>
      </c>
      <c r="E6857" s="23">
        <v>0</v>
      </c>
      <c r="F6857" s="23">
        <v>0</v>
      </c>
      <c r="G6857" s="23">
        <v>0</v>
      </c>
      <c r="H6857" s="23">
        <v>0</v>
      </c>
      <c r="I6857" s="23">
        <v>0</v>
      </c>
      <c r="J6857" s="23">
        <v>1100</v>
      </c>
      <c r="K6857" s="23">
        <v>0</v>
      </c>
      <c r="L6857" s="24">
        <v>0</v>
      </c>
    </row>
    <row r="6858" spans="1:13" x14ac:dyDescent="0.2">
      <c r="A6858" s="12"/>
    </row>
    <row r="6859" spans="1:13" ht="12.75" customHeight="1" x14ac:dyDescent="0.2">
      <c r="A6859" s="208" t="s">
        <v>5528</v>
      </c>
      <c r="B6859" s="208"/>
      <c r="C6859" s="208"/>
      <c r="D6859" s="208"/>
      <c r="E6859" s="208"/>
      <c r="F6859" s="208"/>
      <c r="G6859" s="208"/>
      <c r="H6859" s="208"/>
      <c r="I6859" s="208"/>
      <c r="J6859" s="208"/>
      <c r="K6859" s="208"/>
      <c r="L6859" s="208"/>
    </row>
    <row r="6860" spans="1:13" ht="22.5" x14ac:dyDescent="0.2">
      <c r="A6860" s="133" t="s">
        <v>2</v>
      </c>
      <c r="B6860" s="134" t="s">
        <v>3</v>
      </c>
      <c r="C6860" s="134" t="s">
        <v>4</v>
      </c>
      <c r="D6860" s="134" t="s">
        <v>5</v>
      </c>
      <c r="E6860" s="154" t="s">
        <v>6</v>
      </c>
      <c r="F6860" s="3" t="s">
        <v>7</v>
      </c>
      <c r="G6860" s="3" t="s">
        <v>8</v>
      </c>
      <c r="H6860" s="3" t="s">
        <v>9</v>
      </c>
      <c r="I6860" s="3" t="s">
        <v>10</v>
      </c>
      <c r="J6860" s="3" t="s">
        <v>11</v>
      </c>
      <c r="K6860" s="3" t="s">
        <v>12</v>
      </c>
      <c r="L6860" s="4" t="s">
        <v>13</v>
      </c>
    </row>
    <row r="6861" spans="1:13" x14ac:dyDescent="0.2">
      <c r="A6861" s="79" t="s">
        <v>14</v>
      </c>
      <c r="B6861" s="25" t="s">
        <v>5529</v>
      </c>
      <c r="C6861" s="25" t="s">
        <v>4320</v>
      </c>
      <c r="D6861" s="23">
        <v>0</v>
      </c>
      <c r="E6861" s="83">
        <v>0</v>
      </c>
      <c r="F6861" s="36">
        <v>1100</v>
      </c>
      <c r="G6861" s="8">
        <v>0</v>
      </c>
      <c r="H6861" s="8">
        <v>1800</v>
      </c>
      <c r="I6861" s="8">
        <v>350</v>
      </c>
      <c r="J6861" s="8">
        <v>0</v>
      </c>
      <c r="K6861" s="8">
        <v>1800</v>
      </c>
      <c r="L6861" s="9">
        <f>K6861+H6861+F6861</f>
        <v>4700</v>
      </c>
      <c r="M6861" t="s">
        <v>68</v>
      </c>
    </row>
    <row r="6862" spans="1:13" x14ac:dyDescent="0.2">
      <c r="A6862" s="79" t="s">
        <v>17</v>
      </c>
      <c r="B6862" s="25" t="s">
        <v>5530</v>
      </c>
      <c r="C6862" s="25" t="s">
        <v>71</v>
      </c>
      <c r="D6862" s="23">
        <v>0</v>
      </c>
      <c r="E6862" s="132">
        <v>0</v>
      </c>
      <c r="F6862" s="8">
        <v>0</v>
      </c>
      <c r="G6862" s="8">
        <v>0</v>
      </c>
      <c r="H6862" s="8">
        <v>0</v>
      </c>
      <c r="I6862" s="8">
        <v>800</v>
      </c>
      <c r="J6862" s="8">
        <v>0</v>
      </c>
      <c r="K6862" s="8">
        <v>0</v>
      </c>
      <c r="L6862" s="9">
        <v>0</v>
      </c>
    </row>
    <row r="6863" spans="1:13" x14ac:dyDescent="0.2">
      <c r="A6863" s="12"/>
    </row>
    <row r="6864" spans="1:13" ht="12.75" customHeight="1" x14ac:dyDescent="0.2">
      <c r="A6864" s="209" t="s">
        <v>5531</v>
      </c>
      <c r="B6864" s="209"/>
      <c r="C6864" s="209"/>
      <c r="D6864" s="209"/>
      <c r="E6864" s="209"/>
      <c r="F6864" s="209"/>
      <c r="G6864" s="209"/>
      <c r="H6864" s="209"/>
      <c r="I6864" s="209"/>
      <c r="J6864" s="209"/>
      <c r="K6864" s="209"/>
      <c r="L6864" s="209"/>
    </row>
    <row r="6865" spans="1:12" ht="22.5" x14ac:dyDescent="0.2">
      <c r="A6865" s="2" t="s">
        <v>2</v>
      </c>
      <c r="B6865" s="3" t="s">
        <v>3</v>
      </c>
      <c r="C6865" s="3" t="s">
        <v>4</v>
      </c>
      <c r="D6865" s="3" t="s">
        <v>5</v>
      </c>
      <c r="E6865" s="3" t="s">
        <v>6</v>
      </c>
      <c r="F6865" s="3" t="s">
        <v>7</v>
      </c>
      <c r="G6865" s="3" t="s">
        <v>8</v>
      </c>
      <c r="H6865" s="3" t="s">
        <v>9</v>
      </c>
      <c r="I6865" s="3" t="s">
        <v>10</v>
      </c>
      <c r="J6865" s="3" t="s">
        <v>11</v>
      </c>
      <c r="K6865" s="3" t="s">
        <v>12</v>
      </c>
      <c r="L6865" s="4" t="s">
        <v>13</v>
      </c>
    </row>
    <row r="6866" spans="1:12" x14ac:dyDescent="0.2">
      <c r="A6866" s="5" t="s">
        <v>14</v>
      </c>
      <c r="B6866" s="6" t="s">
        <v>5532</v>
      </c>
      <c r="C6866" s="6" t="s">
        <v>71</v>
      </c>
      <c r="D6866" s="8">
        <v>1200</v>
      </c>
      <c r="E6866" s="8">
        <v>0</v>
      </c>
      <c r="F6866" s="8">
        <v>0</v>
      </c>
      <c r="G6866" s="8"/>
      <c r="H6866" s="8">
        <v>0</v>
      </c>
      <c r="I6866" s="8">
        <v>0</v>
      </c>
      <c r="J6866" s="8">
        <v>0</v>
      </c>
      <c r="K6866" s="8">
        <v>0</v>
      </c>
      <c r="L6866" s="9">
        <v>0</v>
      </c>
    </row>
    <row r="6867" spans="1:12" x14ac:dyDescent="0.2">
      <c r="A6867" s="5" t="s">
        <v>17</v>
      </c>
      <c r="B6867" s="6" t="s">
        <v>5533</v>
      </c>
      <c r="C6867" s="6" t="s">
        <v>43</v>
      </c>
      <c r="D6867" s="8">
        <v>0</v>
      </c>
      <c r="E6867" s="8">
        <v>800</v>
      </c>
      <c r="F6867" s="8">
        <v>0</v>
      </c>
      <c r="G6867" s="8">
        <v>0</v>
      </c>
      <c r="H6867" s="8">
        <v>0</v>
      </c>
      <c r="I6867" s="8">
        <v>0</v>
      </c>
      <c r="J6867" s="8">
        <v>0</v>
      </c>
      <c r="K6867" s="8">
        <v>0</v>
      </c>
      <c r="L6867" s="9">
        <v>0</v>
      </c>
    </row>
    <row r="6868" spans="1:12" x14ac:dyDescent="0.2">
      <c r="A6868" s="5" t="s">
        <v>20</v>
      </c>
      <c r="B6868" s="17"/>
      <c r="C6868" s="17"/>
      <c r="D6868" s="8">
        <v>0</v>
      </c>
      <c r="E6868" s="8">
        <v>0</v>
      </c>
      <c r="F6868" s="8">
        <v>0</v>
      </c>
      <c r="G6868" s="8">
        <v>0</v>
      </c>
      <c r="H6868" s="8">
        <v>0</v>
      </c>
      <c r="I6868" s="8">
        <v>0</v>
      </c>
      <c r="J6868" s="8">
        <v>0</v>
      </c>
      <c r="K6868" s="8">
        <v>0</v>
      </c>
      <c r="L6868" s="9">
        <v>0</v>
      </c>
    </row>
    <row r="6869" spans="1:12" x14ac:dyDescent="0.2">
      <c r="A6869" s="5" t="s">
        <v>21</v>
      </c>
      <c r="B6869" s="17"/>
      <c r="C6869" s="17"/>
      <c r="D6869" s="8">
        <v>0</v>
      </c>
      <c r="E6869" s="8">
        <v>0</v>
      </c>
      <c r="F6869" s="8">
        <v>0</v>
      </c>
      <c r="G6869" s="8">
        <v>0</v>
      </c>
      <c r="H6869" s="8">
        <v>0</v>
      </c>
      <c r="I6869" s="8">
        <v>0</v>
      </c>
      <c r="J6869" s="8">
        <v>0</v>
      </c>
      <c r="K6869" s="8">
        <v>0</v>
      </c>
      <c r="L6869" s="9">
        <v>0</v>
      </c>
    </row>
    <row r="6871" spans="1:12" ht="12.75" customHeight="1" x14ac:dyDescent="0.2">
      <c r="A6871" s="189" t="s">
        <v>5534</v>
      </c>
      <c r="B6871" s="189"/>
      <c r="C6871" s="189"/>
      <c r="D6871" s="189"/>
      <c r="E6871" s="189"/>
      <c r="F6871" s="189"/>
      <c r="G6871" s="189"/>
      <c r="H6871" s="189"/>
      <c r="I6871" s="189"/>
      <c r="J6871" s="189"/>
      <c r="K6871" s="189"/>
      <c r="L6871" s="189"/>
    </row>
    <row r="6872" spans="1:12" ht="22.5" x14ac:dyDescent="0.2">
      <c r="A6872" s="133" t="s">
        <v>2</v>
      </c>
      <c r="B6872" s="134" t="s">
        <v>3</v>
      </c>
      <c r="C6872" s="134" t="s">
        <v>4</v>
      </c>
      <c r="D6872" s="134" t="s">
        <v>5</v>
      </c>
      <c r="E6872" s="134" t="s">
        <v>6</v>
      </c>
      <c r="F6872" s="134" t="s">
        <v>7</v>
      </c>
      <c r="G6872" s="134" t="s">
        <v>8</v>
      </c>
      <c r="H6872" s="134" t="s">
        <v>9</v>
      </c>
      <c r="I6872" s="134" t="s">
        <v>10</v>
      </c>
      <c r="J6872" s="134" t="s">
        <v>11</v>
      </c>
      <c r="K6872" s="134" t="s">
        <v>12</v>
      </c>
      <c r="L6872" s="78" t="s">
        <v>13</v>
      </c>
    </row>
    <row r="6873" spans="1:12" x14ac:dyDescent="0.2">
      <c r="A6873" s="79" t="s">
        <v>14</v>
      </c>
      <c r="B6873" s="80" t="s">
        <v>5535</v>
      </c>
      <c r="C6873" s="80" t="s">
        <v>31</v>
      </c>
      <c r="D6873" s="23">
        <v>525</v>
      </c>
      <c r="E6873" s="23">
        <v>0</v>
      </c>
      <c r="F6873" s="23">
        <v>0</v>
      </c>
      <c r="G6873" s="23">
        <v>0</v>
      </c>
      <c r="H6873" s="23">
        <v>0</v>
      </c>
      <c r="I6873" s="23">
        <v>0</v>
      </c>
      <c r="J6873" s="23">
        <v>0</v>
      </c>
      <c r="K6873" s="23">
        <v>1800</v>
      </c>
      <c r="L6873" s="24">
        <v>1800</v>
      </c>
    </row>
    <row r="6874" spans="1:12" x14ac:dyDescent="0.2">
      <c r="A6874" s="79" t="s">
        <v>17</v>
      </c>
      <c r="B6874" s="80" t="s">
        <v>5536</v>
      </c>
      <c r="C6874" s="80" t="s">
        <v>1772</v>
      </c>
      <c r="D6874" s="23">
        <v>1200</v>
      </c>
      <c r="E6874" s="23">
        <v>0</v>
      </c>
      <c r="F6874" s="23">
        <v>0</v>
      </c>
      <c r="G6874" s="23">
        <v>0</v>
      </c>
      <c r="H6874" s="23">
        <v>0</v>
      </c>
      <c r="I6874" s="23">
        <v>0</v>
      </c>
      <c r="J6874" s="23">
        <v>0</v>
      </c>
      <c r="K6874" s="23">
        <v>0</v>
      </c>
      <c r="L6874" s="24">
        <v>0</v>
      </c>
    </row>
    <row r="6875" spans="1:12" x14ac:dyDescent="0.2">
      <c r="A6875" s="79" t="s">
        <v>20</v>
      </c>
      <c r="B6875" s="25" t="s">
        <v>5537</v>
      </c>
      <c r="C6875" s="25" t="s">
        <v>106</v>
      </c>
      <c r="D6875" s="23">
        <v>0</v>
      </c>
      <c r="E6875" s="23">
        <v>0</v>
      </c>
      <c r="F6875" s="23">
        <v>1100</v>
      </c>
      <c r="G6875" s="23">
        <v>0</v>
      </c>
      <c r="H6875" s="23">
        <v>0</v>
      </c>
      <c r="I6875" s="23">
        <v>0</v>
      </c>
      <c r="J6875" s="23">
        <v>0</v>
      </c>
      <c r="K6875" s="23">
        <v>0</v>
      </c>
      <c r="L6875" s="24">
        <v>0</v>
      </c>
    </row>
    <row r="6876" spans="1:12" x14ac:dyDescent="0.2">
      <c r="A6876" s="79" t="s">
        <v>21</v>
      </c>
      <c r="B6876" s="25" t="s">
        <v>5538</v>
      </c>
      <c r="C6876" s="25" t="s">
        <v>65</v>
      </c>
      <c r="D6876" s="23">
        <v>0</v>
      </c>
      <c r="E6876" s="23">
        <v>0</v>
      </c>
      <c r="F6876" s="23">
        <v>0</v>
      </c>
      <c r="G6876" s="23">
        <v>0</v>
      </c>
      <c r="H6876" s="23">
        <v>0</v>
      </c>
      <c r="I6876" s="23">
        <v>800</v>
      </c>
      <c r="J6876" s="23">
        <v>0</v>
      </c>
      <c r="K6876" s="23">
        <v>0</v>
      </c>
      <c r="L6876" s="24">
        <v>0</v>
      </c>
    </row>
    <row r="6877" spans="1:12" x14ac:dyDescent="0.2">
      <c r="A6877" s="79" t="s">
        <v>32</v>
      </c>
      <c r="B6877" s="80" t="s">
        <v>5539</v>
      </c>
      <c r="C6877" s="80" t="s">
        <v>5345</v>
      </c>
      <c r="D6877" s="23">
        <v>0</v>
      </c>
      <c r="E6877" s="23">
        <v>0</v>
      </c>
      <c r="F6877" s="23">
        <v>0</v>
      </c>
      <c r="G6877" s="23">
        <v>0</v>
      </c>
      <c r="H6877" s="23">
        <v>0</v>
      </c>
      <c r="I6877" s="23">
        <v>0</v>
      </c>
      <c r="J6877" s="23">
        <v>0</v>
      </c>
      <c r="K6877" s="23">
        <v>800</v>
      </c>
      <c r="L6877" s="24">
        <v>0</v>
      </c>
    </row>
    <row r="6878" spans="1:12" x14ac:dyDescent="0.2">
      <c r="A6878" s="79" t="s">
        <v>57</v>
      </c>
      <c r="B6878" s="25" t="s">
        <v>5540</v>
      </c>
      <c r="C6878" s="25" t="s">
        <v>169</v>
      </c>
      <c r="D6878" s="23">
        <v>0</v>
      </c>
      <c r="E6878" s="23">
        <v>0</v>
      </c>
      <c r="F6878" s="23">
        <v>500</v>
      </c>
      <c r="G6878" s="23">
        <v>0</v>
      </c>
      <c r="H6878" s="23">
        <v>0</v>
      </c>
      <c r="I6878" s="23">
        <v>0</v>
      </c>
      <c r="J6878" s="23">
        <v>0</v>
      </c>
      <c r="K6878" s="23">
        <v>0</v>
      </c>
      <c r="L6878" s="24">
        <v>0</v>
      </c>
    </row>
    <row r="6879" spans="1:12" x14ac:dyDescent="0.2">
      <c r="A6879" s="79" t="s">
        <v>60</v>
      </c>
      <c r="B6879" s="80" t="s">
        <v>5541</v>
      </c>
      <c r="C6879" s="80" t="s">
        <v>1360</v>
      </c>
      <c r="D6879" s="23">
        <v>225</v>
      </c>
      <c r="E6879" s="23">
        <v>0</v>
      </c>
      <c r="F6879" s="23">
        <v>0</v>
      </c>
      <c r="G6879" s="23">
        <v>0</v>
      </c>
      <c r="H6879" s="23">
        <v>0</v>
      </c>
      <c r="I6879" s="23">
        <v>0</v>
      </c>
      <c r="J6879" s="23">
        <v>0</v>
      </c>
      <c r="K6879" s="23">
        <v>0</v>
      </c>
      <c r="L6879" s="24">
        <v>0</v>
      </c>
    </row>
    <row r="6880" spans="1:12" x14ac:dyDescent="0.2">
      <c r="A6880" s="79" t="s">
        <v>112</v>
      </c>
      <c r="B6880" s="25" t="s">
        <v>5542</v>
      </c>
      <c r="C6880" s="25" t="s">
        <v>1430</v>
      </c>
      <c r="D6880" s="23">
        <v>0</v>
      </c>
      <c r="E6880" s="23">
        <v>0</v>
      </c>
      <c r="F6880" s="23">
        <v>200</v>
      </c>
      <c r="G6880" s="23">
        <v>0</v>
      </c>
      <c r="H6880" s="23">
        <v>0</v>
      </c>
      <c r="I6880" s="23">
        <v>0</v>
      </c>
      <c r="J6880" s="23">
        <v>0</v>
      </c>
      <c r="K6880" s="23">
        <v>0</v>
      </c>
      <c r="L6880" s="24">
        <v>0</v>
      </c>
    </row>
    <row r="6881" spans="1:12" x14ac:dyDescent="0.2">
      <c r="A6881" s="79" t="s">
        <v>114</v>
      </c>
      <c r="B6881" s="25" t="s">
        <v>5543</v>
      </c>
      <c r="C6881" s="25" t="s">
        <v>1811</v>
      </c>
      <c r="D6881" s="23">
        <v>0</v>
      </c>
      <c r="E6881" s="23">
        <v>0</v>
      </c>
      <c r="F6881" s="23">
        <v>0</v>
      </c>
      <c r="G6881" s="23">
        <v>0</v>
      </c>
      <c r="H6881" s="23">
        <v>0</v>
      </c>
      <c r="I6881" s="23">
        <v>0</v>
      </c>
      <c r="J6881" s="23">
        <v>0</v>
      </c>
      <c r="K6881" s="23">
        <v>150</v>
      </c>
      <c r="L6881" s="24">
        <v>0</v>
      </c>
    </row>
    <row r="6883" spans="1:12" ht="12.75" customHeight="1" x14ac:dyDescent="0.2">
      <c r="A6883" s="197" t="s">
        <v>5544</v>
      </c>
      <c r="B6883" s="197"/>
      <c r="C6883" s="197"/>
      <c r="D6883" s="197"/>
      <c r="E6883" s="197"/>
      <c r="F6883" s="197"/>
      <c r="G6883" s="197"/>
      <c r="H6883" s="197"/>
      <c r="I6883" s="197"/>
      <c r="J6883" s="197"/>
      <c r="K6883" s="197"/>
      <c r="L6883" s="197"/>
    </row>
    <row r="6884" spans="1:12" ht="22.5" x14ac:dyDescent="0.2">
      <c r="A6884" s="133" t="s">
        <v>2</v>
      </c>
      <c r="B6884" s="134" t="s">
        <v>3</v>
      </c>
      <c r="C6884" s="134" t="s">
        <v>4</v>
      </c>
      <c r="D6884" s="134" t="s">
        <v>5</v>
      </c>
      <c r="E6884" s="134" t="s">
        <v>6</v>
      </c>
      <c r="F6884" s="134" t="s">
        <v>7</v>
      </c>
      <c r="G6884" s="134" t="s">
        <v>8</v>
      </c>
      <c r="H6884" s="134" t="s">
        <v>9</v>
      </c>
      <c r="I6884" s="134" t="s">
        <v>10</v>
      </c>
      <c r="J6884" s="134" t="s">
        <v>11</v>
      </c>
      <c r="K6884" s="134" t="s">
        <v>12</v>
      </c>
      <c r="L6884" s="78" t="s">
        <v>13</v>
      </c>
    </row>
    <row r="6885" spans="1:12" x14ac:dyDescent="0.2">
      <c r="A6885" s="79" t="s">
        <v>14</v>
      </c>
      <c r="B6885" s="25" t="s">
        <v>5545</v>
      </c>
      <c r="C6885" s="25" t="s">
        <v>27</v>
      </c>
      <c r="D6885" s="23">
        <v>0</v>
      </c>
      <c r="E6885" s="23">
        <v>0</v>
      </c>
      <c r="F6885" s="23">
        <v>1100</v>
      </c>
      <c r="G6885" s="23">
        <v>0</v>
      </c>
      <c r="H6885" s="23">
        <v>800</v>
      </c>
      <c r="I6885" s="23">
        <v>0</v>
      </c>
      <c r="J6885" s="23">
        <v>0</v>
      </c>
      <c r="K6885" s="23">
        <v>0</v>
      </c>
      <c r="L6885" s="24">
        <v>1100</v>
      </c>
    </row>
    <row r="6886" spans="1:12" x14ac:dyDescent="0.2">
      <c r="A6886" s="79" t="s">
        <v>17</v>
      </c>
      <c r="B6886" s="25" t="s">
        <v>5546</v>
      </c>
      <c r="C6886" s="25" t="s">
        <v>43</v>
      </c>
      <c r="D6886" s="23">
        <v>0</v>
      </c>
      <c r="E6886" s="23">
        <v>0</v>
      </c>
      <c r="F6886" s="23">
        <v>0</v>
      </c>
      <c r="G6886" s="23">
        <v>0</v>
      </c>
      <c r="H6886" s="23">
        <v>1800</v>
      </c>
      <c r="I6886" s="23">
        <v>0</v>
      </c>
      <c r="J6886" s="23">
        <v>0</v>
      </c>
      <c r="K6886" s="23">
        <v>0</v>
      </c>
      <c r="L6886" s="24">
        <v>0</v>
      </c>
    </row>
    <row r="6887" spans="1:12" x14ac:dyDescent="0.2">
      <c r="A6887" s="79" t="s">
        <v>20</v>
      </c>
      <c r="B6887" s="25" t="s">
        <v>5547</v>
      </c>
      <c r="C6887" s="25" t="s">
        <v>71</v>
      </c>
      <c r="D6887" s="23">
        <v>0</v>
      </c>
      <c r="E6887" s="23">
        <v>0</v>
      </c>
      <c r="F6887" s="23">
        <v>0</v>
      </c>
      <c r="G6887" s="23">
        <v>0</v>
      </c>
      <c r="H6887" s="23">
        <v>0</v>
      </c>
      <c r="I6887" s="23">
        <v>0</v>
      </c>
      <c r="J6887" s="23">
        <v>0</v>
      </c>
      <c r="K6887" s="23">
        <v>1800</v>
      </c>
      <c r="L6887" s="24">
        <v>0</v>
      </c>
    </row>
    <row r="6888" spans="1:12" x14ac:dyDescent="0.2">
      <c r="A6888" s="79" t="s">
        <v>21</v>
      </c>
      <c r="B6888" s="25" t="s">
        <v>5548</v>
      </c>
      <c r="C6888" s="25" t="s">
        <v>3845</v>
      </c>
      <c r="D6888" s="23">
        <v>0</v>
      </c>
      <c r="E6888" s="23">
        <v>0</v>
      </c>
      <c r="F6888" s="23">
        <v>0</v>
      </c>
      <c r="G6888" s="23">
        <v>1600</v>
      </c>
      <c r="H6888" s="23">
        <v>0</v>
      </c>
      <c r="I6888" s="23">
        <v>0</v>
      </c>
      <c r="J6888" s="23">
        <v>0</v>
      </c>
      <c r="K6888" s="23">
        <v>0</v>
      </c>
      <c r="L6888" s="24">
        <v>0</v>
      </c>
    </row>
    <row r="6889" spans="1:12" x14ac:dyDescent="0.2">
      <c r="A6889" s="79" t="s">
        <v>32</v>
      </c>
      <c r="B6889" s="25" t="s">
        <v>5549</v>
      </c>
      <c r="C6889" s="25" t="s">
        <v>47</v>
      </c>
      <c r="D6889" s="23">
        <v>0</v>
      </c>
      <c r="E6889" s="23">
        <v>0</v>
      </c>
      <c r="F6889" s="23">
        <v>0</v>
      </c>
      <c r="G6889" s="23">
        <v>0</v>
      </c>
      <c r="H6889" s="23">
        <v>0</v>
      </c>
      <c r="I6889" s="23">
        <v>800</v>
      </c>
      <c r="J6889" s="23">
        <v>0</v>
      </c>
      <c r="K6889" s="23">
        <v>0</v>
      </c>
      <c r="L6889" s="24">
        <v>0</v>
      </c>
    </row>
    <row r="6890" spans="1:12" x14ac:dyDescent="0.2">
      <c r="A6890" s="79" t="s">
        <v>57</v>
      </c>
      <c r="B6890" s="25" t="s">
        <v>5550</v>
      </c>
      <c r="C6890" s="25" t="s">
        <v>613</v>
      </c>
      <c r="D6890" s="23">
        <v>0</v>
      </c>
      <c r="E6890" s="23">
        <v>0</v>
      </c>
      <c r="F6890" s="23">
        <v>0</v>
      </c>
      <c r="G6890" s="23">
        <v>0</v>
      </c>
      <c r="H6890" s="23">
        <v>0</v>
      </c>
      <c r="I6890" s="23">
        <v>0</v>
      </c>
      <c r="J6890" s="23">
        <v>0</v>
      </c>
      <c r="K6890" s="23">
        <v>800</v>
      </c>
      <c r="L6890" s="24">
        <v>0</v>
      </c>
    </row>
    <row r="6891" spans="1:12" x14ac:dyDescent="0.2">
      <c r="A6891" s="79" t="s">
        <v>60</v>
      </c>
      <c r="B6891" s="25" t="s">
        <v>5551</v>
      </c>
      <c r="C6891" s="25" t="s">
        <v>71</v>
      </c>
      <c r="D6891" s="23">
        <v>0</v>
      </c>
      <c r="E6891" s="23">
        <v>0</v>
      </c>
      <c r="F6891" s="23">
        <v>500</v>
      </c>
      <c r="G6891" s="23">
        <v>0</v>
      </c>
      <c r="H6891" s="23">
        <v>0</v>
      </c>
      <c r="I6891" s="23">
        <v>0</v>
      </c>
      <c r="J6891" s="23">
        <v>0</v>
      </c>
      <c r="K6891" s="23">
        <v>0</v>
      </c>
      <c r="L6891" s="24">
        <v>0</v>
      </c>
    </row>
    <row r="6892" spans="1:12" x14ac:dyDescent="0.2">
      <c r="A6892" s="79" t="s">
        <v>112</v>
      </c>
      <c r="B6892" s="25" t="s">
        <v>5552</v>
      </c>
      <c r="C6892" s="25" t="s">
        <v>43</v>
      </c>
      <c r="D6892" s="23">
        <v>0</v>
      </c>
      <c r="E6892" s="23">
        <v>0</v>
      </c>
      <c r="F6892" s="23">
        <v>0</v>
      </c>
      <c r="G6892" s="23">
        <v>0</v>
      </c>
      <c r="H6892" s="23">
        <v>0</v>
      </c>
      <c r="I6892" s="23">
        <v>350</v>
      </c>
      <c r="J6892" s="23">
        <v>0</v>
      </c>
      <c r="K6892" s="23">
        <v>0</v>
      </c>
      <c r="L6892" s="24">
        <v>0</v>
      </c>
    </row>
    <row r="6893" spans="1:12" x14ac:dyDescent="0.2">
      <c r="A6893" s="79" t="s">
        <v>114</v>
      </c>
      <c r="B6893" s="25" t="s">
        <v>5553</v>
      </c>
      <c r="C6893" s="25" t="s">
        <v>4276</v>
      </c>
      <c r="D6893" s="23">
        <v>0</v>
      </c>
      <c r="E6893" s="23">
        <v>0</v>
      </c>
      <c r="F6893" s="23">
        <v>0</v>
      </c>
      <c r="G6893" s="23">
        <v>0</v>
      </c>
      <c r="H6893" s="23">
        <v>350</v>
      </c>
      <c r="I6893" s="23">
        <v>0</v>
      </c>
      <c r="J6893" s="23">
        <v>0</v>
      </c>
      <c r="K6893" s="23">
        <v>0</v>
      </c>
      <c r="L6893" s="24">
        <v>0</v>
      </c>
    </row>
    <row r="6894" spans="1:12" x14ac:dyDescent="0.2">
      <c r="A6894" s="79" t="s">
        <v>116</v>
      </c>
      <c r="B6894" s="25" t="s">
        <v>5554</v>
      </c>
      <c r="C6894" s="25" t="s">
        <v>71</v>
      </c>
      <c r="D6894" s="23">
        <v>0</v>
      </c>
      <c r="E6894" s="23">
        <v>0</v>
      </c>
      <c r="F6894" s="23">
        <v>0</v>
      </c>
      <c r="G6894" s="23">
        <v>0</v>
      </c>
      <c r="H6894" s="23">
        <v>350</v>
      </c>
      <c r="I6894" s="23">
        <v>0</v>
      </c>
      <c r="J6894" s="23">
        <v>0</v>
      </c>
      <c r="K6894" s="23">
        <v>0</v>
      </c>
      <c r="L6894" s="24">
        <v>0</v>
      </c>
    </row>
    <row r="6895" spans="1:12" x14ac:dyDescent="0.2">
      <c r="A6895" s="79" t="s">
        <v>119</v>
      </c>
      <c r="B6895" s="25" t="s">
        <v>5555</v>
      </c>
      <c r="C6895" s="25" t="s">
        <v>71</v>
      </c>
      <c r="D6895" s="23">
        <v>0</v>
      </c>
      <c r="E6895" s="23">
        <v>0</v>
      </c>
      <c r="F6895" s="23">
        <v>200</v>
      </c>
      <c r="G6895" s="23">
        <v>0</v>
      </c>
      <c r="H6895" s="23">
        <v>0</v>
      </c>
      <c r="I6895" s="23">
        <v>0</v>
      </c>
      <c r="J6895" s="23">
        <v>0</v>
      </c>
      <c r="K6895" s="23">
        <v>0</v>
      </c>
      <c r="L6895" s="24">
        <v>0</v>
      </c>
    </row>
    <row r="6896" spans="1:12" x14ac:dyDescent="0.2">
      <c r="A6896" s="79" t="s">
        <v>121</v>
      </c>
      <c r="B6896" s="25" t="s">
        <v>5556</v>
      </c>
      <c r="C6896" s="25" t="s">
        <v>3675</v>
      </c>
      <c r="D6896" s="23">
        <v>0</v>
      </c>
      <c r="E6896" s="23">
        <v>0</v>
      </c>
      <c r="F6896" s="23">
        <v>0</v>
      </c>
      <c r="G6896" s="23">
        <v>0</v>
      </c>
      <c r="H6896" s="23">
        <v>0</v>
      </c>
      <c r="I6896" s="23">
        <v>0</v>
      </c>
      <c r="J6896" s="23">
        <v>0</v>
      </c>
      <c r="K6896" s="23">
        <v>150</v>
      </c>
      <c r="L6896" s="24">
        <v>0</v>
      </c>
    </row>
    <row r="6897" spans="1:13" x14ac:dyDescent="0.2">
      <c r="A6897" s="79" t="s">
        <v>123</v>
      </c>
      <c r="B6897" s="25" t="s">
        <v>5557</v>
      </c>
      <c r="C6897" s="25" t="s">
        <v>43</v>
      </c>
      <c r="D6897" s="23">
        <v>0</v>
      </c>
      <c r="E6897" s="23">
        <v>0</v>
      </c>
      <c r="F6897" s="23">
        <v>0</v>
      </c>
      <c r="G6897" s="23">
        <v>0</v>
      </c>
      <c r="H6897" s="23">
        <v>0</v>
      </c>
      <c r="I6897" s="23">
        <v>0</v>
      </c>
      <c r="J6897" s="23">
        <v>0</v>
      </c>
      <c r="K6897" s="23">
        <v>150</v>
      </c>
      <c r="L6897" s="24">
        <v>0</v>
      </c>
    </row>
    <row r="6899" spans="1:13" ht="12.75" customHeight="1" x14ac:dyDescent="0.2">
      <c r="A6899" s="197" t="s">
        <v>5558</v>
      </c>
      <c r="B6899" s="197"/>
      <c r="C6899" s="197"/>
      <c r="D6899" s="197"/>
      <c r="E6899" s="197"/>
      <c r="F6899" s="197"/>
      <c r="G6899" s="197"/>
      <c r="H6899" s="197"/>
      <c r="I6899" s="197"/>
      <c r="J6899" s="197"/>
      <c r="K6899" s="197"/>
      <c r="L6899" s="197"/>
    </row>
    <row r="6900" spans="1:13" ht="22.5" x14ac:dyDescent="0.2">
      <c r="A6900" s="133" t="s">
        <v>2</v>
      </c>
      <c r="B6900" s="134" t="s">
        <v>3</v>
      </c>
      <c r="C6900" s="134" t="s">
        <v>4</v>
      </c>
      <c r="D6900" s="134" t="s">
        <v>5</v>
      </c>
      <c r="E6900" s="134" t="s">
        <v>6</v>
      </c>
      <c r="F6900" s="134" t="s">
        <v>7</v>
      </c>
      <c r="G6900" s="134" t="s">
        <v>8</v>
      </c>
      <c r="H6900" s="134" t="s">
        <v>9</v>
      </c>
      <c r="I6900" s="134" t="s">
        <v>10</v>
      </c>
      <c r="J6900" s="134" t="s">
        <v>11</v>
      </c>
      <c r="K6900" s="134" t="s">
        <v>12</v>
      </c>
      <c r="L6900" s="78" t="s">
        <v>13</v>
      </c>
    </row>
    <row r="6901" spans="1:13" x14ac:dyDescent="0.2">
      <c r="A6901" s="79" t="s">
        <v>14</v>
      </c>
      <c r="B6901" s="80" t="s">
        <v>5559</v>
      </c>
      <c r="C6901" s="80" t="s">
        <v>71</v>
      </c>
      <c r="D6901" s="23">
        <v>1200</v>
      </c>
      <c r="E6901" s="23">
        <v>0</v>
      </c>
      <c r="F6901" s="23">
        <v>1100</v>
      </c>
      <c r="G6901" s="23">
        <v>1600</v>
      </c>
      <c r="H6901" s="23">
        <v>0</v>
      </c>
      <c r="I6901" s="23">
        <v>0</v>
      </c>
      <c r="J6901" s="23">
        <v>1100</v>
      </c>
      <c r="K6901" s="23">
        <v>150</v>
      </c>
      <c r="L6901" s="24">
        <f>J6901+G6901+F6901+D6901</f>
        <v>5000</v>
      </c>
      <c r="M6901" t="s">
        <v>68</v>
      </c>
    </row>
    <row r="6902" spans="1:13" x14ac:dyDescent="0.2">
      <c r="A6902" s="79" t="s">
        <v>17</v>
      </c>
      <c r="B6902" s="25" t="s">
        <v>5560</v>
      </c>
      <c r="C6902" s="25" t="s">
        <v>71</v>
      </c>
      <c r="D6902" s="23">
        <v>0</v>
      </c>
      <c r="E6902" s="23">
        <v>0</v>
      </c>
      <c r="F6902" s="23">
        <v>0</v>
      </c>
      <c r="G6902" s="23">
        <v>0</v>
      </c>
      <c r="H6902" s="23">
        <v>800</v>
      </c>
      <c r="I6902" s="23">
        <v>0</v>
      </c>
      <c r="J6902" s="23">
        <v>0</v>
      </c>
      <c r="K6902" s="23">
        <v>1800</v>
      </c>
      <c r="L6902" s="24">
        <v>1800</v>
      </c>
    </row>
    <row r="6903" spans="1:13" x14ac:dyDescent="0.2">
      <c r="A6903" s="79" t="s">
        <v>20</v>
      </c>
      <c r="B6903" s="25" t="s">
        <v>5561</v>
      </c>
      <c r="C6903" s="25" t="s">
        <v>210</v>
      </c>
      <c r="D6903" s="23">
        <v>0</v>
      </c>
      <c r="E6903" s="23">
        <v>0</v>
      </c>
      <c r="F6903" s="23">
        <v>0</v>
      </c>
      <c r="G6903" s="23">
        <v>0</v>
      </c>
      <c r="H6903" s="23">
        <v>1800</v>
      </c>
      <c r="I6903" s="23">
        <v>0</v>
      </c>
      <c r="J6903" s="23">
        <v>0</v>
      </c>
      <c r="K6903" s="23">
        <v>0</v>
      </c>
      <c r="L6903" s="24">
        <v>0</v>
      </c>
    </row>
    <row r="6904" spans="1:13" x14ac:dyDescent="0.2">
      <c r="A6904" s="79" t="s">
        <v>21</v>
      </c>
      <c r="B6904" s="25" t="s">
        <v>5562</v>
      </c>
      <c r="C6904" s="25" t="s">
        <v>65</v>
      </c>
      <c r="D6904" s="23">
        <v>0</v>
      </c>
      <c r="E6904" s="23">
        <v>0</v>
      </c>
      <c r="F6904" s="23">
        <v>0</v>
      </c>
      <c r="G6904" s="23">
        <v>0</v>
      </c>
      <c r="H6904" s="23">
        <v>0</v>
      </c>
      <c r="I6904" s="23">
        <v>800</v>
      </c>
      <c r="J6904" s="23">
        <v>0</v>
      </c>
      <c r="K6904" s="23">
        <v>0</v>
      </c>
      <c r="L6904" s="24">
        <v>0</v>
      </c>
    </row>
    <row r="6905" spans="1:13" x14ac:dyDescent="0.2">
      <c r="A6905" s="79" t="s">
        <v>32</v>
      </c>
      <c r="B6905" s="80" t="s">
        <v>5563</v>
      </c>
      <c r="C6905" s="80" t="s">
        <v>31</v>
      </c>
      <c r="D6905" s="23">
        <v>0</v>
      </c>
      <c r="E6905" s="23">
        <v>800</v>
      </c>
      <c r="F6905" s="23">
        <v>0</v>
      </c>
      <c r="G6905" s="23">
        <v>0</v>
      </c>
      <c r="H6905" s="23">
        <v>0</v>
      </c>
      <c r="I6905" s="23">
        <v>0</v>
      </c>
      <c r="J6905" s="23">
        <v>0</v>
      </c>
      <c r="K6905" s="23">
        <v>0</v>
      </c>
      <c r="L6905" s="24">
        <v>0</v>
      </c>
    </row>
    <row r="6906" spans="1:13" x14ac:dyDescent="0.2">
      <c r="A6906" s="79" t="s">
        <v>57</v>
      </c>
      <c r="B6906" s="80" t="s">
        <v>5564</v>
      </c>
      <c r="C6906" s="80" t="s">
        <v>27</v>
      </c>
      <c r="D6906" s="23">
        <v>0</v>
      </c>
      <c r="E6906" s="23">
        <v>0</v>
      </c>
      <c r="F6906" s="23">
        <v>0</v>
      </c>
      <c r="G6906" s="23">
        <v>0</v>
      </c>
      <c r="H6906" s="23">
        <v>0</v>
      </c>
      <c r="I6906" s="23">
        <v>0</v>
      </c>
      <c r="J6906" s="23">
        <v>0</v>
      </c>
      <c r="K6906" s="23">
        <v>800</v>
      </c>
      <c r="L6906" s="24">
        <v>0</v>
      </c>
    </row>
    <row r="6907" spans="1:13" x14ac:dyDescent="0.2">
      <c r="A6907" s="79" t="s">
        <v>60</v>
      </c>
      <c r="B6907" s="25" t="s">
        <v>5565</v>
      </c>
      <c r="C6907" s="25" t="s">
        <v>260</v>
      </c>
      <c r="D6907" s="23">
        <v>0</v>
      </c>
      <c r="E6907" s="23">
        <v>0</v>
      </c>
      <c r="F6907" s="23">
        <v>500</v>
      </c>
      <c r="G6907" s="23">
        <v>0</v>
      </c>
      <c r="H6907" s="23">
        <v>0</v>
      </c>
      <c r="I6907" s="23">
        <v>0</v>
      </c>
      <c r="J6907" s="23">
        <v>0</v>
      </c>
      <c r="K6907" s="23">
        <v>0</v>
      </c>
      <c r="L6907" s="24">
        <v>0</v>
      </c>
    </row>
    <row r="6908" spans="1:13" x14ac:dyDescent="0.2">
      <c r="A6908" s="79" t="s">
        <v>112</v>
      </c>
      <c r="B6908" s="25" t="s">
        <v>5566</v>
      </c>
      <c r="C6908" s="25" t="s">
        <v>71</v>
      </c>
      <c r="D6908" s="23">
        <v>0</v>
      </c>
      <c r="E6908" s="23">
        <v>0</v>
      </c>
      <c r="F6908" s="23">
        <v>0</v>
      </c>
      <c r="G6908" s="23">
        <v>0</v>
      </c>
      <c r="H6908" s="23">
        <v>0</v>
      </c>
      <c r="I6908" s="23">
        <v>350</v>
      </c>
      <c r="J6908" s="23">
        <v>0</v>
      </c>
      <c r="K6908" s="23">
        <v>0</v>
      </c>
      <c r="L6908" s="24">
        <v>0</v>
      </c>
    </row>
    <row r="6909" spans="1:13" x14ac:dyDescent="0.2">
      <c r="A6909" s="79" t="s">
        <v>114</v>
      </c>
      <c r="B6909" s="25" t="s">
        <v>5567</v>
      </c>
      <c r="C6909" s="25" t="s">
        <v>51</v>
      </c>
      <c r="D6909" s="23">
        <v>0</v>
      </c>
      <c r="E6909" s="23">
        <v>0</v>
      </c>
      <c r="F6909" s="23">
        <v>0</v>
      </c>
      <c r="G6909" s="23">
        <v>0</v>
      </c>
      <c r="H6909" s="23">
        <v>350</v>
      </c>
      <c r="I6909" s="23">
        <v>0</v>
      </c>
      <c r="J6909" s="23">
        <v>0</v>
      </c>
      <c r="K6909" s="23">
        <v>0</v>
      </c>
      <c r="L6909" s="24">
        <v>0</v>
      </c>
    </row>
    <row r="6910" spans="1:13" x14ac:dyDescent="0.2">
      <c r="A6910" s="79" t="s">
        <v>116</v>
      </c>
      <c r="B6910" s="80" t="s">
        <v>5568</v>
      </c>
      <c r="C6910" s="80" t="s">
        <v>65</v>
      </c>
      <c r="D6910" s="23">
        <v>0</v>
      </c>
      <c r="E6910" s="23">
        <v>350</v>
      </c>
      <c r="F6910" s="23">
        <v>0</v>
      </c>
      <c r="G6910" s="23">
        <v>0</v>
      </c>
      <c r="H6910" s="23">
        <v>0</v>
      </c>
      <c r="I6910" s="23">
        <v>0</v>
      </c>
      <c r="J6910" s="23">
        <v>0</v>
      </c>
      <c r="K6910" s="23">
        <v>0</v>
      </c>
      <c r="L6910" s="24">
        <v>0</v>
      </c>
    </row>
    <row r="6911" spans="1:13" x14ac:dyDescent="0.2">
      <c r="A6911" s="79" t="s">
        <v>119</v>
      </c>
      <c r="B6911" s="80" t="s">
        <v>5569</v>
      </c>
      <c r="C6911" s="80" t="s">
        <v>71</v>
      </c>
      <c r="D6911" s="23">
        <v>0</v>
      </c>
      <c r="E6911" s="23">
        <v>150</v>
      </c>
      <c r="F6911" s="23">
        <v>0</v>
      </c>
      <c r="G6911" s="23">
        <v>0</v>
      </c>
      <c r="H6911" s="23">
        <v>0</v>
      </c>
      <c r="I6911" s="23">
        <v>0</v>
      </c>
      <c r="J6911" s="23">
        <v>0</v>
      </c>
      <c r="K6911" s="23">
        <v>0</v>
      </c>
      <c r="L6911" s="24">
        <v>0</v>
      </c>
    </row>
    <row r="6912" spans="1:13" x14ac:dyDescent="0.2">
      <c r="A6912" s="79" t="s">
        <v>121</v>
      </c>
      <c r="B6912" s="80" t="s">
        <v>5570</v>
      </c>
      <c r="C6912" s="80" t="s">
        <v>1495</v>
      </c>
      <c r="D6912" s="23">
        <v>0</v>
      </c>
      <c r="E6912" s="23">
        <v>0</v>
      </c>
      <c r="F6912" s="23">
        <v>0</v>
      </c>
      <c r="G6912" s="23">
        <v>0</v>
      </c>
      <c r="H6912" s="23">
        <v>0</v>
      </c>
      <c r="I6912" s="23">
        <v>0</v>
      </c>
      <c r="J6912" s="23">
        <v>0</v>
      </c>
      <c r="K6912" s="23">
        <v>150</v>
      </c>
      <c r="L6912" s="24">
        <v>0</v>
      </c>
    </row>
    <row r="6914" spans="1:12" ht="12.75" customHeight="1" x14ac:dyDescent="0.2">
      <c r="A6914" s="197" t="s">
        <v>5571</v>
      </c>
      <c r="B6914" s="197"/>
      <c r="C6914" s="197"/>
      <c r="D6914" s="197"/>
      <c r="E6914" s="197"/>
      <c r="F6914" s="197"/>
      <c r="G6914" s="197"/>
      <c r="H6914" s="197"/>
      <c r="I6914" s="197"/>
      <c r="J6914" s="197"/>
      <c r="K6914" s="197"/>
      <c r="L6914" s="197"/>
    </row>
    <row r="6915" spans="1:12" ht="22.5" x14ac:dyDescent="0.2">
      <c r="A6915" s="133" t="s">
        <v>2</v>
      </c>
      <c r="B6915" s="134" t="s">
        <v>3</v>
      </c>
      <c r="C6915" s="134" t="s">
        <v>4</v>
      </c>
      <c r="D6915" s="134" t="s">
        <v>5</v>
      </c>
      <c r="E6915" s="134" t="s">
        <v>6</v>
      </c>
      <c r="F6915" s="134" t="s">
        <v>7</v>
      </c>
      <c r="G6915" s="134" t="s">
        <v>8</v>
      </c>
      <c r="H6915" s="134" t="s">
        <v>9</v>
      </c>
      <c r="I6915" s="134" t="s">
        <v>10</v>
      </c>
      <c r="J6915" s="134" t="s">
        <v>11</v>
      </c>
      <c r="K6915" s="134" t="s">
        <v>12</v>
      </c>
      <c r="L6915" s="78" t="s">
        <v>13</v>
      </c>
    </row>
    <row r="6916" spans="1:12" x14ac:dyDescent="0.2">
      <c r="A6916" s="79" t="s">
        <v>14</v>
      </c>
      <c r="B6916" s="80" t="s">
        <v>5572</v>
      </c>
      <c r="C6916" s="80" t="s">
        <v>71</v>
      </c>
      <c r="D6916" s="23">
        <v>0</v>
      </c>
      <c r="E6916" s="23">
        <v>800</v>
      </c>
      <c r="F6916" s="23">
        <v>1100</v>
      </c>
      <c r="G6916" s="23">
        <v>0</v>
      </c>
      <c r="H6916" s="23">
        <v>0</v>
      </c>
      <c r="I6916" s="23">
        <v>0</v>
      </c>
      <c r="J6916" s="23">
        <v>0</v>
      </c>
      <c r="K6916" s="23">
        <v>0</v>
      </c>
      <c r="L6916" s="24">
        <v>1100</v>
      </c>
    </row>
    <row r="6917" spans="1:12" x14ac:dyDescent="0.2">
      <c r="A6917" s="79" t="s">
        <v>17</v>
      </c>
      <c r="B6917" s="25" t="s">
        <v>5573</v>
      </c>
      <c r="C6917" s="25" t="s">
        <v>97</v>
      </c>
      <c r="D6917" s="23">
        <v>0</v>
      </c>
      <c r="E6917" s="23">
        <v>0</v>
      </c>
      <c r="F6917" s="23">
        <v>0</v>
      </c>
      <c r="G6917" s="23">
        <v>0</v>
      </c>
      <c r="H6917" s="23">
        <v>1800</v>
      </c>
      <c r="I6917" s="23">
        <v>0</v>
      </c>
      <c r="J6917" s="23">
        <v>0</v>
      </c>
      <c r="K6917" s="23">
        <v>0</v>
      </c>
      <c r="L6917" s="24">
        <v>0</v>
      </c>
    </row>
    <row r="6918" spans="1:12" x14ac:dyDescent="0.2">
      <c r="A6918" s="79" t="s">
        <v>20</v>
      </c>
      <c r="B6918" s="25" t="s">
        <v>5574</v>
      </c>
      <c r="C6918" s="25" t="s">
        <v>577</v>
      </c>
      <c r="D6918" s="23">
        <v>0</v>
      </c>
      <c r="E6918" s="23">
        <v>0</v>
      </c>
      <c r="F6918" s="23">
        <v>0</v>
      </c>
      <c r="G6918" s="23">
        <v>0</v>
      </c>
      <c r="H6918" s="23">
        <v>0</v>
      </c>
      <c r="I6918" s="23">
        <v>0</v>
      </c>
      <c r="J6918" s="23">
        <v>0</v>
      </c>
      <c r="K6918" s="23">
        <v>1800</v>
      </c>
      <c r="L6918" s="24">
        <v>0</v>
      </c>
    </row>
    <row r="6919" spans="1:12" x14ac:dyDescent="0.2">
      <c r="A6919" s="79" t="s">
        <v>21</v>
      </c>
      <c r="B6919" s="25" t="s">
        <v>5575</v>
      </c>
      <c r="C6919" s="25" t="s">
        <v>3351</v>
      </c>
      <c r="D6919" s="23">
        <v>0</v>
      </c>
      <c r="E6919" s="23">
        <v>0</v>
      </c>
      <c r="F6919" s="23">
        <v>0</v>
      </c>
      <c r="G6919" s="23">
        <v>0</v>
      </c>
      <c r="H6919" s="23">
        <v>0</v>
      </c>
      <c r="I6919" s="23">
        <v>800</v>
      </c>
      <c r="J6919" s="23">
        <v>0</v>
      </c>
      <c r="K6919" s="23">
        <v>0</v>
      </c>
      <c r="L6919" s="24">
        <v>0</v>
      </c>
    </row>
    <row r="6920" spans="1:12" x14ac:dyDescent="0.2">
      <c r="A6920" s="79" t="s">
        <v>32</v>
      </c>
      <c r="B6920" s="25" t="s">
        <v>5576</v>
      </c>
      <c r="C6920" s="25" t="s">
        <v>412</v>
      </c>
      <c r="D6920" s="23">
        <v>0</v>
      </c>
      <c r="E6920" s="23">
        <v>0</v>
      </c>
      <c r="F6920" s="23">
        <v>0</v>
      </c>
      <c r="G6920" s="23">
        <v>0</v>
      </c>
      <c r="H6920" s="23">
        <v>800</v>
      </c>
      <c r="I6920" s="23">
        <v>0</v>
      </c>
      <c r="J6920" s="23">
        <v>0</v>
      </c>
      <c r="K6920" s="23">
        <v>0</v>
      </c>
      <c r="L6920" s="24">
        <v>0</v>
      </c>
    </row>
    <row r="6921" spans="1:12" x14ac:dyDescent="0.2">
      <c r="A6921" s="79" t="s">
        <v>57</v>
      </c>
      <c r="B6921" s="25" t="s">
        <v>5577</v>
      </c>
      <c r="C6921" s="25" t="s">
        <v>27</v>
      </c>
      <c r="D6921" s="23">
        <v>0</v>
      </c>
      <c r="E6921" s="23">
        <v>0</v>
      </c>
      <c r="F6921" s="23">
        <v>0</v>
      </c>
      <c r="G6921" s="23">
        <v>0</v>
      </c>
      <c r="H6921" s="23">
        <v>0</v>
      </c>
      <c r="I6921" s="23">
        <v>0</v>
      </c>
      <c r="J6921" s="23">
        <v>0</v>
      </c>
      <c r="K6921" s="23">
        <v>800</v>
      </c>
      <c r="L6921" s="24">
        <v>0</v>
      </c>
    </row>
    <row r="6922" spans="1:12" x14ac:dyDescent="0.2">
      <c r="A6922" s="79" t="s">
        <v>60</v>
      </c>
      <c r="B6922" s="25" t="s">
        <v>5578</v>
      </c>
      <c r="C6922" s="80" t="s">
        <v>71</v>
      </c>
      <c r="D6922" s="23">
        <v>0</v>
      </c>
      <c r="E6922" s="23">
        <v>0</v>
      </c>
      <c r="F6922" s="23">
        <v>500</v>
      </c>
      <c r="G6922" s="23">
        <v>0</v>
      </c>
      <c r="H6922" s="23">
        <v>0</v>
      </c>
      <c r="I6922" s="23">
        <v>0</v>
      </c>
      <c r="J6922" s="23">
        <v>0</v>
      </c>
      <c r="K6922" s="23">
        <v>0</v>
      </c>
      <c r="L6922" s="24">
        <v>0</v>
      </c>
    </row>
    <row r="6923" spans="1:12" x14ac:dyDescent="0.2">
      <c r="A6923" s="79" t="s">
        <v>112</v>
      </c>
      <c r="B6923" s="25" t="s">
        <v>5572</v>
      </c>
      <c r="C6923" s="25" t="s">
        <v>338</v>
      </c>
      <c r="D6923" s="23">
        <v>0</v>
      </c>
      <c r="E6923" s="23">
        <v>0</v>
      </c>
      <c r="F6923" s="23">
        <v>0</v>
      </c>
      <c r="G6923" s="23">
        <v>0</v>
      </c>
      <c r="H6923" s="23">
        <v>0</v>
      </c>
      <c r="I6923" s="23">
        <v>350</v>
      </c>
      <c r="J6923" s="23">
        <v>0</v>
      </c>
      <c r="K6923" s="23">
        <v>0</v>
      </c>
      <c r="L6923" s="24">
        <v>0</v>
      </c>
    </row>
    <row r="6924" spans="1:12" x14ac:dyDescent="0.2">
      <c r="A6924" s="79" t="s">
        <v>114</v>
      </c>
      <c r="B6924" s="25" t="s">
        <v>5579</v>
      </c>
      <c r="C6924" s="25" t="s">
        <v>1811</v>
      </c>
      <c r="D6924" s="23">
        <v>0</v>
      </c>
      <c r="E6924" s="23">
        <v>0</v>
      </c>
      <c r="F6924" s="23">
        <v>0</v>
      </c>
      <c r="G6924" s="23">
        <v>0</v>
      </c>
      <c r="H6924" s="23">
        <v>0</v>
      </c>
      <c r="I6924" s="23">
        <v>0</v>
      </c>
      <c r="J6924" s="23">
        <v>0</v>
      </c>
      <c r="K6924" s="23">
        <v>150</v>
      </c>
      <c r="L6924" s="24">
        <v>0</v>
      </c>
    </row>
    <row r="6926" spans="1:12" ht="12.75" customHeight="1" x14ac:dyDescent="0.2">
      <c r="A6926" s="197" t="s">
        <v>5580</v>
      </c>
      <c r="B6926" s="197"/>
      <c r="C6926" s="197"/>
      <c r="D6926" s="197"/>
      <c r="E6926" s="197"/>
      <c r="F6926" s="197"/>
      <c r="G6926" s="197"/>
      <c r="H6926" s="197"/>
      <c r="I6926" s="197"/>
      <c r="J6926" s="197"/>
      <c r="K6926" s="197"/>
      <c r="L6926" s="197"/>
    </row>
    <row r="6927" spans="1:12" ht="22.5" x14ac:dyDescent="0.2">
      <c r="A6927" s="26" t="s">
        <v>2</v>
      </c>
      <c r="B6927" s="27" t="s">
        <v>3</v>
      </c>
      <c r="C6927" s="27" t="s">
        <v>4</v>
      </c>
      <c r="D6927" s="27" t="s">
        <v>5</v>
      </c>
      <c r="E6927" s="27" t="s">
        <v>6</v>
      </c>
      <c r="F6927" s="27" t="s">
        <v>7</v>
      </c>
      <c r="G6927" s="27" t="s">
        <v>8</v>
      </c>
      <c r="H6927" s="27" t="s">
        <v>9</v>
      </c>
      <c r="I6927" s="27" t="s">
        <v>10</v>
      </c>
      <c r="J6927" s="27" t="s">
        <v>11</v>
      </c>
      <c r="K6927" s="27" t="s">
        <v>12</v>
      </c>
      <c r="L6927" s="20" t="s">
        <v>13</v>
      </c>
    </row>
    <row r="6928" spans="1:12" x14ac:dyDescent="0.2">
      <c r="A6928" s="137" t="s">
        <v>14</v>
      </c>
      <c r="B6928" s="25" t="s">
        <v>5581</v>
      </c>
      <c r="C6928" s="25" t="s">
        <v>1186</v>
      </c>
      <c r="D6928" s="124">
        <v>0</v>
      </c>
      <c r="E6928" s="124">
        <v>0</v>
      </c>
      <c r="F6928" s="124">
        <v>0</v>
      </c>
      <c r="G6928" s="124">
        <v>0</v>
      </c>
      <c r="H6928" s="124">
        <v>1800</v>
      </c>
      <c r="I6928" s="124">
        <v>0</v>
      </c>
      <c r="J6928" s="124">
        <v>0</v>
      </c>
      <c r="K6928" s="124">
        <v>0</v>
      </c>
      <c r="L6928" s="24">
        <v>0</v>
      </c>
    </row>
    <row r="6929" spans="1:12" x14ac:dyDescent="0.2">
      <c r="A6929" s="137" t="s">
        <v>17</v>
      </c>
      <c r="B6929" s="25" t="s">
        <v>5582</v>
      </c>
      <c r="C6929" s="25" t="s">
        <v>1825</v>
      </c>
      <c r="D6929" s="124">
        <v>0</v>
      </c>
      <c r="E6929" s="124">
        <v>0</v>
      </c>
      <c r="F6929" s="124">
        <v>0</v>
      </c>
      <c r="G6929" s="124">
        <v>0</v>
      </c>
      <c r="H6929" s="124">
        <v>0</v>
      </c>
      <c r="I6929" s="124">
        <v>0</v>
      </c>
      <c r="J6929" s="124">
        <v>1100</v>
      </c>
      <c r="K6929" s="124">
        <v>0</v>
      </c>
      <c r="L6929" s="24">
        <v>0</v>
      </c>
    </row>
    <row r="6930" spans="1:12" x14ac:dyDescent="0.2">
      <c r="A6930" s="137" t="s">
        <v>20</v>
      </c>
      <c r="B6930" s="25" t="s">
        <v>5095</v>
      </c>
      <c r="C6930" s="25" t="s">
        <v>2589</v>
      </c>
      <c r="D6930" s="124">
        <v>0</v>
      </c>
      <c r="E6930" s="124">
        <v>0</v>
      </c>
      <c r="F6930" s="124">
        <v>0</v>
      </c>
      <c r="G6930" s="124">
        <v>0</v>
      </c>
      <c r="H6930" s="124">
        <v>800</v>
      </c>
      <c r="I6930" s="124">
        <v>0</v>
      </c>
      <c r="J6930" s="124">
        <v>0</v>
      </c>
      <c r="K6930" s="124">
        <v>0</v>
      </c>
      <c r="L6930" s="24">
        <v>0</v>
      </c>
    </row>
    <row r="6931" spans="1:12" x14ac:dyDescent="0.2">
      <c r="A6931" s="137" t="s">
        <v>21</v>
      </c>
      <c r="B6931" s="22" t="s">
        <v>5583</v>
      </c>
      <c r="C6931" s="22" t="s">
        <v>155</v>
      </c>
      <c r="D6931" s="23">
        <v>0</v>
      </c>
      <c r="E6931" s="23">
        <v>800</v>
      </c>
      <c r="F6931" s="23">
        <v>0</v>
      </c>
      <c r="G6931" s="23">
        <v>0</v>
      </c>
      <c r="H6931" s="23">
        <v>0</v>
      </c>
      <c r="I6931" s="23">
        <v>0</v>
      </c>
      <c r="J6931" s="23">
        <v>0</v>
      </c>
      <c r="K6931" s="23">
        <v>0</v>
      </c>
      <c r="L6931" s="24">
        <v>0</v>
      </c>
    </row>
    <row r="6932" spans="1:12" x14ac:dyDescent="0.2">
      <c r="A6932" s="137" t="s">
        <v>32</v>
      </c>
      <c r="B6932" s="25" t="s">
        <v>5584</v>
      </c>
      <c r="C6932" s="25" t="s">
        <v>71</v>
      </c>
      <c r="D6932" s="124">
        <v>0</v>
      </c>
      <c r="E6932" s="124">
        <v>0</v>
      </c>
      <c r="F6932" s="124">
        <v>0</v>
      </c>
      <c r="G6932" s="124">
        <v>0</v>
      </c>
      <c r="H6932" s="124">
        <v>350</v>
      </c>
      <c r="I6932" s="124">
        <v>0</v>
      </c>
      <c r="J6932" s="124">
        <v>0</v>
      </c>
      <c r="K6932" s="124">
        <v>0</v>
      </c>
      <c r="L6932" s="24">
        <v>0</v>
      </c>
    </row>
    <row r="6933" spans="1:12" x14ac:dyDescent="0.2">
      <c r="A6933" s="137" t="s">
        <v>57</v>
      </c>
      <c r="B6933" s="22" t="s">
        <v>5585</v>
      </c>
      <c r="C6933" s="22" t="s">
        <v>71</v>
      </c>
      <c r="D6933" s="23">
        <v>0</v>
      </c>
      <c r="E6933" s="23">
        <v>350</v>
      </c>
      <c r="F6933" s="23">
        <v>0</v>
      </c>
      <c r="G6933" s="23">
        <v>0</v>
      </c>
      <c r="H6933" s="23">
        <v>0</v>
      </c>
      <c r="I6933" s="23">
        <v>0</v>
      </c>
      <c r="J6933" s="23">
        <v>0</v>
      </c>
      <c r="K6933" s="23">
        <v>0</v>
      </c>
      <c r="L6933" s="24">
        <v>0</v>
      </c>
    </row>
    <row r="6934" spans="1:12" x14ac:dyDescent="0.2">
      <c r="A6934" s="137" t="s">
        <v>60</v>
      </c>
      <c r="B6934" s="22" t="s">
        <v>5586</v>
      </c>
      <c r="C6934" s="22" t="s">
        <v>4787</v>
      </c>
      <c r="D6934" s="23">
        <v>0</v>
      </c>
      <c r="E6934" s="23">
        <v>150</v>
      </c>
      <c r="F6934" s="23">
        <v>0</v>
      </c>
      <c r="G6934" s="23">
        <v>0</v>
      </c>
      <c r="H6934" s="23">
        <v>0</v>
      </c>
      <c r="I6934" s="23">
        <v>0</v>
      </c>
      <c r="J6934" s="23">
        <v>0</v>
      </c>
      <c r="K6934" s="23">
        <v>0</v>
      </c>
      <c r="L6934" s="24">
        <v>0</v>
      </c>
    </row>
    <row r="6936" spans="1:12" ht="12.75" customHeight="1" x14ac:dyDescent="0.2">
      <c r="A6936" s="205" t="s">
        <v>5587</v>
      </c>
      <c r="B6936" s="205"/>
      <c r="C6936" s="205"/>
      <c r="D6936" s="205"/>
      <c r="E6936" s="205"/>
      <c r="F6936" s="205"/>
      <c r="G6936" s="205"/>
      <c r="H6936" s="205"/>
      <c r="I6936" s="205"/>
      <c r="J6936" s="205"/>
      <c r="K6936" s="205"/>
      <c r="L6936" s="205"/>
    </row>
    <row r="6937" spans="1:12" ht="22.5" x14ac:dyDescent="0.2">
      <c r="A6937" s="26" t="s">
        <v>2</v>
      </c>
      <c r="B6937" s="27" t="s">
        <v>3</v>
      </c>
      <c r="C6937" s="27" t="s">
        <v>4</v>
      </c>
      <c r="D6937" s="27" t="s">
        <v>5</v>
      </c>
      <c r="E6937" s="27" t="s">
        <v>6</v>
      </c>
      <c r="F6937" s="27" t="s">
        <v>7</v>
      </c>
      <c r="G6937" s="27" t="s">
        <v>8</v>
      </c>
      <c r="H6937" s="27" t="s">
        <v>9</v>
      </c>
      <c r="I6937" s="27" t="s">
        <v>10</v>
      </c>
      <c r="J6937" s="27" t="s">
        <v>11</v>
      </c>
      <c r="K6937" s="27" t="s">
        <v>12</v>
      </c>
      <c r="L6937" s="20" t="s">
        <v>13</v>
      </c>
    </row>
    <row r="6938" spans="1:12" x14ac:dyDescent="0.2">
      <c r="A6938" s="21" t="s">
        <v>14</v>
      </c>
      <c r="B6938" s="25" t="s">
        <v>5588</v>
      </c>
      <c r="C6938" s="25" t="s">
        <v>5589</v>
      </c>
      <c r="D6938" s="23">
        <v>0</v>
      </c>
      <c r="E6938" s="23">
        <v>0</v>
      </c>
      <c r="F6938" s="23">
        <v>0</v>
      </c>
      <c r="G6938" s="23">
        <v>0</v>
      </c>
      <c r="H6938" s="23">
        <v>1800</v>
      </c>
      <c r="I6938" s="23">
        <v>0</v>
      </c>
      <c r="J6938" s="23">
        <v>0</v>
      </c>
      <c r="K6938" s="23">
        <v>0</v>
      </c>
      <c r="L6938" s="24">
        <v>0</v>
      </c>
    </row>
    <row r="6939" spans="1:12" x14ac:dyDescent="0.2">
      <c r="A6939" s="21" t="s">
        <v>17</v>
      </c>
      <c r="B6939" s="25" t="s">
        <v>5590</v>
      </c>
      <c r="C6939" s="25" t="s">
        <v>493</v>
      </c>
      <c r="D6939" s="23">
        <v>0</v>
      </c>
      <c r="E6939" s="23">
        <v>0</v>
      </c>
      <c r="F6939" s="23">
        <v>0</v>
      </c>
      <c r="G6939" s="23">
        <v>0</v>
      </c>
      <c r="H6939" s="23">
        <v>0</v>
      </c>
      <c r="I6939" s="23">
        <v>0</v>
      </c>
      <c r="J6939" s="23">
        <v>1100</v>
      </c>
      <c r="K6939" s="23">
        <v>0</v>
      </c>
      <c r="L6939" s="24">
        <v>0</v>
      </c>
    </row>
    <row r="6940" spans="1:12" x14ac:dyDescent="0.2">
      <c r="A6940" s="21" t="s">
        <v>20</v>
      </c>
      <c r="B6940" s="25" t="s">
        <v>5591</v>
      </c>
      <c r="C6940" s="25" t="s">
        <v>380</v>
      </c>
      <c r="D6940" s="23">
        <v>0</v>
      </c>
      <c r="E6940" s="23">
        <v>0</v>
      </c>
      <c r="F6940" s="23">
        <v>0</v>
      </c>
      <c r="G6940" s="23">
        <v>0</v>
      </c>
      <c r="H6940" s="23">
        <v>800</v>
      </c>
      <c r="I6940" s="23">
        <v>0</v>
      </c>
      <c r="J6940" s="23">
        <v>0</v>
      </c>
      <c r="K6940" s="23">
        <v>0</v>
      </c>
      <c r="L6940" s="24">
        <v>0</v>
      </c>
    </row>
    <row r="6941" spans="1:12" x14ac:dyDescent="0.2">
      <c r="A6941" s="21" t="s">
        <v>21</v>
      </c>
      <c r="B6941" s="25" t="s">
        <v>5592</v>
      </c>
      <c r="C6941" s="25" t="s">
        <v>71</v>
      </c>
      <c r="D6941" s="23">
        <v>0</v>
      </c>
      <c r="E6941" s="23">
        <v>0</v>
      </c>
      <c r="F6941" s="23">
        <v>0</v>
      </c>
      <c r="G6941" s="23">
        <v>0</v>
      </c>
      <c r="H6941" s="23">
        <v>350</v>
      </c>
      <c r="I6941" s="23">
        <v>0</v>
      </c>
      <c r="J6941" s="23">
        <v>0</v>
      </c>
      <c r="K6941" s="23">
        <v>0</v>
      </c>
      <c r="L6941" s="24">
        <v>0</v>
      </c>
    </row>
    <row r="6942" spans="1:12" x14ac:dyDescent="0.2">
      <c r="A6942" s="21" t="s">
        <v>32</v>
      </c>
      <c r="B6942" s="25" t="s">
        <v>5593</v>
      </c>
      <c r="C6942" s="25" t="s">
        <v>380</v>
      </c>
      <c r="D6942" s="23">
        <v>0</v>
      </c>
      <c r="E6942" s="23">
        <v>0</v>
      </c>
      <c r="F6942" s="23">
        <v>0</v>
      </c>
      <c r="G6942" s="23">
        <v>0</v>
      </c>
      <c r="H6942" s="23">
        <v>350</v>
      </c>
      <c r="I6942" s="23">
        <v>0</v>
      </c>
      <c r="J6942" s="23">
        <v>0</v>
      </c>
      <c r="K6942" s="23">
        <v>0</v>
      </c>
      <c r="L6942" s="24">
        <v>0</v>
      </c>
    </row>
    <row r="6944" spans="1:12" ht="12.75" customHeight="1" x14ac:dyDescent="0.2">
      <c r="A6944" s="205" t="s">
        <v>5594</v>
      </c>
      <c r="B6944" s="205"/>
      <c r="C6944" s="205"/>
      <c r="D6944" s="205"/>
      <c r="E6944" s="205"/>
      <c r="F6944" s="205"/>
      <c r="G6944" s="205"/>
      <c r="H6944" s="205"/>
      <c r="I6944" s="205"/>
      <c r="J6944" s="205"/>
      <c r="K6944" s="205"/>
      <c r="L6944" s="205"/>
    </row>
    <row r="6945" spans="1:12" ht="22.5" x14ac:dyDescent="0.2">
      <c r="A6945" s="133" t="s">
        <v>2</v>
      </c>
      <c r="B6945" s="134" t="s">
        <v>3</v>
      </c>
      <c r="C6945" s="134" t="s">
        <v>4</v>
      </c>
      <c r="D6945" s="134" t="s">
        <v>5</v>
      </c>
      <c r="E6945" s="134" t="s">
        <v>6</v>
      </c>
      <c r="F6945" s="134" t="s">
        <v>7</v>
      </c>
      <c r="G6945" s="134" t="s">
        <v>8</v>
      </c>
      <c r="H6945" s="134" t="s">
        <v>9</v>
      </c>
      <c r="I6945" s="134" t="s">
        <v>10</v>
      </c>
      <c r="J6945" s="134" t="s">
        <v>11</v>
      </c>
      <c r="K6945" s="134" t="s">
        <v>12</v>
      </c>
      <c r="L6945" s="78" t="s">
        <v>13</v>
      </c>
    </row>
    <row r="6946" spans="1:12" x14ac:dyDescent="0.2">
      <c r="A6946" s="79" t="s">
        <v>14</v>
      </c>
      <c r="B6946" s="80" t="s">
        <v>5595</v>
      </c>
      <c r="C6946" s="80" t="s">
        <v>3466</v>
      </c>
      <c r="D6946" s="23">
        <v>0</v>
      </c>
      <c r="E6946" s="23">
        <v>800</v>
      </c>
      <c r="F6946" s="23">
        <v>1100</v>
      </c>
      <c r="G6946" s="23">
        <v>0</v>
      </c>
      <c r="H6946" s="23">
        <v>800</v>
      </c>
      <c r="I6946" s="23">
        <v>0</v>
      </c>
      <c r="J6946" s="23">
        <v>0</v>
      </c>
      <c r="K6946" s="23">
        <v>0</v>
      </c>
      <c r="L6946" s="24">
        <v>1900</v>
      </c>
    </row>
    <row r="6947" spans="1:12" x14ac:dyDescent="0.2">
      <c r="A6947" s="79" t="s">
        <v>17</v>
      </c>
      <c r="B6947" s="25" t="s">
        <v>5596</v>
      </c>
      <c r="C6947" s="25" t="s">
        <v>3543</v>
      </c>
      <c r="D6947" s="23">
        <v>0</v>
      </c>
      <c r="E6947" s="23">
        <v>0</v>
      </c>
      <c r="F6947" s="23">
        <v>0</v>
      </c>
      <c r="G6947" s="23">
        <v>0</v>
      </c>
      <c r="H6947" s="23">
        <v>1800</v>
      </c>
      <c r="I6947" s="23">
        <v>800</v>
      </c>
      <c r="J6947" s="23">
        <v>0</v>
      </c>
      <c r="K6947" s="23">
        <v>0</v>
      </c>
      <c r="L6947" s="24">
        <v>1800</v>
      </c>
    </row>
    <row r="6948" spans="1:12" x14ac:dyDescent="0.2">
      <c r="A6948" s="79" t="s">
        <v>20</v>
      </c>
      <c r="B6948" s="80" t="s">
        <v>5597</v>
      </c>
      <c r="C6948" s="80" t="s">
        <v>3556</v>
      </c>
      <c r="D6948" s="23">
        <v>1200</v>
      </c>
      <c r="E6948" s="23">
        <v>350</v>
      </c>
      <c r="F6948" s="23">
        <v>0</v>
      </c>
      <c r="G6948" s="23">
        <v>0</v>
      </c>
      <c r="H6948" s="23">
        <v>0</v>
      </c>
      <c r="I6948" s="23">
        <v>0</v>
      </c>
      <c r="J6948" s="23">
        <v>0</v>
      </c>
      <c r="K6948" s="23">
        <v>0</v>
      </c>
      <c r="L6948" s="24">
        <v>1200</v>
      </c>
    </row>
    <row r="6949" spans="1:12" x14ac:dyDescent="0.2">
      <c r="A6949" s="79" t="s">
        <v>21</v>
      </c>
      <c r="B6949" s="80" t="s">
        <v>5598</v>
      </c>
      <c r="C6949" s="80" t="s">
        <v>55</v>
      </c>
      <c r="D6949" s="23">
        <v>0</v>
      </c>
      <c r="E6949" s="23">
        <v>150</v>
      </c>
      <c r="F6949" s="23">
        <v>0</v>
      </c>
      <c r="G6949" s="23">
        <v>0</v>
      </c>
      <c r="H6949" s="23">
        <v>350</v>
      </c>
      <c r="I6949" s="23">
        <v>150</v>
      </c>
      <c r="J6949" s="23">
        <v>0</v>
      </c>
      <c r="K6949" s="23">
        <v>0</v>
      </c>
      <c r="L6949" s="24">
        <v>500</v>
      </c>
    </row>
    <row r="6950" spans="1:12" x14ac:dyDescent="0.2">
      <c r="A6950" s="79" t="s">
        <v>32</v>
      </c>
      <c r="B6950" s="80" t="s">
        <v>5599</v>
      </c>
      <c r="C6950" s="80" t="s">
        <v>43</v>
      </c>
      <c r="D6950" s="23">
        <v>225</v>
      </c>
      <c r="E6950" s="23">
        <v>150</v>
      </c>
      <c r="F6950" s="23">
        <v>200</v>
      </c>
      <c r="G6950" s="23">
        <v>0</v>
      </c>
      <c r="H6950" s="23">
        <v>0</v>
      </c>
      <c r="I6950" s="23">
        <v>0</v>
      </c>
      <c r="J6950" s="23">
        <v>0</v>
      </c>
      <c r="K6950" s="23">
        <v>0</v>
      </c>
      <c r="L6950" s="24">
        <v>425</v>
      </c>
    </row>
    <row r="6951" spans="1:12" x14ac:dyDescent="0.2">
      <c r="A6951" s="79" t="s">
        <v>57</v>
      </c>
      <c r="B6951" s="80" t="s">
        <v>5600</v>
      </c>
      <c r="C6951" s="80" t="s">
        <v>27</v>
      </c>
      <c r="D6951" s="23">
        <v>0</v>
      </c>
      <c r="E6951" s="23">
        <v>0</v>
      </c>
      <c r="F6951" s="23">
        <v>0</v>
      </c>
      <c r="G6951" s="23">
        <v>0</v>
      </c>
      <c r="H6951" s="23">
        <v>0</v>
      </c>
      <c r="I6951" s="23">
        <v>0</v>
      </c>
      <c r="J6951" s="23">
        <v>0</v>
      </c>
      <c r="K6951" s="23">
        <v>1800</v>
      </c>
      <c r="L6951" s="24">
        <v>0</v>
      </c>
    </row>
    <row r="6952" spans="1:12" x14ac:dyDescent="0.2">
      <c r="A6952" s="79" t="s">
        <v>60</v>
      </c>
      <c r="B6952" s="80" t="s">
        <v>5601</v>
      </c>
      <c r="C6952" s="80" t="s">
        <v>249</v>
      </c>
      <c r="D6952" s="23">
        <v>0</v>
      </c>
      <c r="E6952" s="23">
        <v>0</v>
      </c>
      <c r="F6952" s="23">
        <v>0</v>
      </c>
      <c r="G6952" s="23">
        <v>0</v>
      </c>
      <c r="H6952" s="23">
        <v>0</v>
      </c>
      <c r="I6952" s="23">
        <v>0</v>
      </c>
      <c r="J6952" s="23">
        <v>0</v>
      </c>
      <c r="K6952" s="23">
        <v>800</v>
      </c>
      <c r="L6952" s="24">
        <v>0</v>
      </c>
    </row>
    <row r="6953" spans="1:12" x14ac:dyDescent="0.2">
      <c r="A6953" s="79" t="s">
        <v>112</v>
      </c>
      <c r="B6953" s="80" t="s">
        <v>5602</v>
      </c>
      <c r="C6953" s="80" t="s">
        <v>1254</v>
      </c>
      <c r="D6953" s="23">
        <v>525</v>
      </c>
      <c r="E6953" s="23">
        <v>0</v>
      </c>
      <c r="F6953" s="23">
        <v>0</v>
      </c>
      <c r="G6953" s="23">
        <v>0</v>
      </c>
      <c r="H6953" s="23">
        <v>0</v>
      </c>
      <c r="I6953" s="23">
        <v>0</v>
      </c>
      <c r="J6953" s="23">
        <v>0</v>
      </c>
      <c r="K6953" s="23">
        <v>0</v>
      </c>
      <c r="L6953" s="24">
        <v>0</v>
      </c>
    </row>
    <row r="6954" spans="1:12" x14ac:dyDescent="0.2">
      <c r="A6954" s="79" t="s">
        <v>114</v>
      </c>
      <c r="B6954" s="25" t="s">
        <v>5603</v>
      </c>
      <c r="C6954" s="25" t="s">
        <v>31</v>
      </c>
      <c r="D6954" s="23">
        <v>0</v>
      </c>
      <c r="E6954" s="23">
        <v>0</v>
      </c>
      <c r="F6954" s="23">
        <v>500</v>
      </c>
      <c r="G6954" s="23">
        <v>0</v>
      </c>
      <c r="H6954" s="23">
        <v>0</v>
      </c>
      <c r="I6954" s="23">
        <v>0</v>
      </c>
      <c r="J6954" s="23">
        <v>0</v>
      </c>
      <c r="K6954" s="23">
        <v>0</v>
      </c>
      <c r="L6954" s="24">
        <v>0</v>
      </c>
    </row>
    <row r="6955" spans="1:12" x14ac:dyDescent="0.2">
      <c r="A6955" s="79" t="s">
        <v>116</v>
      </c>
      <c r="B6955" s="25" t="s">
        <v>5604</v>
      </c>
      <c r="C6955" s="25" t="s">
        <v>27</v>
      </c>
      <c r="D6955" s="23">
        <v>0</v>
      </c>
      <c r="E6955" s="23">
        <v>0</v>
      </c>
      <c r="F6955" s="23">
        <v>0</v>
      </c>
      <c r="G6955" s="23">
        <v>0</v>
      </c>
      <c r="H6955" s="23">
        <v>0</v>
      </c>
      <c r="I6955" s="23">
        <v>350</v>
      </c>
      <c r="J6955" s="23">
        <v>0</v>
      </c>
      <c r="K6955" s="23">
        <v>0</v>
      </c>
      <c r="L6955" s="24">
        <v>0</v>
      </c>
    </row>
    <row r="6956" spans="1:12" x14ac:dyDescent="0.2">
      <c r="A6956" s="79" t="s">
        <v>119</v>
      </c>
      <c r="B6956" s="25" t="s">
        <v>5605</v>
      </c>
      <c r="C6956" s="25" t="s">
        <v>71</v>
      </c>
      <c r="D6956" s="23">
        <v>0</v>
      </c>
      <c r="E6956" s="23">
        <v>0</v>
      </c>
      <c r="F6956" s="23">
        <v>0</v>
      </c>
      <c r="G6956" s="23">
        <v>0</v>
      </c>
      <c r="H6956" s="23">
        <v>350</v>
      </c>
      <c r="I6956" s="23">
        <v>0</v>
      </c>
      <c r="J6956" s="23">
        <v>0</v>
      </c>
      <c r="K6956" s="23">
        <v>0</v>
      </c>
      <c r="L6956" s="24">
        <v>0</v>
      </c>
    </row>
    <row r="6957" spans="1:12" x14ac:dyDescent="0.2">
      <c r="A6957" s="79" t="s">
        <v>121</v>
      </c>
      <c r="B6957" s="80" t="s">
        <v>5606</v>
      </c>
      <c r="C6957" s="80" t="s">
        <v>43</v>
      </c>
      <c r="D6957" s="23">
        <v>225</v>
      </c>
      <c r="E6957" s="23">
        <v>0</v>
      </c>
      <c r="F6957" s="23">
        <v>0</v>
      </c>
      <c r="G6957" s="23">
        <v>0</v>
      </c>
      <c r="H6957" s="23">
        <v>0</v>
      </c>
      <c r="I6957" s="23">
        <v>0</v>
      </c>
      <c r="J6957" s="23">
        <v>0</v>
      </c>
      <c r="K6957" s="23">
        <v>0</v>
      </c>
      <c r="L6957" s="24">
        <v>0</v>
      </c>
    </row>
    <row r="6958" spans="1:12" x14ac:dyDescent="0.2">
      <c r="A6958" s="79" t="s">
        <v>123</v>
      </c>
      <c r="B6958" s="25" t="s">
        <v>5607</v>
      </c>
      <c r="C6958" s="25" t="s">
        <v>457</v>
      </c>
      <c r="D6958" s="23">
        <v>0</v>
      </c>
      <c r="E6958" s="23">
        <v>0</v>
      </c>
      <c r="F6958" s="23">
        <v>200</v>
      </c>
      <c r="G6958" s="23">
        <v>0</v>
      </c>
      <c r="H6958" s="23">
        <v>0</v>
      </c>
      <c r="I6958" s="23">
        <v>0</v>
      </c>
      <c r="J6958" s="23">
        <v>0</v>
      </c>
      <c r="K6958" s="23">
        <v>0</v>
      </c>
      <c r="L6958" s="24">
        <v>0</v>
      </c>
    </row>
    <row r="6959" spans="1:12" x14ac:dyDescent="0.2">
      <c r="A6959" s="79" t="s">
        <v>126</v>
      </c>
      <c r="B6959" s="25" t="s">
        <v>5608</v>
      </c>
      <c r="C6959" s="25" t="s">
        <v>29</v>
      </c>
      <c r="D6959" s="23">
        <v>0</v>
      </c>
      <c r="E6959" s="23">
        <v>0</v>
      </c>
      <c r="F6959" s="23">
        <v>0</v>
      </c>
      <c r="G6959" s="23">
        <v>0</v>
      </c>
      <c r="H6959" s="23">
        <v>0</v>
      </c>
      <c r="I6959" s="23">
        <v>150</v>
      </c>
      <c r="J6959" s="23">
        <v>0</v>
      </c>
      <c r="K6959" s="23">
        <v>0</v>
      </c>
      <c r="L6959" s="24">
        <v>0</v>
      </c>
    </row>
    <row r="6961" spans="1:13" ht="12.75" customHeight="1" x14ac:dyDescent="0.2">
      <c r="A6961" s="180" t="s">
        <v>5609</v>
      </c>
      <c r="B6961" s="180"/>
      <c r="C6961" s="180"/>
      <c r="D6961" s="180"/>
      <c r="E6961" s="180"/>
      <c r="F6961" s="180"/>
      <c r="G6961" s="180"/>
      <c r="H6961" s="180"/>
      <c r="I6961" s="180"/>
      <c r="J6961" s="180"/>
      <c r="K6961" s="180"/>
      <c r="L6961" s="180"/>
    </row>
    <row r="6962" spans="1:13" ht="22.5" x14ac:dyDescent="0.2">
      <c r="A6962" s="59" t="s">
        <v>2</v>
      </c>
      <c r="B6962" s="38" t="s">
        <v>3</v>
      </c>
      <c r="C6962" s="38" t="s">
        <v>4</v>
      </c>
      <c r="D6962" s="38" t="s">
        <v>5</v>
      </c>
      <c r="E6962" s="3" t="s">
        <v>6</v>
      </c>
      <c r="F6962" s="3" t="s">
        <v>7</v>
      </c>
      <c r="G6962" s="3" t="s">
        <v>8</v>
      </c>
      <c r="H6962" s="3" t="s">
        <v>9</v>
      </c>
      <c r="I6962" s="3" t="s">
        <v>10</v>
      </c>
      <c r="J6962" s="3" t="s">
        <v>11</v>
      </c>
      <c r="K6962" s="3" t="s">
        <v>12</v>
      </c>
      <c r="L6962" s="4" t="s">
        <v>13</v>
      </c>
    </row>
    <row r="6963" spans="1:13" x14ac:dyDescent="0.2">
      <c r="A6963" s="21" t="s">
        <v>14</v>
      </c>
      <c r="B6963" s="25" t="s">
        <v>5610</v>
      </c>
      <c r="C6963" s="25" t="s">
        <v>1376</v>
      </c>
      <c r="D6963" s="23">
        <v>0</v>
      </c>
      <c r="E6963" s="36">
        <v>0</v>
      </c>
      <c r="F6963" s="8">
        <v>1100</v>
      </c>
      <c r="G6963" s="8">
        <v>0</v>
      </c>
      <c r="H6963" s="8">
        <v>0</v>
      </c>
      <c r="I6963" s="8">
        <v>0</v>
      </c>
      <c r="J6963" s="8">
        <v>0</v>
      </c>
      <c r="K6963" s="8">
        <v>1800</v>
      </c>
      <c r="L6963" s="9">
        <v>1800</v>
      </c>
    </row>
    <row r="6964" spans="1:13" x14ac:dyDescent="0.2">
      <c r="A6964" s="89" t="s">
        <v>17</v>
      </c>
      <c r="B6964" s="90"/>
      <c r="C6964" s="90"/>
      <c r="D6964" s="31">
        <v>0</v>
      </c>
      <c r="E6964" s="8">
        <v>0</v>
      </c>
      <c r="F6964" s="8">
        <v>0</v>
      </c>
      <c r="G6964" s="8">
        <v>0</v>
      </c>
      <c r="H6964" s="8">
        <v>0</v>
      </c>
      <c r="I6964" s="8">
        <v>0</v>
      </c>
      <c r="J6964" s="8">
        <v>0</v>
      </c>
      <c r="K6964" s="8">
        <v>0</v>
      </c>
      <c r="L6964" s="9">
        <v>0</v>
      </c>
    </row>
    <row r="6966" spans="1:13" ht="12.75" customHeight="1" x14ac:dyDescent="0.2">
      <c r="A6966" s="181" t="s">
        <v>5611</v>
      </c>
      <c r="B6966" s="181"/>
      <c r="C6966" s="181"/>
      <c r="D6966" s="181"/>
      <c r="E6966" s="181"/>
      <c r="F6966" s="181"/>
      <c r="G6966" s="181"/>
      <c r="H6966" s="181"/>
      <c r="I6966" s="181"/>
      <c r="J6966" s="181"/>
      <c r="K6966" s="181"/>
      <c r="L6966" s="181"/>
    </row>
    <row r="6967" spans="1:13" ht="22.5" x14ac:dyDescent="0.2">
      <c r="A6967" s="2" t="s">
        <v>2</v>
      </c>
      <c r="B6967" s="3" t="s">
        <v>3</v>
      </c>
      <c r="C6967" s="3" t="s">
        <v>4</v>
      </c>
      <c r="D6967" s="3" t="s">
        <v>5</v>
      </c>
      <c r="E6967" s="3" t="s">
        <v>6</v>
      </c>
      <c r="F6967" s="3" t="s">
        <v>7</v>
      </c>
      <c r="G6967" s="3" t="s">
        <v>8</v>
      </c>
      <c r="H6967" s="3" t="s">
        <v>9</v>
      </c>
      <c r="I6967" s="3" t="s">
        <v>10</v>
      </c>
      <c r="J6967" s="3" t="s">
        <v>11</v>
      </c>
      <c r="K6967" s="3" t="s">
        <v>12</v>
      </c>
      <c r="L6967" s="4" t="s">
        <v>13</v>
      </c>
    </row>
    <row r="6968" spans="1:13" x14ac:dyDescent="0.2">
      <c r="A6968" s="5" t="s">
        <v>14</v>
      </c>
      <c r="B6968" s="6" t="s">
        <v>5612</v>
      </c>
      <c r="C6968" s="6" t="s">
        <v>43</v>
      </c>
      <c r="D6968" s="8">
        <v>1200</v>
      </c>
      <c r="E6968" s="8">
        <v>800</v>
      </c>
      <c r="F6968" s="8">
        <v>1100</v>
      </c>
      <c r="G6968" s="8">
        <v>1600</v>
      </c>
      <c r="H6968" s="8">
        <v>1800</v>
      </c>
      <c r="I6968" s="8">
        <v>800</v>
      </c>
      <c r="J6968" s="8">
        <v>1100</v>
      </c>
      <c r="K6968" s="8">
        <v>1800</v>
      </c>
      <c r="L6968" s="9">
        <f>K6968+J6968+I6968+H6968+G6968+F6968+D6968</f>
        <v>9400</v>
      </c>
      <c r="M6968" t="s">
        <v>194</v>
      </c>
    </row>
    <row r="6969" spans="1:13" x14ac:dyDescent="0.2">
      <c r="A6969" s="5" t="s">
        <v>17</v>
      </c>
      <c r="B6969" s="6" t="s">
        <v>5613</v>
      </c>
      <c r="C6969" s="6" t="s">
        <v>27</v>
      </c>
      <c r="D6969" s="8">
        <v>0</v>
      </c>
      <c r="E6969" s="8">
        <v>0</v>
      </c>
      <c r="F6969" s="8">
        <v>0</v>
      </c>
      <c r="G6969" s="8">
        <v>0</v>
      </c>
      <c r="H6969" s="8">
        <v>0</v>
      </c>
      <c r="I6969" s="8">
        <v>0</v>
      </c>
      <c r="J6969" s="8">
        <v>0</v>
      </c>
      <c r="K6969" s="8">
        <v>800</v>
      </c>
      <c r="L6969" s="9">
        <v>0</v>
      </c>
    </row>
    <row r="6970" spans="1:13" x14ac:dyDescent="0.2">
      <c r="A6970" s="5" t="s">
        <v>20</v>
      </c>
      <c r="B6970" s="17"/>
      <c r="C6970" s="17"/>
      <c r="D6970" s="8">
        <v>0</v>
      </c>
      <c r="E6970" s="8">
        <v>0</v>
      </c>
      <c r="F6970" s="8">
        <v>0</v>
      </c>
      <c r="G6970" s="8">
        <v>0</v>
      </c>
      <c r="H6970" s="8">
        <v>0</v>
      </c>
      <c r="I6970" s="8">
        <v>0</v>
      </c>
      <c r="J6970" s="8">
        <v>0</v>
      </c>
      <c r="K6970" s="8">
        <v>0</v>
      </c>
      <c r="L6970" s="9">
        <v>0</v>
      </c>
    </row>
    <row r="6971" spans="1:13" x14ac:dyDescent="0.2">
      <c r="A6971" s="5" t="s">
        <v>21</v>
      </c>
      <c r="B6971" s="17"/>
      <c r="C6971" s="17"/>
      <c r="D6971" s="8">
        <v>0</v>
      </c>
      <c r="E6971" s="8">
        <v>0</v>
      </c>
      <c r="F6971" s="8">
        <v>0</v>
      </c>
      <c r="G6971" s="8">
        <v>0</v>
      </c>
      <c r="H6971" s="8">
        <v>0</v>
      </c>
      <c r="I6971" s="8">
        <v>0</v>
      </c>
      <c r="J6971" s="8">
        <v>0</v>
      </c>
      <c r="K6971" s="8">
        <v>0</v>
      </c>
      <c r="L6971" s="9">
        <v>0</v>
      </c>
    </row>
    <row r="6973" spans="1:13" ht="12.75" customHeight="1" x14ac:dyDescent="0.2">
      <c r="A6973" s="181" t="s">
        <v>5614</v>
      </c>
      <c r="B6973" s="181"/>
      <c r="C6973" s="181"/>
      <c r="D6973" s="181"/>
      <c r="E6973" s="181"/>
      <c r="F6973" s="181"/>
      <c r="G6973" s="181"/>
      <c r="H6973" s="181"/>
      <c r="I6973" s="181"/>
      <c r="J6973" s="181"/>
      <c r="K6973" s="181"/>
      <c r="L6973" s="181"/>
    </row>
    <row r="6974" spans="1:13" ht="22.5" x14ac:dyDescent="0.2">
      <c r="A6974" s="2" t="s">
        <v>2</v>
      </c>
      <c r="B6974" s="3" t="s">
        <v>3</v>
      </c>
      <c r="C6974" s="3" t="s">
        <v>4</v>
      </c>
      <c r="D6974" s="3" t="s">
        <v>5</v>
      </c>
      <c r="E6974" s="3" t="s">
        <v>6</v>
      </c>
      <c r="F6974" s="3" t="s">
        <v>7</v>
      </c>
      <c r="G6974" s="3" t="s">
        <v>8</v>
      </c>
      <c r="H6974" s="3" t="s">
        <v>9</v>
      </c>
      <c r="I6974" s="3" t="s">
        <v>10</v>
      </c>
      <c r="J6974" s="3" t="s">
        <v>11</v>
      </c>
      <c r="K6974" s="3" t="s">
        <v>12</v>
      </c>
      <c r="L6974" s="4" t="s">
        <v>13</v>
      </c>
    </row>
    <row r="6975" spans="1:13" x14ac:dyDescent="0.2">
      <c r="A6975" s="5" t="s">
        <v>14</v>
      </c>
      <c r="B6975" s="6" t="s">
        <v>5615</v>
      </c>
      <c r="C6975" s="6" t="s">
        <v>155</v>
      </c>
      <c r="D6975" s="8">
        <v>0</v>
      </c>
      <c r="E6975" s="8">
        <v>800</v>
      </c>
      <c r="F6975" s="8">
        <v>0</v>
      </c>
      <c r="G6975" s="8">
        <v>0</v>
      </c>
      <c r="H6975" s="8">
        <v>0</v>
      </c>
      <c r="I6975" s="8">
        <v>0</v>
      </c>
      <c r="J6975" s="8">
        <v>0</v>
      </c>
      <c r="K6975" s="8">
        <v>0</v>
      </c>
      <c r="L6975" s="9">
        <v>0</v>
      </c>
    </row>
    <row r="6976" spans="1:13" x14ac:dyDescent="0.2">
      <c r="A6976" s="5" t="s">
        <v>17</v>
      </c>
      <c r="B6976" s="6" t="s">
        <v>5616</v>
      </c>
      <c r="C6976" s="6" t="s">
        <v>65</v>
      </c>
      <c r="D6976" s="8">
        <v>0</v>
      </c>
      <c r="E6976" s="8">
        <v>350</v>
      </c>
      <c r="F6976" s="8">
        <v>0</v>
      </c>
      <c r="G6976" s="8">
        <v>0</v>
      </c>
      <c r="H6976" s="8">
        <v>0</v>
      </c>
      <c r="I6976" s="8">
        <v>0</v>
      </c>
      <c r="J6976" s="8">
        <v>0</v>
      </c>
      <c r="K6976" s="8">
        <v>0</v>
      </c>
      <c r="L6976" s="9">
        <v>0</v>
      </c>
    </row>
    <row r="6977" spans="1:13" x14ac:dyDescent="0.2">
      <c r="A6977" s="5" t="s">
        <v>20</v>
      </c>
      <c r="B6977" s="6" t="s">
        <v>5617</v>
      </c>
      <c r="C6977" s="6" t="s">
        <v>71</v>
      </c>
      <c r="D6977" s="8">
        <v>0</v>
      </c>
      <c r="E6977" s="8">
        <v>150</v>
      </c>
      <c r="F6977" s="8">
        <v>0</v>
      </c>
      <c r="G6977" s="8">
        <v>0</v>
      </c>
      <c r="H6977" s="8">
        <v>0</v>
      </c>
      <c r="I6977" s="8">
        <v>0</v>
      </c>
      <c r="J6977" s="8">
        <v>0</v>
      </c>
      <c r="K6977" s="8">
        <v>0</v>
      </c>
      <c r="L6977" s="9">
        <v>0</v>
      </c>
    </row>
    <row r="6978" spans="1:13" x14ac:dyDescent="0.2">
      <c r="A6978" s="5" t="s">
        <v>21</v>
      </c>
      <c r="B6978" s="6" t="s">
        <v>5618</v>
      </c>
      <c r="C6978" s="6" t="s">
        <v>65</v>
      </c>
      <c r="D6978" s="8">
        <v>0</v>
      </c>
      <c r="E6978" s="8">
        <v>150</v>
      </c>
      <c r="F6978" s="8">
        <v>0</v>
      </c>
      <c r="G6978" s="8">
        <v>0</v>
      </c>
      <c r="H6978" s="8">
        <v>0</v>
      </c>
      <c r="I6978" s="8">
        <v>0</v>
      </c>
      <c r="J6978" s="8">
        <v>0</v>
      </c>
      <c r="K6978" s="8">
        <v>0</v>
      </c>
      <c r="L6978" s="9">
        <v>0</v>
      </c>
    </row>
    <row r="6980" spans="1:13" ht="12.75" customHeight="1" x14ac:dyDescent="0.2">
      <c r="A6980" s="179" t="s">
        <v>5619</v>
      </c>
      <c r="B6980" s="179"/>
      <c r="C6980" s="179"/>
      <c r="D6980" s="179"/>
      <c r="E6980" s="179"/>
      <c r="F6980" s="179"/>
      <c r="G6980" s="179"/>
      <c r="H6980" s="179"/>
      <c r="I6980" s="179"/>
      <c r="J6980" s="179"/>
      <c r="K6980" s="179"/>
      <c r="L6980" s="179"/>
    </row>
    <row r="6981" spans="1:13" ht="22.5" x14ac:dyDescent="0.2">
      <c r="A6981" s="133" t="s">
        <v>2</v>
      </c>
      <c r="B6981" s="134" t="s">
        <v>3</v>
      </c>
      <c r="C6981" s="134" t="s">
        <v>4</v>
      </c>
      <c r="D6981" s="134" t="s">
        <v>5</v>
      </c>
      <c r="E6981" s="134" t="s">
        <v>6</v>
      </c>
      <c r="F6981" s="134" t="s">
        <v>7</v>
      </c>
      <c r="G6981" s="134" t="s">
        <v>8</v>
      </c>
      <c r="H6981" s="134" t="s">
        <v>9</v>
      </c>
      <c r="I6981" s="134" t="s">
        <v>10</v>
      </c>
      <c r="J6981" s="134" t="s">
        <v>11</v>
      </c>
      <c r="K6981" s="134" t="s">
        <v>12</v>
      </c>
      <c r="L6981" s="78" t="s">
        <v>13</v>
      </c>
    </row>
    <row r="6982" spans="1:13" x14ac:dyDescent="0.2">
      <c r="A6982" s="79" t="s">
        <v>14</v>
      </c>
      <c r="B6982" s="80" t="s">
        <v>5620</v>
      </c>
      <c r="C6982" s="80" t="s">
        <v>95</v>
      </c>
      <c r="D6982" s="23">
        <v>1200</v>
      </c>
      <c r="E6982" s="23">
        <v>800</v>
      </c>
      <c r="F6982" s="23">
        <v>500</v>
      </c>
      <c r="G6982" s="23">
        <v>0</v>
      </c>
      <c r="H6982" s="23">
        <v>800</v>
      </c>
      <c r="I6982" s="23">
        <v>150</v>
      </c>
      <c r="J6982" s="23">
        <v>0</v>
      </c>
      <c r="K6982" s="23">
        <v>800</v>
      </c>
      <c r="L6982" s="24">
        <f>K6982+H6982+F6982+E6982+D6982</f>
        <v>4100</v>
      </c>
      <c r="M6982" t="s">
        <v>194</v>
      </c>
    </row>
    <row r="6983" spans="1:13" x14ac:dyDescent="0.2">
      <c r="A6983" s="79" t="s">
        <v>17</v>
      </c>
      <c r="B6983" s="80" t="s">
        <v>4969</v>
      </c>
      <c r="C6983" s="80" t="s">
        <v>71</v>
      </c>
      <c r="D6983" s="23">
        <v>525</v>
      </c>
      <c r="E6983" s="23">
        <v>0</v>
      </c>
      <c r="F6983" s="23">
        <v>1100</v>
      </c>
      <c r="G6983" s="23">
        <v>0</v>
      </c>
      <c r="H6983" s="23">
        <v>0</v>
      </c>
      <c r="I6983" s="23">
        <v>0</v>
      </c>
      <c r="J6983" s="23">
        <v>0</v>
      </c>
      <c r="K6983" s="23">
        <v>0</v>
      </c>
      <c r="L6983" s="24">
        <v>1100</v>
      </c>
    </row>
    <row r="6984" spans="1:13" x14ac:dyDescent="0.2">
      <c r="A6984" s="79" t="s">
        <v>20</v>
      </c>
      <c r="B6984" s="25" t="s">
        <v>5621</v>
      </c>
      <c r="C6984" s="25" t="s">
        <v>562</v>
      </c>
      <c r="D6984" s="23">
        <v>0</v>
      </c>
      <c r="E6984" s="23">
        <v>0</v>
      </c>
      <c r="F6984" s="23">
        <v>0</v>
      </c>
      <c r="G6984" s="23">
        <v>800</v>
      </c>
      <c r="H6984" s="23">
        <v>350</v>
      </c>
      <c r="I6984" s="23">
        <v>0</v>
      </c>
      <c r="J6984" s="23">
        <v>0</v>
      </c>
      <c r="K6984" s="23">
        <v>0</v>
      </c>
      <c r="L6984" s="24">
        <v>800</v>
      </c>
    </row>
    <row r="6985" spans="1:13" x14ac:dyDescent="0.2">
      <c r="A6985" s="79" t="s">
        <v>21</v>
      </c>
      <c r="B6985" s="25" t="s">
        <v>5622</v>
      </c>
      <c r="C6985" s="25" t="s">
        <v>65</v>
      </c>
      <c r="D6985" s="23">
        <v>0</v>
      </c>
      <c r="E6985" s="23">
        <v>0</v>
      </c>
      <c r="F6985" s="23">
        <v>0</v>
      </c>
      <c r="G6985" s="23">
        <v>0</v>
      </c>
      <c r="H6985" s="23">
        <v>1800</v>
      </c>
      <c r="I6985" s="23">
        <v>0</v>
      </c>
      <c r="J6985" s="23">
        <v>0</v>
      </c>
      <c r="K6985" s="23">
        <v>0</v>
      </c>
      <c r="L6985" s="24">
        <v>0</v>
      </c>
    </row>
    <row r="6986" spans="1:13" x14ac:dyDescent="0.2">
      <c r="A6986" s="79" t="s">
        <v>32</v>
      </c>
      <c r="B6986" s="25" t="s">
        <v>4855</v>
      </c>
      <c r="C6986" s="25" t="s">
        <v>65</v>
      </c>
      <c r="D6986" s="23">
        <v>0</v>
      </c>
      <c r="E6986" s="23">
        <v>0</v>
      </c>
      <c r="F6986" s="23">
        <v>0</v>
      </c>
      <c r="G6986" s="23">
        <v>0</v>
      </c>
      <c r="H6986" s="23">
        <v>0</v>
      </c>
      <c r="I6986" s="23">
        <v>0</v>
      </c>
      <c r="J6986" s="23">
        <v>0</v>
      </c>
      <c r="K6986" s="23">
        <v>1800</v>
      </c>
      <c r="L6986" s="24">
        <v>0</v>
      </c>
    </row>
    <row r="6987" spans="1:13" x14ac:dyDescent="0.2">
      <c r="A6987" s="79" t="s">
        <v>57</v>
      </c>
      <c r="B6987" s="25" t="s">
        <v>5623</v>
      </c>
      <c r="C6987" s="25" t="s">
        <v>1772</v>
      </c>
      <c r="D6987" s="23">
        <v>0</v>
      </c>
      <c r="E6987" s="23">
        <v>0</v>
      </c>
      <c r="F6987" s="23">
        <v>0</v>
      </c>
      <c r="G6987" s="23">
        <v>1600</v>
      </c>
      <c r="H6987" s="23">
        <v>0</v>
      </c>
      <c r="I6987" s="23">
        <v>0</v>
      </c>
      <c r="J6987" s="23">
        <v>0</v>
      </c>
      <c r="K6987" s="23">
        <v>0</v>
      </c>
      <c r="L6987" s="24">
        <v>0</v>
      </c>
    </row>
    <row r="6988" spans="1:13" x14ac:dyDescent="0.2">
      <c r="A6988" s="79" t="s">
        <v>60</v>
      </c>
      <c r="B6988" s="25" t="s">
        <v>5624</v>
      </c>
      <c r="C6988" s="25" t="s">
        <v>71</v>
      </c>
      <c r="D6988" s="23">
        <v>0</v>
      </c>
      <c r="E6988" s="23">
        <v>0</v>
      </c>
      <c r="F6988" s="23">
        <v>0</v>
      </c>
      <c r="G6988" s="23">
        <v>0</v>
      </c>
      <c r="H6988" s="23">
        <v>0</v>
      </c>
      <c r="I6988" s="23">
        <v>800</v>
      </c>
      <c r="J6988" s="23">
        <v>0</v>
      </c>
      <c r="K6988" s="23">
        <v>0</v>
      </c>
      <c r="L6988" s="24">
        <v>0</v>
      </c>
    </row>
    <row r="6989" spans="1:13" x14ac:dyDescent="0.2">
      <c r="A6989" s="79" t="s">
        <v>112</v>
      </c>
      <c r="B6989" s="25" t="s">
        <v>5625</v>
      </c>
      <c r="C6989" s="25" t="s">
        <v>71</v>
      </c>
      <c r="D6989" s="23">
        <v>0</v>
      </c>
      <c r="E6989" s="23">
        <v>0</v>
      </c>
      <c r="F6989" s="23">
        <v>0</v>
      </c>
      <c r="G6989" s="23">
        <v>0</v>
      </c>
      <c r="H6989" s="23">
        <v>0</v>
      </c>
      <c r="I6989" s="23">
        <v>350</v>
      </c>
      <c r="J6989" s="23">
        <v>0</v>
      </c>
      <c r="K6989" s="23">
        <v>0</v>
      </c>
      <c r="L6989" s="24">
        <v>0</v>
      </c>
    </row>
    <row r="6990" spans="1:13" x14ac:dyDescent="0.2">
      <c r="A6990" s="79" t="s">
        <v>114</v>
      </c>
      <c r="B6990" s="25" t="s">
        <v>5626</v>
      </c>
      <c r="C6990" s="25" t="s">
        <v>3551</v>
      </c>
      <c r="D6990" s="23">
        <v>0</v>
      </c>
      <c r="E6990" s="23">
        <v>0</v>
      </c>
      <c r="F6990" s="23">
        <v>0</v>
      </c>
      <c r="G6990" s="23">
        <v>0</v>
      </c>
      <c r="H6990" s="23">
        <v>350</v>
      </c>
      <c r="I6990" s="23">
        <v>0</v>
      </c>
      <c r="J6990" s="23">
        <v>0</v>
      </c>
      <c r="K6990" s="23">
        <v>0</v>
      </c>
      <c r="L6990" s="24">
        <v>0</v>
      </c>
    </row>
    <row r="6991" spans="1:13" x14ac:dyDescent="0.2">
      <c r="A6991" s="79" t="s">
        <v>116</v>
      </c>
      <c r="B6991" s="80" t="s">
        <v>5627</v>
      </c>
      <c r="C6991" s="80" t="s">
        <v>71</v>
      </c>
      <c r="D6991" s="23">
        <v>0</v>
      </c>
      <c r="E6991" s="23">
        <v>350</v>
      </c>
      <c r="F6991" s="23">
        <v>0</v>
      </c>
      <c r="G6991" s="23">
        <v>0</v>
      </c>
      <c r="H6991" s="23">
        <v>0</v>
      </c>
      <c r="I6991" s="23">
        <v>0</v>
      </c>
      <c r="J6991" s="23">
        <v>0</v>
      </c>
      <c r="K6991" s="23">
        <v>0</v>
      </c>
      <c r="L6991" s="24">
        <v>0</v>
      </c>
    </row>
    <row r="6992" spans="1:13" x14ac:dyDescent="0.2">
      <c r="A6992" s="79" t="s">
        <v>119</v>
      </c>
      <c r="B6992" s="80" t="s">
        <v>5628</v>
      </c>
      <c r="C6992" s="80" t="s">
        <v>5629</v>
      </c>
      <c r="D6992" s="23">
        <v>225</v>
      </c>
      <c r="E6992" s="23">
        <v>0</v>
      </c>
      <c r="F6992" s="23">
        <v>0</v>
      </c>
      <c r="G6992" s="23">
        <v>0</v>
      </c>
      <c r="H6992" s="23">
        <v>0</v>
      </c>
      <c r="I6992" s="23">
        <v>0</v>
      </c>
      <c r="J6992" s="23">
        <v>0</v>
      </c>
      <c r="K6992" s="23">
        <v>0</v>
      </c>
      <c r="L6992" s="24">
        <v>0</v>
      </c>
    </row>
    <row r="6993" spans="1:13" x14ac:dyDescent="0.2">
      <c r="A6993" s="79" t="s">
        <v>121</v>
      </c>
      <c r="B6993" s="80" t="s">
        <v>5630</v>
      </c>
      <c r="C6993" s="80" t="s">
        <v>55</v>
      </c>
      <c r="D6993" s="23">
        <v>225</v>
      </c>
      <c r="E6993" s="23">
        <v>0</v>
      </c>
      <c r="F6993" s="23">
        <v>0</v>
      </c>
      <c r="G6993" s="23">
        <v>0</v>
      </c>
      <c r="H6993" s="23">
        <v>0</v>
      </c>
      <c r="I6993" s="23">
        <v>0</v>
      </c>
      <c r="J6993" s="23">
        <v>0</v>
      </c>
      <c r="K6993" s="23">
        <v>0</v>
      </c>
      <c r="L6993" s="24">
        <v>0</v>
      </c>
    </row>
    <row r="6994" spans="1:13" x14ac:dyDescent="0.2">
      <c r="A6994" s="79" t="s">
        <v>123</v>
      </c>
      <c r="B6994" s="25" t="s">
        <v>5631</v>
      </c>
      <c r="C6994" s="25" t="s">
        <v>71</v>
      </c>
      <c r="D6994" s="23">
        <v>0</v>
      </c>
      <c r="E6994" s="23">
        <v>0</v>
      </c>
      <c r="F6994" s="23">
        <v>200</v>
      </c>
      <c r="G6994" s="23">
        <v>0</v>
      </c>
      <c r="H6994" s="23">
        <v>0</v>
      </c>
      <c r="I6994" s="23">
        <v>0</v>
      </c>
      <c r="J6994" s="23">
        <v>0</v>
      </c>
      <c r="K6994" s="23">
        <v>0</v>
      </c>
      <c r="L6994" s="24">
        <v>0</v>
      </c>
    </row>
    <row r="6995" spans="1:13" x14ac:dyDescent="0.2">
      <c r="A6995" s="79" t="s">
        <v>126</v>
      </c>
      <c r="B6995" s="80" t="s">
        <v>5632</v>
      </c>
      <c r="C6995" s="80" t="s">
        <v>71</v>
      </c>
      <c r="D6995" s="23">
        <v>0</v>
      </c>
      <c r="E6995" s="23">
        <v>150</v>
      </c>
      <c r="F6995" s="23">
        <v>0</v>
      </c>
      <c r="G6995" s="23">
        <v>0</v>
      </c>
      <c r="H6995" s="23">
        <v>0</v>
      </c>
      <c r="I6995" s="23">
        <v>0</v>
      </c>
      <c r="J6995" s="23">
        <v>0</v>
      </c>
      <c r="K6995" s="23">
        <v>0</v>
      </c>
      <c r="L6995" s="24">
        <v>0</v>
      </c>
    </row>
    <row r="6996" spans="1:13" x14ac:dyDescent="0.2">
      <c r="A6996" s="79" t="s">
        <v>129</v>
      </c>
      <c r="B6996" s="80" t="s">
        <v>5633</v>
      </c>
      <c r="C6996" s="80" t="s">
        <v>2081</v>
      </c>
      <c r="D6996" s="23">
        <v>0</v>
      </c>
      <c r="E6996" s="23">
        <v>150</v>
      </c>
      <c r="F6996" s="23">
        <v>0</v>
      </c>
      <c r="G6996" s="23">
        <v>0</v>
      </c>
      <c r="H6996" s="23">
        <v>0</v>
      </c>
      <c r="I6996" s="23">
        <v>0</v>
      </c>
      <c r="J6996" s="23">
        <v>0</v>
      </c>
      <c r="K6996" s="23">
        <v>0</v>
      </c>
      <c r="L6996" s="24">
        <v>0</v>
      </c>
    </row>
    <row r="6997" spans="1:13" x14ac:dyDescent="0.2">
      <c r="A6997" s="79" t="s">
        <v>131</v>
      </c>
      <c r="B6997" s="80" t="s">
        <v>5634</v>
      </c>
      <c r="C6997" s="80" t="s">
        <v>27</v>
      </c>
      <c r="D6997" s="23">
        <v>0</v>
      </c>
      <c r="E6997" s="23">
        <v>0</v>
      </c>
      <c r="F6997" s="23">
        <v>0</v>
      </c>
      <c r="G6997" s="23">
        <v>0</v>
      </c>
      <c r="H6997" s="23">
        <v>0</v>
      </c>
      <c r="I6997" s="23">
        <v>0</v>
      </c>
      <c r="J6997" s="23">
        <v>0</v>
      </c>
      <c r="K6997" s="23">
        <v>150</v>
      </c>
      <c r="L6997" s="24">
        <v>0</v>
      </c>
    </row>
    <row r="6998" spans="1:13" x14ac:dyDescent="0.2">
      <c r="A6998" s="79" t="s">
        <v>134</v>
      </c>
      <c r="B6998" s="80" t="s">
        <v>5635</v>
      </c>
      <c r="C6998" s="80" t="s">
        <v>5629</v>
      </c>
      <c r="D6998" s="23">
        <v>0</v>
      </c>
      <c r="E6998" s="23">
        <v>0</v>
      </c>
      <c r="F6998" s="23">
        <v>0</v>
      </c>
      <c r="G6998" s="23">
        <v>0</v>
      </c>
      <c r="H6998" s="23">
        <v>0</v>
      </c>
      <c r="I6998" s="23">
        <v>0</v>
      </c>
      <c r="J6998" s="23">
        <v>0</v>
      </c>
      <c r="K6998" s="23">
        <v>150</v>
      </c>
      <c r="L6998" s="24">
        <v>0</v>
      </c>
    </row>
    <row r="7000" spans="1:13" ht="12.75" customHeight="1" x14ac:dyDescent="0.2">
      <c r="A7000" s="194" t="s">
        <v>5636</v>
      </c>
      <c r="B7000" s="194"/>
      <c r="C7000" s="194"/>
      <c r="D7000" s="194"/>
      <c r="E7000" s="194"/>
      <c r="F7000" s="194"/>
      <c r="G7000" s="194"/>
      <c r="H7000" s="194"/>
      <c r="I7000" s="194"/>
      <c r="J7000" s="194"/>
      <c r="K7000" s="194"/>
      <c r="L7000" s="194"/>
    </row>
    <row r="7001" spans="1:13" ht="22.5" x14ac:dyDescent="0.2">
      <c r="A7001" s="133" t="s">
        <v>2</v>
      </c>
      <c r="B7001" s="134" t="s">
        <v>3</v>
      </c>
      <c r="C7001" s="134" t="s">
        <v>4</v>
      </c>
      <c r="D7001" s="134" t="s">
        <v>5</v>
      </c>
      <c r="E7001" s="134" t="s">
        <v>6</v>
      </c>
      <c r="F7001" s="134" t="s">
        <v>7</v>
      </c>
      <c r="G7001" s="134" t="s">
        <v>8</v>
      </c>
      <c r="H7001" s="134" t="s">
        <v>9</v>
      </c>
      <c r="I7001" s="134" t="s">
        <v>10</v>
      </c>
      <c r="J7001" s="134" t="s">
        <v>11</v>
      </c>
      <c r="K7001" s="134" t="s">
        <v>12</v>
      </c>
      <c r="L7001" s="78" t="s">
        <v>13</v>
      </c>
    </row>
    <row r="7002" spans="1:13" x14ac:dyDescent="0.2">
      <c r="A7002" s="79" t="s">
        <v>14</v>
      </c>
      <c r="B7002" s="25" t="s">
        <v>5085</v>
      </c>
      <c r="C7002" s="25" t="s">
        <v>53</v>
      </c>
      <c r="D7002" s="23">
        <v>0</v>
      </c>
      <c r="E7002" s="23">
        <v>0</v>
      </c>
      <c r="F7002" s="23">
        <v>1100</v>
      </c>
      <c r="G7002" s="23">
        <v>0</v>
      </c>
      <c r="H7002" s="23">
        <v>1800</v>
      </c>
      <c r="I7002" s="23">
        <v>800</v>
      </c>
      <c r="J7002" s="23">
        <v>0</v>
      </c>
      <c r="K7002" s="23">
        <v>800</v>
      </c>
      <c r="L7002" s="24">
        <f>I7002+H7002+F7002</f>
        <v>3700</v>
      </c>
      <c r="M7002" t="s">
        <v>68</v>
      </c>
    </row>
    <row r="7003" spans="1:13" x14ac:dyDescent="0.2">
      <c r="A7003" s="79"/>
      <c r="B7003" s="25" t="s">
        <v>5637</v>
      </c>
      <c r="C7003" s="25" t="s">
        <v>628</v>
      </c>
      <c r="D7003" s="23">
        <v>0</v>
      </c>
      <c r="E7003" s="23">
        <v>0</v>
      </c>
      <c r="F7003" s="23">
        <v>0</v>
      </c>
      <c r="G7003" s="23">
        <v>0</v>
      </c>
      <c r="H7003" s="23">
        <v>350</v>
      </c>
      <c r="I7003" s="23">
        <v>150</v>
      </c>
      <c r="J7003" s="23">
        <v>0</v>
      </c>
      <c r="K7003" s="23">
        <v>1800</v>
      </c>
      <c r="L7003" s="24">
        <v>2150</v>
      </c>
    </row>
    <row r="7004" spans="1:13" x14ac:dyDescent="0.2">
      <c r="A7004" s="79" t="s">
        <v>17</v>
      </c>
      <c r="B7004" s="25" t="s">
        <v>5627</v>
      </c>
      <c r="C7004" s="25" t="s">
        <v>71</v>
      </c>
      <c r="D7004" s="23">
        <v>0</v>
      </c>
      <c r="E7004" s="23">
        <v>0</v>
      </c>
      <c r="F7004" s="23">
        <v>0</v>
      </c>
      <c r="G7004" s="23">
        <v>1600</v>
      </c>
      <c r="H7004" s="23">
        <v>0</v>
      </c>
      <c r="I7004" s="23">
        <v>0</v>
      </c>
      <c r="J7004" s="23">
        <v>0</v>
      </c>
      <c r="K7004" s="23">
        <v>0</v>
      </c>
      <c r="L7004" s="24">
        <v>0</v>
      </c>
    </row>
    <row r="7005" spans="1:13" x14ac:dyDescent="0.2">
      <c r="A7005" s="79" t="s">
        <v>20</v>
      </c>
      <c r="B7005" s="80" t="s">
        <v>5638</v>
      </c>
      <c r="C7005" s="80" t="s">
        <v>43</v>
      </c>
      <c r="D7005" s="23">
        <v>1200</v>
      </c>
      <c r="E7005" s="23">
        <v>0</v>
      </c>
      <c r="F7005" s="23">
        <v>0</v>
      </c>
      <c r="G7005" s="23">
        <v>0</v>
      </c>
      <c r="H7005" s="23">
        <v>0</v>
      </c>
      <c r="I7005" s="23">
        <v>0</v>
      </c>
      <c r="J7005" s="23">
        <v>0</v>
      </c>
      <c r="K7005" s="23">
        <v>0</v>
      </c>
      <c r="L7005" s="24">
        <v>0</v>
      </c>
    </row>
    <row r="7006" spans="1:13" x14ac:dyDescent="0.2">
      <c r="A7006" s="79" t="s">
        <v>21</v>
      </c>
      <c r="B7006" s="80" t="s">
        <v>5639</v>
      </c>
      <c r="C7006" s="80" t="s">
        <v>298</v>
      </c>
      <c r="D7006" s="23">
        <v>0</v>
      </c>
      <c r="E7006" s="23">
        <v>800</v>
      </c>
      <c r="F7006" s="23">
        <v>0</v>
      </c>
      <c r="G7006" s="23">
        <v>0</v>
      </c>
      <c r="H7006" s="23">
        <v>0</v>
      </c>
      <c r="I7006" s="23">
        <v>0</v>
      </c>
      <c r="J7006" s="23">
        <v>0</v>
      </c>
      <c r="K7006" s="23">
        <v>0</v>
      </c>
      <c r="L7006" s="24">
        <v>0</v>
      </c>
    </row>
    <row r="7007" spans="1:13" x14ac:dyDescent="0.2">
      <c r="A7007" s="79" t="s">
        <v>32</v>
      </c>
      <c r="B7007" s="25" t="s">
        <v>5640</v>
      </c>
      <c r="C7007" s="25" t="s">
        <v>122</v>
      </c>
      <c r="D7007" s="23">
        <v>0</v>
      </c>
      <c r="E7007" s="23">
        <v>0</v>
      </c>
      <c r="F7007" s="23">
        <v>0</v>
      </c>
      <c r="G7007" s="23">
        <v>0</v>
      </c>
      <c r="H7007" s="23">
        <v>800</v>
      </c>
      <c r="I7007" s="23">
        <v>0</v>
      </c>
      <c r="J7007" s="23">
        <v>0</v>
      </c>
      <c r="K7007" s="23">
        <v>0</v>
      </c>
      <c r="L7007" s="24">
        <v>0</v>
      </c>
    </row>
    <row r="7008" spans="1:13" x14ac:dyDescent="0.2">
      <c r="A7008" s="79" t="s">
        <v>57</v>
      </c>
      <c r="B7008" s="80" t="s">
        <v>5641</v>
      </c>
      <c r="C7008" s="80" t="s">
        <v>412</v>
      </c>
      <c r="D7008" s="23">
        <v>525</v>
      </c>
      <c r="E7008" s="23">
        <v>0</v>
      </c>
      <c r="F7008" s="23">
        <v>0</v>
      </c>
      <c r="G7008" s="23">
        <v>0</v>
      </c>
      <c r="H7008" s="23">
        <v>0</v>
      </c>
      <c r="I7008" s="23">
        <v>0</v>
      </c>
      <c r="J7008" s="23">
        <v>0</v>
      </c>
      <c r="K7008" s="23">
        <v>0</v>
      </c>
      <c r="L7008" s="24">
        <v>0</v>
      </c>
    </row>
    <row r="7009" spans="1:12" x14ac:dyDescent="0.2">
      <c r="A7009" s="79" t="s">
        <v>60</v>
      </c>
      <c r="B7009" s="25" t="s">
        <v>5640</v>
      </c>
      <c r="C7009" s="25" t="s">
        <v>71</v>
      </c>
      <c r="D7009" s="23">
        <v>0</v>
      </c>
      <c r="E7009" s="23">
        <v>0</v>
      </c>
      <c r="F7009" s="23">
        <v>500</v>
      </c>
      <c r="G7009" s="23">
        <v>0</v>
      </c>
      <c r="H7009" s="23">
        <v>0</v>
      </c>
      <c r="I7009" s="23">
        <v>0</v>
      </c>
      <c r="J7009" s="23">
        <v>0</v>
      </c>
      <c r="K7009" s="23">
        <v>0</v>
      </c>
      <c r="L7009" s="24">
        <v>0</v>
      </c>
    </row>
    <row r="7010" spans="1:12" x14ac:dyDescent="0.2">
      <c r="A7010" s="79" t="s">
        <v>112</v>
      </c>
      <c r="B7010" s="25" t="s">
        <v>5642</v>
      </c>
      <c r="C7010" s="25" t="s">
        <v>47</v>
      </c>
      <c r="D7010" s="23">
        <v>0</v>
      </c>
      <c r="E7010" s="23">
        <v>0</v>
      </c>
      <c r="F7010" s="23">
        <v>0</v>
      </c>
      <c r="G7010" s="23">
        <v>0</v>
      </c>
      <c r="H7010" s="23">
        <v>0</v>
      </c>
      <c r="I7010" s="23">
        <v>350</v>
      </c>
      <c r="J7010" s="23">
        <v>0</v>
      </c>
      <c r="K7010" s="23">
        <v>0</v>
      </c>
      <c r="L7010" s="24">
        <v>0</v>
      </c>
    </row>
    <row r="7011" spans="1:12" x14ac:dyDescent="0.2">
      <c r="A7011" s="79" t="s">
        <v>114</v>
      </c>
      <c r="B7011" s="25" t="s">
        <v>5643</v>
      </c>
      <c r="C7011" s="25" t="s">
        <v>707</v>
      </c>
      <c r="D7011" s="23">
        <v>0</v>
      </c>
      <c r="E7011" s="23">
        <v>0</v>
      </c>
      <c r="F7011" s="23">
        <v>0</v>
      </c>
      <c r="G7011" s="23">
        <v>0</v>
      </c>
      <c r="H7011" s="23">
        <v>350</v>
      </c>
      <c r="I7011" s="23">
        <v>0</v>
      </c>
      <c r="J7011" s="23">
        <v>0</v>
      </c>
      <c r="K7011" s="23">
        <v>0</v>
      </c>
      <c r="L7011" s="24">
        <v>0</v>
      </c>
    </row>
    <row r="7012" spans="1:12" x14ac:dyDescent="0.2">
      <c r="A7012" s="79" t="s">
        <v>116</v>
      </c>
      <c r="B7012" s="80" t="s">
        <v>5644</v>
      </c>
      <c r="C7012" s="80" t="s">
        <v>43</v>
      </c>
      <c r="D7012" s="23">
        <v>225</v>
      </c>
      <c r="E7012" s="23">
        <v>0</v>
      </c>
      <c r="F7012" s="23">
        <v>0</v>
      </c>
      <c r="G7012" s="23">
        <v>0</v>
      </c>
      <c r="H7012" s="23">
        <v>0</v>
      </c>
      <c r="I7012" s="23">
        <v>0</v>
      </c>
      <c r="J7012" s="23">
        <v>0</v>
      </c>
      <c r="K7012" s="23">
        <v>0</v>
      </c>
      <c r="L7012" s="24">
        <v>0</v>
      </c>
    </row>
    <row r="7013" spans="1:12" x14ac:dyDescent="0.2">
      <c r="A7013" s="79" t="s">
        <v>119</v>
      </c>
      <c r="B7013" s="80" t="s">
        <v>5645</v>
      </c>
      <c r="C7013" s="80" t="s">
        <v>24</v>
      </c>
      <c r="D7013" s="23">
        <v>225</v>
      </c>
      <c r="E7013" s="23">
        <v>0</v>
      </c>
      <c r="F7013" s="23">
        <v>0</v>
      </c>
      <c r="G7013" s="23">
        <v>0</v>
      </c>
      <c r="H7013" s="23">
        <v>0</v>
      </c>
      <c r="I7013" s="23">
        <v>0</v>
      </c>
      <c r="J7013" s="23">
        <v>0</v>
      </c>
      <c r="K7013" s="23">
        <v>0</v>
      </c>
      <c r="L7013" s="24">
        <v>0</v>
      </c>
    </row>
    <row r="7014" spans="1:12" x14ac:dyDescent="0.2">
      <c r="A7014" s="79" t="s">
        <v>121</v>
      </c>
      <c r="B7014" s="25" t="s">
        <v>5646</v>
      </c>
      <c r="C7014" s="25" t="s">
        <v>133</v>
      </c>
      <c r="D7014" s="23">
        <v>0</v>
      </c>
      <c r="E7014" s="23">
        <v>0</v>
      </c>
      <c r="F7014" s="23">
        <v>200</v>
      </c>
      <c r="G7014" s="23">
        <v>0</v>
      </c>
      <c r="H7014" s="23">
        <v>0</v>
      </c>
      <c r="I7014" s="23">
        <v>0</v>
      </c>
      <c r="J7014" s="23">
        <v>0</v>
      </c>
      <c r="K7014" s="23">
        <v>0</v>
      </c>
      <c r="L7014" s="24">
        <v>0</v>
      </c>
    </row>
    <row r="7015" spans="1:12" x14ac:dyDescent="0.2">
      <c r="A7015" s="79" t="s">
        <v>123</v>
      </c>
      <c r="B7015" s="25" t="s">
        <v>5647</v>
      </c>
      <c r="C7015" s="25" t="s">
        <v>5345</v>
      </c>
      <c r="D7015" s="23">
        <v>0</v>
      </c>
      <c r="E7015" s="23">
        <v>0</v>
      </c>
      <c r="F7015" s="23">
        <v>0</v>
      </c>
      <c r="G7015" s="23">
        <v>0</v>
      </c>
      <c r="H7015" s="23">
        <v>0</v>
      </c>
      <c r="I7015" s="23">
        <v>0</v>
      </c>
      <c r="J7015" s="23">
        <v>0</v>
      </c>
      <c r="K7015" s="23">
        <v>150</v>
      </c>
      <c r="L7015" s="24">
        <v>0</v>
      </c>
    </row>
    <row r="7017" spans="1:12" ht="12.75" customHeight="1" x14ac:dyDescent="0.2">
      <c r="A7017" s="194" t="s">
        <v>5648</v>
      </c>
      <c r="B7017" s="194"/>
      <c r="C7017" s="194"/>
      <c r="D7017" s="194"/>
      <c r="E7017" s="194"/>
      <c r="F7017" s="194"/>
      <c r="G7017" s="194"/>
      <c r="H7017" s="194"/>
      <c r="I7017" s="194"/>
      <c r="J7017" s="194"/>
      <c r="K7017" s="194"/>
      <c r="L7017" s="194"/>
    </row>
    <row r="7018" spans="1:12" ht="22.5" x14ac:dyDescent="0.2">
      <c r="A7018" s="133" t="s">
        <v>2</v>
      </c>
      <c r="B7018" s="134" t="s">
        <v>3</v>
      </c>
      <c r="C7018" s="134" t="s">
        <v>4</v>
      </c>
      <c r="D7018" s="134" t="s">
        <v>5</v>
      </c>
      <c r="E7018" s="134" t="s">
        <v>6</v>
      </c>
      <c r="F7018" s="134" t="s">
        <v>7</v>
      </c>
      <c r="G7018" s="134" t="s">
        <v>8</v>
      </c>
      <c r="H7018" s="134" t="s">
        <v>9</v>
      </c>
      <c r="I7018" s="134" t="s">
        <v>10</v>
      </c>
      <c r="J7018" s="134" t="s">
        <v>11</v>
      </c>
      <c r="K7018" s="134" t="s">
        <v>12</v>
      </c>
      <c r="L7018" s="78" t="s">
        <v>13</v>
      </c>
    </row>
    <row r="7019" spans="1:12" x14ac:dyDescent="0.2">
      <c r="A7019" s="79" t="s">
        <v>14</v>
      </c>
      <c r="B7019" s="25" t="s">
        <v>5649</v>
      </c>
      <c r="C7019" s="25" t="s">
        <v>55</v>
      </c>
      <c r="D7019" s="23">
        <v>0</v>
      </c>
      <c r="E7019" s="23">
        <v>0</v>
      </c>
      <c r="F7019" s="23">
        <v>0</v>
      </c>
      <c r="G7019" s="23">
        <v>0</v>
      </c>
      <c r="H7019" s="23">
        <v>1800</v>
      </c>
      <c r="I7019" s="23">
        <v>0</v>
      </c>
      <c r="J7019" s="23">
        <v>0</v>
      </c>
      <c r="K7019" s="23">
        <v>150</v>
      </c>
      <c r="L7019" s="24">
        <v>1800</v>
      </c>
    </row>
    <row r="7020" spans="1:12" x14ac:dyDescent="0.2">
      <c r="A7020" s="79" t="s">
        <v>17</v>
      </c>
      <c r="B7020" s="80" t="s">
        <v>5650</v>
      </c>
      <c r="C7020" s="80" t="s">
        <v>71</v>
      </c>
      <c r="D7020" s="23">
        <v>1200</v>
      </c>
      <c r="E7020" s="23">
        <v>350</v>
      </c>
      <c r="F7020" s="23">
        <v>0</v>
      </c>
      <c r="G7020" s="23">
        <v>0</v>
      </c>
      <c r="H7020" s="23">
        <v>0</v>
      </c>
      <c r="I7020" s="23">
        <v>0</v>
      </c>
      <c r="J7020" s="23">
        <v>0</v>
      </c>
      <c r="K7020" s="23">
        <v>150</v>
      </c>
      <c r="L7020" s="24">
        <v>1550</v>
      </c>
    </row>
    <row r="7021" spans="1:12" x14ac:dyDescent="0.2">
      <c r="A7021" s="79" t="s">
        <v>20</v>
      </c>
      <c r="B7021" s="80" t="s">
        <v>5651</v>
      </c>
      <c r="C7021" s="80" t="s">
        <v>55</v>
      </c>
      <c r="D7021" s="23">
        <v>225</v>
      </c>
      <c r="E7021" s="23">
        <v>150</v>
      </c>
      <c r="F7021" s="23">
        <v>0</v>
      </c>
      <c r="G7021" s="23">
        <v>0</v>
      </c>
      <c r="H7021" s="23">
        <v>800</v>
      </c>
      <c r="I7021" s="23">
        <v>0</v>
      </c>
      <c r="J7021" s="23">
        <v>0</v>
      </c>
      <c r="K7021" s="23">
        <v>0</v>
      </c>
      <c r="L7021" s="24">
        <v>1025</v>
      </c>
    </row>
    <row r="7022" spans="1:12" x14ac:dyDescent="0.2">
      <c r="A7022" s="79" t="s">
        <v>21</v>
      </c>
      <c r="B7022" s="80" t="s">
        <v>5652</v>
      </c>
      <c r="C7022" s="80" t="s">
        <v>71</v>
      </c>
      <c r="D7022" s="23">
        <v>525</v>
      </c>
      <c r="E7022" s="23">
        <v>800</v>
      </c>
      <c r="F7022" s="23">
        <v>0</v>
      </c>
      <c r="G7022" s="23">
        <v>0</v>
      </c>
      <c r="H7022" s="23">
        <v>0</v>
      </c>
      <c r="I7022" s="23">
        <v>0</v>
      </c>
      <c r="J7022" s="23">
        <v>0</v>
      </c>
      <c r="K7022" s="23">
        <v>0</v>
      </c>
      <c r="L7022" s="24">
        <v>800</v>
      </c>
    </row>
    <row r="7023" spans="1:12" x14ac:dyDescent="0.2">
      <c r="A7023" s="79" t="s">
        <v>32</v>
      </c>
      <c r="B7023" s="25" t="s">
        <v>5653</v>
      </c>
      <c r="C7023" s="25" t="s">
        <v>27</v>
      </c>
      <c r="D7023" s="23">
        <v>0</v>
      </c>
      <c r="E7023" s="23">
        <v>0</v>
      </c>
      <c r="F7023" s="23">
        <v>0</v>
      </c>
      <c r="G7023" s="23">
        <v>0</v>
      </c>
      <c r="H7023" s="23">
        <v>0</v>
      </c>
      <c r="I7023" s="23">
        <v>0</v>
      </c>
      <c r="J7023" s="23">
        <v>0</v>
      </c>
      <c r="K7023" s="23">
        <v>1800</v>
      </c>
      <c r="L7023" s="24">
        <v>0</v>
      </c>
    </row>
    <row r="7024" spans="1:12" x14ac:dyDescent="0.2">
      <c r="A7024" s="79" t="s">
        <v>57</v>
      </c>
      <c r="B7024" s="25" t="s">
        <v>5654</v>
      </c>
      <c r="C7024" s="25" t="s">
        <v>2630</v>
      </c>
      <c r="D7024" s="23">
        <v>0</v>
      </c>
      <c r="E7024" s="23">
        <v>0</v>
      </c>
      <c r="F7024" s="23">
        <v>0</v>
      </c>
      <c r="G7024" s="23">
        <v>1600</v>
      </c>
      <c r="H7024" s="23">
        <v>0</v>
      </c>
      <c r="I7024" s="23">
        <v>0</v>
      </c>
      <c r="J7024" s="23">
        <v>0</v>
      </c>
      <c r="K7024" s="23">
        <v>0</v>
      </c>
      <c r="L7024" s="24">
        <v>0</v>
      </c>
    </row>
    <row r="7025" spans="1:12" x14ac:dyDescent="0.2">
      <c r="A7025" s="79" t="s">
        <v>60</v>
      </c>
      <c r="B7025" s="25" t="s">
        <v>5655</v>
      </c>
      <c r="C7025" s="25" t="s">
        <v>55</v>
      </c>
      <c r="D7025" s="23">
        <v>0</v>
      </c>
      <c r="E7025" s="23">
        <v>0</v>
      </c>
      <c r="F7025" s="23">
        <v>0</v>
      </c>
      <c r="G7025" s="23">
        <v>0</v>
      </c>
      <c r="H7025" s="23">
        <v>0</v>
      </c>
      <c r="I7025" s="23">
        <v>800</v>
      </c>
      <c r="J7025" s="23">
        <v>0</v>
      </c>
      <c r="K7025" s="23">
        <v>0</v>
      </c>
      <c r="L7025" s="24">
        <v>0</v>
      </c>
    </row>
    <row r="7026" spans="1:12" x14ac:dyDescent="0.2">
      <c r="A7026" s="79" t="s">
        <v>112</v>
      </c>
      <c r="B7026" s="25" t="s">
        <v>5656</v>
      </c>
      <c r="C7026" s="25" t="s">
        <v>3675</v>
      </c>
      <c r="D7026" s="23">
        <v>0</v>
      </c>
      <c r="E7026" s="23">
        <v>0</v>
      </c>
      <c r="F7026" s="23">
        <v>0</v>
      </c>
      <c r="G7026" s="23">
        <v>0</v>
      </c>
      <c r="H7026" s="23">
        <v>0</v>
      </c>
      <c r="I7026" s="23">
        <v>0</v>
      </c>
      <c r="J7026" s="23">
        <v>0</v>
      </c>
      <c r="K7026" s="23">
        <v>800</v>
      </c>
      <c r="L7026" s="24">
        <v>0</v>
      </c>
    </row>
    <row r="7027" spans="1:12" x14ac:dyDescent="0.2">
      <c r="A7027" s="79" t="s">
        <v>114</v>
      </c>
      <c r="B7027" s="25" t="s">
        <v>5657</v>
      </c>
      <c r="C7027" s="25" t="s">
        <v>1192</v>
      </c>
      <c r="D7027" s="23">
        <v>0</v>
      </c>
      <c r="E7027" s="23">
        <v>0</v>
      </c>
      <c r="F7027" s="23">
        <v>0</v>
      </c>
      <c r="G7027" s="23">
        <v>0</v>
      </c>
      <c r="H7027" s="23">
        <v>350</v>
      </c>
      <c r="I7027" s="23">
        <v>0</v>
      </c>
      <c r="J7027" s="23">
        <v>0</v>
      </c>
      <c r="K7027" s="23">
        <v>0</v>
      </c>
      <c r="L7027" s="24">
        <v>0</v>
      </c>
    </row>
    <row r="7028" spans="1:12" x14ac:dyDescent="0.2">
      <c r="A7028" s="79" t="s">
        <v>116</v>
      </c>
      <c r="B7028" s="80" t="s">
        <v>5658</v>
      </c>
      <c r="C7028" s="80" t="s">
        <v>196</v>
      </c>
      <c r="D7028" s="23">
        <v>0</v>
      </c>
      <c r="E7028" s="23">
        <v>150</v>
      </c>
      <c r="F7028" s="23">
        <v>0</v>
      </c>
      <c r="G7028" s="23">
        <v>0</v>
      </c>
      <c r="H7028" s="23">
        <v>0</v>
      </c>
      <c r="I7028" s="23">
        <v>0</v>
      </c>
      <c r="J7028" s="23">
        <v>0</v>
      </c>
      <c r="K7028" s="23">
        <v>0</v>
      </c>
      <c r="L7028" s="24">
        <v>0</v>
      </c>
    </row>
    <row r="7030" spans="1:12" ht="12.75" customHeight="1" x14ac:dyDescent="0.2">
      <c r="A7030" s="194" t="s">
        <v>5659</v>
      </c>
      <c r="B7030" s="194"/>
      <c r="C7030" s="194"/>
      <c r="D7030" s="194"/>
      <c r="E7030" s="194"/>
      <c r="F7030" s="194"/>
      <c r="G7030" s="194"/>
      <c r="H7030" s="194"/>
      <c r="I7030" s="194"/>
      <c r="J7030" s="194"/>
      <c r="K7030" s="194"/>
      <c r="L7030" s="194"/>
    </row>
    <row r="7031" spans="1:12" ht="22.5" x14ac:dyDescent="0.2">
      <c r="A7031" s="26" t="s">
        <v>2</v>
      </c>
      <c r="B7031" s="27" t="s">
        <v>3</v>
      </c>
      <c r="C7031" s="27" t="s">
        <v>4</v>
      </c>
      <c r="D7031" s="27" t="s">
        <v>5</v>
      </c>
      <c r="E7031" s="27" t="s">
        <v>6</v>
      </c>
      <c r="F7031" s="27" t="s">
        <v>7</v>
      </c>
      <c r="G7031" s="27" t="s">
        <v>8</v>
      </c>
      <c r="H7031" s="27" t="s">
        <v>9</v>
      </c>
      <c r="I7031" s="27" t="s">
        <v>10</v>
      </c>
      <c r="J7031" s="27" t="s">
        <v>11</v>
      </c>
      <c r="K7031" s="27" t="s">
        <v>12</v>
      </c>
      <c r="L7031" s="20" t="s">
        <v>13</v>
      </c>
    </row>
    <row r="7032" spans="1:12" x14ac:dyDescent="0.2">
      <c r="A7032" s="21" t="s">
        <v>14</v>
      </c>
      <c r="B7032" s="25" t="s">
        <v>5660</v>
      </c>
      <c r="C7032" s="25" t="s">
        <v>201</v>
      </c>
      <c r="D7032" s="23">
        <v>0</v>
      </c>
      <c r="E7032" s="23">
        <v>0</v>
      </c>
      <c r="F7032" s="23">
        <v>1100</v>
      </c>
      <c r="G7032" s="23">
        <v>0</v>
      </c>
      <c r="H7032" s="23">
        <v>350</v>
      </c>
      <c r="I7032" s="23">
        <v>0</v>
      </c>
      <c r="J7032" s="23">
        <v>0</v>
      </c>
      <c r="K7032" s="23">
        <v>0</v>
      </c>
      <c r="L7032" s="24">
        <v>1100</v>
      </c>
    </row>
    <row r="7033" spans="1:12" x14ac:dyDescent="0.2">
      <c r="A7033" s="21" t="s">
        <v>17</v>
      </c>
      <c r="B7033" s="25" t="s">
        <v>5661</v>
      </c>
      <c r="C7033" s="25" t="s">
        <v>71</v>
      </c>
      <c r="D7033" s="23">
        <v>0</v>
      </c>
      <c r="E7033" s="23">
        <v>0</v>
      </c>
      <c r="F7033" s="23">
        <v>0</v>
      </c>
      <c r="G7033" s="23">
        <v>0</v>
      </c>
      <c r="H7033" s="23">
        <v>1800</v>
      </c>
      <c r="I7033" s="23">
        <v>0</v>
      </c>
      <c r="J7033" s="23">
        <v>0</v>
      </c>
      <c r="K7033" s="23">
        <v>0</v>
      </c>
      <c r="L7033" s="24">
        <v>0</v>
      </c>
    </row>
    <row r="7034" spans="1:12" x14ac:dyDescent="0.2">
      <c r="A7034" s="21" t="s">
        <v>20</v>
      </c>
      <c r="B7034" s="25" t="s">
        <v>5662</v>
      </c>
      <c r="C7034" s="25" t="s">
        <v>5629</v>
      </c>
      <c r="D7034" s="23">
        <v>0</v>
      </c>
      <c r="E7034" s="23">
        <v>0</v>
      </c>
      <c r="F7034" s="23">
        <v>0</v>
      </c>
      <c r="G7034" s="23">
        <v>0</v>
      </c>
      <c r="H7034" s="23">
        <v>0</v>
      </c>
      <c r="I7034" s="23">
        <v>0</v>
      </c>
      <c r="J7034" s="23">
        <v>0</v>
      </c>
      <c r="K7034" s="23">
        <v>1800</v>
      </c>
      <c r="L7034" s="24">
        <v>0</v>
      </c>
    </row>
    <row r="7035" spans="1:12" x14ac:dyDescent="0.2">
      <c r="A7035" s="21" t="s">
        <v>21</v>
      </c>
      <c r="B7035" s="22" t="s">
        <v>5091</v>
      </c>
      <c r="C7035" s="22" t="s">
        <v>24</v>
      </c>
      <c r="D7035" s="23">
        <v>1200</v>
      </c>
      <c r="E7035" s="23">
        <v>0</v>
      </c>
      <c r="F7035" s="23">
        <v>0</v>
      </c>
      <c r="G7035" s="23">
        <v>0</v>
      </c>
      <c r="H7035" s="23">
        <v>0</v>
      </c>
      <c r="I7035" s="23">
        <v>0</v>
      </c>
      <c r="J7035" s="23">
        <v>0</v>
      </c>
      <c r="K7035" s="23">
        <v>0</v>
      </c>
      <c r="L7035" s="24">
        <v>0</v>
      </c>
    </row>
    <row r="7036" spans="1:12" x14ac:dyDescent="0.2">
      <c r="A7036" s="21" t="s">
        <v>32</v>
      </c>
      <c r="B7036" s="25" t="s">
        <v>5663</v>
      </c>
      <c r="C7036" s="25" t="s">
        <v>335</v>
      </c>
      <c r="D7036" s="23">
        <v>0</v>
      </c>
      <c r="E7036" s="23">
        <v>0</v>
      </c>
      <c r="F7036" s="23">
        <v>0</v>
      </c>
      <c r="G7036" s="23">
        <v>0</v>
      </c>
      <c r="H7036" s="23">
        <v>0</v>
      </c>
      <c r="I7036" s="23">
        <v>0</v>
      </c>
      <c r="J7036" s="23">
        <v>1100</v>
      </c>
      <c r="K7036" s="23">
        <v>0</v>
      </c>
      <c r="L7036" s="24">
        <v>0</v>
      </c>
    </row>
    <row r="7037" spans="1:12" x14ac:dyDescent="0.2">
      <c r="A7037" s="21" t="s">
        <v>57</v>
      </c>
      <c r="B7037" s="25" t="s">
        <v>5664</v>
      </c>
      <c r="C7037" s="25" t="s">
        <v>71</v>
      </c>
      <c r="D7037" s="23">
        <v>0</v>
      </c>
      <c r="E7037" s="23">
        <v>0</v>
      </c>
      <c r="F7037" s="23">
        <v>0</v>
      </c>
      <c r="G7037" s="23">
        <v>0</v>
      </c>
      <c r="H7037" s="23">
        <v>800</v>
      </c>
      <c r="I7037" s="23">
        <v>0</v>
      </c>
      <c r="J7037" s="23">
        <v>0</v>
      </c>
      <c r="K7037" s="23">
        <v>0</v>
      </c>
      <c r="L7037" s="24">
        <v>0</v>
      </c>
    </row>
    <row r="7038" spans="1:12" x14ac:dyDescent="0.2">
      <c r="A7038" s="21" t="s">
        <v>60</v>
      </c>
      <c r="B7038" s="22" t="s">
        <v>5665</v>
      </c>
      <c r="C7038" s="22" t="s">
        <v>71</v>
      </c>
      <c r="D7038" s="23">
        <v>0</v>
      </c>
      <c r="E7038" s="23">
        <v>800</v>
      </c>
      <c r="F7038" s="23">
        <v>0</v>
      </c>
      <c r="G7038" s="23">
        <v>0</v>
      </c>
      <c r="H7038" s="23">
        <v>0</v>
      </c>
      <c r="I7038" s="23">
        <v>0</v>
      </c>
      <c r="J7038" s="23">
        <v>0</v>
      </c>
      <c r="K7038" s="23">
        <v>0</v>
      </c>
      <c r="L7038" s="24">
        <v>0</v>
      </c>
    </row>
    <row r="7039" spans="1:12" x14ac:dyDescent="0.2">
      <c r="A7039" s="21" t="s">
        <v>112</v>
      </c>
      <c r="B7039" s="22" t="s">
        <v>5095</v>
      </c>
      <c r="C7039" s="22" t="s">
        <v>2059</v>
      </c>
      <c r="D7039" s="23">
        <v>0</v>
      </c>
      <c r="E7039" s="23">
        <v>0</v>
      </c>
      <c r="F7039" s="23">
        <v>0</v>
      </c>
      <c r="G7039" s="23">
        <v>0</v>
      </c>
      <c r="H7039" s="23">
        <v>0</v>
      </c>
      <c r="I7039" s="23">
        <v>0</v>
      </c>
      <c r="J7039" s="23">
        <v>0</v>
      </c>
      <c r="K7039" s="23">
        <v>800</v>
      </c>
      <c r="L7039" s="24">
        <v>0</v>
      </c>
    </row>
    <row r="7040" spans="1:12" x14ac:dyDescent="0.2">
      <c r="A7040" s="21" t="s">
        <v>114</v>
      </c>
      <c r="B7040" s="22" t="s">
        <v>5666</v>
      </c>
      <c r="C7040" s="22" t="s">
        <v>34</v>
      </c>
      <c r="D7040" s="23">
        <v>525</v>
      </c>
      <c r="E7040" s="23">
        <v>0</v>
      </c>
      <c r="F7040" s="23">
        <v>0</v>
      </c>
      <c r="G7040" s="23">
        <v>0</v>
      </c>
      <c r="H7040" s="23">
        <v>0</v>
      </c>
      <c r="I7040" s="23">
        <v>0</v>
      </c>
      <c r="J7040" s="23">
        <v>0</v>
      </c>
      <c r="K7040" s="23">
        <v>0</v>
      </c>
      <c r="L7040" s="24">
        <v>0</v>
      </c>
    </row>
    <row r="7041" spans="1:13" x14ac:dyDescent="0.2">
      <c r="A7041" s="21" t="s">
        <v>116</v>
      </c>
      <c r="B7041" s="25" t="s">
        <v>5667</v>
      </c>
      <c r="C7041" s="25" t="s">
        <v>71</v>
      </c>
      <c r="D7041" s="23">
        <v>0</v>
      </c>
      <c r="E7041" s="23">
        <v>0</v>
      </c>
      <c r="F7041" s="23">
        <v>500</v>
      </c>
      <c r="G7041" s="23">
        <v>0</v>
      </c>
      <c r="H7041" s="23">
        <v>0</v>
      </c>
      <c r="I7041" s="23">
        <v>0</v>
      </c>
      <c r="J7041" s="23">
        <v>0</v>
      </c>
      <c r="K7041" s="23">
        <v>0</v>
      </c>
      <c r="L7041" s="24">
        <v>0</v>
      </c>
    </row>
    <row r="7042" spans="1:13" x14ac:dyDescent="0.2">
      <c r="A7042" s="21" t="s">
        <v>119</v>
      </c>
      <c r="B7042" s="25" t="s">
        <v>5668</v>
      </c>
      <c r="C7042" s="25" t="s">
        <v>1378</v>
      </c>
      <c r="D7042" s="23">
        <v>0</v>
      </c>
      <c r="E7042" s="23">
        <v>0</v>
      </c>
      <c r="F7042" s="23">
        <v>0</v>
      </c>
      <c r="G7042" s="23">
        <v>0</v>
      </c>
      <c r="H7042" s="23">
        <v>350</v>
      </c>
      <c r="I7042" s="23">
        <v>0</v>
      </c>
      <c r="J7042" s="23">
        <v>0</v>
      </c>
      <c r="K7042" s="23">
        <v>0</v>
      </c>
      <c r="L7042" s="24">
        <v>0</v>
      </c>
    </row>
    <row r="7043" spans="1:13" x14ac:dyDescent="0.2">
      <c r="A7043" s="21" t="s">
        <v>121</v>
      </c>
      <c r="B7043" s="22"/>
      <c r="C7043" s="22"/>
      <c r="D7043" s="23">
        <v>0</v>
      </c>
      <c r="E7043" s="23">
        <v>0</v>
      </c>
      <c r="F7043" s="23">
        <v>0</v>
      </c>
      <c r="G7043" s="23">
        <v>0</v>
      </c>
      <c r="H7043" s="23">
        <v>350</v>
      </c>
      <c r="I7043" s="23">
        <v>0</v>
      </c>
      <c r="J7043" s="23">
        <v>0</v>
      </c>
      <c r="K7043" s="23">
        <v>0</v>
      </c>
      <c r="L7043" s="24">
        <v>0</v>
      </c>
    </row>
    <row r="7044" spans="1:13" x14ac:dyDescent="0.2">
      <c r="A7044" s="21" t="s">
        <v>123</v>
      </c>
      <c r="B7044" s="22" t="s">
        <v>5093</v>
      </c>
      <c r="C7044" s="22" t="s">
        <v>333</v>
      </c>
      <c r="D7044" s="23">
        <v>0</v>
      </c>
      <c r="E7044" s="23">
        <v>350</v>
      </c>
      <c r="F7044" s="23">
        <v>0</v>
      </c>
      <c r="G7044" s="23">
        <v>0</v>
      </c>
      <c r="H7044" s="23">
        <v>0</v>
      </c>
      <c r="I7044" s="23">
        <v>0</v>
      </c>
      <c r="J7044" s="23">
        <v>0</v>
      </c>
      <c r="K7044" s="23">
        <v>0</v>
      </c>
      <c r="L7044" s="24">
        <v>0</v>
      </c>
    </row>
    <row r="7045" spans="1:13" x14ac:dyDescent="0.2">
      <c r="A7045" s="21" t="s">
        <v>126</v>
      </c>
      <c r="B7045" s="22" t="s">
        <v>5669</v>
      </c>
      <c r="C7045" s="22" t="s">
        <v>55</v>
      </c>
      <c r="D7045" s="23">
        <v>0</v>
      </c>
      <c r="E7045" s="23">
        <v>150</v>
      </c>
      <c r="F7045" s="23">
        <v>0</v>
      </c>
      <c r="G7045" s="23">
        <v>0</v>
      </c>
      <c r="H7045" s="23">
        <v>0</v>
      </c>
      <c r="I7045" s="23">
        <v>0</v>
      </c>
      <c r="J7045" s="23">
        <v>0</v>
      </c>
      <c r="K7045" s="23">
        <v>0</v>
      </c>
      <c r="L7045" s="24">
        <v>0</v>
      </c>
    </row>
    <row r="7047" spans="1:13" ht="12.75" customHeight="1" x14ac:dyDescent="0.2">
      <c r="A7047" s="194" t="s">
        <v>5670</v>
      </c>
      <c r="B7047" s="194"/>
      <c r="C7047" s="194"/>
      <c r="D7047" s="194"/>
      <c r="E7047" s="194"/>
      <c r="F7047" s="194"/>
      <c r="G7047" s="194"/>
      <c r="H7047" s="194"/>
      <c r="I7047" s="194"/>
      <c r="J7047" s="194"/>
      <c r="K7047" s="194"/>
      <c r="L7047" s="194"/>
    </row>
    <row r="7048" spans="1:13" ht="22.5" x14ac:dyDescent="0.2">
      <c r="A7048" s="26" t="s">
        <v>2</v>
      </c>
      <c r="B7048" s="27" t="s">
        <v>3</v>
      </c>
      <c r="C7048" s="27" t="s">
        <v>4</v>
      </c>
      <c r="D7048" s="27" t="s">
        <v>5</v>
      </c>
      <c r="E7048" s="27" t="s">
        <v>6</v>
      </c>
      <c r="F7048" s="27" t="s">
        <v>7</v>
      </c>
      <c r="G7048" s="27" t="s">
        <v>8</v>
      </c>
      <c r="H7048" s="27" t="s">
        <v>9</v>
      </c>
      <c r="I7048" s="27" t="s">
        <v>10</v>
      </c>
      <c r="J7048" s="27" t="s">
        <v>11</v>
      </c>
      <c r="K7048" s="27" t="s">
        <v>12</v>
      </c>
      <c r="L7048" s="20" t="s">
        <v>13</v>
      </c>
    </row>
    <row r="7049" spans="1:13" x14ac:dyDescent="0.2">
      <c r="A7049" s="21" t="s">
        <v>14</v>
      </c>
      <c r="B7049" s="22" t="s">
        <v>5090</v>
      </c>
      <c r="C7049" s="22" t="s">
        <v>71</v>
      </c>
      <c r="D7049" s="23">
        <v>0</v>
      </c>
      <c r="E7049" s="23">
        <v>800</v>
      </c>
      <c r="F7049" s="23">
        <v>1100</v>
      </c>
      <c r="G7049" s="23">
        <v>0</v>
      </c>
      <c r="H7049" s="23">
        <v>1800</v>
      </c>
      <c r="I7049" s="23">
        <v>0</v>
      </c>
      <c r="J7049" s="23">
        <v>0</v>
      </c>
      <c r="K7049" s="23">
        <v>0</v>
      </c>
      <c r="L7049" s="24">
        <v>2900</v>
      </c>
    </row>
    <row r="7050" spans="1:13" x14ac:dyDescent="0.2">
      <c r="A7050" s="21" t="s">
        <v>17</v>
      </c>
      <c r="B7050" s="22" t="s">
        <v>5671</v>
      </c>
      <c r="C7050" s="22" t="s">
        <v>71</v>
      </c>
      <c r="D7050" s="23">
        <v>525</v>
      </c>
      <c r="E7050" s="23">
        <v>350</v>
      </c>
      <c r="F7050" s="23">
        <v>500</v>
      </c>
      <c r="G7050" s="23">
        <v>0</v>
      </c>
      <c r="H7050" s="23">
        <v>800</v>
      </c>
      <c r="I7050" s="23">
        <v>0</v>
      </c>
      <c r="J7050" s="23">
        <v>0</v>
      </c>
      <c r="K7050" s="23">
        <v>0</v>
      </c>
      <c r="L7050" s="24">
        <f>H7050+F7050+D7050</f>
        <v>1825</v>
      </c>
      <c r="M7050" t="s">
        <v>68</v>
      </c>
    </row>
    <row r="7051" spans="1:13" x14ac:dyDescent="0.2">
      <c r="A7051" s="21" t="s">
        <v>20</v>
      </c>
      <c r="B7051" s="25" t="s">
        <v>5672</v>
      </c>
      <c r="C7051" s="25" t="s">
        <v>1424</v>
      </c>
      <c r="D7051" s="23">
        <v>0</v>
      </c>
      <c r="E7051" s="23">
        <v>0</v>
      </c>
      <c r="F7051" s="23">
        <v>200</v>
      </c>
      <c r="G7051" s="23">
        <v>0</v>
      </c>
      <c r="H7051" s="23">
        <v>350</v>
      </c>
      <c r="I7051" s="23">
        <v>0</v>
      </c>
      <c r="J7051" s="23">
        <v>0</v>
      </c>
      <c r="K7051" s="23">
        <v>0</v>
      </c>
      <c r="L7051" s="24">
        <v>350</v>
      </c>
    </row>
    <row r="7052" spans="1:13" x14ac:dyDescent="0.2">
      <c r="A7052" s="21" t="s">
        <v>21</v>
      </c>
      <c r="B7052" s="22" t="s">
        <v>5087</v>
      </c>
      <c r="C7052" s="22" t="s">
        <v>71</v>
      </c>
      <c r="D7052" s="23">
        <v>1200</v>
      </c>
      <c r="E7052" s="23">
        <v>0</v>
      </c>
      <c r="F7052" s="23">
        <v>0</v>
      </c>
      <c r="G7052" s="23">
        <v>0</v>
      </c>
      <c r="H7052" s="23">
        <v>0</v>
      </c>
      <c r="I7052" s="23">
        <v>0</v>
      </c>
      <c r="J7052" s="23">
        <v>0</v>
      </c>
      <c r="K7052" s="23">
        <v>0</v>
      </c>
      <c r="L7052" s="24">
        <v>0</v>
      </c>
    </row>
    <row r="7053" spans="1:13" x14ac:dyDescent="0.2">
      <c r="A7053" s="21" t="s">
        <v>32</v>
      </c>
      <c r="B7053" s="25" t="s">
        <v>5673</v>
      </c>
      <c r="C7053" s="25" t="s">
        <v>3631</v>
      </c>
      <c r="D7053" s="23">
        <v>0</v>
      </c>
      <c r="E7053" s="23">
        <v>0</v>
      </c>
      <c r="F7053" s="23">
        <v>0</v>
      </c>
      <c r="G7053" s="23">
        <v>0</v>
      </c>
      <c r="H7053" s="23">
        <v>350</v>
      </c>
      <c r="I7053" s="23">
        <v>0</v>
      </c>
      <c r="J7053" s="23">
        <v>0</v>
      </c>
      <c r="K7053" s="23">
        <v>0</v>
      </c>
      <c r="L7053" s="24">
        <v>0</v>
      </c>
    </row>
    <row r="7054" spans="1:13" x14ac:dyDescent="0.2">
      <c r="A7054" s="21" t="s">
        <v>57</v>
      </c>
      <c r="B7054" s="25" t="s">
        <v>5088</v>
      </c>
      <c r="C7054" s="25" t="s">
        <v>180</v>
      </c>
      <c r="D7054" s="23">
        <v>0</v>
      </c>
      <c r="E7054" s="23">
        <v>0</v>
      </c>
      <c r="F7054" s="23">
        <v>200</v>
      </c>
      <c r="G7054" s="23">
        <v>0</v>
      </c>
      <c r="H7054" s="23">
        <v>0</v>
      </c>
      <c r="I7054" s="23">
        <v>0</v>
      </c>
      <c r="J7054" s="23">
        <v>0</v>
      </c>
      <c r="K7054" s="23">
        <v>0</v>
      </c>
      <c r="L7054" s="24">
        <v>0</v>
      </c>
    </row>
    <row r="7055" spans="1:13" x14ac:dyDescent="0.2">
      <c r="A7055" s="21" t="s">
        <v>60</v>
      </c>
      <c r="B7055" s="22" t="s">
        <v>5674</v>
      </c>
      <c r="C7055" s="22" t="s">
        <v>71</v>
      </c>
      <c r="D7055" s="23">
        <v>0</v>
      </c>
      <c r="E7055" s="23">
        <v>150</v>
      </c>
      <c r="F7055" s="23">
        <v>0</v>
      </c>
      <c r="G7055" s="23">
        <v>0</v>
      </c>
      <c r="H7055" s="23">
        <v>0</v>
      </c>
      <c r="I7055" s="23">
        <v>0</v>
      </c>
      <c r="J7055" s="23">
        <v>0</v>
      </c>
      <c r="K7055" s="23">
        <v>0</v>
      </c>
      <c r="L7055" s="24">
        <v>0</v>
      </c>
    </row>
    <row r="7057" spans="1:12" ht="12.75" customHeight="1" x14ac:dyDescent="0.2">
      <c r="A7057" s="194" t="s">
        <v>5675</v>
      </c>
      <c r="B7057" s="194"/>
      <c r="C7057" s="194"/>
      <c r="D7057" s="194"/>
      <c r="E7057" s="194"/>
      <c r="F7057" s="194"/>
      <c r="G7057" s="194"/>
      <c r="H7057" s="194"/>
      <c r="I7057" s="194"/>
      <c r="J7057" s="194"/>
      <c r="K7057" s="194"/>
      <c r="L7057" s="194"/>
    </row>
    <row r="7058" spans="1:12" ht="22.5" x14ac:dyDescent="0.2">
      <c r="A7058" s="133" t="s">
        <v>2</v>
      </c>
      <c r="B7058" s="134" t="s">
        <v>3</v>
      </c>
      <c r="C7058" s="134" t="s">
        <v>4</v>
      </c>
      <c r="D7058" s="134" t="s">
        <v>5</v>
      </c>
      <c r="E7058" s="134" t="s">
        <v>6</v>
      </c>
      <c r="F7058" s="134" t="s">
        <v>7</v>
      </c>
      <c r="G7058" s="134" t="s">
        <v>8</v>
      </c>
      <c r="H7058" s="134" t="s">
        <v>9</v>
      </c>
      <c r="I7058" s="134" t="s">
        <v>10</v>
      </c>
      <c r="J7058" s="134" t="s">
        <v>11</v>
      </c>
      <c r="K7058" s="134" t="s">
        <v>12</v>
      </c>
      <c r="L7058" s="78" t="s">
        <v>13</v>
      </c>
    </row>
    <row r="7059" spans="1:12" x14ac:dyDescent="0.2">
      <c r="A7059" s="79" t="s">
        <v>14</v>
      </c>
      <c r="B7059" s="25" t="s">
        <v>5676</v>
      </c>
      <c r="C7059" s="25" t="s">
        <v>592</v>
      </c>
      <c r="D7059" s="23">
        <v>0</v>
      </c>
      <c r="E7059" s="23">
        <v>0</v>
      </c>
      <c r="F7059" s="23">
        <v>0</v>
      </c>
      <c r="G7059" s="23">
        <v>0</v>
      </c>
      <c r="H7059" s="23">
        <v>1800</v>
      </c>
      <c r="I7059" s="23">
        <v>350</v>
      </c>
      <c r="J7059" s="23">
        <v>0</v>
      </c>
      <c r="K7059" s="23">
        <v>0</v>
      </c>
      <c r="L7059" s="24">
        <v>1800</v>
      </c>
    </row>
    <row r="7060" spans="1:12" x14ac:dyDescent="0.2">
      <c r="A7060" s="79" t="s">
        <v>17</v>
      </c>
      <c r="B7060" s="25" t="s">
        <v>5677</v>
      </c>
      <c r="C7060" s="25" t="s">
        <v>1192</v>
      </c>
      <c r="D7060" s="23">
        <v>0</v>
      </c>
      <c r="E7060" s="23">
        <v>0</v>
      </c>
      <c r="F7060" s="23">
        <v>500</v>
      </c>
      <c r="G7060" s="23">
        <v>0</v>
      </c>
      <c r="H7060" s="23">
        <v>0</v>
      </c>
      <c r="I7060" s="23">
        <v>0</v>
      </c>
      <c r="J7060" s="23">
        <v>0</v>
      </c>
      <c r="K7060" s="23">
        <v>1800</v>
      </c>
      <c r="L7060" s="24">
        <v>1800</v>
      </c>
    </row>
    <row r="7061" spans="1:12" x14ac:dyDescent="0.2">
      <c r="A7061" s="79" t="s">
        <v>20</v>
      </c>
      <c r="B7061" s="25" t="s">
        <v>5678</v>
      </c>
      <c r="C7061" s="25" t="s">
        <v>34</v>
      </c>
      <c r="D7061" s="23">
        <v>0</v>
      </c>
      <c r="E7061" s="23">
        <v>0</v>
      </c>
      <c r="F7061" s="23">
        <v>0</v>
      </c>
      <c r="G7061" s="23">
        <v>0</v>
      </c>
      <c r="H7061" s="23">
        <v>0</v>
      </c>
      <c r="I7061" s="23">
        <v>150</v>
      </c>
      <c r="J7061" s="23">
        <v>0</v>
      </c>
      <c r="K7061" s="23">
        <v>150</v>
      </c>
      <c r="L7061" s="24">
        <v>150</v>
      </c>
    </row>
    <row r="7062" spans="1:12" x14ac:dyDescent="0.2">
      <c r="A7062" s="79" t="s">
        <v>21</v>
      </c>
      <c r="B7062" s="25" t="s">
        <v>5679</v>
      </c>
      <c r="C7062" s="25" t="s">
        <v>65</v>
      </c>
      <c r="D7062" s="23">
        <v>0</v>
      </c>
      <c r="E7062" s="23">
        <v>0</v>
      </c>
      <c r="F7062" s="23">
        <v>0</v>
      </c>
      <c r="G7062" s="23">
        <v>1600</v>
      </c>
      <c r="H7062" s="23">
        <v>0</v>
      </c>
      <c r="I7062" s="23">
        <v>0</v>
      </c>
      <c r="J7062" s="23">
        <v>0</v>
      </c>
      <c r="K7062" s="23">
        <v>0</v>
      </c>
      <c r="L7062" s="24">
        <v>0</v>
      </c>
    </row>
    <row r="7063" spans="1:12" x14ac:dyDescent="0.2">
      <c r="A7063" s="79" t="s">
        <v>32</v>
      </c>
      <c r="B7063" s="80" t="s">
        <v>5089</v>
      </c>
      <c r="C7063" s="80" t="s">
        <v>3268</v>
      </c>
      <c r="D7063" s="23">
        <v>1200</v>
      </c>
      <c r="E7063" s="23">
        <v>0</v>
      </c>
      <c r="F7063" s="23">
        <v>0</v>
      </c>
      <c r="G7063" s="23">
        <v>0</v>
      </c>
      <c r="H7063" s="23">
        <v>0</v>
      </c>
      <c r="I7063" s="23">
        <v>0</v>
      </c>
      <c r="J7063" s="23">
        <v>0</v>
      </c>
      <c r="K7063" s="23">
        <v>0</v>
      </c>
      <c r="L7063" s="24">
        <v>0</v>
      </c>
    </row>
    <row r="7064" spans="1:12" x14ac:dyDescent="0.2">
      <c r="A7064" s="79" t="s">
        <v>57</v>
      </c>
      <c r="B7064" s="25" t="s">
        <v>5680</v>
      </c>
      <c r="C7064" s="25" t="s">
        <v>104</v>
      </c>
      <c r="D7064" s="23">
        <v>0</v>
      </c>
      <c r="E7064" s="23">
        <v>0</v>
      </c>
      <c r="F7064" s="23">
        <v>1100</v>
      </c>
      <c r="G7064" s="23">
        <v>0</v>
      </c>
      <c r="H7064" s="23">
        <v>0</v>
      </c>
      <c r="I7064" s="23">
        <v>0</v>
      </c>
      <c r="J7064" s="23">
        <v>0</v>
      </c>
      <c r="K7064" s="23">
        <v>0</v>
      </c>
      <c r="L7064" s="24">
        <v>0</v>
      </c>
    </row>
    <row r="7065" spans="1:12" x14ac:dyDescent="0.2">
      <c r="A7065" s="79" t="s">
        <v>60</v>
      </c>
      <c r="B7065" s="25" t="s">
        <v>5681</v>
      </c>
      <c r="C7065" s="25" t="s">
        <v>27</v>
      </c>
      <c r="D7065" s="23">
        <v>0</v>
      </c>
      <c r="E7065" s="23">
        <v>0</v>
      </c>
      <c r="F7065" s="23">
        <v>0</v>
      </c>
      <c r="G7065" s="23">
        <v>0</v>
      </c>
      <c r="H7065" s="23">
        <v>0</v>
      </c>
      <c r="I7065" s="23">
        <v>800</v>
      </c>
      <c r="J7065" s="23">
        <v>0</v>
      </c>
      <c r="K7065" s="23">
        <v>0</v>
      </c>
      <c r="L7065" s="24">
        <v>0</v>
      </c>
    </row>
    <row r="7066" spans="1:12" x14ac:dyDescent="0.2">
      <c r="A7066" s="79" t="s">
        <v>112</v>
      </c>
      <c r="B7066" s="25" t="s">
        <v>5682</v>
      </c>
      <c r="C7066" s="25" t="s">
        <v>895</v>
      </c>
      <c r="D7066" s="23">
        <v>0</v>
      </c>
      <c r="E7066" s="23">
        <v>0</v>
      </c>
      <c r="F7066" s="23">
        <v>0</v>
      </c>
      <c r="G7066" s="23">
        <v>800</v>
      </c>
      <c r="H7066" s="23">
        <v>0</v>
      </c>
      <c r="I7066" s="23">
        <v>0</v>
      </c>
      <c r="J7066" s="23">
        <v>0</v>
      </c>
      <c r="K7066" s="23">
        <v>0</v>
      </c>
      <c r="L7066" s="24">
        <v>0</v>
      </c>
    </row>
    <row r="7067" spans="1:12" x14ac:dyDescent="0.2">
      <c r="A7067" s="79" t="s">
        <v>114</v>
      </c>
      <c r="B7067" s="25" t="s">
        <v>5683</v>
      </c>
      <c r="C7067" s="25" t="s">
        <v>71</v>
      </c>
      <c r="D7067" s="23">
        <v>0</v>
      </c>
      <c r="E7067" s="23">
        <v>0</v>
      </c>
      <c r="F7067" s="23">
        <v>0</v>
      </c>
      <c r="G7067" s="23">
        <v>0</v>
      </c>
      <c r="H7067" s="23">
        <v>800</v>
      </c>
      <c r="I7067" s="23">
        <v>0</v>
      </c>
      <c r="J7067" s="23">
        <v>0</v>
      </c>
      <c r="K7067" s="23">
        <v>0</v>
      </c>
      <c r="L7067" s="24">
        <v>0</v>
      </c>
    </row>
    <row r="7068" spans="1:12" x14ac:dyDescent="0.2">
      <c r="A7068" s="79" t="s">
        <v>116</v>
      </c>
      <c r="B7068" s="80" t="s">
        <v>5684</v>
      </c>
      <c r="C7068" s="80" t="s">
        <v>71</v>
      </c>
      <c r="D7068" s="23">
        <v>0</v>
      </c>
      <c r="E7068" s="23">
        <v>800</v>
      </c>
      <c r="F7068" s="23">
        <v>0</v>
      </c>
      <c r="G7068" s="23">
        <v>0</v>
      </c>
      <c r="H7068" s="23">
        <v>0</v>
      </c>
      <c r="I7068" s="23">
        <v>0</v>
      </c>
      <c r="J7068" s="23">
        <v>0</v>
      </c>
      <c r="K7068" s="23">
        <v>0</v>
      </c>
      <c r="L7068" s="24">
        <v>0</v>
      </c>
    </row>
    <row r="7069" spans="1:12" x14ac:dyDescent="0.2">
      <c r="A7069" s="79" t="s">
        <v>119</v>
      </c>
      <c r="B7069" s="80" t="s">
        <v>5682</v>
      </c>
      <c r="C7069" s="80" t="s">
        <v>5685</v>
      </c>
      <c r="D7069" s="23">
        <v>0</v>
      </c>
      <c r="E7069" s="23">
        <v>0</v>
      </c>
      <c r="F7069" s="23">
        <v>0</v>
      </c>
      <c r="G7069" s="23">
        <v>0</v>
      </c>
      <c r="H7069" s="23">
        <v>0</v>
      </c>
      <c r="I7069" s="23">
        <v>0</v>
      </c>
      <c r="J7069" s="23">
        <v>0</v>
      </c>
      <c r="K7069" s="23">
        <v>800</v>
      </c>
      <c r="L7069" s="24">
        <v>0</v>
      </c>
    </row>
    <row r="7070" spans="1:12" x14ac:dyDescent="0.2">
      <c r="A7070" s="79" t="s">
        <v>121</v>
      </c>
      <c r="B7070" s="80" t="s">
        <v>5686</v>
      </c>
      <c r="C7070" s="80" t="s">
        <v>233</v>
      </c>
      <c r="D7070" s="23">
        <v>525</v>
      </c>
      <c r="E7070" s="23">
        <v>0</v>
      </c>
      <c r="F7070" s="23">
        <v>0</v>
      </c>
      <c r="G7070" s="23">
        <v>0</v>
      </c>
      <c r="H7070" s="23">
        <v>0</v>
      </c>
      <c r="I7070" s="23">
        <v>0</v>
      </c>
      <c r="J7070" s="23">
        <v>0</v>
      </c>
      <c r="K7070" s="23">
        <v>0</v>
      </c>
      <c r="L7070" s="24">
        <v>0</v>
      </c>
    </row>
    <row r="7071" spans="1:12" x14ac:dyDescent="0.2">
      <c r="A7071" s="79" t="s">
        <v>123</v>
      </c>
      <c r="B7071" s="25" t="s">
        <v>5687</v>
      </c>
      <c r="C7071" s="25" t="s">
        <v>381</v>
      </c>
      <c r="D7071" s="23">
        <v>0</v>
      </c>
      <c r="E7071" s="23">
        <v>0</v>
      </c>
      <c r="F7071" s="23">
        <v>0</v>
      </c>
      <c r="G7071" s="23">
        <v>0</v>
      </c>
      <c r="H7071" s="23">
        <v>350</v>
      </c>
      <c r="I7071" s="23">
        <v>0</v>
      </c>
      <c r="J7071" s="23">
        <v>0</v>
      </c>
      <c r="K7071" s="23">
        <v>0</v>
      </c>
      <c r="L7071" s="24">
        <v>0</v>
      </c>
    </row>
    <row r="7072" spans="1:12" x14ac:dyDescent="0.2">
      <c r="A7072" s="79" t="s">
        <v>126</v>
      </c>
      <c r="B7072" s="25" t="s">
        <v>5688</v>
      </c>
      <c r="C7072" s="25" t="s">
        <v>55</v>
      </c>
      <c r="D7072" s="23">
        <v>0</v>
      </c>
      <c r="E7072" s="23">
        <v>0</v>
      </c>
      <c r="F7072" s="23">
        <v>0</v>
      </c>
      <c r="G7072" s="23">
        <v>0</v>
      </c>
      <c r="H7072" s="23">
        <v>350</v>
      </c>
      <c r="I7072" s="23">
        <v>0</v>
      </c>
      <c r="J7072" s="23">
        <v>0</v>
      </c>
      <c r="K7072" s="23">
        <v>0</v>
      </c>
      <c r="L7072" s="24">
        <v>0</v>
      </c>
    </row>
    <row r="7073" spans="1:12" x14ac:dyDescent="0.2">
      <c r="A7073" s="79" t="s">
        <v>129</v>
      </c>
      <c r="B7073" s="80" t="s">
        <v>5689</v>
      </c>
      <c r="C7073" s="80" t="s">
        <v>810</v>
      </c>
      <c r="D7073" s="23">
        <v>225</v>
      </c>
      <c r="E7073" s="23">
        <v>0</v>
      </c>
      <c r="F7073" s="23">
        <v>0</v>
      </c>
      <c r="G7073" s="23">
        <v>0</v>
      </c>
      <c r="H7073" s="23">
        <v>0</v>
      </c>
      <c r="I7073" s="23">
        <v>0</v>
      </c>
      <c r="J7073" s="23">
        <v>0</v>
      </c>
      <c r="K7073" s="23">
        <v>0</v>
      </c>
      <c r="L7073" s="24">
        <v>0</v>
      </c>
    </row>
    <row r="7074" spans="1:12" x14ac:dyDescent="0.2">
      <c r="A7074" s="79" t="s">
        <v>131</v>
      </c>
      <c r="B7074" s="80" t="s">
        <v>5689</v>
      </c>
      <c r="C7074" s="80" t="s">
        <v>71</v>
      </c>
      <c r="D7074" s="23">
        <v>225</v>
      </c>
      <c r="E7074" s="23">
        <v>0</v>
      </c>
      <c r="F7074" s="23">
        <v>0</v>
      </c>
      <c r="G7074" s="23">
        <v>0</v>
      </c>
      <c r="H7074" s="23">
        <v>0</v>
      </c>
      <c r="I7074" s="23">
        <v>0</v>
      </c>
      <c r="J7074" s="23">
        <v>0</v>
      </c>
      <c r="K7074" s="23">
        <v>0</v>
      </c>
      <c r="L7074" s="24">
        <v>0</v>
      </c>
    </row>
    <row r="7075" spans="1:12" x14ac:dyDescent="0.2">
      <c r="A7075" s="79" t="s">
        <v>134</v>
      </c>
      <c r="B7075" s="25" t="s">
        <v>5690</v>
      </c>
      <c r="C7075" s="25" t="s">
        <v>27</v>
      </c>
      <c r="D7075" s="23">
        <v>0</v>
      </c>
      <c r="E7075" s="23">
        <v>0</v>
      </c>
      <c r="F7075" s="23">
        <v>200</v>
      </c>
      <c r="G7075" s="23">
        <v>0</v>
      </c>
      <c r="H7075" s="23">
        <v>0</v>
      </c>
      <c r="I7075" s="23">
        <v>0</v>
      </c>
      <c r="J7075" s="23">
        <v>0</v>
      </c>
      <c r="K7075" s="23">
        <v>0</v>
      </c>
      <c r="L7075" s="24">
        <v>0</v>
      </c>
    </row>
    <row r="7076" spans="1:12" x14ac:dyDescent="0.2">
      <c r="A7076" s="79" t="s">
        <v>136</v>
      </c>
      <c r="B7076" s="25" t="s">
        <v>5691</v>
      </c>
      <c r="C7076" s="25" t="s">
        <v>3132</v>
      </c>
      <c r="D7076" s="23">
        <v>0</v>
      </c>
      <c r="E7076" s="23">
        <v>0</v>
      </c>
      <c r="F7076" s="23">
        <v>0</v>
      </c>
      <c r="G7076" s="23">
        <v>0</v>
      </c>
      <c r="H7076" s="23">
        <v>0</v>
      </c>
      <c r="I7076" s="23">
        <v>150</v>
      </c>
      <c r="J7076" s="23">
        <v>0</v>
      </c>
      <c r="K7076" s="23">
        <v>0</v>
      </c>
      <c r="L7076" s="24">
        <v>0</v>
      </c>
    </row>
    <row r="7078" spans="1:12" ht="12.75" customHeight="1" x14ac:dyDescent="0.2">
      <c r="A7078" s="204" t="s">
        <v>5692</v>
      </c>
      <c r="B7078" s="204"/>
      <c r="C7078" s="204"/>
      <c r="D7078" s="204"/>
      <c r="E7078" s="204"/>
      <c r="F7078" s="204"/>
      <c r="G7078" s="204"/>
      <c r="H7078" s="204"/>
      <c r="I7078" s="204"/>
      <c r="J7078" s="204"/>
      <c r="K7078" s="204"/>
      <c r="L7078" s="204"/>
    </row>
    <row r="7079" spans="1:12" ht="22.5" x14ac:dyDescent="0.2">
      <c r="A7079" s="133" t="s">
        <v>2</v>
      </c>
      <c r="B7079" s="134" t="s">
        <v>3</v>
      </c>
      <c r="C7079" s="134" t="s">
        <v>4</v>
      </c>
      <c r="D7079" s="134" t="s">
        <v>5</v>
      </c>
      <c r="E7079" s="134" t="s">
        <v>6</v>
      </c>
      <c r="F7079" s="134" t="s">
        <v>7</v>
      </c>
      <c r="G7079" s="134" t="s">
        <v>8</v>
      </c>
      <c r="H7079" s="134" t="s">
        <v>9</v>
      </c>
      <c r="I7079" s="134" t="s">
        <v>10</v>
      </c>
      <c r="J7079" s="134" t="s">
        <v>11</v>
      </c>
      <c r="K7079" s="134" t="s">
        <v>12</v>
      </c>
      <c r="L7079" s="78" t="s">
        <v>13</v>
      </c>
    </row>
    <row r="7080" spans="1:12" x14ac:dyDescent="0.2">
      <c r="A7080" s="79" t="s">
        <v>14</v>
      </c>
      <c r="B7080" s="25" t="s">
        <v>5693</v>
      </c>
      <c r="C7080" s="25" t="s">
        <v>508</v>
      </c>
      <c r="D7080" s="23">
        <v>0</v>
      </c>
      <c r="E7080" s="23">
        <v>0</v>
      </c>
      <c r="F7080" s="23">
        <v>0</v>
      </c>
      <c r="G7080" s="23">
        <v>0</v>
      </c>
      <c r="H7080" s="23">
        <v>350</v>
      </c>
      <c r="I7080" s="23">
        <v>350</v>
      </c>
      <c r="J7080" s="23">
        <v>0</v>
      </c>
      <c r="K7080" s="23">
        <v>1800</v>
      </c>
      <c r="L7080" s="24">
        <v>2150</v>
      </c>
    </row>
    <row r="7081" spans="1:12" x14ac:dyDescent="0.2">
      <c r="A7081" s="79" t="s">
        <v>17</v>
      </c>
      <c r="B7081" s="25" t="s">
        <v>5694</v>
      </c>
      <c r="C7081" s="25" t="s">
        <v>5695</v>
      </c>
      <c r="D7081" s="23">
        <v>0</v>
      </c>
      <c r="E7081" s="23">
        <v>0</v>
      </c>
      <c r="F7081" s="23">
        <v>0</v>
      </c>
      <c r="G7081" s="23">
        <v>0</v>
      </c>
      <c r="H7081" s="23">
        <v>1800</v>
      </c>
      <c r="I7081" s="23">
        <v>0</v>
      </c>
      <c r="J7081" s="23">
        <v>0</v>
      </c>
      <c r="K7081" s="23">
        <v>0</v>
      </c>
      <c r="L7081" s="24">
        <v>0</v>
      </c>
    </row>
    <row r="7082" spans="1:12" x14ac:dyDescent="0.2">
      <c r="A7082" s="79" t="s">
        <v>20</v>
      </c>
      <c r="B7082" s="25" t="s">
        <v>5696</v>
      </c>
      <c r="C7082" s="25" t="s">
        <v>635</v>
      </c>
      <c r="D7082" s="23">
        <v>0</v>
      </c>
      <c r="E7082" s="23">
        <v>0</v>
      </c>
      <c r="F7082" s="23">
        <v>0</v>
      </c>
      <c r="G7082" s="23">
        <v>0</v>
      </c>
      <c r="H7082" s="23">
        <v>800</v>
      </c>
      <c r="I7082" s="23">
        <v>0</v>
      </c>
      <c r="J7082" s="23">
        <v>0</v>
      </c>
      <c r="K7082" s="23">
        <v>0</v>
      </c>
      <c r="L7082" s="24">
        <v>0</v>
      </c>
    </row>
    <row r="7083" spans="1:12" x14ac:dyDescent="0.2">
      <c r="A7083" s="79" t="s">
        <v>21</v>
      </c>
      <c r="B7083" s="25" t="s">
        <v>5697</v>
      </c>
      <c r="C7083" s="25" t="s">
        <v>2838</v>
      </c>
      <c r="D7083" s="23">
        <v>0</v>
      </c>
      <c r="E7083" s="23">
        <v>0</v>
      </c>
      <c r="F7083" s="23">
        <v>0</v>
      </c>
      <c r="G7083" s="23">
        <v>0</v>
      </c>
      <c r="H7083" s="23">
        <v>0</v>
      </c>
      <c r="I7083" s="23">
        <v>800</v>
      </c>
      <c r="J7083" s="23">
        <v>0</v>
      </c>
      <c r="K7083" s="23">
        <v>0</v>
      </c>
      <c r="L7083" s="24">
        <v>0</v>
      </c>
    </row>
    <row r="7085" spans="1:12" ht="12.75" customHeight="1" x14ac:dyDescent="0.2">
      <c r="A7085" s="184" t="s">
        <v>5698</v>
      </c>
      <c r="B7085" s="184"/>
      <c r="C7085" s="184"/>
      <c r="D7085" s="184"/>
      <c r="E7085" s="184"/>
      <c r="F7085" s="184"/>
      <c r="G7085" s="184"/>
      <c r="H7085" s="184"/>
      <c r="I7085" s="184"/>
      <c r="J7085" s="184"/>
      <c r="K7085" s="184"/>
      <c r="L7085" s="184"/>
    </row>
    <row r="7086" spans="1:12" ht="22.5" x14ac:dyDescent="0.2">
      <c r="A7086" s="133" t="s">
        <v>2</v>
      </c>
      <c r="B7086" s="134" t="s">
        <v>3</v>
      </c>
      <c r="C7086" s="134" t="s">
        <v>4</v>
      </c>
      <c r="D7086" s="134" t="s">
        <v>5</v>
      </c>
      <c r="E7086" s="134" t="s">
        <v>6</v>
      </c>
      <c r="F7086" s="134" t="s">
        <v>7</v>
      </c>
      <c r="G7086" s="134" t="s">
        <v>8</v>
      </c>
      <c r="H7086" s="134" t="s">
        <v>9</v>
      </c>
      <c r="I7086" s="134" t="s">
        <v>10</v>
      </c>
      <c r="J7086" s="134" t="s">
        <v>11</v>
      </c>
      <c r="K7086" s="134" t="s">
        <v>12</v>
      </c>
      <c r="L7086" s="78" t="s">
        <v>13</v>
      </c>
    </row>
    <row r="7087" spans="1:12" x14ac:dyDescent="0.2">
      <c r="A7087" s="79" t="s">
        <v>14</v>
      </c>
      <c r="B7087" s="80" t="s">
        <v>5699</v>
      </c>
      <c r="C7087" s="80" t="s">
        <v>34</v>
      </c>
      <c r="D7087" s="23">
        <v>1200</v>
      </c>
      <c r="E7087" s="23">
        <v>0</v>
      </c>
      <c r="F7087" s="23">
        <v>200</v>
      </c>
      <c r="G7087" s="23">
        <v>0</v>
      </c>
      <c r="H7087" s="23">
        <v>0</v>
      </c>
      <c r="I7087" s="23">
        <v>0</v>
      </c>
      <c r="J7087" s="23">
        <v>0</v>
      </c>
      <c r="K7087" s="23">
        <v>0</v>
      </c>
      <c r="L7087" s="24">
        <v>1200</v>
      </c>
    </row>
    <row r="7088" spans="1:12" x14ac:dyDescent="0.2">
      <c r="A7088" s="79" t="s">
        <v>17</v>
      </c>
      <c r="B7088" s="80" t="s">
        <v>5700</v>
      </c>
      <c r="C7088" s="80" t="s">
        <v>27</v>
      </c>
      <c r="D7088" s="23">
        <v>0</v>
      </c>
      <c r="E7088" s="23">
        <v>800</v>
      </c>
      <c r="F7088" s="23">
        <v>1100</v>
      </c>
      <c r="G7088" s="23">
        <v>0</v>
      </c>
      <c r="H7088" s="23">
        <v>0</v>
      </c>
      <c r="I7088" s="23">
        <v>0</v>
      </c>
      <c r="J7088" s="23">
        <v>0</v>
      </c>
      <c r="K7088" s="23">
        <v>0</v>
      </c>
      <c r="L7088" s="24">
        <v>1100</v>
      </c>
    </row>
    <row r="7089" spans="1:12" x14ac:dyDescent="0.2">
      <c r="A7089" s="79" t="s">
        <v>20</v>
      </c>
      <c r="B7089" s="80" t="s">
        <v>5693</v>
      </c>
      <c r="C7089" s="80" t="s">
        <v>95</v>
      </c>
      <c r="D7089" s="23">
        <v>525</v>
      </c>
      <c r="E7089" s="23">
        <v>150</v>
      </c>
      <c r="F7089" s="23">
        <v>0</v>
      </c>
      <c r="G7089" s="23">
        <v>0</v>
      </c>
      <c r="H7089" s="23">
        <v>0</v>
      </c>
      <c r="I7089" s="23">
        <v>0</v>
      </c>
      <c r="J7089" s="23">
        <v>0</v>
      </c>
      <c r="K7089" s="23">
        <v>0</v>
      </c>
      <c r="L7089" s="24">
        <v>525</v>
      </c>
    </row>
    <row r="7090" spans="1:12" x14ac:dyDescent="0.2">
      <c r="A7090" s="79" t="s">
        <v>21</v>
      </c>
      <c r="B7090" s="25" t="s">
        <v>5701</v>
      </c>
      <c r="C7090" s="25" t="s">
        <v>467</v>
      </c>
      <c r="D7090" s="23">
        <v>0</v>
      </c>
      <c r="E7090" s="23">
        <v>0</v>
      </c>
      <c r="F7090" s="23">
        <v>0</v>
      </c>
      <c r="G7090" s="23">
        <v>0</v>
      </c>
      <c r="H7090" s="23">
        <v>0</v>
      </c>
      <c r="I7090" s="23">
        <v>0</v>
      </c>
      <c r="J7090" s="23">
        <v>0</v>
      </c>
      <c r="K7090" s="23">
        <v>1800</v>
      </c>
      <c r="L7090" s="24">
        <v>0</v>
      </c>
    </row>
    <row r="7091" spans="1:12" x14ac:dyDescent="0.2">
      <c r="A7091" s="79" t="s">
        <v>32</v>
      </c>
      <c r="B7091" s="25" t="s">
        <v>5702</v>
      </c>
      <c r="C7091" s="25" t="s">
        <v>381</v>
      </c>
      <c r="D7091" s="23">
        <v>0</v>
      </c>
      <c r="E7091" s="23">
        <v>0</v>
      </c>
      <c r="F7091" s="23">
        <v>0</v>
      </c>
      <c r="G7091" s="23">
        <v>0</v>
      </c>
      <c r="H7091" s="23">
        <v>0</v>
      </c>
      <c r="I7091" s="23">
        <v>800</v>
      </c>
      <c r="J7091" s="23">
        <v>0</v>
      </c>
      <c r="K7091" s="23">
        <v>0</v>
      </c>
      <c r="L7091" s="24">
        <v>0</v>
      </c>
    </row>
    <row r="7092" spans="1:12" x14ac:dyDescent="0.2">
      <c r="A7092" s="79" t="s">
        <v>57</v>
      </c>
      <c r="B7092" s="25" t="s">
        <v>5703</v>
      </c>
      <c r="C7092" s="25" t="s">
        <v>3097</v>
      </c>
      <c r="D7092" s="23">
        <v>0</v>
      </c>
      <c r="E7092" s="23">
        <v>0</v>
      </c>
      <c r="F7092" s="23">
        <v>500</v>
      </c>
      <c r="G7092" s="23">
        <v>0</v>
      </c>
      <c r="H7092" s="23">
        <v>0</v>
      </c>
      <c r="I7092" s="23">
        <v>0</v>
      </c>
      <c r="J7092" s="23">
        <v>0</v>
      </c>
      <c r="K7092" s="23">
        <v>0</v>
      </c>
      <c r="L7092" s="24">
        <v>0</v>
      </c>
    </row>
    <row r="7093" spans="1:12" x14ac:dyDescent="0.2">
      <c r="A7093" s="79" t="s">
        <v>60</v>
      </c>
      <c r="B7093" s="80" t="s">
        <v>5704</v>
      </c>
      <c r="C7093" s="80" t="s">
        <v>255</v>
      </c>
      <c r="D7093" s="23">
        <v>0</v>
      </c>
      <c r="E7093" s="23">
        <v>350</v>
      </c>
      <c r="F7093" s="23">
        <v>0</v>
      </c>
      <c r="G7093" s="23">
        <v>0</v>
      </c>
      <c r="H7093" s="23">
        <v>0</v>
      </c>
      <c r="I7093" s="23">
        <v>0</v>
      </c>
      <c r="J7093" s="23">
        <v>0</v>
      </c>
      <c r="K7093" s="23">
        <v>0</v>
      </c>
      <c r="L7093" s="24">
        <v>0</v>
      </c>
    </row>
    <row r="7094" spans="1:12" x14ac:dyDescent="0.2">
      <c r="A7094" s="79" t="s">
        <v>112</v>
      </c>
      <c r="B7094" s="25" t="s">
        <v>5705</v>
      </c>
      <c r="C7094" s="25" t="s">
        <v>207</v>
      </c>
      <c r="D7094" s="23">
        <v>0</v>
      </c>
      <c r="E7094" s="23">
        <v>0</v>
      </c>
      <c r="F7094" s="23">
        <v>0</v>
      </c>
      <c r="G7094" s="23">
        <v>0</v>
      </c>
      <c r="H7094" s="23">
        <v>0</v>
      </c>
      <c r="I7094" s="23">
        <v>350</v>
      </c>
      <c r="J7094" s="23">
        <v>0</v>
      </c>
      <c r="K7094" s="23">
        <v>0</v>
      </c>
      <c r="L7094" s="24">
        <v>0</v>
      </c>
    </row>
    <row r="7096" spans="1:12" ht="12.75" customHeight="1" x14ac:dyDescent="0.2">
      <c r="A7096" s="184" t="s">
        <v>5706</v>
      </c>
      <c r="B7096" s="184"/>
      <c r="C7096" s="184"/>
      <c r="D7096" s="184"/>
      <c r="E7096" s="184"/>
      <c r="F7096" s="184"/>
      <c r="G7096" s="184"/>
      <c r="H7096" s="184"/>
      <c r="I7096" s="184"/>
      <c r="J7096" s="184"/>
      <c r="K7096" s="184"/>
      <c r="L7096" s="184"/>
    </row>
    <row r="7097" spans="1:12" ht="22.5" x14ac:dyDescent="0.2">
      <c r="A7097" s="26" t="s">
        <v>2</v>
      </c>
      <c r="B7097" s="27" t="s">
        <v>3</v>
      </c>
      <c r="C7097" s="27" t="s">
        <v>4</v>
      </c>
      <c r="D7097" s="27" t="s">
        <v>5</v>
      </c>
      <c r="E7097" s="27" t="s">
        <v>6</v>
      </c>
      <c r="F7097" s="27" t="s">
        <v>7</v>
      </c>
      <c r="G7097" s="27" t="s">
        <v>8</v>
      </c>
      <c r="H7097" s="27" t="s">
        <v>9</v>
      </c>
      <c r="I7097" s="27" t="s">
        <v>10</v>
      </c>
      <c r="J7097" s="27" t="s">
        <v>11</v>
      </c>
      <c r="K7097" s="27" t="s">
        <v>12</v>
      </c>
      <c r="L7097" s="20" t="s">
        <v>13</v>
      </c>
    </row>
    <row r="7098" spans="1:12" x14ac:dyDescent="0.2">
      <c r="A7098" s="21" t="s">
        <v>14</v>
      </c>
      <c r="B7098" s="25" t="s">
        <v>5707</v>
      </c>
      <c r="C7098" s="25" t="s">
        <v>4666</v>
      </c>
      <c r="D7098" s="23">
        <v>0</v>
      </c>
      <c r="E7098" s="23">
        <v>0</v>
      </c>
      <c r="F7098" s="23">
        <v>0</v>
      </c>
      <c r="G7098" s="23">
        <v>0</v>
      </c>
      <c r="H7098" s="23">
        <v>1800</v>
      </c>
      <c r="I7098" s="23">
        <v>0</v>
      </c>
      <c r="J7098" s="23">
        <v>0</v>
      </c>
      <c r="K7098" s="23">
        <v>0</v>
      </c>
      <c r="L7098" s="24">
        <v>0</v>
      </c>
    </row>
    <row r="7099" spans="1:12" x14ac:dyDescent="0.2">
      <c r="A7099" s="21" t="s">
        <v>17</v>
      </c>
      <c r="B7099" s="22" t="s">
        <v>5232</v>
      </c>
      <c r="C7099" s="22" t="s">
        <v>71</v>
      </c>
      <c r="D7099" s="23">
        <v>1200</v>
      </c>
      <c r="E7099" s="23">
        <v>0</v>
      </c>
      <c r="F7099" s="23">
        <v>0</v>
      </c>
      <c r="G7099" s="23">
        <v>0</v>
      </c>
      <c r="H7099" s="23">
        <v>0</v>
      </c>
      <c r="I7099" s="23">
        <v>0</v>
      </c>
      <c r="J7099" s="23">
        <v>0</v>
      </c>
      <c r="K7099" s="23">
        <v>0</v>
      </c>
      <c r="L7099" s="24">
        <v>0</v>
      </c>
    </row>
    <row r="7100" spans="1:12" x14ac:dyDescent="0.2">
      <c r="A7100" s="21" t="s">
        <v>20</v>
      </c>
      <c r="B7100" s="25" t="s">
        <v>5708</v>
      </c>
      <c r="C7100" s="25" t="s">
        <v>180</v>
      </c>
      <c r="D7100" s="23">
        <v>0</v>
      </c>
      <c r="E7100" s="23">
        <v>0</v>
      </c>
      <c r="F7100" s="23">
        <v>1100</v>
      </c>
      <c r="G7100" s="23">
        <v>0</v>
      </c>
      <c r="H7100" s="23">
        <v>0</v>
      </c>
      <c r="I7100" s="23">
        <v>0</v>
      </c>
      <c r="J7100" s="23">
        <v>0</v>
      </c>
      <c r="K7100" s="23">
        <v>0</v>
      </c>
      <c r="L7100" s="24">
        <v>0</v>
      </c>
    </row>
    <row r="7101" spans="1:12" x14ac:dyDescent="0.2">
      <c r="A7101" s="21" t="s">
        <v>21</v>
      </c>
      <c r="B7101" s="25" t="s">
        <v>5709</v>
      </c>
      <c r="C7101" s="25" t="s">
        <v>71</v>
      </c>
      <c r="D7101" s="23">
        <v>0</v>
      </c>
      <c r="E7101" s="23">
        <v>0</v>
      </c>
      <c r="F7101" s="23">
        <v>0</v>
      </c>
      <c r="G7101" s="23">
        <v>0</v>
      </c>
      <c r="H7101" s="23">
        <v>800</v>
      </c>
      <c r="I7101" s="23">
        <v>0</v>
      </c>
      <c r="J7101" s="23">
        <v>0</v>
      </c>
      <c r="K7101" s="23">
        <v>0</v>
      </c>
      <c r="L7101" s="24">
        <v>0</v>
      </c>
    </row>
    <row r="7102" spans="1:12" x14ac:dyDescent="0.2">
      <c r="A7102" s="21" t="s">
        <v>32</v>
      </c>
      <c r="B7102" s="22" t="s">
        <v>5710</v>
      </c>
      <c r="C7102" s="22" t="s">
        <v>459</v>
      </c>
      <c r="D7102" s="23">
        <v>0</v>
      </c>
      <c r="E7102" s="23">
        <v>800</v>
      </c>
      <c r="F7102" s="23">
        <v>0</v>
      </c>
      <c r="G7102" s="23">
        <v>0</v>
      </c>
      <c r="H7102" s="23">
        <v>0</v>
      </c>
      <c r="I7102" s="23">
        <v>0</v>
      </c>
      <c r="J7102" s="23">
        <v>0</v>
      </c>
      <c r="K7102" s="23">
        <v>0</v>
      </c>
      <c r="L7102" s="24">
        <v>0</v>
      </c>
    </row>
    <row r="7103" spans="1:12" x14ac:dyDescent="0.2">
      <c r="A7103" s="21" t="s">
        <v>57</v>
      </c>
      <c r="B7103" s="25" t="s">
        <v>5711</v>
      </c>
      <c r="C7103" s="25" t="s">
        <v>4439</v>
      </c>
      <c r="D7103" s="23">
        <v>0</v>
      </c>
      <c r="E7103" s="23">
        <v>0</v>
      </c>
      <c r="F7103" s="23">
        <v>500</v>
      </c>
      <c r="G7103" s="23">
        <v>0</v>
      </c>
      <c r="H7103" s="23">
        <v>0</v>
      </c>
      <c r="I7103" s="23">
        <v>0</v>
      </c>
      <c r="J7103" s="23">
        <v>0</v>
      </c>
      <c r="K7103" s="23">
        <v>0</v>
      </c>
      <c r="L7103" s="24">
        <v>0</v>
      </c>
    </row>
    <row r="7104" spans="1:12" x14ac:dyDescent="0.2">
      <c r="A7104" s="21" t="s">
        <v>60</v>
      </c>
      <c r="B7104" s="25" t="s">
        <v>5712</v>
      </c>
      <c r="C7104" s="25" t="s">
        <v>562</v>
      </c>
      <c r="D7104" s="23">
        <v>0</v>
      </c>
      <c r="E7104" s="23">
        <v>0</v>
      </c>
      <c r="F7104" s="23">
        <v>0</v>
      </c>
      <c r="G7104" s="23">
        <v>0</v>
      </c>
      <c r="H7104" s="23">
        <v>350</v>
      </c>
      <c r="I7104" s="23">
        <v>0</v>
      </c>
      <c r="J7104" s="23">
        <v>0</v>
      </c>
      <c r="K7104" s="23">
        <v>0</v>
      </c>
      <c r="L7104" s="24">
        <v>0</v>
      </c>
    </row>
    <row r="7105" spans="1:12" x14ac:dyDescent="0.2">
      <c r="A7105" s="21" t="s">
        <v>112</v>
      </c>
      <c r="B7105" s="22" t="s">
        <v>5230</v>
      </c>
      <c r="C7105" s="22" t="s">
        <v>43</v>
      </c>
      <c r="D7105" s="23">
        <v>0</v>
      </c>
      <c r="E7105" s="23">
        <v>350</v>
      </c>
      <c r="F7105" s="23">
        <v>0</v>
      </c>
      <c r="G7105" s="23">
        <v>0</v>
      </c>
      <c r="H7105" s="23">
        <v>0</v>
      </c>
      <c r="I7105" s="23">
        <v>0</v>
      </c>
      <c r="J7105" s="23">
        <v>0</v>
      </c>
      <c r="K7105" s="23">
        <v>0</v>
      </c>
      <c r="L7105" s="24">
        <v>0</v>
      </c>
    </row>
    <row r="7106" spans="1:12" x14ac:dyDescent="0.2">
      <c r="A7106" s="21" t="s">
        <v>114</v>
      </c>
      <c r="B7106" s="22" t="s">
        <v>5713</v>
      </c>
      <c r="C7106" s="22" t="s">
        <v>2169</v>
      </c>
      <c r="D7106" s="23">
        <v>0</v>
      </c>
      <c r="E7106" s="23">
        <v>150</v>
      </c>
      <c r="F7106" s="23">
        <v>0</v>
      </c>
      <c r="G7106" s="23">
        <v>0</v>
      </c>
      <c r="H7106" s="23">
        <v>0</v>
      </c>
      <c r="I7106" s="23">
        <v>0</v>
      </c>
      <c r="J7106" s="23">
        <v>0</v>
      </c>
      <c r="K7106" s="23">
        <v>0</v>
      </c>
      <c r="L7106" s="24">
        <v>0</v>
      </c>
    </row>
    <row r="7108" spans="1:12" ht="12.75" customHeight="1" x14ac:dyDescent="0.2">
      <c r="A7108" s="184" t="s">
        <v>5714</v>
      </c>
      <c r="B7108" s="184"/>
      <c r="C7108" s="184"/>
      <c r="D7108" s="184"/>
      <c r="E7108" s="184"/>
      <c r="F7108" s="184"/>
      <c r="G7108" s="184"/>
      <c r="H7108" s="184"/>
      <c r="I7108" s="184"/>
      <c r="J7108" s="184"/>
      <c r="K7108" s="184"/>
      <c r="L7108" s="184"/>
    </row>
    <row r="7109" spans="1:12" ht="22.5" x14ac:dyDescent="0.2">
      <c r="A7109" s="133" t="s">
        <v>2</v>
      </c>
      <c r="B7109" s="134" t="s">
        <v>3</v>
      </c>
      <c r="C7109" s="134" t="s">
        <v>4</v>
      </c>
      <c r="D7109" s="134" t="s">
        <v>5</v>
      </c>
      <c r="E7109" s="134" t="s">
        <v>6</v>
      </c>
      <c r="F7109" s="134" t="s">
        <v>7</v>
      </c>
      <c r="G7109" s="134" t="s">
        <v>8</v>
      </c>
      <c r="H7109" s="134" t="s">
        <v>9</v>
      </c>
      <c r="I7109" s="134" t="s">
        <v>10</v>
      </c>
      <c r="J7109" s="134" t="s">
        <v>11</v>
      </c>
      <c r="K7109" s="134" t="s">
        <v>12</v>
      </c>
      <c r="L7109" s="78" t="s">
        <v>13</v>
      </c>
    </row>
    <row r="7110" spans="1:12" x14ac:dyDescent="0.2">
      <c r="A7110" s="79" t="s">
        <v>14</v>
      </c>
      <c r="B7110" s="80" t="s">
        <v>5715</v>
      </c>
      <c r="C7110" s="80" t="s">
        <v>1360</v>
      </c>
      <c r="D7110" s="23">
        <v>225</v>
      </c>
      <c r="E7110" s="23">
        <v>0</v>
      </c>
      <c r="F7110" s="23">
        <v>0</v>
      </c>
      <c r="G7110" s="23">
        <v>0</v>
      </c>
      <c r="H7110" s="23">
        <v>0</v>
      </c>
      <c r="I7110" s="23">
        <v>350</v>
      </c>
      <c r="J7110" s="23">
        <v>0</v>
      </c>
      <c r="K7110" s="23">
        <v>0</v>
      </c>
      <c r="L7110" s="24">
        <v>350</v>
      </c>
    </row>
    <row r="7111" spans="1:12" x14ac:dyDescent="0.2">
      <c r="A7111" s="79" t="s">
        <v>17</v>
      </c>
      <c r="B7111" s="25" t="s">
        <v>5716</v>
      </c>
      <c r="C7111" s="25" t="s">
        <v>34</v>
      </c>
      <c r="D7111" s="23">
        <v>0</v>
      </c>
      <c r="E7111" s="23">
        <v>0</v>
      </c>
      <c r="F7111" s="23">
        <v>0</v>
      </c>
      <c r="G7111" s="23">
        <v>0</v>
      </c>
      <c r="H7111" s="23">
        <v>1800</v>
      </c>
      <c r="I7111" s="23">
        <v>0</v>
      </c>
      <c r="J7111" s="23">
        <v>0</v>
      </c>
      <c r="K7111" s="23">
        <v>0</v>
      </c>
      <c r="L7111" s="24">
        <v>0</v>
      </c>
    </row>
    <row r="7112" spans="1:12" x14ac:dyDescent="0.2">
      <c r="A7112" s="79" t="s">
        <v>20</v>
      </c>
      <c r="B7112" s="80" t="s">
        <v>5717</v>
      </c>
      <c r="C7112" s="80" t="s">
        <v>2381</v>
      </c>
      <c r="D7112" s="23">
        <v>0</v>
      </c>
      <c r="E7112" s="23">
        <v>0</v>
      </c>
      <c r="F7112" s="23">
        <v>0</v>
      </c>
      <c r="G7112" s="23">
        <v>0</v>
      </c>
      <c r="H7112" s="23">
        <v>0</v>
      </c>
      <c r="I7112" s="23">
        <v>0</v>
      </c>
      <c r="J7112" s="23">
        <v>0</v>
      </c>
      <c r="K7112" s="23">
        <v>1800</v>
      </c>
      <c r="L7112" s="24">
        <v>0</v>
      </c>
    </row>
    <row r="7113" spans="1:12" x14ac:dyDescent="0.2">
      <c r="A7113" s="79" t="s">
        <v>21</v>
      </c>
      <c r="B7113" s="80" t="s">
        <v>5718</v>
      </c>
      <c r="C7113" s="80" t="s">
        <v>841</v>
      </c>
      <c r="D7113" s="23">
        <v>1200</v>
      </c>
      <c r="E7113" s="23">
        <v>0</v>
      </c>
      <c r="F7113" s="23">
        <v>0</v>
      </c>
      <c r="G7113" s="23">
        <v>0</v>
      </c>
      <c r="H7113" s="23">
        <v>0</v>
      </c>
      <c r="I7113" s="23">
        <v>0</v>
      </c>
      <c r="J7113" s="23">
        <v>0</v>
      </c>
      <c r="K7113" s="23">
        <v>0</v>
      </c>
      <c r="L7113" s="24">
        <v>0</v>
      </c>
    </row>
    <row r="7114" spans="1:12" x14ac:dyDescent="0.2">
      <c r="A7114" s="79" t="s">
        <v>32</v>
      </c>
      <c r="B7114" s="25" t="s">
        <v>5707</v>
      </c>
      <c r="C7114" s="25" t="s">
        <v>4666</v>
      </c>
      <c r="D7114" s="23">
        <v>0</v>
      </c>
      <c r="E7114" s="23">
        <v>0</v>
      </c>
      <c r="F7114" s="23">
        <v>1100</v>
      </c>
      <c r="G7114" s="23">
        <v>0</v>
      </c>
      <c r="H7114" s="23">
        <v>0</v>
      </c>
      <c r="I7114" s="23">
        <v>0</v>
      </c>
      <c r="J7114" s="23">
        <v>0</v>
      </c>
      <c r="K7114" s="23">
        <v>0</v>
      </c>
      <c r="L7114" s="24">
        <v>0</v>
      </c>
    </row>
    <row r="7115" spans="1:12" x14ac:dyDescent="0.2">
      <c r="A7115" s="79" t="s">
        <v>57</v>
      </c>
      <c r="B7115" s="25" t="s">
        <v>5719</v>
      </c>
      <c r="C7115" s="25" t="s">
        <v>71</v>
      </c>
      <c r="D7115" s="23">
        <v>0</v>
      </c>
      <c r="E7115" s="23">
        <v>0</v>
      </c>
      <c r="F7115" s="23">
        <v>0</v>
      </c>
      <c r="G7115" s="23">
        <v>0</v>
      </c>
      <c r="H7115" s="23">
        <v>0</v>
      </c>
      <c r="I7115" s="23">
        <v>0</v>
      </c>
      <c r="J7115" s="23">
        <v>1100</v>
      </c>
      <c r="K7115" s="23">
        <v>0</v>
      </c>
      <c r="L7115" s="24">
        <v>0</v>
      </c>
    </row>
    <row r="7116" spans="1:12" x14ac:dyDescent="0.2">
      <c r="A7116" s="79" t="s">
        <v>60</v>
      </c>
      <c r="B7116" s="25" t="s">
        <v>5720</v>
      </c>
      <c r="C7116" s="25" t="s">
        <v>43</v>
      </c>
      <c r="D7116" s="23">
        <v>0</v>
      </c>
      <c r="E7116" s="23">
        <v>0</v>
      </c>
      <c r="F7116" s="23">
        <v>0</v>
      </c>
      <c r="G7116" s="23">
        <v>0</v>
      </c>
      <c r="H7116" s="23">
        <v>0</v>
      </c>
      <c r="I7116" s="23">
        <v>800</v>
      </c>
      <c r="J7116" s="23">
        <v>0</v>
      </c>
      <c r="K7116" s="23">
        <v>0</v>
      </c>
      <c r="L7116" s="24">
        <v>0</v>
      </c>
    </row>
    <row r="7117" spans="1:12" x14ac:dyDescent="0.2">
      <c r="A7117" s="79" t="s">
        <v>112</v>
      </c>
      <c r="B7117" s="25" t="s">
        <v>5721</v>
      </c>
      <c r="C7117" s="25" t="s">
        <v>493</v>
      </c>
      <c r="D7117" s="23">
        <v>0</v>
      </c>
      <c r="E7117" s="23">
        <v>0</v>
      </c>
      <c r="F7117" s="23">
        <v>0</v>
      </c>
      <c r="G7117" s="23">
        <v>0</v>
      </c>
      <c r="H7117" s="23">
        <v>800</v>
      </c>
      <c r="I7117" s="23">
        <v>0</v>
      </c>
      <c r="J7117" s="23">
        <v>0</v>
      </c>
      <c r="K7117" s="23">
        <v>0</v>
      </c>
      <c r="L7117" s="24">
        <v>0</v>
      </c>
    </row>
    <row r="7118" spans="1:12" x14ac:dyDescent="0.2">
      <c r="A7118" s="79" t="s">
        <v>114</v>
      </c>
      <c r="B7118" s="80" t="s">
        <v>5722</v>
      </c>
      <c r="C7118" s="80" t="s">
        <v>65</v>
      </c>
      <c r="D7118" s="23">
        <v>0</v>
      </c>
      <c r="E7118" s="23">
        <v>800</v>
      </c>
      <c r="F7118" s="23">
        <v>0</v>
      </c>
      <c r="G7118" s="23">
        <v>0</v>
      </c>
      <c r="H7118" s="23">
        <v>0</v>
      </c>
      <c r="I7118" s="23">
        <v>0</v>
      </c>
      <c r="J7118" s="23">
        <v>0</v>
      </c>
      <c r="K7118" s="23">
        <v>0</v>
      </c>
      <c r="L7118" s="24">
        <v>0</v>
      </c>
    </row>
    <row r="7119" spans="1:12" x14ac:dyDescent="0.2">
      <c r="A7119" s="79" t="s">
        <v>116</v>
      </c>
      <c r="B7119" s="80" t="s">
        <v>5723</v>
      </c>
      <c r="C7119" s="80" t="s">
        <v>43</v>
      </c>
      <c r="D7119" s="23">
        <v>525</v>
      </c>
      <c r="E7119" s="23">
        <v>0</v>
      </c>
      <c r="F7119" s="23">
        <v>0</v>
      </c>
      <c r="G7119" s="23">
        <v>0</v>
      </c>
      <c r="H7119" s="23">
        <v>0</v>
      </c>
      <c r="I7119" s="23">
        <v>0</v>
      </c>
      <c r="J7119" s="23">
        <v>0</v>
      </c>
      <c r="K7119" s="23">
        <v>0</v>
      </c>
      <c r="L7119" s="24">
        <v>0</v>
      </c>
    </row>
    <row r="7120" spans="1:12" x14ac:dyDescent="0.2">
      <c r="A7120" s="79" t="s">
        <v>119</v>
      </c>
      <c r="B7120" s="25" t="s">
        <v>5724</v>
      </c>
      <c r="C7120" s="25" t="s">
        <v>81</v>
      </c>
      <c r="D7120" s="23">
        <v>0</v>
      </c>
      <c r="E7120" s="23">
        <v>0</v>
      </c>
      <c r="F7120" s="23">
        <v>500</v>
      </c>
      <c r="G7120" s="23">
        <v>0</v>
      </c>
      <c r="H7120" s="23">
        <v>0</v>
      </c>
      <c r="I7120" s="23">
        <v>0</v>
      </c>
      <c r="J7120" s="23">
        <v>0</v>
      </c>
      <c r="K7120" s="23">
        <v>0</v>
      </c>
      <c r="L7120" s="24">
        <v>0</v>
      </c>
    </row>
    <row r="7121" spans="1:13" x14ac:dyDescent="0.2">
      <c r="A7121" s="79" t="s">
        <v>121</v>
      </c>
      <c r="B7121" s="25" t="s">
        <v>5725</v>
      </c>
      <c r="C7121" s="25" t="s">
        <v>592</v>
      </c>
      <c r="D7121" s="23">
        <v>0</v>
      </c>
      <c r="E7121" s="23">
        <v>0</v>
      </c>
      <c r="F7121" s="23">
        <v>0</v>
      </c>
      <c r="G7121" s="23">
        <v>0</v>
      </c>
      <c r="H7121" s="23">
        <v>350</v>
      </c>
      <c r="I7121" s="23">
        <v>0</v>
      </c>
      <c r="J7121" s="23">
        <v>0</v>
      </c>
      <c r="K7121" s="23">
        <v>0</v>
      </c>
      <c r="L7121" s="24">
        <v>0</v>
      </c>
    </row>
    <row r="7122" spans="1:13" x14ac:dyDescent="0.2">
      <c r="A7122" s="79" t="s">
        <v>123</v>
      </c>
      <c r="B7122" s="25" t="s">
        <v>5726</v>
      </c>
      <c r="C7122" s="25" t="s">
        <v>2179</v>
      </c>
      <c r="D7122" s="23">
        <v>0</v>
      </c>
      <c r="E7122" s="23">
        <v>0</v>
      </c>
      <c r="F7122" s="23">
        <v>0</v>
      </c>
      <c r="G7122" s="23">
        <v>0</v>
      </c>
      <c r="H7122" s="23">
        <v>350</v>
      </c>
      <c r="I7122" s="23">
        <v>0</v>
      </c>
      <c r="J7122" s="23">
        <v>0</v>
      </c>
      <c r="K7122" s="23">
        <v>0</v>
      </c>
      <c r="L7122" s="24">
        <v>0</v>
      </c>
    </row>
    <row r="7123" spans="1:13" x14ac:dyDescent="0.2">
      <c r="A7123" s="79" t="s">
        <v>126</v>
      </c>
      <c r="B7123" s="80" t="s">
        <v>5727</v>
      </c>
      <c r="C7123" s="80" t="s">
        <v>55</v>
      </c>
      <c r="D7123" s="23">
        <v>225</v>
      </c>
      <c r="E7123" s="23">
        <v>0</v>
      </c>
      <c r="F7123" s="23">
        <v>0</v>
      </c>
      <c r="G7123" s="23">
        <v>0</v>
      </c>
      <c r="H7123" s="23">
        <v>0</v>
      </c>
      <c r="I7123" s="23">
        <v>0</v>
      </c>
      <c r="J7123" s="23">
        <v>0</v>
      </c>
      <c r="K7123" s="23">
        <v>0</v>
      </c>
      <c r="L7123" s="24">
        <v>0</v>
      </c>
    </row>
    <row r="7125" spans="1:13" ht="12.75" customHeight="1" x14ac:dyDescent="0.2">
      <c r="A7125" s="184" t="s">
        <v>5728</v>
      </c>
      <c r="B7125" s="184"/>
      <c r="C7125" s="184"/>
      <c r="D7125" s="184"/>
      <c r="E7125" s="184"/>
      <c r="F7125" s="184"/>
      <c r="G7125" s="184"/>
      <c r="H7125" s="184"/>
      <c r="I7125" s="184"/>
      <c r="J7125" s="184"/>
      <c r="K7125" s="184"/>
      <c r="L7125" s="184"/>
    </row>
    <row r="7126" spans="1:13" ht="22.5" x14ac:dyDescent="0.2">
      <c r="A7126" s="133" t="s">
        <v>2</v>
      </c>
      <c r="B7126" s="134" t="s">
        <v>3</v>
      </c>
      <c r="C7126" s="134" t="s">
        <v>4</v>
      </c>
      <c r="D7126" s="134" t="s">
        <v>5</v>
      </c>
      <c r="E7126" s="134" t="s">
        <v>6</v>
      </c>
      <c r="F7126" s="134" t="s">
        <v>7</v>
      </c>
      <c r="G7126" s="134" t="s">
        <v>8</v>
      </c>
      <c r="H7126" s="134" t="s">
        <v>9</v>
      </c>
      <c r="I7126" s="134" t="s">
        <v>10</v>
      </c>
      <c r="J7126" s="134" t="s">
        <v>11</v>
      </c>
      <c r="K7126" s="134" t="s">
        <v>12</v>
      </c>
      <c r="L7126" s="78" t="s">
        <v>13</v>
      </c>
    </row>
    <row r="7127" spans="1:13" x14ac:dyDescent="0.2">
      <c r="A7127" s="79" t="s">
        <v>14</v>
      </c>
      <c r="B7127" s="80" t="s">
        <v>5729</v>
      </c>
      <c r="C7127" s="80" t="s">
        <v>133</v>
      </c>
      <c r="D7127" s="23">
        <v>0</v>
      </c>
      <c r="E7127" s="23">
        <v>800</v>
      </c>
      <c r="F7127" s="23">
        <v>1100</v>
      </c>
      <c r="G7127" s="23">
        <v>0</v>
      </c>
      <c r="H7127" s="23">
        <v>1800</v>
      </c>
      <c r="I7127" s="23">
        <v>800</v>
      </c>
      <c r="J7127" s="23">
        <v>0</v>
      </c>
      <c r="K7127" s="23">
        <v>0</v>
      </c>
      <c r="L7127" s="24">
        <f>I7127+H7127+F7127</f>
        <v>3700</v>
      </c>
      <c r="M7127" t="s">
        <v>68</v>
      </c>
    </row>
    <row r="7128" spans="1:13" x14ac:dyDescent="0.2">
      <c r="A7128" s="79" t="s">
        <v>17</v>
      </c>
      <c r="B7128" s="25" t="s">
        <v>5730</v>
      </c>
      <c r="C7128" s="25" t="s">
        <v>180</v>
      </c>
      <c r="D7128" s="23">
        <v>0</v>
      </c>
      <c r="E7128" s="23">
        <v>0</v>
      </c>
      <c r="F7128" s="23">
        <v>200</v>
      </c>
      <c r="G7128" s="23">
        <v>0</v>
      </c>
      <c r="H7128" s="23">
        <v>800</v>
      </c>
      <c r="I7128" s="23">
        <v>150</v>
      </c>
      <c r="J7128" s="23">
        <v>0</v>
      </c>
      <c r="K7128" s="23">
        <v>0</v>
      </c>
      <c r="L7128" s="24">
        <v>1000</v>
      </c>
    </row>
    <row r="7129" spans="1:13" x14ac:dyDescent="0.2">
      <c r="A7129" s="79" t="s">
        <v>20</v>
      </c>
      <c r="B7129" s="80" t="s">
        <v>5731</v>
      </c>
      <c r="C7129" s="80" t="s">
        <v>5732</v>
      </c>
      <c r="D7129" s="23">
        <v>0</v>
      </c>
      <c r="E7129" s="23">
        <v>0</v>
      </c>
      <c r="F7129" s="23">
        <v>0</v>
      </c>
      <c r="G7129" s="23">
        <v>0</v>
      </c>
      <c r="H7129" s="23">
        <v>0</v>
      </c>
      <c r="I7129" s="23">
        <v>0</v>
      </c>
      <c r="J7129" s="23">
        <v>0</v>
      </c>
      <c r="K7129" s="23">
        <v>1800</v>
      </c>
      <c r="L7129" s="24">
        <v>0</v>
      </c>
    </row>
    <row r="7130" spans="1:13" x14ac:dyDescent="0.2">
      <c r="A7130" s="79" t="s">
        <v>21</v>
      </c>
      <c r="B7130" s="80" t="s">
        <v>5729</v>
      </c>
      <c r="C7130" s="80" t="s">
        <v>1921</v>
      </c>
      <c r="D7130" s="23">
        <v>1200</v>
      </c>
      <c r="E7130" s="23">
        <v>0</v>
      </c>
      <c r="F7130" s="23">
        <v>0</v>
      </c>
      <c r="G7130" s="23">
        <v>0</v>
      </c>
      <c r="H7130" s="23">
        <v>0</v>
      </c>
      <c r="I7130" s="23">
        <v>0</v>
      </c>
      <c r="J7130" s="23">
        <v>0</v>
      </c>
      <c r="K7130" s="23">
        <v>0</v>
      </c>
      <c r="L7130" s="24">
        <v>0</v>
      </c>
    </row>
    <row r="7131" spans="1:13" x14ac:dyDescent="0.2">
      <c r="A7131" s="79" t="s">
        <v>32</v>
      </c>
      <c r="B7131" s="25" t="s">
        <v>5733</v>
      </c>
      <c r="C7131" s="25" t="s">
        <v>65</v>
      </c>
      <c r="D7131" s="23">
        <v>0</v>
      </c>
      <c r="E7131" s="23">
        <v>0</v>
      </c>
      <c r="F7131" s="23">
        <v>0</v>
      </c>
      <c r="G7131" s="23">
        <v>0</v>
      </c>
      <c r="H7131" s="23">
        <v>0</v>
      </c>
      <c r="I7131" s="23">
        <v>0</v>
      </c>
      <c r="J7131" s="23">
        <v>1100</v>
      </c>
      <c r="K7131" s="23">
        <v>0</v>
      </c>
      <c r="L7131" s="24">
        <v>0</v>
      </c>
    </row>
    <row r="7132" spans="1:13" x14ac:dyDescent="0.2">
      <c r="A7132" s="79" t="s">
        <v>57</v>
      </c>
      <c r="B7132" s="25" t="s">
        <v>5734</v>
      </c>
      <c r="C7132" s="25" t="s">
        <v>1173</v>
      </c>
      <c r="D7132" s="23">
        <v>0</v>
      </c>
      <c r="E7132" s="23">
        <v>0</v>
      </c>
      <c r="F7132" s="23">
        <v>0</v>
      </c>
      <c r="G7132" s="23">
        <v>0</v>
      </c>
      <c r="H7132" s="23">
        <v>0</v>
      </c>
      <c r="I7132" s="23">
        <v>0</v>
      </c>
      <c r="J7132" s="23">
        <v>0</v>
      </c>
      <c r="K7132" s="23">
        <v>800</v>
      </c>
      <c r="L7132" s="24">
        <v>0</v>
      </c>
    </row>
    <row r="7133" spans="1:13" x14ac:dyDescent="0.2">
      <c r="A7133" s="79" t="s">
        <v>60</v>
      </c>
      <c r="B7133" s="80" t="s">
        <v>5735</v>
      </c>
      <c r="C7133" s="80" t="s">
        <v>71</v>
      </c>
      <c r="D7133" s="23">
        <v>525</v>
      </c>
      <c r="E7133" s="23">
        <v>0</v>
      </c>
      <c r="F7133" s="23">
        <v>0</v>
      </c>
      <c r="G7133" s="23">
        <v>0</v>
      </c>
      <c r="H7133" s="23">
        <v>0</v>
      </c>
      <c r="I7133" s="23">
        <v>0</v>
      </c>
      <c r="J7133" s="23">
        <v>0</v>
      </c>
      <c r="K7133" s="23">
        <v>0</v>
      </c>
      <c r="L7133" s="24">
        <v>0</v>
      </c>
    </row>
    <row r="7134" spans="1:13" x14ac:dyDescent="0.2">
      <c r="A7134" s="79" t="s">
        <v>112</v>
      </c>
      <c r="B7134" s="25" t="s">
        <v>5715</v>
      </c>
      <c r="C7134" s="25" t="s">
        <v>1360</v>
      </c>
      <c r="D7134" s="23">
        <v>0</v>
      </c>
      <c r="E7134" s="23">
        <v>0</v>
      </c>
      <c r="F7134" s="23">
        <v>0</v>
      </c>
      <c r="G7134" s="23">
        <v>0</v>
      </c>
      <c r="H7134" s="23">
        <v>0</v>
      </c>
      <c r="I7134" s="23">
        <v>0</v>
      </c>
      <c r="J7134" s="23">
        <v>500</v>
      </c>
      <c r="K7134" s="23">
        <v>0</v>
      </c>
      <c r="L7134" s="24">
        <v>0</v>
      </c>
    </row>
    <row r="7135" spans="1:13" x14ac:dyDescent="0.2">
      <c r="A7135" s="79" t="s">
        <v>114</v>
      </c>
      <c r="B7135" s="25" t="s">
        <v>5736</v>
      </c>
      <c r="C7135" s="25" t="s">
        <v>71</v>
      </c>
      <c r="D7135" s="23">
        <v>0</v>
      </c>
      <c r="E7135" s="23">
        <v>0</v>
      </c>
      <c r="F7135" s="23">
        <v>500</v>
      </c>
      <c r="G7135" s="23">
        <v>0</v>
      </c>
      <c r="H7135" s="23">
        <v>0</v>
      </c>
      <c r="I7135" s="23">
        <v>0</v>
      </c>
      <c r="J7135" s="23">
        <v>0</v>
      </c>
      <c r="K7135" s="23">
        <v>0</v>
      </c>
      <c r="L7135" s="24">
        <v>0</v>
      </c>
    </row>
    <row r="7136" spans="1:13" x14ac:dyDescent="0.2">
      <c r="A7136" s="79" t="s">
        <v>116</v>
      </c>
      <c r="B7136" s="25" t="s">
        <v>5737</v>
      </c>
      <c r="C7136" s="25" t="s">
        <v>71</v>
      </c>
      <c r="D7136" s="23">
        <v>0</v>
      </c>
      <c r="E7136" s="23">
        <v>0</v>
      </c>
      <c r="F7136" s="23">
        <v>0</v>
      </c>
      <c r="G7136" s="23">
        <v>0</v>
      </c>
      <c r="H7136" s="23">
        <v>0</v>
      </c>
      <c r="I7136" s="23">
        <v>350</v>
      </c>
      <c r="J7136" s="23">
        <v>0</v>
      </c>
      <c r="K7136" s="23">
        <v>0</v>
      </c>
      <c r="L7136" s="24">
        <v>0</v>
      </c>
    </row>
    <row r="7137" spans="1:12" x14ac:dyDescent="0.2">
      <c r="A7137" s="79" t="s">
        <v>119</v>
      </c>
      <c r="B7137" s="25" t="s">
        <v>5658</v>
      </c>
      <c r="C7137" s="25" t="s">
        <v>196</v>
      </c>
      <c r="D7137" s="23">
        <v>0</v>
      </c>
      <c r="E7137" s="23">
        <v>0</v>
      </c>
      <c r="F7137" s="23">
        <v>0</v>
      </c>
      <c r="G7137" s="23">
        <v>0</v>
      </c>
      <c r="H7137" s="23">
        <v>350</v>
      </c>
      <c r="I7137" s="23">
        <v>0</v>
      </c>
      <c r="J7137" s="23">
        <v>0</v>
      </c>
      <c r="K7137" s="23">
        <v>0</v>
      </c>
      <c r="L7137" s="24">
        <v>0</v>
      </c>
    </row>
    <row r="7138" spans="1:12" x14ac:dyDescent="0.2">
      <c r="A7138" s="79" t="s">
        <v>121</v>
      </c>
      <c r="B7138" s="25" t="s">
        <v>5738</v>
      </c>
      <c r="C7138" s="25" t="s">
        <v>921</v>
      </c>
      <c r="D7138" s="23">
        <v>0</v>
      </c>
      <c r="E7138" s="23">
        <v>0</v>
      </c>
      <c r="F7138" s="23">
        <v>0</v>
      </c>
      <c r="G7138" s="23">
        <v>0</v>
      </c>
      <c r="H7138" s="23">
        <v>350</v>
      </c>
      <c r="I7138" s="23">
        <v>0</v>
      </c>
      <c r="J7138" s="23">
        <v>0</v>
      </c>
      <c r="K7138" s="23">
        <v>0</v>
      </c>
      <c r="L7138" s="24">
        <v>0</v>
      </c>
    </row>
    <row r="7139" spans="1:12" x14ac:dyDescent="0.2">
      <c r="A7139" s="79" t="s">
        <v>123</v>
      </c>
      <c r="B7139" s="80" t="s">
        <v>5739</v>
      </c>
      <c r="C7139" s="80" t="s">
        <v>298</v>
      </c>
      <c r="D7139" s="23">
        <v>0</v>
      </c>
      <c r="E7139" s="23">
        <v>350</v>
      </c>
      <c r="F7139" s="23">
        <v>0</v>
      </c>
      <c r="G7139" s="23">
        <v>0</v>
      </c>
      <c r="H7139" s="23">
        <v>0</v>
      </c>
      <c r="I7139" s="23">
        <v>0</v>
      </c>
      <c r="J7139" s="23">
        <v>0</v>
      </c>
      <c r="K7139" s="23">
        <v>0</v>
      </c>
      <c r="L7139" s="24">
        <v>0</v>
      </c>
    </row>
    <row r="7140" spans="1:12" x14ac:dyDescent="0.2">
      <c r="A7140" s="79" t="s">
        <v>126</v>
      </c>
      <c r="B7140" s="80" t="s">
        <v>5740</v>
      </c>
      <c r="C7140" s="80" t="s">
        <v>812</v>
      </c>
      <c r="D7140" s="23">
        <v>225</v>
      </c>
      <c r="E7140" s="23">
        <v>0</v>
      </c>
      <c r="F7140" s="23">
        <v>0</v>
      </c>
      <c r="G7140" s="23">
        <v>0</v>
      </c>
      <c r="H7140" s="23">
        <v>0</v>
      </c>
      <c r="I7140" s="23">
        <v>0</v>
      </c>
      <c r="J7140" s="23">
        <v>0</v>
      </c>
      <c r="K7140" s="23">
        <v>0</v>
      </c>
      <c r="L7140" s="24">
        <v>0</v>
      </c>
    </row>
    <row r="7141" spans="1:12" x14ac:dyDescent="0.2">
      <c r="A7141" s="79" t="s">
        <v>129</v>
      </c>
      <c r="B7141" s="80" t="s">
        <v>5741</v>
      </c>
      <c r="C7141" s="80" t="s">
        <v>27</v>
      </c>
      <c r="D7141" s="23">
        <v>225</v>
      </c>
      <c r="E7141" s="23">
        <v>0</v>
      </c>
      <c r="F7141" s="23">
        <v>0</v>
      </c>
      <c r="G7141" s="23">
        <v>0</v>
      </c>
      <c r="H7141" s="23">
        <v>0</v>
      </c>
      <c r="I7141" s="23">
        <v>0</v>
      </c>
      <c r="J7141" s="23">
        <v>0</v>
      </c>
      <c r="K7141" s="23">
        <v>0</v>
      </c>
      <c r="L7141" s="24">
        <v>0</v>
      </c>
    </row>
    <row r="7142" spans="1:12" x14ac:dyDescent="0.2">
      <c r="A7142" s="79" t="s">
        <v>131</v>
      </c>
      <c r="B7142" s="25" t="s">
        <v>5742</v>
      </c>
      <c r="C7142" s="25" t="s">
        <v>178</v>
      </c>
      <c r="D7142" s="23">
        <v>0</v>
      </c>
      <c r="E7142" s="23">
        <v>0</v>
      </c>
      <c r="F7142" s="23">
        <v>200</v>
      </c>
      <c r="G7142" s="23">
        <v>0</v>
      </c>
      <c r="H7142" s="23">
        <v>0</v>
      </c>
      <c r="I7142" s="23">
        <v>0</v>
      </c>
      <c r="J7142" s="23">
        <v>0</v>
      </c>
      <c r="K7142" s="23">
        <v>0</v>
      </c>
      <c r="L7142" s="24">
        <v>0</v>
      </c>
    </row>
    <row r="7143" spans="1:12" x14ac:dyDescent="0.2">
      <c r="A7143" s="79" t="s">
        <v>134</v>
      </c>
      <c r="B7143" s="25" t="s">
        <v>5743</v>
      </c>
      <c r="C7143" s="25" t="s">
        <v>3551</v>
      </c>
      <c r="D7143" s="23">
        <v>0</v>
      </c>
      <c r="E7143" s="23">
        <v>0</v>
      </c>
      <c r="F7143" s="23">
        <v>0</v>
      </c>
      <c r="G7143" s="23">
        <v>0</v>
      </c>
      <c r="H7143" s="23">
        <v>0</v>
      </c>
      <c r="I7143" s="23">
        <v>150</v>
      </c>
      <c r="J7143" s="23">
        <v>0</v>
      </c>
      <c r="K7143" s="23">
        <v>0</v>
      </c>
      <c r="L7143" s="24">
        <v>0</v>
      </c>
    </row>
    <row r="7144" spans="1:12" x14ac:dyDescent="0.2">
      <c r="A7144" s="79" t="s">
        <v>136</v>
      </c>
      <c r="B7144" s="25" t="s">
        <v>5234</v>
      </c>
      <c r="C7144" s="25" t="s">
        <v>412</v>
      </c>
      <c r="D7144" s="23">
        <v>0</v>
      </c>
      <c r="E7144" s="23">
        <v>0</v>
      </c>
      <c r="F7144" s="23">
        <v>0</v>
      </c>
      <c r="G7144" s="23">
        <v>0</v>
      </c>
      <c r="H7144" s="23">
        <v>0</v>
      </c>
      <c r="I7144" s="23">
        <v>0</v>
      </c>
      <c r="J7144" s="23">
        <v>0</v>
      </c>
      <c r="K7144" s="23">
        <v>150</v>
      </c>
      <c r="L7144" s="24">
        <v>0</v>
      </c>
    </row>
    <row r="7145" spans="1:12" x14ac:dyDescent="0.2">
      <c r="A7145" s="79" t="s">
        <v>366</v>
      </c>
      <c r="B7145" s="25" t="s">
        <v>5744</v>
      </c>
      <c r="C7145" s="25" t="s">
        <v>412</v>
      </c>
      <c r="D7145" s="23">
        <v>0</v>
      </c>
      <c r="E7145" s="23">
        <v>0</v>
      </c>
      <c r="F7145" s="23">
        <v>0</v>
      </c>
      <c r="G7145" s="23">
        <v>0</v>
      </c>
      <c r="H7145" s="23">
        <v>0</v>
      </c>
      <c r="I7145" s="23">
        <v>0</v>
      </c>
      <c r="J7145" s="23">
        <v>0</v>
      </c>
      <c r="K7145" s="23">
        <v>150</v>
      </c>
      <c r="L7145" s="24">
        <v>0</v>
      </c>
    </row>
    <row r="7147" spans="1:12" ht="12.75" customHeight="1" x14ac:dyDescent="0.2">
      <c r="A7147" s="184" t="s">
        <v>5745</v>
      </c>
      <c r="B7147" s="184"/>
      <c r="C7147" s="184"/>
      <c r="D7147" s="184"/>
      <c r="E7147" s="184"/>
      <c r="F7147" s="184"/>
      <c r="G7147" s="184"/>
      <c r="H7147" s="184"/>
      <c r="I7147" s="184"/>
      <c r="J7147" s="184"/>
      <c r="K7147" s="184"/>
      <c r="L7147" s="184"/>
    </row>
    <row r="7148" spans="1:12" ht="22.5" x14ac:dyDescent="0.2">
      <c r="A7148" s="133" t="s">
        <v>2</v>
      </c>
      <c r="B7148" s="134" t="s">
        <v>3</v>
      </c>
      <c r="C7148" s="134" t="s">
        <v>4</v>
      </c>
      <c r="D7148" s="134" t="s">
        <v>5</v>
      </c>
      <c r="E7148" s="134" t="s">
        <v>6</v>
      </c>
      <c r="F7148" s="134" t="s">
        <v>7</v>
      </c>
      <c r="G7148" s="134" t="s">
        <v>8</v>
      </c>
      <c r="H7148" s="134" t="s">
        <v>9</v>
      </c>
      <c r="I7148" s="134" t="s">
        <v>10</v>
      </c>
      <c r="J7148" s="134" t="s">
        <v>11</v>
      </c>
      <c r="K7148" s="134" t="s">
        <v>12</v>
      </c>
      <c r="L7148" s="78" t="s">
        <v>13</v>
      </c>
    </row>
    <row r="7149" spans="1:12" x14ac:dyDescent="0.2">
      <c r="A7149" s="137" t="s">
        <v>14</v>
      </c>
      <c r="B7149" s="80" t="s">
        <v>5746</v>
      </c>
      <c r="C7149" s="80" t="s">
        <v>43</v>
      </c>
      <c r="D7149" s="23">
        <v>0</v>
      </c>
      <c r="E7149" s="23">
        <v>350</v>
      </c>
      <c r="F7149" s="23">
        <v>0</v>
      </c>
      <c r="G7149" s="23">
        <v>1600</v>
      </c>
      <c r="H7149" s="23">
        <v>1800</v>
      </c>
      <c r="I7149" s="23">
        <v>0</v>
      </c>
      <c r="J7149" s="23">
        <v>0</v>
      </c>
      <c r="K7149" s="23">
        <v>0</v>
      </c>
      <c r="L7149" s="24">
        <v>3400</v>
      </c>
    </row>
    <row r="7150" spans="1:12" x14ac:dyDescent="0.2">
      <c r="A7150" s="137" t="s">
        <v>17</v>
      </c>
      <c r="B7150" s="25" t="s">
        <v>5740</v>
      </c>
      <c r="C7150" s="25" t="s">
        <v>188</v>
      </c>
      <c r="D7150" s="23">
        <v>0</v>
      </c>
      <c r="E7150" s="23">
        <v>0</v>
      </c>
      <c r="F7150" s="23">
        <v>0</v>
      </c>
      <c r="G7150" s="23">
        <v>800</v>
      </c>
      <c r="H7150" s="23">
        <v>0</v>
      </c>
      <c r="I7150" s="23">
        <v>0</v>
      </c>
      <c r="J7150" s="23">
        <v>1100</v>
      </c>
      <c r="K7150" s="23">
        <v>0</v>
      </c>
      <c r="L7150" s="24">
        <v>1100</v>
      </c>
    </row>
    <row r="7151" spans="1:12" x14ac:dyDescent="0.2">
      <c r="A7151" s="137" t="s">
        <v>20</v>
      </c>
      <c r="B7151" s="25" t="s">
        <v>5747</v>
      </c>
      <c r="C7151" s="25" t="s">
        <v>467</v>
      </c>
      <c r="D7151" s="23">
        <v>0</v>
      </c>
      <c r="E7151" s="23">
        <v>0</v>
      </c>
      <c r="F7151" s="23">
        <v>0</v>
      </c>
      <c r="G7151" s="23">
        <v>0</v>
      </c>
      <c r="H7151" s="23">
        <v>800</v>
      </c>
      <c r="I7151" s="23">
        <v>800</v>
      </c>
      <c r="J7151" s="23">
        <v>0</v>
      </c>
      <c r="K7151" s="23">
        <v>0</v>
      </c>
      <c r="L7151" s="24">
        <v>800</v>
      </c>
    </row>
    <row r="7152" spans="1:12" x14ac:dyDescent="0.2">
      <c r="A7152" s="137" t="s">
        <v>21</v>
      </c>
      <c r="B7152" s="80" t="s">
        <v>5748</v>
      </c>
      <c r="C7152" s="80" t="s">
        <v>333</v>
      </c>
      <c r="D7152" s="23">
        <v>0</v>
      </c>
      <c r="E7152" s="23">
        <v>800</v>
      </c>
      <c r="F7152" s="23">
        <v>0</v>
      </c>
      <c r="G7152" s="23">
        <v>0</v>
      </c>
      <c r="H7152" s="23">
        <v>0</v>
      </c>
      <c r="I7152" s="23">
        <v>0</v>
      </c>
      <c r="J7152" s="23">
        <v>0</v>
      </c>
      <c r="K7152" s="23">
        <v>800</v>
      </c>
      <c r="L7152" s="24">
        <v>800</v>
      </c>
    </row>
    <row r="7153" spans="1:13" x14ac:dyDescent="0.2">
      <c r="A7153" s="137" t="s">
        <v>32</v>
      </c>
      <c r="B7153" s="80" t="s">
        <v>5749</v>
      </c>
      <c r="C7153" s="80" t="s">
        <v>71</v>
      </c>
      <c r="D7153" s="23">
        <v>0</v>
      </c>
      <c r="E7153" s="23">
        <v>0</v>
      </c>
      <c r="F7153" s="23">
        <v>0</v>
      </c>
      <c r="G7153" s="23">
        <v>0</v>
      </c>
      <c r="H7153" s="23">
        <v>0</v>
      </c>
      <c r="I7153" s="23">
        <v>0</v>
      </c>
      <c r="J7153" s="23">
        <v>0</v>
      </c>
      <c r="K7153" s="23">
        <v>1800</v>
      </c>
      <c r="L7153" s="24">
        <v>0</v>
      </c>
    </row>
    <row r="7154" spans="1:13" x14ac:dyDescent="0.2">
      <c r="A7154" s="137" t="s">
        <v>57</v>
      </c>
      <c r="B7154" s="25" t="s">
        <v>5750</v>
      </c>
      <c r="C7154" s="25" t="s">
        <v>71</v>
      </c>
      <c r="D7154" s="23">
        <v>0</v>
      </c>
      <c r="E7154" s="23">
        <v>0</v>
      </c>
      <c r="F7154" s="23">
        <v>0</v>
      </c>
      <c r="G7154" s="23">
        <v>0</v>
      </c>
      <c r="H7154" s="23">
        <v>350</v>
      </c>
      <c r="I7154" s="23">
        <v>0</v>
      </c>
      <c r="J7154" s="23">
        <v>0</v>
      </c>
      <c r="K7154" s="23">
        <v>0</v>
      </c>
      <c r="L7154" s="24">
        <v>0</v>
      </c>
    </row>
    <row r="7155" spans="1:13" x14ac:dyDescent="0.2">
      <c r="A7155" s="137" t="s">
        <v>60</v>
      </c>
      <c r="B7155" s="25" t="s">
        <v>5751</v>
      </c>
      <c r="C7155" s="25" t="s">
        <v>71</v>
      </c>
      <c r="D7155" s="23">
        <v>0</v>
      </c>
      <c r="E7155" s="23">
        <v>0</v>
      </c>
      <c r="F7155" s="23">
        <v>0</v>
      </c>
      <c r="G7155" s="23">
        <v>0</v>
      </c>
      <c r="H7155" s="23">
        <v>350</v>
      </c>
      <c r="I7155" s="23">
        <v>0</v>
      </c>
      <c r="J7155" s="23">
        <v>0</v>
      </c>
      <c r="K7155" s="23">
        <v>0</v>
      </c>
      <c r="L7155" s="24">
        <v>0</v>
      </c>
    </row>
    <row r="7156" spans="1:13" x14ac:dyDescent="0.2">
      <c r="A7156" s="137" t="s">
        <v>112</v>
      </c>
      <c r="B7156" s="25" t="s">
        <v>5752</v>
      </c>
      <c r="C7156" s="25" t="s">
        <v>233</v>
      </c>
      <c r="D7156" s="23">
        <v>0</v>
      </c>
      <c r="E7156" s="23">
        <v>0</v>
      </c>
      <c r="F7156" s="23">
        <v>0</v>
      </c>
      <c r="G7156" s="23">
        <v>0</v>
      </c>
      <c r="H7156" s="23">
        <v>0</v>
      </c>
      <c r="I7156" s="23">
        <v>350</v>
      </c>
      <c r="J7156" s="23">
        <v>0</v>
      </c>
      <c r="K7156" s="23">
        <v>0</v>
      </c>
      <c r="L7156" s="24">
        <v>0</v>
      </c>
    </row>
    <row r="7157" spans="1:13" x14ac:dyDescent="0.2">
      <c r="A7157" s="137" t="s">
        <v>114</v>
      </c>
      <c r="B7157" s="25" t="s">
        <v>5753</v>
      </c>
      <c r="C7157" s="25" t="s">
        <v>493</v>
      </c>
      <c r="D7157" s="23">
        <v>0</v>
      </c>
      <c r="E7157" s="23">
        <v>0</v>
      </c>
      <c r="F7157" s="23">
        <v>0</v>
      </c>
      <c r="G7157" s="23">
        <v>0</v>
      </c>
      <c r="H7157" s="23">
        <v>0</v>
      </c>
      <c r="I7157" s="23">
        <v>150</v>
      </c>
      <c r="J7157" s="23">
        <v>0</v>
      </c>
      <c r="K7157" s="23">
        <v>0</v>
      </c>
      <c r="L7157" s="24">
        <v>0</v>
      </c>
    </row>
    <row r="7159" spans="1:13" ht="12.75" customHeight="1" x14ac:dyDescent="0.2">
      <c r="A7159" s="184" t="s">
        <v>5754</v>
      </c>
      <c r="B7159" s="184"/>
      <c r="C7159" s="184"/>
      <c r="D7159" s="184"/>
      <c r="E7159" s="184"/>
      <c r="F7159" s="184"/>
      <c r="G7159" s="184"/>
      <c r="H7159" s="184"/>
      <c r="I7159" s="184"/>
      <c r="J7159" s="184"/>
      <c r="K7159" s="184"/>
      <c r="L7159" s="184"/>
    </row>
    <row r="7160" spans="1:13" ht="22.5" x14ac:dyDescent="0.2">
      <c r="A7160" s="26" t="s">
        <v>2</v>
      </c>
      <c r="B7160" s="27" t="s">
        <v>3</v>
      </c>
      <c r="C7160" s="27" t="s">
        <v>4</v>
      </c>
      <c r="D7160" s="27" t="s">
        <v>5</v>
      </c>
      <c r="E7160" s="27" t="s">
        <v>6</v>
      </c>
      <c r="F7160" s="27" t="s">
        <v>7</v>
      </c>
      <c r="G7160" s="27" t="s">
        <v>8</v>
      </c>
      <c r="H7160" s="27" t="s">
        <v>9</v>
      </c>
      <c r="I7160" s="27" t="s">
        <v>10</v>
      </c>
      <c r="J7160" s="27" t="s">
        <v>11</v>
      </c>
      <c r="K7160" s="27" t="s">
        <v>12</v>
      </c>
      <c r="L7160" s="20" t="s">
        <v>13</v>
      </c>
    </row>
    <row r="7161" spans="1:13" x14ac:dyDescent="0.2">
      <c r="A7161" s="21" t="s">
        <v>14</v>
      </c>
      <c r="B7161" s="22" t="s">
        <v>5755</v>
      </c>
      <c r="C7161" s="22" t="s">
        <v>71</v>
      </c>
      <c r="D7161" s="23">
        <v>1200</v>
      </c>
      <c r="E7161" s="23">
        <v>800</v>
      </c>
      <c r="F7161" s="23">
        <v>1100</v>
      </c>
      <c r="G7161" s="23">
        <v>0</v>
      </c>
      <c r="H7161" s="23">
        <v>1800</v>
      </c>
      <c r="I7161" s="23">
        <v>350</v>
      </c>
      <c r="J7161" s="23">
        <v>1100</v>
      </c>
      <c r="K7161" s="23">
        <v>0</v>
      </c>
      <c r="L7161" s="24">
        <f>SUM(D7161:K7161)</f>
        <v>6350</v>
      </c>
      <c r="M7161" t="s">
        <v>194</v>
      </c>
    </row>
    <row r="7162" spans="1:13" x14ac:dyDescent="0.2">
      <c r="A7162" s="21" t="s">
        <v>17</v>
      </c>
      <c r="B7162" s="25" t="s">
        <v>5756</v>
      </c>
      <c r="C7162" s="25" t="s">
        <v>689</v>
      </c>
      <c r="D7162" s="23">
        <v>0</v>
      </c>
      <c r="E7162" s="23">
        <v>0</v>
      </c>
      <c r="F7162" s="23">
        <v>0</v>
      </c>
      <c r="G7162" s="23">
        <v>0</v>
      </c>
      <c r="H7162" s="23">
        <v>800</v>
      </c>
      <c r="I7162" s="23">
        <v>800</v>
      </c>
      <c r="J7162" s="23">
        <v>0</v>
      </c>
      <c r="K7162" s="23">
        <v>0</v>
      </c>
      <c r="L7162" s="24">
        <f>SUM(D7162:K7162)</f>
        <v>1600</v>
      </c>
    </row>
    <row r="7163" spans="1:13" x14ac:dyDescent="0.2">
      <c r="A7163" s="21" t="s">
        <v>20</v>
      </c>
      <c r="B7163" s="25" t="s">
        <v>5757</v>
      </c>
      <c r="C7163" s="25" t="s">
        <v>27</v>
      </c>
      <c r="D7163" s="124">
        <v>0</v>
      </c>
      <c r="E7163" s="124">
        <v>0</v>
      </c>
      <c r="F7163" s="124">
        <v>0</v>
      </c>
      <c r="G7163" s="124">
        <v>0</v>
      </c>
      <c r="H7163" s="124">
        <v>0</v>
      </c>
      <c r="I7163" s="124">
        <v>0</v>
      </c>
      <c r="J7163" s="124">
        <v>0</v>
      </c>
      <c r="K7163" s="124">
        <v>1800</v>
      </c>
      <c r="L7163" s="24">
        <v>0</v>
      </c>
    </row>
    <row r="7164" spans="1:13" x14ac:dyDescent="0.2">
      <c r="A7164" s="21" t="s">
        <v>21</v>
      </c>
      <c r="B7164" s="25" t="s">
        <v>5758</v>
      </c>
      <c r="C7164" s="25" t="s">
        <v>1192</v>
      </c>
      <c r="D7164" s="124">
        <v>0</v>
      </c>
      <c r="E7164" s="124">
        <v>0</v>
      </c>
      <c r="F7164" s="124">
        <v>500</v>
      </c>
      <c r="G7164" s="124">
        <v>0</v>
      </c>
      <c r="H7164" s="124">
        <v>0</v>
      </c>
      <c r="I7164" s="23">
        <v>0</v>
      </c>
      <c r="J7164" s="23">
        <v>0</v>
      </c>
      <c r="K7164" s="23">
        <v>0</v>
      </c>
      <c r="L7164" s="24">
        <v>0</v>
      </c>
    </row>
    <row r="7165" spans="1:13" x14ac:dyDescent="0.2">
      <c r="A7165" s="21" t="s">
        <v>32</v>
      </c>
      <c r="B7165" s="25" t="s">
        <v>5759</v>
      </c>
      <c r="C7165" s="25" t="s">
        <v>408</v>
      </c>
      <c r="D7165" s="23">
        <v>0</v>
      </c>
      <c r="E7165" s="23">
        <v>0</v>
      </c>
      <c r="F7165" s="23">
        <v>0</v>
      </c>
      <c r="G7165" s="23">
        <v>0</v>
      </c>
      <c r="H7165" s="23">
        <v>350</v>
      </c>
      <c r="I7165" s="23">
        <v>0</v>
      </c>
      <c r="J7165" s="23">
        <v>0</v>
      </c>
      <c r="K7165" s="23">
        <v>0</v>
      </c>
      <c r="L7165" s="24">
        <v>0</v>
      </c>
    </row>
    <row r="7166" spans="1:13" x14ac:dyDescent="0.2">
      <c r="A7166" s="21" t="s">
        <v>57</v>
      </c>
      <c r="B7166" s="22" t="s">
        <v>5760</v>
      </c>
      <c r="C7166" s="22" t="s">
        <v>34</v>
      </c>
      <c r="D7166" s="23">
        <v>0</v>
      </c>
      <c r="E7166" s="23">
        <v>350</v>
      </c>
      <c r="F7166" s="23">
        <v>0</v>
      </c>
      <c r="G7166" s="23">
        <v>0</v>
      </c>
      <c r="H7166" s="23">
        <v>0</v>
      </c>
      <c r="I7166" s="23">
        <v>0</v>
      </c>
      <c r="J7166" s="23">
        <v>0</v>
      </c>
      <c r="K7166" s="23">
        <v>0</v>
      </c>
      <c r="L7166" s="24">
        <v>0</v>
      </c>
    </row>
    <row r="7168" spans="1:13" ht="12.75" customHeight="1" x14ac:dyDescent="0.2">
      <c r="A7168" s="184" t="s">
        <v>5761</v>
      </c>
      <c r="B7168" s="184"/>
      <c r="C7168" s="184"/>
      <c r="D7168" s="184"/>
      <c r="E7168" s="184"/>
      <c r="F7168" s="184"/>
      <c r="G7168" s="184"/>
      <c r="H7168" s="184"/>
      <c r="I7168" s="184"/>
      <c r="J7168" s="184"/>
      <c r="K7168" s="184"/>
      <c r="L7168" s="184"/>
    </row>
    <row r="7169" spans="1:12" ht="22.5" x14ac:dyDescent="0.2">
      <c r="A7169" s="133" t="s">
        <v>2</v>
      </c>
      <c r="B7169" s="134" t="s">
        <v>3</v>
      </c>
      <c r="C7169" s="134" t="s">
        <v>4</v>
      </c>
      <c r="D7169" s="134" t="s">
        <v>5</v>
      </c>
      <c r="E7169" s="134" t="s">
        <v>6</v>
      </c>
      <c r="F7169" s="134" t="s">
        <v>7</v>
      </c>
      <c r="G7169" s="134" t="s">
        <v>8</v>
      </c>
      <c r="H7169" s="134" t="s">
        <v>9</v>
      </c>
      <c r="I7169" s="134" t="s">
        <v>10</v>
      </c>
      <c r="J7169" s="134" t="s">
        <v>11</v>
      </c>
      <c r="K7169" s="134" t="s">
        <v>12</v>
      </c>
      <c r="L7169" s="78" t="s">
        <v>13</v>
      </c>
    </row>
    <row r="7170" spans="1:12" x14ac:dyDescent="0.2">
      <c r="A7170" s="155" t="s">
        <v>14</v>
      </c>
      <c r="B7170" s="25" t="s">
        <v>5762</v>
      </c>
      <c r="C7170" s="25" t="s">
        <v>467</v>
      </c>
      <c r="D7170" s="124">
        <v>0</v>
      </c>
      <c r="E7170" s="124">
        <v>0</v>
      </c>
      <c r="F7170" s="124">
        <v>0</v>
      </c>
      <c r="G7170" s="124">
        <v>0</v>
      </c>
      <c r="H7170" s="124">
        <v>1800</v>
      </c>
      <c r="I7170" s="124">
        <v>800</v>
      </c>
      <c r="J7170" s="124">
        <v>0</v>
      </c>
      <c r="K7170" s="124">
        <v>1800</v>
      </c>
      <c r="L7170" s="24">
        <v>3600</v>
      </c>
    </row>
    <row r="7171" spans="1:12" x14ac:dyDescent="0.2">
      <c r="A7171" s="155" t="s">
        <v>17</v>
      </c>
      <c r="B7171" s="25" t="s">
        <v>5763</v>
      </c>
      <c r="C7171" s="25" t="s">
        <v>180</v>
      </c>
      <c r="D7171" s="124">
        <v>0</v>
      </c>
      <c r="E7171" s="124">
        <v>0</v>
      </c>
      <c r="F7171" s="124">
        <v>1100</v>
      </c>
      <c r="G7171" s="124">
        <v>0</v>
      </c>
      <c r="H7171" s="124">
        <v>0</v>
      </c>
      <c r="I7171" s="124">
        <v>0</v>
      </c>
      <c r="J7171" s="124">
        <v>0</v>
      </c>
      <c r="K7171" s="124">
        <v>0</v>
      </c>
      <c r="L7171" s="24">
        <v>0</v>
      </c>
    </row>
    <row r="7172" spans="1:12" x14ac:dyDescent="0.2">
      <c r="A7172" s="155" t="s">
        <v>20</v>
      </c>
      <c r="B7172" s="25" t="s">
        <v>5764</v>
      </c>
      <c r="C7172" s="25" t="s">
        <v>171</v>
      </c>
      <c r="D7172" s="124">
        <v>0</v>
      </c>
      <c r="E7172" s="124">
        <v>0</v>
      </c>
      <c r="F7172" s="124">
        <v>0</v>
      </c>
      <c r="G7172" s="124">
        <v>0</v>
      </c>
      <c r="H7172" s="124">
        <v>800</v>
      </c>
      <c r="I7172" s="124">
        <v>0</v>
      </c>
      <c r="J7172" s="124">
        <v>0</v>
      </c>
      <c r="K7172" s="124">
        <v>0</v>
      </c>
      <c r="L7172" s="24">
        <v>0</v>
      </c>
    </row>
    <row r="7173" spans="1:12" x14ac:dyDescent="0.2">
      <c r="A7173" s="155" t="s">
        <v>21</v>
      </c>
      <c r="B7173" s="80" t="s">
        <v>5233</v>
      </c>
      <c r="C7173" s="80" t="s">
        <v>27</v>
      </c>
      <c r="D7173" s="23">
        <v>0</v>
      </c>
      <c r="E7173" s="23">
        <v>800</v>
      </c>
      <c r="F7173" s="23">
        <v>0</v>
      </c>
      <c r="G7173" s="23">
        <v>0</v>
      </c>
      <c r="H7173" s="23">
        <v>0</v>
      </c>
      <c r="I7173" s="23">
        <v>0</v>
      </c>
      <c r="J7173" s="23">
        <v>0</v>
      </c>
      <c r="K7173" s="23">
        <v>0</v>
      </c>
      <c r="L7173" s="24">
        <v>0</v>
      </c>
    </row>
    <row r="7174" spans="1:12" x14ac:dyDescent="0.2">
      <c r="A7174" s="155" t="s">
        <v>32</v>
      </c>
      <c r="B7174" s="25" t="s">
        <v>5765</v>
      </c>
      <c r="C7174" s="25" t="s">
        <v>27</v>
      </c>
      <c r="D7174" s="124">
        <v>0</v>
      </c>
      <c r="E7174" s="124">
        <v>0</v>
      </c>
      <c r="F7174" s="124">
        <v>0</v>
      </c>
      <c r="G7174" s="124">
        <v>0</v>
      </c>
      <c r="H7174" s="124">
        <v>0</v>
      </c>
      <c r="I7174" s="124">
        <v>350</v>
      </c>
      <c r="J7174" s="124">
        <v>0</v>
      </c>
      <c r="K7174" s="124">
        <v>0</v>
      </c>
      <c r="L7174" s="24">
        <v>0</v>
      </c>
    </row>
    <row r="7175" spans="1:12" x14ac:dyDescent="0.2">
      <c r="A7175" s="155" t="s">
        <v>57</v>
      </c>
      <c r="B7175" s="25" t="s">
        <v>5766</v>
      </c>
      <c r="C7175" s="25" t="s">
        <v>5219</v>
      </c>
      <c r="D7175" s="124">
        <v>0</v>
      </c>
      <c r="E7175" s="124">
        <v>0</v>
      </c>
      <c r="F7175" s="124">
        <v>0</v>
      </c>
      <c r="G7175" s="124">
        <v>0</v>
      </c>
      <c r="H7175" s="124">
        <v>350</v>
      </c>
      <c r="I7175" s="124">
        <v>0</v>
      </c>
      <c r="J7175" s="124">
        <v>0</v>
      </c>
      <c r="K7175" s="124">
        <v>0</v>
      </c>
      <c r="L7175" s="24">
        <v>0</v>
      </c>
    </row>
    <row r="7176" spans="1:12" x14ac:dyDescent="0.2">
      <c r="A7176" s="155" t="s">
        <v>60</v>
      </c>
      <c r="B7176" s="25" t="s">
        <v>5767</v>
      </c>
      <c r="C7176" s="25" t="s">
        <v>3132</v>
      </c>
      <c r="D7176" s="124">
        <v>0</v>
      </c>
      <c r="E7176" s="124">
        <v>0</v>
      </c>
      <c r="F7176" s="124">
        <v>0</v>
      </c>
      <c r="G7176" s="124">
        <v>0</v>
      </c>
      <c r="H7176" s="124">
        <v>350</v>
      </c>
      <c r="I7176" s="124">
        <v>0</v>
      </c>
      <c r="J7176" s="124">
        <v>0</v>
      </c>
      <c r="K7176" s="124">
        <v>0</v>
      </c>
      <c r="L7176" s="24">
        <v>0</v>
      </c>
    </row>
    <row r="7177" spans="1:12" x14ac:dyDescent="0.2">
      <c r="A7177" s="155" t="s">
        <v>112</v>
      </c>
      <c r="B7177" s="80" t="s">
        <v>5768</v>
      </c>
      <c r="C7177" s="80" t="s">
        <v>27</v>
      </c>
      <c r="D7177" s="23">
        <v>0</v>
      </c>
      <c r="E7177" s="23">
        <v>350</v>
      </c>
      <c r="F7177" s="23">
        <v>0</v>
      </c>
      <c r="G7177" s="23">
        <v>0</v>
      </c>
      <c r="H7177" s="23">
        <v>0</v>
      </c>
      <c r="I7177" s="23">
        <v>0</v>
      </c>
      <c r="J7177" s="23">
        <v>0</v>
      </c>
      <c r="K7177" s="23">
        <v>0</v>
      </c>
      <c r="L7177" s="24">
        <v>0</v>
      </c>
    </row>
    <row r="7178" spans="1:12" x14ac:dyDescent="0.2">
      <c r="A7178" s="155" t="s">
        <v>114</v>
      </c>
      <c r="B7178" s="25" t="s">
        <v>5231</v>
      </c>
      <c r="C7178" s="25" t="s">
        <v>2487</v>
      </c>
      <c r="D7178" s="124">
        <v>0</v>
      </c>
      <c r="E7178" s="124">
        <v>0</v>
      </c>
      <c r="F7178" s="124">
        <v>0</v>
      </c>
      <c r="G7178" s="124">
        <v>0</v>
      </c>
      <c r="H7178" s="124">
        <v>0</v>
      </c>
      <c r="I7178" s="124">
        <v>150</v>
      </c>
      <c r="J7178" s="124">
        <v>0</v>
      </c>
      <c r="K7178" s="124">
        <v>0</v>
      </c>
      <c r="L7178" s="24">
        <v>0</v>
      </c>
    </row>
    <row r="7179" spans="1:12" x14ac:dyDescent="0.2">
      <c r="A7179" s="155" t="s">
        <v>116</v>
      </c>
      <c r="B7179" s="25" t="s">
        <v>5769</v>
      </c>
      <c r="C7179" s="25" t="s">
        <v>207</v>
      </c>
      <c r="D7179" s="124">
        <v>0</v>
      </c>
      <c r="E7179" s="124">
        <v>0</v>
      </c>
      <c r="F7179" s="124">
        <v>0</v>
      </c>
      <c r="G7179" s="124">
        <v>0</v>
      </c>
      <c r="H7179" s="124">
        <v>0</v>
      </c>
      <c r="I7179" s="124">
        <v>150</v>
      </c>
      <c r="J7179" s="124">
        <v>0</v>
      </c>
      <c r="K7179" s="124">
        <v>0</v>
      </c>
      <c r="L7179" s="24">
        <v>0</v>
      </c>
    </row>
    <row r="7181" spans="1:12" ht="12.75" customHeight="1" x14ac:dyDescent="0.2">
      <c r="A7181" s="177" t="s">
        <v>5770</v>
      </c>
      <c r="B7181" s="177"/>
      <c r="C7181" s="177"/>
      <c r="D7181" s="177"/>
      <c r="E7181" s="177"/>
      <c r="F7181" s="177"/>
      <c r="G7181" s="177"/>
      <c r="H7181" s="177"/>
      <c r="I7181" s="177"/>
      <c r="J7181" s="177"/>
      <c r="K7181" s="177"/>
      <c r="L7181" s="177"/>
    </row>
    <row r="7182" spans="1:12" ht="22.5" x14ac:dyDescent="0.2">
      <c r="A7182" s="26" t="s">
        <v>2</v>
      </c>
      <c r="B7182" s="27" t="s">
        <v>3</v>
      </c>
      <c r="C7182" s="27" t="s">
        <v>4</v>
      </c>
      <c r="D7182" s="27" t="s">
        <v>5</v>
      </c>
      <c r="E7182" s="156" t="s">
        <v>6</v>
      </c>
      <c r="F7182" s="141" t="s">
        <v>7</v>
      </c>
      <c r="G7182" s="141" t="s">
        <v>8</v>
      </c>
      <c r="H7182" s="141" t="s">
        <v>9</v>
      </c>
      <c r="I7182" s="141" t="s">
        <v>10</v>
      </c>
      <c r="J7182" s="141" t="s">
        <v>11</v>
      </c>
      <c r="K7182" s="141" t="s">
        <v>12</v>
      </c>
      <c r="L7182" s="142" t="s">
        <v>13</v>
      </c>
    </row>
    <row r="7183" spans="1:12" x14ac:dyDescent="0.2">
      <c r="A7183" s="21" t="s">
        <v>14</v>
      </c>
      <c r="B7183" s="25" t="s">
        <v>5771</v>
      </c>
      <c r="C7183" s="25" t="s">
        <v>34</v>
      </c>
      <c r="D7183" s="23">
        <v>0</v>
      </c>
      <c r="E7183" s="36">
        <v>0</v>
      </c>
      <c r="F7183" s="8">
        <v>0</v>
      </c>
      <c r="G7183" s="8">
        <v>0</v>
      </c>
      <c r="H7183" s="8">
        <v>1800</v>
      </c>
      <c r="I7183" s="8">
        <v>0</v>
      </c>
      <c r="J7183" s="8">
        <v>0</v>
      </c>
      <c r="K7183" s="8">
        <v>0</v>
      </c>
      <c r="L7183" s="9">
        <v>0</v>
      </c>
    </row>
    <row r="7184" spans="1:12" x14ac:dyDescent="0.2">
      <c r="A7184" s="21" t="s">
        <v>17</v>
      </c>
      <c r="B7184" s="22" t="s">
        <v>5772</v>
      </c>
      <c r="C7184" s="22" t="s">
        <v>71</v>
      </c>
      <c r="D7184" s="23">
        <v>1200</v>
      </c>
      <c r="E7184" s="36">
        <v>0</v>
      </c>
      <c r="F7184" s="8">
        <v>0</v>
      </c>
      <c r="G7184" s="8">
        <v>0</v>
      </c>
      <c r="H7184" s="8">
        <v>0</v>
      </c>
      <c r="I7184" s="8">
        <v>0</v>
      </c>
      <c r="J7184" s="8">
        <v>0</v>
      </c>
      <c r="K7184" s="8">
        <v>0</v>
      </c>
      <c r="L7184" s="9">
        <v>0</v>
      </c>
    </row>
    <row r="7185" spans="1:12" x14ac:dyDescent="0.2">
      <c r="A7185" s="21" t="s">
        <v>20</v>
      </c>
      <c r="B7185" s="25" t="s">
        <v>5773</v>
      </c>
      <c r="C7185" s="25" t="s">
        <v>493</v>
      </c>
      <c r="D7185" s="23">
        <v>0</v>
      </c>
      <c r="E7185" s="36">
        <v>0</v>
      </c>
      <c r="F7185" s="8">
        <v>0</v>
      </c>
      <c r="G7185" s="8">
        <v>0</v>
      </c>
      <c r="H7185" s="8">
        <v>800</v>
      </c>
      <c r="I7185" s="8">
        <v>0</v>
      </c>
      <c r="J7185" s="8">
        <v>0</v>
      </c>
      <c r="K7185" s="8">
        <v>0</v>
      </c>
      <c r="L7185" s="9">
        <v>0</v>
      </c>
    </row>
    <row r="7186" spans="1:12" x14ac:dyDescent="0.2">
      <c r="A7186" s="21" t="s">
        <v>21</v>
      </c>
      <c r="B7186" s="22" t="s">
        <v>5774</v>
      </c>
      <c r="C7186" s="22" t="s">
        <v>71</v>
      </c>
      <c r="D7186" s="23">
        <v>525</v>
      </c>
      <c r="E7186" s="36">
        <v>0</v>
      </c>
      <c r="F7186" s="8">
        <v>0</v>
      </c>
      <c r="G7186" s="8">
        <v>0</v>
      </c>
      <c r="H7186" s="8">
        <v>0</v>
      </c>
      <c r="I7186" s="8">
        <v>0</v>
      </c>
      <c r="J7186" s="8">
        <v>0</v>
      </c>
      <c r="K7186" s="8">
        <v>0</v>
      </c>
      <c r="L7186" s="9">
        <v>0</v>
      </c>
    </row>
    <row r="7187" spans="1:12" x14ac:dyDescent="0.2">
      <c r="A7187" s="89" t="s">
        <v>32</v>
      </c>
      <c r="B7187" s="87" t="s">
        <v>5775</v>
      </c>
      <c r="C7187" s="87" t="s">
        <v>24</v>
      </c>
      <c r="D7187" s="31">
        <v>225</v>
      </c>
      <c r="E7187" s="8">
        <v>0</v>
      </c>
      <c r="F7187" s="8">
        <v>0</v>
      </c>
      <c r="G7187" s="8">
        <v>0</v>
      </c>
      <c r="H7187" s="8">
        <v>0</v>
      </c>
      <c r="I7187" s="8">
        <v>0</v>
      </c>
      <c r="J7187" s="8">
        <v>0</v>
      </c>
      <c r="K7187" s="8">
        <v>0</v>
      </c>
      <c r="L7187" s="9">
        <v>0</v>
      </c>
    </row>
    <row r="7188" spans="1:12" x14ac:dyDescent="0.2">
      <c r="A7188" s="5" t="s">
        <v>57</v>
      </c>
      <c r="B7188" s="7" t="s">
        <v>5776</v>
      </c>
      <c r="C7188" s="7" t="s">
        <v>2981</v>
      </c>
      <c r="D7188" s="8">
        <v>225</v>
      </c>
      <c r="E7188" s="8">
        <v>0</v>
      </c>
      <c r="F7188" s="8">
        <v>0</v>
      </c>
      <c r="G7188" s="8">
        <v>0</v>
      </c>
      <c r="H7188" s="8">
        <v>0</v>
      </c>
      <c r="I7188" s="8">
        <v>0</v>
      </c>
      <c r="J7188" s="8">
        <v>0</v>
      </c>
      <c r="K7188" s="8">
        <v>0</v>
      </c>
      <c r="L7188" s="9">
        <v>0</v>
      </c>
    </row>
    <row r="7190" spans="1:12" ht="12.75" customHeight="1" x14ac:dyDescent="0.2">
      <c r="A7190" s="191" t="s">
        <v>5777</v>
      </c>
      <c r="B7190" s="191"/>
      <c r="C7190" s="191"/>
      <c r="D7190" s="191"/>
      <c r="E7190" s="191"/>
      <c r="F7190" s="191"/>
      <c r="G7190" s="191"/>
      <c r="H7190" s="191"/>
      <c r="I7190" s="191"/>
      <c r="J7190" s="191"/>
      <c r="K7190" s="191"/>
      <c r="L7190" s="191"/>
    </row>
    <row r="7191" spans="1:12" ht="22.5" x14ac:dyDescent="0.2">
      <c r="A7191" s="26" t="s">
        <v>2</v>
      </c>
      <c r="B7191" s="27" t="s">
        <v>3</v>
      </c>
      <c r="C7191" s="27" t="s">
        <v>4</v>
      </c>
      <c r="D7191" s="27" t="s">
        <v>5</v>
      </c>
      <c r="E7191" s="27" t="s">
        <v>6</v>
      </c>
      <c r="F7191" s="27" t="s">
        <v>7</v>
      </c>
      <c r="G7191" s="27" t="s">
        <v>8</v>
      </c>
      <c r="H7191" s="27" t="s">
        <v>9</v>
      </c>
      <c r="I7191" s="27" t="s">
        <v>10</v>
      </c>
      <c r="J7191" s="27" t="s">
        <v>11</v>
      </c>
      <c r="K7191" s="27" t="s">
        <v>12</v>
      </c>
      <c r="L7191" s="20" t="s">
        <v>13</v>
      </c>
    </row>
    <row r="7192" spans="1:12" x14ac:dyDescent="0.2">
      <c r="A7192" s="21" t="s">
        <v>14</v>
      </c>
      <c r="B7192" s="22" t="s">
        <v>5778</v>
      </c>
      <c r="C7192" s="22" t="s">
        <v>71</v>
      </c>
      <c r="D7192" s="23">
        <v>525</v>
      </c>
      <c r="E7192" s="23">
        <v>0</v>
      </c>
      <c r="F7192" s="23">
        <v>0</v>
      </c>
      <c r="G7192" s="23">
        <v>0</v>
      </c>
      <c r="H7192" s="23">
        <v>1800</v>
      </c>
      <c r="I7192" s="23">
        <v>0</v>
      </c>
      <c r="J7192" s="23">
        <v>0</v>
      </c>
      <c r="K7192" s="23">
        <v>0</v>
      </c>
      <c r="L7192" s="24">
        <v>1800</v>
      </c>
    </row>
    <row r="7193" spans="1:12" x14ac:dyDescent="0.2">
      <c r="A7193" s="21" t="s">
        <v>17</v>
      </c>
      <c r="B7193" s="22" t="s">
        <v>5779</v>
      </c>
      <c r="C7193" s="22" t="s">
        <v>27</v>
      </c>
      <c r="D7193" s="23">
        <v>1200</v>
      </c>
      <c r="E7193" s="23">
        <v>0</v>
      </c>
      <c r="F7193" s="23">
        <v>0</v>
      </c>
      <c r="G7193" s="23">
        <v>0</v>
      </c>
      <c r="H7193" s="23">
        <v>0</v>
      </c>
      <c r="I7193" s="23">
        <v>0</v>
      </c>
      <c r="J7193" s="23">
        <v>0</v>
      </c>
      <c r="K7193" s="23">
        <v>0</v>
      </c>
      <c r="L7193" s="24">
        <v>0</v>
      </c>
    </row>
    <row r="7194" spans="1:12" x14ac:dyDescent="0.2">
      <c r="A7194" s="21" t="s">
        <v>20</v>
      </c>
      <c r="B7194" s="25" t="s">
        <v>5780</v>
      </c>
      <c r="C7194" s="25" t="s">
        <v>71</v>
      </c>
      <c r="D7194" s="23">
        <v>0</v>
      </c>
      <c r="E7194" s="23">
        <v>0</v>
      </c>
      <c r="F7194" s="23">
        <v>0</v>
      </c>
      <c r="G7194" s="23">
        <v>0</v>
      </c>
      <c r="H7194" s="23">
        <v>800</v>
      </c>
      <c r="I7194" s="23">
        <v>0</v>
      </c>
      <c r="J7194" s="23">
        <v>0</v>
      </c>
      <c r="K7194" s="23">
        <v>0</v>
      </c>
      <c r="L7194" s="24">
        <v>0</v>
      </c>
    </row>
    <row r="7195" spans="1:12" x14ac:dyDescent="0.2">
      <c r="A7195" s="21" t="s">
        <v>21</v>
      </c>
      <c r="B7195" s="25" t="s">
        <v>5781</v>
      </c>
      <c r="C7195" s="25" t="s">
        <v>199</v>
      </c>
      <c r="D7195" s="23">
        <v>0</v>
      </c>
      <c r="E7195" s="23">
        <v>0</v>
      </c>
      <c r="F7195" s="23">
        <v>0</v>
      </c>
      <c r="G7195" s="23">
        <v>0</v>
      </c>
      <c r="H7195" s="23">
        <v>350</v>
      </c>
      <c r="I7195" s="23">
        <v>0</v>
      </c>
      <c r="J7195" s="23">
        <v>0</v>
      </c>
      <c r="K7195" s="23">
        <v>0</v>
      </c>
      <c r="L7195" s="24">
        <v>0</v>
      </c>
    </row>
    <row r="7196" spans="1:12" x14ac:dyDescent="0.2">
      <c r="A7196" s="21" t="s">
        <v>32</v>
      </c>
      <c r="B7196" s="25" t="s">
        <v>5782</v>
      </c>
      <c r="C7196" s="25" t="s">
        <v>1851</v>
      </c>
      <c r="D7196" s="23">
        <v>0</v>
      </c>
      <c r="E7196" s="23">
        <v>0</v>
      </c>
      <c r="F7196" s="23">
        <v>0</v>
      </c>
      <c r="G7196" s="23">
        <v>0</v>
      </c>
      <c r="H7196" s="23">
        <v>350</v>
      </c>
      <c r="I7196" s="23">
        <v>0</v>
      </c>
      <c r="J7196" s="23">
        <v>0</v>
      </c>
      <c r="K7196" s="23">
        <v>0</v>
      </c>
      <c r="L7196" s="24">
        <v>0</v>
      </c>
    </row>
    <row r="7197" spans="1:12" x14ac:dyDescent="0.2">
      <c r="A7197" s="21" t="s">
        <v>57</v>
      </c>
      <c r="B7197" s="22" t="s">
        <v>5783</v>
      </c>
      <c r="C7197" s="22" t="s">
        <v>249</v>
      </c>
      <c r="D7197" s="23">
        <v>225</v>
      </c>
      <c r="E7197" s="23">
        <v>0</v>
      </c>
      <c r="F7197" s="23">
        <v>0</v>
      </c>
      <c r="G7197" s="23">
        <v>0</v>
      </c>
      <c r="H7197" s="23">
        <v>0</v>
      </c>
      <c r="I7197" s="23">
        <v>0</v>
      </c>
      <c r="J7197" s="23">
        <v>0</v>
      </c>
      <c r="K7197" s="23">
        <v>0</v>
      </c>
      <c r="L7197" s="24">
        <v>0</v>
      </c>
    </row>
    <row r="7199" spans="1:12" ht="12.75" customHeight="1" x14ac:dyDescent="0.2">
      <c r="A7199" s="177" t="s">
        <v>5784</v>
      </c>
      <c r="B7199" s="177"/>
      <c r="C7199" s="177"/>
      <c r="D7199" s="177"/>
      <c r="E7199" s="177"/>
      <c r="F7199" s="177"/>
      <c r="G7199" s="177"/>
      <c r="H7199" s="177"/>
      <c r="I7199" s="177"/>
      <c r="J7199" s="177"/>
      <c r="K7199" s="177"/>
      <c r="L7199" s="177"/>
    </row>
    <row r="7200" spans="1:12" ht="22.5" x14ac:dyDescent="0.2">
      <c r="A7200" s="26" t="s">
        <v>2</v>
      </c>
      <c r="B7200" s="27" t="s">
        <v>3</v>
      </c>
      <c r="C7200" s="27" t="s">
        <v>4</v>
      </c>
      <c r="D7200" s="27" t="s">
        <v>5</v>
      </c>
      <c r="E7200" s="27" t="s">
        <v>6</v>
      </c>
      <c r="F7200" s="27" t="s">
        <v>7</v>
      </c>
      <c r="G7200" s="27" t="s">
        <v>8</v>
      </c>
      <c r="H7200" s="27" t="s">
        <v>9</v>
      </c>
      <c r="I7200" s="27" t="s">
        <v>10</v>
      </c>
      <c r="J7200" s="27" t="s">
        <v>11</v>
      </c>
      <c r="K7200" s="27" t="s">
        <v>12</v>
      </c>
      <c r="L7200" s="20" t="s">
        <v>13</v>
      </c>
    </row>
    <row r="7201" spans="1:12" x14ac:dyDescent="0.2">
      <c r="A7201" s="21" t="s">
        <v>14</v>
      </c>
      <c r="B7201" s="22" t="s">
        <v>5785</v>
      </c>
      <c r="C7201" s="22" t="s">
        <v>333</v>
      </c>
      <c r="D7201" s="23">
        <v>0</v>
      </c>
      <c r="E7201" s="23">
        <v>350</v>
      </c>
      <c r="F7201" s="23">
        <v>0</v>
      </c>
      <c r="G7201" s="23">
        <v>0</v>
      </c>
      <c r="H7201" s="23">
        <v>0</v>
      </c>
      <c r="I7201" s="23">
        <v>0</v>
      </c>
      <c r="J7201" s="23">
        <v>1100</v>
      </c>
      <c r="K7201" s="23">
        <v>0</v>
      </c>
      <c r="L7201" s="24">
        <v>1100</v>
      </c>
    </row>
    <row r="7202" spans="1:12" x14ac:dyDescent="0.2">
      <c r="A7202" s="21" t="s">
        <v>17</v>
      </c>
      <c r="B7202" s="22" t="s">
        <v>5786</v>
      </c>
      <c r="C7202" s="22" t="s">
        <v>65</v>
      </c>
      <c r="D7202" s="23">
        <v>0</v>
      </c>
      <c r="E7202" s="23">
        <v>800</v>
      </c>
      <c r="F7202" s="23">
        <v>0</v>
      </c>
      <c r="G7202" s="23">
        <v>0</v>
      </c>
      <c r="H7202" s="23">
        <v>800</v>
      </c>
      <c r="I7202" s="23">
        <v>0</v>
      </c>
      <c r="J7202" s="23">
        <v>0</v>
      </c>
      <c r="K7202" s="23">
        <v>0</v>
      </c>
      <c r="L7202" s="24">
        <v>800</v>
      </c>
    </row>
    <row r="7203" spans="1:12" x14ac:dyDescent="0.2">
      <c r="A7203" s="21" t="s">
        <v>20</v>
      </c>
      <c r="B7203" s="25" t="s">
        <v>5787</v>
      </c>
      <c r="C7203" s="25" t="s">
        <v>2658</v>
      </c>
      <c r="D7203" s="23">
        <v>0</v>
      </c>
      <c r="E7203" s="23">
        <v>0</v>
      </c>
      <c r="F7203" s="23">
        <v>0</v>
      </c>
      <c r="G7203" s="23">
        <v>800</v>
      </c>
      <c r="H7203" s="23">
        <v>0</v>
      </c>
      <c r="I7203" s="23">
        <v>150</v>
      </c>
      <c r="J7203" s="23">
        <v>0</v>
      </c>
      <c r="K7203" s="23">
        <v>0</v>
      </c>
      <c r="L7203" s="24">
        <v>800</v>
      </c>
    </row>
    <row r="7204" spans="1:12" x14ac:dyDescent="0.2">
      <c r="A7204" s="21" t="s">
        <v>21</v>
      </c>
      <c r="B7204" s="22" t="s">
        <v>5788</v>
      </c>
      <c r="C7204" s="22" t="s">
        <v>133</v>
      </c>
      <c r="D7204" s="23">
        <v>0</v>
      </c>
      <c r="E7204" s="23">
        <v>150</v>
      </c>
      <c r="F7204" s="23">
        <v>0</v>
      </c>
      <c r="G7204" s="23">
        <v>0</v>
      </c>
      <c r="H7204" s="23">
        <v>0</v>
      </c>
      <c r="I7204" s="23">
        <v>0</v>
      </c>
      <c r="J7204" s="23">
        <v>500</v>
      </c>
      <c r="K7204" s="23">
        <v>0</v>
      </c>
      <c r="L7204" s="24">
        <v>500</v>
      </c>
    </row>
    <row r="7205" spans="1:12" x14ac:dyDescent="0.2">
      <c r="A7205" s="21" t="s">
        <v>32</v>
      </c>
      <c r="B7205" s="25" t="s">
        <v>5789</v>
      </c>
      <c r="C7205" s="25" t="s">
        <v>3182</v>
      </c>
      <c r="D7205" s="23">
        <v>0</v>
      </c>
      <c r="E7205" s="23">
        <v>0</v>
      </c>
      <c r="F7205" s="23">
        <v>0</v>
      </c>
      <c r="G7205" s="23">
        <v>0</v>
      </c>
      <c r="H7205" s="23">
        <v>350</v>
      </c>
      <c r="I7205" s="23">
        <v>350</v>
      </c>
      <c r="J7205" s="23">
        <v>0</v>
      </c>
      <c r="K7205" s="23">
        <v>0</v>
      </c>
      <c r="L7205" s="24">
        <v>350</v>
      </c>
    </row>
    <row r="7206" spans="1:12" x14ac:dyDescent="0.2">
      <c r="A7206" s="21" t="s">
        <v>57</v>
      </c>
      <c r="B7206" s="25" t="s">
        <v>5790</v>
      </c>
      <c r="C7206" s="25" t="s">
        <v>34</v>
      </c>
      <c r="D7206" s="23">
        <v>0</v>
      </c>
      <c r="E7206" s="23">
        <v>0</v>
      </c>
      <c r="F7206" s="23">
        <v>0</v>
      </c>
      <c r="G7206" s="23">
        <v>0</v>
      </c>
      <c r="H7206" s="23">
        <v>1800</v>
      </c>
      <c r="I7206" s="23">
        <v>0</v>
      </c>
      <c r="J7206" s="23">
        <v>0</v>
      </c>
      <c r="K7206" s="23">
        <v>0</v>
      </c>
      <c r="L7206" s="24">
        <v>0</v>
      </c>
    </row>
    <row r="7207" spans="1:12" x14ac:dyDescent="0.2">
      <c r="A7207" s="21" t="s">
        <v>60</v>
      </c>
      <c r="B7207" s="25" t="s">
        <v>5791</v>
      </c>
      <c r="C7207" s="25" t="s">
        <v>71</v>
      </c>
      <c r="D7207" s="23">
        <v>0</v>
      </c>
      <c r="E7207" s="23">
        <v>0</v>
      </c>
      <c r="F7207" s="23">
        <v>0</v>
      </c>
      <c r="G7207" s="23">
        <v>0</v>
      </c>
      <c r="H7207" s="23">
        <v>0</v>
      </c>
      <c r="I7207" s="23">
        <v>0</v>
      </c>
      <c r="J7207" s="23">
        <v>0</v>
      </c>
      <c r="K7207" s="23">
        <v>1800</v>
      </c>
      <c r="L7207" s="24">
        <v>0</v>
      </c>
    </row>
    <row r="7208" spans="1:12" x14ac:dyDescent="0.2">
      <c r="A7208" s="21" t="s">
        <v>112</v>
      </c>
      <c r="B7208" s="25" t="s">
        <v>5778</v>
      </c>
      <c r="C7208" s="25" t="s">
        <v>71</v>
      </c>
      <c r="D7208" s="23">
        <v>0</v>
      </c>
      <c r="E7208" s="23">
        <v>0</v>
      </c>
      <c r="F7208" s="23">
        <v>0</v>
      </c>
      <c r="G7208" s="23">
        <v>1600</v>
      </c>
      <c r="H7208" s="23">
        <v>0</v>
      </c>
      <c r="I7208" s="23">
        <v>0</v>
      </c>
      <c r="J7208" s="23">
        <v>0</v>
      </c>
      <c r="K7208" s="23">
        <v>0</v>
      </c>
      <c r="L7208" s="24">
        <v>0</v>
      </c>
    </row>
    <row r="7209" spans="1:12" x14ac:dyDescent="0.2">
      <c r="A7209" s="21" t="s">
        <v>114</v>
      </c>
      <c r="B7209" s="22" t="s">
        <v>5792</v>
      </c>
      <c r="C7209" s="65"/>
      <c r="D7209" s="23">
        <v>1200</v>
      </c>
      <c r="E7209" s="23">
        <v>0</v>
      </c>
      <c r="F7209" s="23">
        <v>0</v>
      </c>
      <c r="G7209" s="23">
        <v>0</v>
      </c>
      <c r="H7209" s="23">
        <v>0</v>
      </c>
      <c r="I7209" s="23">
        <v>0</v>
      </c>
      <c r="J7209" s="23">
        <v>0</v>
      </c>
      <c r="K7209" s="23">
        <v>0</v>
      </c>
      <c r="L7209" s="24">
        <v>0</v>
      </c>
    </row>
    <row r="7210" spans="1:12" x14ac:dyDescent="0.2">
      <c r="A7210" s="21" t="s">
        <v>116</v>
      </c>
      <c r="B7210" s="25" t="s">
        <v>5793</v>
      </c>
      <c r="C7210" s="25" t="s">
        <v>71</v>
      </c>
      <c r="D7210" s="23">
        <v>0</v>
      </c>
      <c r="E7210" s="23">
        <v>0</v>
      </c>
      <c r="F7210" s="23">
        <v>0</v>
      </c>
      <c r="G7210" s="23">
        <v>0</v>
      </c>
      <c r="H7210" s="23">
        <v>0</v>
      </c>
      <c r="I7210" s="23">
        <v>800</v>
      </c>
      <c r="J7210" s="23">
        <v>0</v>
      </c>
      <c r="K7210" s="23">
        <v>0</v>
      </c>
      <c r="L7210" s="24">
        <v>0</v>
      </c>
    </row>
    <row r="7211" spans="1:12" x14ac:dyDescent="0.2">
      <c r="A7211" s="21" t="s">
        <v>119</v>
      </c>
      <c r="B7211" s="22" t="s">
        <v>5794</v>
      </c>
      <c r="C7211" s="22" t="s">
        <v>1367</v>
      </c>
      <c r="D7211" s="23">
        <v>0</v>
      </c>
      <c r="E7211" s="23">
        <v>0</v>
      </c>
      <c r="F7211" s="23">
        <v>0</v>
      </c>
      <c r="G7211" s="23">
        <v>0</v>
      </c>
      <c r="H7211" s="23">
        <v>0</v>
      </c>
      <c r="I7211" s="23">
        <v>0</v>
      </c>
      <c r="J7211" s="23">
        <v>0</v>
      </c>
      <c r="K7211" s="23">
        <v>800</v>
      </c>
      <c r="L7211" s="24">
        <v>0</v>
      </c>
    </row>
    <row r="7212" spans="1:12" x14ac:dyDescent="0.2">
      <c r="A7212" s="21" t="s">
        <v>121</v>
      </c>
      <c r="B7212" s="22" t="s">
        <v>5795</v>
      </c>
      <c r="C7212" s="65"/>
      <c r="D7212" s="23">
        <v>525</v>
      </c>
      <c r="E7212" s="23">
        <v>0</v>
      </c>
      <c r="F7212" s="23">
        <v>0</v>
      </c>
      <c r="G7212" s="23">
        <v>0</v>
      </c>
      <c r="H7212" s="23">
        <v>0</v>
      </c>
      <c r="I7212" s="23">
        <v>0</v>
      </c>
      <c r="J7212" s="23">
        <v>0</v>
      </c>
      <c r="K7212" s="23">
        <v>0</v>
      </c>
      <c r="L7212" s="24">
        <v>0</v>
      </c>
    </row>
    <row r="7213" spans="1:12" x14ac:dyDescent="0.2">
      <c r="A7213" s="21" t="s">
        <v>123</v>
      </c>
      <c r="B7213" s="25" t="s">
        <v>5796</v>
      </c>
      <c r="C7213" s="25" t="s">
        <v>71</v>
      </c>
      <c r="D7213" s="23">
        <v>0</v>
      </c>
      <c r="E7213" s="23">
        <v>0</v>
      </c>
      <c r="F7213" s="23">
        <v>0</v>
      </c>
      <c r="G7213" s="23">
        <v>0</v>
      </c>
      <c r="H7213" s="23">
        <v>350</v>
      </c>
      <c r="I7213" s="23">
        <v>0</v>
      </c>
      <c r="J7213" s="23">
        <v>0</v>
      </c>
      <c r="K7213" s="23">
        <v>0</v>
      </c>
      <c r="L7213" s="24">
        <v>0</v>
      </c>
    </row>
    <row r="7214" spans="1:12" x14ac:dyDescent="0.2">
      <c r="A7214" s="21" t="s">
        <v>126</v>
      </c>
      <c r="B7214" s="25" t="s">
        <v>5797</v>
      </c>
      <c r="C7214" s="25" t="s">
        <v>335</v>
      </c>
      <c r="D7214" s="23">
        <v>0</v>
      </c>
      <c r="E7214" s="23">
        <v>0</v>
      </c>
      <c r="F7214" s="23">
        <v>0</v>
      </c>
      <c r="G7214" s="23">
        <v>0</v>
      </c>
      <c r="H7214" s="23">
        <v>0</v>
      </c>
      <c r="I7214" s="23">
        <v>0</v>
      </c>
      <c r="J7214" s="23">
        <v>200</v>
      </c>
      <c r="K7214" s="23">
        <v>0</v>
      </c>
      <c r="L7214" s="24">
        <v>0</v>
      </c>
    </row>
    <row r="7215" spans="1:12" x14ac:dyDescent="0.2">
      <c r="A7215" s="21" t="s">
        <v>129</v>
      </c>
      <c r="B7215" s="112" t="s">
        <v>5798</v>
      </c>
      <c r="C7215" s="112" t="s">
        <v>338</v>
      </c>
      <c r="D7215" s="23">
        <v>0</v>
      </c>
      <c r="E7215" s="23">
        <v>0</v>
      </c>
      <c r="F7215" s="23">
        <v>0</v>
      </c>
      <c r="G7215" s="23">
        <v>0</v>
      </c>
      <c r="H7215" s="23">
        <v>0</v>
      </c>
      <c r="I7215" s="23">
        <v>0</v>
      </c>
      <c r="J7215" s="23">
        <v>200</v>
      </c>
      <c r="K7215" s="23">
        <v>0</v>
      </c>
      <c r="L7215" s="24">
        <v>0</v>
      </c>
    </row>
    <row r="7216" spans="1:12" x14ac:dyDescent="0.2">
      <c r="A7216" s="21" t="s">
        <v>131</v>
      </c>
      <c r="B7216" s="131" t="s">
        <v>5799</v>
      </c>
      <c r="C7216" s="131" t="s">
        <v>125</v>
      </c>
      <c r="D7216" s="23">
        <v>0</v>
      </c>
      <c r="E7216" s="23">
        <v>150</v>
      </c>
      <c r="F7216" s="23">
        <v>0</v>
      </c>
      <c r="G7216" s="23">
        <v>0</v>
      </c>
      <c r="H7216" s="23">
        <v>0</v>
      </c>
      <c r="I7216" s="23">
        <v>0</v>
      </c>
      <c r="J7216" s="23">
        <v>0</v>
      </c>
      <c r="K7216" s="23">
        <v>0</v>
      </c>
      <c r="L7216" s="24">
        <v>0</v>
      </c>
    </row>
    <row r="7218" spans="1:12" ht="12.75" customHeight="1" x14ac:dyDescent="0.2">
      <c r="A7218" s="177" t="s">
        <v>5800</v>
      </c>
      <c r="B7218" s="177"/>
      <c r="C7218" s="177"/>
      <c r="D7218" s="177"/>
      <c r="E7218" s="177"/>
      <c r="F7218" s="177"/>
      <c r="G7218" s="177"/>
      <c r="H7218" s="177"/>
      <c r="I7218" s="177"/>
      <c r="J7218" s="177"/>
      <c r="K7218" s="177"/>
      <c r="L7218" s="177"/>
    </row>
    <row r="7219" spans="1:12" ht="22.5" x14ac:dyDescent="0.2">
      <c r="A7219" s="26" t="s">
        <v>2</v>
      </c>
      <c r="B7219" s="27" t="s">
        <v>3</v>
      </c>
      <c r="C7219" s="27" t="s">
        <v>4</v>
      </c>
      <c r="D7219" s="27" t="s">
        <v>5</v>
      </c>
      <c r="E7219" s="27" t="s">
        <v>6</v>
      </c>
      <c r="F7219" s="27" t="s">
        <v>7</v>
      </c>
      <c r="G7219" s="27" t="s">
        <v>8</v>
      </c>
      <c r="H7219" s="27" t="s">
        <v>9</v>
      </c>
      <c r="I7219" s="27" t="s">
        <v>10</v>
      </c>
      <c r="J7219" s="27" t="s">
        <v>11</v>
      </c>
      <c r="K7219" s="27" t="s">
        <v>12</v>
      </c>
      <c r="L7219" s="20" t="s">
        <v>13</v>
      </c>
    </row>
    <row r="7220" spans="1:12" x14ac:dyDescent="0.2">
      <c r="A7220" s="21" t="s">
        <v>14</v>
      </c>
      <c r="B7220" s="22" t="s">
        <v>5801</v>
      </c>
      <c r="C7220" s="22" t="s">
        <v>27</v>
      </c>
      <c r="D7220" s="28">
        <v>1200</v>
      </c>
      <c r="E7220" s="23">
        <v>800</v>
      </c>
      <c r="F7220" s="23">
        <v>0</v>
      </c>
      <c r="G7220" s="23">
        <v>0</v>
      </c>
      <c r="H7220" s="23">
        <v>0</v>
      </c>
      <c r="I7220" s="23">
        <v>0</v>
      </c>
      <c r="J7220" s="23">
        <v>0</v>
      </c>
      <c r="K7220" s="23">
        <v>1800</v>
      </c>
      <c r="L7220" s="24">
        <v>3000</v>
      </c>
    </row>
    <row r="7221" spans="1:12" x14ac:dyDescent="0.2">
      <c r="A7221" s="21" t="s">
        <v>17</v>
      </c>
      <c r="B7221" s="22" t="s">
        <v>5802</v>
      </c>
      <c r="C7221" s="22" t="s">
        <v>71</v>
      </c>
      <c r="D7221" s="28">
        <v>525</v>
      </c>
      <c r="E7221" s="23">
        <v>0</v>
      </c>
      <c r="F7221" s="23">
        <v>0</v>
      </c>
      <c r="G7221" s="23">
        <v>0</v>
      </c>
      <c r="H7221" s="23">
        <v>0</v>
      </c>
      <c r="I7221" s="23">
        <v>0</v>
      </c>
      <c r="J7221" s="23">
        <v>0</v>
      </c>
      <c r="K7221" s="23">
        <v>800</v>
      </c>
      <c r="L7221" s="24">
        <v>800</v>
      </c>
    </row>
    <row r="7222" spans="1:12" x14ac:dyDescent="0.2">
      <c r="A7222" s="21" t="s">
        <v>20</v>
      </c>
      <c r="B7222" s="30" t="s">
        <v>5803</v>
      </c>
      <c r="C7222" s="30" t="s">
        <v>3506</v>
      </c>
      <c r="D7222" s="28">
        <v>0</v>
      </c>
      <c r="E7222" s="23">
        <v>0</v>
      </c>
      <c r="F7222" s="23">
        <v>0</v>
      </c>
      <c r="G7222" s="23">
        <v>0</v>
      </c>
      <c r="H7222" s="23">
        <v>1800</v>
      </c>
      <c r="I7222" s="23">
        <v>0</v>
      </c>
      <c r="J7222" s="23">
        <v>0</v>
      </c>
      <c r="K7222" s="23">
        <v>0</v>
      </c>
      <c r="L7222" s="24">
        <v>0</v>
      </c>
    </row>
    <row r="7223" spans="1:12" x14ac:dyDescent="0.2">
      <c r="A7223" s="21" t="s">
        <v>21</v>
      </c>
      <c r="B7223" s="30" t="s">
        <v>5804</v>
      </c>
      <c r="C7223" s="30" t="s">
        <v>381</v>
      </c>
      <c r="D7223" s="28">
        <v>0</v>
      </c>
      <c r="E7223" s="23">
        <v>0</v>
      </c>
      <c r="F7223" s="23">
        <v>0</v>
      </c>
      <c r="G7223" s="23">
        <v>0</v>
      </c>
      <c r="H7223" s="23">
        <v>0</v>
      </c>
      <c r="I7223" s="23">
        <v>0</v>
      </c>
      <c r="J7223" s="23">
        <v>1100</v>
      </c>
      <c r="K7223" s="23">
        <v>0</v>
      </c>
      <c r="L7223" s="24">
        <v>0</v>
      </c>
    </row>
    <row r="7224" spans="1:12" x14ac:dyDescent="0.2">
      <c r="A7224" s="21" t="s">
        <v>32</v>
      </c>
      <c r="B7224" s="30" t="s">
        <v>5796</v>
      </c>
      <c r="C7224" s="30" t="s">
        <v>71</v>
      </c>
      <c r="D7224" s="28">
        <v>0</v>
      </c>
      <c r="E7224" s="23">
        <v>0</v>
      </c>
      <c r="F7224" s="23">
        <v>0</v>
      </c>
      <c r="G7224" s="23">
        <v>0</v>
      </c>
      <c r="H7224" s="23">
        <v>0</v>
      </c>
      <c r="I7224" s="23">
        <v>800</v>
      </c>
      <c r="J7224" s="23">
        <v>0</v>
      </c>
      <c r="K7224" s="23">
        <v>0</v>
      </c>
      <c r="L7224" s="24">
        <v>0</v>
      </c>
    </row>
    <row r="7225" spans="1:12" x14ac:dyDescent="0.2">
      <c r="A7225" s="21" t="s">
        <v>57</v>
      </c>
      <c r="B7225" s="30" t="s">
        <v>5805</v>
      </c>
      <c r="C7225" s="30" t="s">
        <v>34</v>
      </c>
      <c r="D7225" s="28">
        <v>0</v>
      </c>
      <c r="E7225" s="23">
        <v>0</v>
      </c>
      <c r="F7225" s="23">
        <v>0</v>
      </c>
      <c r="G7225" s="23">
        <v>0</v>
      </c>
      <c r="H7225" s="23">
        <v>800</v>
      </c>
      <c r="I7225" s="23">
        <v>0</v>
      </c>
      <c r="J7225" s="23">
        <v>0</v>
      </c>
      <c r="K7225" s="23">
        <v>0</v>
      </c>
      <c r="L7225" s="24">
        <v>0</v>
      </c>
    </row>
    <row r="7226" spans="1:12" x14ac:dyDescent="0.2">
      <c r="A7226" s="21" t="s">
        <v>60</v>
      </c>
      <c r="B7226" s="30" t="s">
        <v>5806</v>
      </c>
      <c r="C7226" s="30" t="s">
        <v>207</v>
      </c>
      <c r="D7226" s="28">
        <v>0</v>
      </c>
      <c r="E7226" s="23">
        <v>0</v>
      </c>
      <c r="F7226" s="23">
        <v>0</v>
      </c>
      <c r="G7226" s="23">
        <v>0</v>
      </c>
      <c r="H7226" s="23">
        <v>0</v>
      </c>
      <c r="I7226" s="23">
        <v>0</v>
      </c>
      <c r="J7226" s="23">
        <v>500</v>
      </c>
      <c r="K7226" s="23">
        <v>0</v>
      </c>
      <c r="L7226" s="24">
        <v>0</v>
      </c>
    </row>
    <row r="7227" spans="1:12" x14ac:dyDescent="0.2">
      <c r="A7227" s="21" t="s">
        <v>112</v>
      </c>
      <c r="B7227" s="25" t="s">
        <v>5807</v>
      </c>
      <c r="C7227" s="25" t="s">
        <v>71</v>
      </c>
      <c r="D7227" s="23">
        <v>0</v>
      </c>
      <c r="E7227" s="23">
        <v>0</v>
      </c>
      <c r="F7227" s="23">
        <v>0</v>
      </c>
      <c r="G7227" s="23">
        <v>0</v>
      </c>
      <c r="H7227" s="23">
        <v>350</v>
      </c>
      <c r="I7227" s="23">
        <v>0</v>
      </c>
      <c r="J7227" s="23">
        <v>0</v>
      </c>
      <c r="K7227" s="23">
        <v>0</v>
      </c>
      <c r="L7227" s="24">
        <v>0</v>
      </c>
    </row>
    <row r="7228" spans="1:12" x14ac:dyDescent="0.2">
      <c r="A7228" s="21" t="s">
        <v>114</v>
      </c>
      <c r="B7228" s="25" t="s">
        <v>5808</v>
      </c>
      <c r="C7228" s="25" t="s">
        <v>53</v>
      </c>
      <c r="D7228" s="23">
        <v>0</v>
      </c>
      <c r="E7228" s="23">
        <v>0</v>
      </c>
      <c r="F7228" s="23">
        <v>0</v>
      </c>
      <c r="G7228" s="23">
        <v>0</v>
      </c>
      <c r="H7228" s="23">
        <v>350</v>
      </c>
      <c r="I7228" s="23">
        <v>0</v>
      </c>
      <c r="J7228" s="23">
        <v>0</v>
      </c>
      <c r="K7228" s="23">
        <v>0</v>
      </c>
      <c r="L7228" s="24">
        <v>0</v>
      </c>
    </row>
    <row r="7229" spans="1:12" x14ac:dyDescent="0.2">
      <c r="A7229" s="21" t="s">
        <v>116</v>
      </c>
      <c r="B7229" s="22" t="s">
        <v>5809</v>
      </c>
      <c r="C7229" s="22" t="s">
        <v>2169</v>
      </c>
      <c r="D7229" s="23">
        <v>0</v>
      </c>
      <c r="E7229" s="23">
        <v>350</v>
      </c>
      <c r="F7229" s="23">
        <v>0</v>
      </c>
      <c r="G7229" s="23">
        <v>0</v>
      </c>
      <c r="H7229" s="23">
        <v>0</v>
      </c>
      <c r="I7229" s="23">
        <v>0</v>
      </c>
      <c r="J7229" s="23">
        <v>0</v>
      </c>
      <c r="K7229" s="23">
        <v>0</v>
      </c>
      <c r="L7229" s="24">
        <v>0</v>
      </c>
    </row>
    <row r="7230" spans="1:12" x14ac:dyDescent="0.2">
      <c r="A7230" s="21" t="s">
        <v>119</v>
      </c>
      <c r="B7230" s="22" t="s">
        <v>5810</v>
      </c>
      <c r="C7230" s="22" t="s">
        <v>624</v>
      </c>
      <c r="D7230" s="23">
        <v>225</v>
      </c>
      <c r="E7230" s="23">
        <v>0</v>
      </c>
      <c r="F7230" s="23">
        <v>0</v>
      </c>
      <c r="G7230" s="23">
        <v>0</v>
      </c>
      <c r="H7230" s="23">
        <v>0</v>
      </c>
      <c r="I7230" s="23">
        <v>0</v>
      </c>
      <c r="J7230" s="23">
        <v>0</v>
      </c>
      <c r="K7230" s="23">
        <v>0</v>
      </c>
      <c r="L7230" s="24">
        <v>0</v>
      </c>
    </row>
    <row r="7231" spans="1:12" x14ac:dyDescent="0.2">
      <c r="A7231" s="21" t="s">
        <v>121</v>
      </c>
      <c r="B7231" s="22" t="s">
        <v>5811</v>
      </c>
      <c r="C7231" s="22" t="s">
        <v>24</v>
      </c>
      <c r="D7231" s="23">
        <v>225</v>
      </c>
      <c r="E7231" s="23">
        <v>0</v>
      </c>
      <c r="F7231" s="23">
        <v>0</v>
      </c>
      <c r="G7231" s="23">
        <v>0</v>
      </c>
      <c r="H7231" s="23">
        <v>0</v>
      </c>
      <c r="I7231" s="23">
        <v>0</v>
      </c>
      <c r="J7231" s="23">
        <v>0</v>
      </c>
      <c r="K7231" s="23">
        <v>0</v>
      </c>
      <c r="L7231" s="24">
        <v>0</v>
      </c>
    </row>
    <row r="7233" spans="1:13" ht="12.75" customHeight="1" x14ac:dyDescent="0.2">
      <c r="A7233" s="177" t="s">
        <v>5812</v>
      </c>
      <c r="B7233" s="177"/>
      <c r="C7233" s="177"/>
      <c r="D7233" s="177"/>
      <c r="E7233" s="177"/>
      <c r="F7233" s="177"/>
      <c r="G7233" s="177"/>
      <c r="H7233" s="177"/>
      <c r="I7233" s="177"/>
      <c r="J7233" s="177"/>
      <c r="K7233" s="177"/>
      <c r="L7233" s="177"/>
    </row>
    <row r="7234" spans="1:13" ht="22.5" x14ac:dyDescent="0.2">
      <c r="A7234" s="26" t="s">
        <v>2</v>
      </c>
      <c r="B7234" s="27" t="s">
        <v>3</v>
      </c>
      <c r="C7234" s="27" t="s">
        <v>4</v>
      </c>
      <c r="D7234" s="27" t="s">
        <v>5</v>
      </c>
      <c r="E7234" s="27" t="s">
        <v>6</v>
      </c>
      <c r="F7234" s="27" t="s">
        <v>7</v>
      </c>
      <c r="G7234" s="27" t="s">
        <v>8</v>
      </c>
      <c r="H7234" s="27" t="s">
        <v>9</v>
      </c>
      <c r="I7234" s="27" t="s">
        <v>10</v>
      </c>
      <c r="J7234" s="27" t="s">
        <v>11</v>
      </c>
      <c r="K7234" s="27" t="s">
        <v>12</v>
      </c>
      <c r="L7234" s="20" t="s">
        <v>13</v>
      </c>
    </row>
    <row r="7235" spans="1:13" x14ac:dyDescent="0.2">
      <c r="A7235" s="21" t="s">
        <v>14</v>
      </c>
      <c r="B7235" s="22" t="s">
        <v>5813</v>
      </c>
      <c r="C7235" s="22" t="s">
        <v>71</v>
      </c>
      <c r="D7235" s="28">
        <v>0</v>
      </c>
      <c r="E7235" s="28">
        <v>800</v>
      </c>
      <c r="F7235" s="28">
        <v>500</v>
      </c>
      <c r="G7235" s="28">
        <v>800</v>
      </c>
      <c r="H7235" s="28">
        <v>1800</v>
      </c>
      <c r="I7235" s="28">
        <v>350</v>
      </c>
      <c r="J7235" s="28">
        <v>0</v>
      </c>
      <c r="K7235" s="28">
        <v>800</v>
      </c>
      <c r="L7235" s="29">
        <f>K7235+H7235+G7235+F7235+E7235</f>
        <v>4700</v>
      </c>
      <c r="M7235" t="s">
        <v>194</v>
      </c>
    </row>
    <row r="7236" spans="1:13" x14ac:dyDescent="0.2">
      <c r="A7236" s="21" t="s">
        <v>17</v>
      </c>
      <c r="B7236" s="22" t="s">
        <v>5814</v>
      </c>
      <c r="C7236" s="22" t="s">
        <v>3333</v>
      </c>
      <c r="D7236" s="28">
        <v>0</v>
      </c>
      <c r="E7236" s="28">
        <v>150</v>
      </c>
      <c r="F7236" s="28">
        <v>200</v>
      </c>
      <c r="G7236" s="28">
        <v>0</v>
      </c>
      <c r="H7236" s="28">
        <v>0</v>
      </c>
      <c r="I7236" s="28">
        <v>0</v>
      </c>
      <c r="J7236" s="28">
        <v>0</v>
      </c>
      <c r="K7236" s="28">
        <v>0</v>
      </c>
      <c r="L7236" s="29">
        <v>200</v>
      </c>
    </row>
    <row r="7237" spans="1:13" x14ac:dyDescent="0.2">
      <c r="A7237" s="21" t="s">
        <v>20</v>
      </c>
      <c r="B7237" s="22" t="s">
        <v>5760</v>
      </c>
      <c r="C7237" s="22" t="s">
        <v>34</v>
      </c>
      <c r="D7237" s="28">
        <v>0</v>
      </c>
      <c r="E7237" s="28">
        <v>0</v>
      </c>
      <c r="F7237" s="28">
        <v>0</v>
      </c>
      <c r="G7237" s="28">
        <v>0</v>
      </c>
      <c r="H7237" s="28">
        <v>0</v>
      </c>
      <c r="I7237" s="28">
        <v>0</v>
      </c>
      <c r="J7237" s="28">
        <v>0</v>
      </c>
      <c r="K7237" s="28">
        <v>1800</v>
      </c>
      <c r="L7237" s="29">
        <v>0</v>
      </c>
    </row>
    <row r="7238" spans="1:13" x14ac:dyDescent="0.2">
      <c r="A7238" s="21" t="s">
        <v>21</v>
      </c>
      <c r="B7238" s="30" t="s">
        <v>5807</v>
      </c>
      <c r="C7238" s="30" t="s">
        <v>71</v>
      </c>
      <c r="D7238" s="28">
        <v>0</v>
      </c>
      <c r="E7238" s="28">
        <v>0</v>
      </c>
      <c r="F7238" s="28">
        <v>0</v>
      </c>
      <c r="G7238" s="28">
        <v>1600</v>
      </c>
      <c r="H7238" s="28">
        <v>0</v>
      </c>
      <c r="I7238" s="28">
        <v>0</v>
      </c>
      <c r="J7238" s="28">
        <v>0</v>
      </c>
      <c r="K7238" s="28">
        <v>0</v>
      </c>
      <c r="L7238" s="29">
        <v>0</v>
      </c>
    </row>
    <row r="7239" spans="1:13" x14ac:dyDescent="0.2">
      <c r="A7239" s="21" t="s">
        <v>32</v>
      </c>
      <c r="B7239" s="30" t="s">
        <v>5815</v>
      </c>
      <c r="C7239" s="30" t="s">
        <v>71</v>
      </c>
      <c r="D7239" s="28">
        <v>0</v>
      </c>
      <c r="E7239" s="91">
        <v>0</v>
      </c>
      <c r="F7239" s="91">
        <v>1100</v>
      </c>
      <c r="G7239" s="28">
        <v>0</v>
      </c>
      <c r="H7239" s="28">
        <v>0</v>
      </c>
      <c r="I7239" s="28">
        <v>0</v>
      </c>
      <c r="J7239" s="28">
        <v>0</v>
      </c>
      <c r="K7239" s="28">
        <v>0</v>
      </c>
      <c r="L7239" s="29">
        <v>0</v>
      </c>
    </row>
    <row r="7240" spans="1:13" x14ac:dyDescent="0.2">
      <c r="A7240" s="21" t="s">
        <v>57</v>
      </c>
      <c r="B7240" s="30" t="s">
        <v>5816</v>
      </c>
      <c r="C7240" s="30" t="s">
        <v>65</v>
      </c>
      <c r="D7240" s="28">
        <v>0</v>
      </c>
      <c r="E7240" s="28">
        <v>0</v>
      </c>
      <c r="F7240" s="28">
        <v>0</v>
      </c>
      <c r="G7240" s="28">
        <v>0</v>
      </c>
      <c r="H7240" s="28">
        <v>0</v>
      </c>
      <c r="I7240" s="28">
        <v>800</v>
      </c>
      <c r="J7240" s="28">
        <v>0</v>
      </c>
      <c r="K7240" s="28">
        <v>0</v>
      </c>
      <c r="L7240" s="29">
        <v>0</v>
      </c>
    </row>
    <row r="7241" spans="1:13" x14ac:dyDescent="0.2">
      <c r="A7241" s="21" t="s">
        <v>60</v>
      </c>
      <c r="B7241" s="30" t="s">
        <v>5817</v>
      </c>
      <c r="C7241" s="30" t="s">
        <v>71</v>
      </c>
      <c r="D7241" s="28">
        <v>0</v>
      </c>
      <c r="E7241" s="28">
        <v>0</v>
      </c>
      <c r="F7241" s="28">
        <v>0</v>
      </c>
      <c r="G7241" s="28">
        <v>0</v>
      </c>
      <c r="H7241" s="28">
        <v>800</v>
      </c>
      <c r="I7241" s="28">
        <v>0</v>
      </c>
      <c r="J7241" s="28">
        <v>0</v>
      </c>
      <c r="K7241" s="28">
        <v>0</v>
      </c>
      <c r="L7241" s="29">
        <v>0</v>
      </c>
    </row>
    <row r="7242" spans="1:13" x14ac:dyDescent="0.2">
      <c r="A7242" s="21" t="s">
        <v>112</v>
      </c>
      <c r="B7242" s="30" t="s">
        <v>5818</v>
      </c>
      <c r="C7242" s="30" t="s">
        <v>65</v>
      </c>
      <c r="D7242" s="28">
        <v>0</v>
      </c>
      <c r="E7242" s="28">
        <v>0</v>
      </c>
      <c r="F7242" s="28">
        <v>0</v>
      </c>
      <c r="G7242" s="28">
        <v>0</v>
      </c>
      <c r="H7242" s="28">
        <v>350</v>
      </c>
      <c r="I7242" s="28">
        <v>0</v>
      </c>
      <c r="J7242" s="28">
        <v>0</v>
      </c>
      <c r="K7242" s="28">
        <v>0</v>
      </c>
      <c r="L7242" s="29">
        <v>0</v>
      </c>
    </row>
    <row r="7243" spans="1:13" x14ac:dyDescent="0.2">
      <c r="A7243" s="21" t="s">
        <v>114</v>
      </c>
      <c r="B7243" s="22" t="s">
        <v>5819</v>
      </c>
      <c r="C7243" s="22" t="s">
        <v>155</v>
      </c>
      <c r="D7243" s="28">
        <v>0</v>
      </c>
      <c r="E7243" s="28">
        <v>350</v>
      </c>
      <c r="F7243" s="28">
        <v>0</v>
      </c>
      <c r="G7243" s="28">
        <v>0</v>
      </c>
      <c r="H7243" s="28">
        <v>0</v>
      </c>
      <c r="I7243" s="28">
        <v>0</v>
      </c>
      <c r="J7243" s="28">
        <v>0</v>
      </c>
      <c r="K7243" s="28">
        <v>0</v>
      </c>
      <c r="L7243" s="29">
        <v>0</v>
      </c>
    </row>
    <row r="7244" spans="1:13" x14ac:dyDescent="0.2">
      <c r="A7244" s="21" t="s">
        <v>116</v>
      </c>
      <c r="B7244" s="30" t="s">
        <v>5820</v>
      </c>
      <c r="C7244" s="30" t="s">
        <v>2059</v>
      </c>
      <c r="D7244" s="28">
        <v>0</v>
      </c>
      <c r="E7244" s="28">
        <v>0</v>
      </c>
      <c r="F7244" s="28">
        <v>0</v>
      </c>
      <c r="G7244" s="28">
        <v>0</v>
      </c>
      <c r="H7244" s="28">
        <v>0</v>
      </c>
      <c r="I7244" s="28">
        <v>150</v>
      </c>
      <c r="J7244" s="28">
        <v>0</v>
      </c>
      <c r="K7244" s="28">
        <v>0</v>
      </c>
      <c r="L7244" s="29">
        <v>0</v>
      </c>
    </row>
    <row r="7246" spans="1:13" ht="12.75" customHeight="1" x14ac:dyDescent="0.2">
      <c r="A7246" s="177" t="s">
        <v>5821</v>
      </c>
      <c r="B7246" s="177"/>
      <c r="C7246" s="177"/>
      <c r="D7246" s="177"/>
      <c r="E7246" s="177"/>
      <c r="F7246" s="177"/>
      <c r="G7246" s="177"/>
      <c r="H7246" s="177"/>
      <c r="I7246" s="177"/>
      <c r="J7246" s="177"/>
      <c r="K7246" s="177"/>
      <c r="L7246" s="177"/>
    </row>
    <row r="7247" spans="1:13" ht="22.5" x14ac:dyDescent="0.2">
      <c r="A7247" s="26" t="s">
        <v>2</v>
      </c>
      <c r="B7247" s="27" t="s">
        <v>3</v>
      </c>
      <c r="C7247" s="27" t="s">
        <v>4</v>
      </c>
      <c r="D7247" s="27" t="s">
        <v>5</v>
      </c>
      <c r="E7247" s="27" t="s">
        <v>6</v>
      </c>
      <c r="F7247" s="27" t="s">
        <v>7</v>
      </c>
      <c r="G7247" s="27" t="s">
        <v>8</v>
      </c>
      <c r="H7247" s="27" t="s">
        <v>9</v>
      </c>
      <c r="I7247" s="27" t="s">
        <v>10</v>
      </c>
      <c r="J7247" s="27" t="s">
        <v>11</v>
      </c>
      <c r="K7247" s="27" t="s">
        <v>12</v>
      </c>
      <c r="L7247" s="20" t="s">
        <v>13</v>
      </c>
    </row>
    <row r="7248" spans="1:13" x14ac:dyDescent="0.2">
      <c r="A7248" s="21" t="s">
        <v>14</v>
      </c>
      <c r="B7248" s="22" t="s">
        <v>5822</v>
      </c>
      <c r="C7248" s="22" t="s">
        <v>921</v>
      </c>
      <c r="D7248" s="28">
        <v>0</v>
      </c>
      <c r="E7248" s="28">
        <v>800</v>
      </c>
      <c r="F7248" s="28">
        <v>0</v>
      </c>
      <c r="G7248" s="28">
        <v>1600</v>
      </c>
      <c r="H7248" s="28">
        <v>350</v>
      </c>
      <c r="I7248" s="28">
        <v>0</v>
      </c>
      <c r="J7248" s="28">
        <v>0</v>
      </c>
      <c r="K7248" s="28">
        <v>0</v>
      </c>
      <c r="L7248" s="29">
        <v>2400</v>
      </c>
    </row>
    <row r="7249" spans="1:12" x14ac:dyDescent="0.2">
      <c r="A7249" s="21" t="s">
        <v>17</v>
      </c>
      <c r="B7249" s="30" t="s">
        <v>5823</v>
      </c>
      <c r="C7249" s="30" t="s">
        <v>1192</v>
      </c>
      <c r="D7249" s="28">
        <v>0</v>
      </c>
      <c r="E7249" s="28">
        <v>0</v>
      </c>
      <c r="F7249" s="28">
        <v>1100</v>
      </c>
      <c r="G7249" s="28">
        <v>0</v>
      </c>
      <c r="H7249" s="28">
        <v>350</v>
      </c>
      <c r="I7249" s="28">
        <v>800</v>
      </c>
      <c r="J7249" s="28">
        <v>0</v>
      </c>
      <c r="K7249" s="28">
        <v>0</v>
      </c>
      <c r="L7249" s="29">
        <v>1900</v>
      </c>
    </row>
    <row r="7250" spans="1:12" x14ac:dyDescent="0.2">
      <c r="A7250" s="21" t="s">
        <v>20</v>
      </c>
      <c r="B7250" s="22" t="s">
        <v>5824</v>
      </c>
      <c r="C7250" s="22" t="s">
        <v>2059</v>
      </c>
      <c r="D7250" s="28">
        <v>0</v>
      </c>
      <c r="E7250" s="28">
        <v>350</v>
      </c>
      <c r="F7250" s="28">
        <v>0</v>
      </c>
      <c r="G7250" s="28">
        <v>0</v>
      </c>
      <c r="H7250" s="28">
        <v>1800</v>
      </c>
      <c r="I7250" s="28">
        <v>0</v>
      </c>
      <c r="J7250" s="28">
        <v>0</v>
      </c>
      <c r="K7250" s="28">
        <v>0</v>
      </c>
      <c r="L7250" s="29">
        <v>1800</v>
      </c>
    </row>
    <row r="7251" spans="1:12" x14ac:dyDescent="0.2">
      <c r="A7251" s="21" t="s">
        <v>21</v>
      </c>
      <c r="B7251" s="30" t="s">
        <v>5825</v>
      </c>
      <c r="C7251" s="30" t="s">
        <v>1440</v>
      </c>
      <c r="D7251" s="28">
        <v>0</v>
      </c>
      <c r="E7251" s="28">
        <v>150</v>
      </c>
      <c r="F7251" s="28">
        <v>0</v>
      </c>
      <c r="G7251" s="28">
        <v>0</v>
      </c>
      <c r="H7251" s="28">
        <v>800</v>
      </c>
      <c r="I7251" s="28">
        <v>0</v>
      </c>
      <c r="J7251" s="28">
        <v>0</v>
      </c>
      <c r="K7251" s="28">
        <v>0</v>
      </c>
      <c r="L7251" s="29">
        <v>800</v>
      </c>
    </row>
    <row r="7252" spans="1:12" x14ac:dyDescent="0.2">
      <c r="A7252" s="21" t="s">
        <v>32</v>
      </c>
      <c r="B7252" s="30" t="s">
        <v>5319</v>
      </c>
      <c r="C7252" s="30" t="s">
        <v>27</v>
      </c>
      <c r="D7252" s="28">
        <v>0</v>
      </c>
      <c r="E7252" s="28">
        <v>0</v>
      </c>
      <c r="F7252" s="28">
        <v>500</v>
      </c>
      <c r="G7252" s="28">
        <v>0</v>
      </c>
      <c r="H7252" s="28">
        <v>0</v>
      </c>
      <c r="I7252" s="28">
        <v>0</v>
      </c>
      <c r="J7252" s="28">
        <v>0</v>
      </c>
      <c r="K7252" s="28">
        <v>0</v>
      </c>
      <c r="L7252" s="29">
        <v>0</v>
      </c>
    </row>
    <row r="7253" spans="1:12" x14ac:dyDescent="0.2">
      <c r="A7253" s="21" t="s">
        <v>57</v>
      </c>
      <c r="B7253" s="30" t="s">
        <v>5826</v>
      </c>
      <c r="C7253" s="30" t="s">
        <v>47</v>
      </c>
      <c r="D7253" s="28">
        <v>0</v>
      </c>
      <c r="E7253" s="28">
        <v>0</v>
      </c>
      <c r="F7253" s="28">
        <v>0</v>
      </c>
      <c r="G7253" s="28">
        <v>0</v>
      </c>
      <c r="H7253" s="28">
        <v>0</v>
      </c>
      <c r="I7253" s="28">
        <v>350</v>
      </c>
      <c r="J7253" s="28">
        <v>0</v>
      </c>
      <c r="K7253" s="28">
        <v>0</v>
      </c>
      <c r="L7253" s="29">
        <v>0</v>
      </c>
    </row>
    <row r="7254" spans="1:12" x14ac:dyDescent="0.2">
      <c r="A7254" s="21" t="s">
        <v>60</v>
      </c>
      <c r="B7254" s="30" t="s">
        <v>5827</v>
      </c>
      <c r="C7254" s="30" t="s">
        <v>27</v>
      </c>
      <c r="D7254" s="28">
        <v>0</v>
      </c>
      <c r="E7254" s="28">
        <v>0</v>
      </c>
      <c r="F7254" s="28">
        <v>0</v>
      </c>
      <c r="G7254" s="28">
        <v>0</v>
      </c>
      <c r="H7254" s="28">
        <v>0</v>
      </c>
      <c r="I7254" s="28">
        <v>150</v>
      </c>
      <c r="J7254" s="28">
        <v>0</v>
      </c>
      <c r="K7254" s="28">
        <v>0</v>
      </c>
      <c r="L7254" s="29">
        <v>0</v>
      </c>
    </row>
    <row r="7255" spans="1:12" x14ac:dyDescent="0.2">
      <c r="A7255" s="21" t="s">
        <v>112</v>
      </c>
      <c r="B7255" s="30" t="s">
        <v>5828</v>
      </c>
      <c r="C7255" s="30" t="s">
        <v>47</v>
      </c>
      <c r="D7255" s="28">
        <v>0</v>
      </c>
      <c r="E7255" s="28">
        <v>0</v>
      </c>
      <c r="F7255" s="28">
        <v>0</v>
      </c>
      <c r="G7255" s="28">
        <v>0</v>
      </c>
      <c r="H7255" s="28">
        <v>0</v>
      </c>
      <c r="I7255" s="28">
        <v>150</v>
      </c>
      <c r="J7255" s="28">
        <v>0</v>
      </c>
      <c r="K7255" s="28">
        <v>0</v>
      </c>
      <c r="L7255" s="29">
        <v>0</v>
      </c>
    </row>
    <row r="7257" spans="1:12" ht="12.75" customHeight="1" x14ac:dyDescent="0.2">
      <c r="A7257" s="177" t="s">
        <v>5829</v>
      </c>
      <c r="B7257" s="177"/>
      <c r="C7257" s="177"/>
      <c r="D7257" s="177"/>
      <c r="E7257" s="177"/>
      <c r="F7257" s="177"/>
      <c r="G7257" s="177"/>
      <c r="H7257" s="177"/>
      <c r="I7257" s="177"/>
      <c r="J7257" s="177"/>
      <c r="K7257" s="177"/>
      <c r="L7257" s="177"/>
    </row>
    <row r="7258" spans="1:12" ht="22.5" x14ac:dyDescent="0.2">
      <c r="A7258" s="26" t="s">
        <v>2</v>
      </c>
      <c r="B7258" s="27" t="s">
        <v>3</v>
      </c>
      <c r="C7258" s="27" t="s">
        <v>4</v>
      </c>
      <c r="D7258" s="27" t="s">
        <v>5</v>
      </c>
      <c r="E7258" s="27" t="s">
        <v>6</v>
      </c>
      <c r="F7258" s="27" t="s">
        <v>7</v>
      </c>
      <c r="G7258" s="27" t="s">
        <v>8</v>
      </c>
      <c r="H7258" s="27" t="s">
        <v>9</v>
      </c>
      <c r="I7258" s="27" t="s">
        <v>10</v>
      </c>
      <c r="J7258" s="27" t="s">
        <v>11</v>
      </c>
      <c r="K7258" s="27" t="s">
        <v>12</v>
      </c>
      <c r="L7258" s="20" t="s">
        <v>13</v>
      </c>
    </row>
    <row r="7259" spans="1:12" x14ac:dyDescent="0.2">
      <c r="A7259" s="21" t="s">
        <v>14</v>
      </c>
      <c r="B7259" s="22" t="s">
        <v>5830</v>
      </c>
      <c r="C7259" s="22" t="s">
        <v>71</v>
      </c>
      <c r="D7259" s="23">
        <v>1200</v>
      </c>
      <c r="E7259" s="23">
        <v>800</v>
      </c>
      <c r="F7259" s="23">
        <v>0</v>
      </c>
      <c r="G7259" s="23">
        <v>0</v>
      </c>
      <c r="H7259" s="23">
        <v>0</v>
      </c>
      <c r="I7259" s="23">
        <v>0</v>
      </c>
      <c r="J7259" s="23">
        <v>0</v>
      </c>
      <c r="K7259" s="23">
        <v>0</v>
      </c>
      <c r="L7259" s="24">
        <v>1200</v>
      </c>
    </row>
    <row r="7260" spans="1:12" x14ac:dyDescent="0.2">
      <c r="A7260" s="21" t="s">
        <v>17</v>
      </c>
      <c r="B7260" s="25" t="s">
        <v>5831</v>
      </c>
      <c r="C7260" s="25" t="s">
        <v>71</v>
      </c>
      <c r="D7260" s="23">
        <v>0</v>
      </c>
      <c r="E7260" s="23">
        <v>0</v>
      </c>
      <c r="F7260" s="23">
        <v>1100</v>
      </c>
      <c r="G7260" s="23">
        <v>0</v>
      </c>
      <c r="H7260" s="23">
        <v>350</v>
      </c>
      <c r="I7260" s="23">
        <v>0</v>
      </c>
      <c r="J7260" s="23">
        <v>0</v>
      </c>
      <c r="K7260" s="23">
        <v>0</v>
      </c>
      <c r="L7260" s="24">
        <v>1100</v>
      </c>
    </row>
    <row r="7261" spans="1:12" x14ac:dyDescent="0.2">
      <c r="A7261" s="21" t="s">
        <v>20</v>
      </c>
      <c r="B7261" s="22" t="s">
        <v>5832</v>
      </c>
      <c r="C7261" s="22" t="s">
        <v>53</v>
      </c>
      <c r="D7261" s="23">
        <v>0</v>
      </c>
      <c r="E7261" s="23">
        <v>150</v>
      </c>
      <c r="F7261" s="23">
        <v>0</v>
      </c>
      <c r="G7261" s="23">
        <v>0</v>
      </c>
      <c r="H7261" s="23">
        <v>800</v>
      </c>
      <c r="I7261" s="23">
        <v>0</v>
      </c>
      <c r="J7261" s="23">
        <v>0</v>
      </c>
      <c r="K7261" s="23">
        <v>0</v>
      </c>
      <c r="L7261" s="24">
        <v>800</v>
      </c>
    </row>
    <row r="7262" spans="1:12" x14ac:dyDescent="0.2">
      <c r="A7262" s="21" t="s">
        <v>21</v>
      </c>
      <c r="B7262" s="22" t="s">
        <v>5833</v>
      </c>
      <c r="C7262" s="22" t="s">
        <v>71</v>
      </c>
      <c r="D7262" s="23">
        <v>0</v>
      </c>
      <c r="E7262" s="23">
        <v>350</v>
      </c>
      <c r="F7262" s="23">
        <v>0</v>
      </c>
      <c r="G7262" s="23">
        <v>0</v>
      </c>
      <c r="H7262" s="23">
        <v>350</v>
      </c>
      <c r="I7262" s="23">
        <v>0</v>
      </c>
      <c r="J7262" s="23">
        <v>0</v>
      </c>
      <c r="K7262" s="23">
        <v>0</v>
      </c>
      <c r="L7262" s="24">
        <v>350</v>
      </c>
    </row>
    <row r="7263" spans="1:12" x14ac:dyDescent="0.2">
      <c r="A7263" s="21" t="s">
        <v>32</v>
      </c>
      <c r="B7263" s="25" t="s">
        <v>5834</v>
      </c>
      <c r="C7263" s="25" t="s">
        <v>493</v>
      </c>
      <c r="D7263" s="23">
        <v>0</v>
      </c>
      <c r="E7263" s="23">
        <v>0</v>
      </c>
      <c r="F7263" s="23">
        <v>0</v>
      </c>
      <c r="G7263" s="23">
        <v>0</v>
      </c>
      <c r="H7263" s="23">
        <v>1800</v>
      </c>
      <c r="I7263" s="23">
        <v>0</v>
      </c>
      <c r="J7263" s="23">
        <v>0</v>
      </c>
      <c r="K7263" s="23">
        <v>0</v>
      </c>
      <c r="L7263" s="24">
        <v>0</v>
      </c>
    </row>
    <row r="7264" spans="1:12" x14ac:dyDescent="0.2">
      <c r="A7264" s="21" t="s">
        <v>57</v>
      </c>
      <c r="B7264" s="25" t="s">
        <v>5835</v>
      </c>
      <c r="C7264" s="25" t="s">
        <v>381</v>
      </c>
      <c r="D7264" s="23">
        <v>0</v>
      </c>
      <c r="E7264" s="23">
        <v>0</v>
      </c>
      <c r="F7264" s="23">
        <v>0</v>
      </c>
      <c r="G7264" s="23">
        <v>0</v>
      </c>
      <c r="H7264" s="23">
        <v>0</v>
      </c>
      <c r="I7264" s="23">
        <v>0</v>
      </c>
      <c r="J7264" s="23">
        <v>1100</v>
      </c>
      <c r="K7264" s="23">
        <v>0</v>
      </c>
      <c r="L7264" s="24">
        <v>0</v>
      </c>
    </row>
    <row r="7265" spans="1:12" x14ac:dyDescent="0.2">
      <c r="A7265" s="21" t="s">
        <v>60</v>
      </c>
      <c r="B7265" s="22" t="s">
        <v>5836</v>
      </c>
      <c r="C7265" s="22" t="s">
        <v>745</v>
      </c>
      <c r="D7265" s="23">
        <v>525</v>
      </c>
      <c r="E7265" s="23">
        <v>0</v>
      </c>
      <c r="F7265" s="23">
        <v>0</v>
      </c>
      <c r="G7265" s="23">
        <v>0</v>
      </c>
      <c r="H7265" s="23">
        <v>0</v>
      </c>
      <c r="I7265" s="23">
        <v>0</v>
      </c>
      <c r="J7265" s="23">
        <v>0</v>
      </c>
      <c r="K7265" s="23">
        <v>0</v>
      </c>
      <c r="L7265" s="24">
        <v>0</v>
      </c>
    </row>
    <row r="7266" spans="1:12" x14ac:dyDescent="0.2">
      <c r="A7266" s="21" t="s">
        <v>112</v>
      </c>
      <c r="B7266" s="25" t="s">
        <v>5809</v>
      </c>
      <c r="C7266" s="25" t="s">
        <v>2179</v>
      </c>
      <c r="D7266" s="23">
        <v>0</v>
      </c>
      <c r="E7266" s="23">
        <v>0</v>
      </c>
      <c r="F7266" s="23">
        <v>0</v>
      </c>
      <c r="G7266" s="23">
        <v>0</v>
      </c>
      <c r="H7266" s="23">
        <v>0</v>
      </c>
      <c r="I7266" s="23">
        <v>0</v>
      </c>
      <c r="J7266" s="23">
        <v>500</v>
      </c>
      <c r="K7266" s="23">
        <v>0</v>
      </c>
      <c r="L7266" s="24">
        <v>0</v>
      </c>
    </row>
    <row r="7267" spans="1:12" x14ac:dyDescent="0.2">
      <c r="A7267" s="21" t="s">
        <v>114</v>
      </c>
      <c r="B7267" s="22" t="s">
        <v>5837</v>
      </c>
      <c r="C7267" s="22" t="s">
        <v>885</v>
      </c>
      <c r="D7267" s="23">
        <v>225</v>
      </c>
      <c r="E7267" s="23">
        <v>0</v>
      </c>
      <c r="F7267" s="23">
        <v>0</v>
      </c>
      <c r="G7267" s="23">
        <v>0</v>
      </c>
      <c r="H7267" s="23">
        <v>0</v>
      </c>
      <c r="I7267" s="23">
        <v>0</v>
      </c>
      <c r="J7267" s="23">
        <v>0</v>
      </c>
      <c r="K7267" s="23">
        <v>0</v>
      </c>
      <c r="L7267" s="24">
        <v>0</v>
      </c>
    </row>
    <row r="7268" spans="1:12" x14ac:dyDescent="0.2">
      <c r="A7268" s="21" t="s">
        <v>116</v>
      </c>
      <c r="B7268" s="22" t="s">
        <v>5838</v>
      </c>
      <c r="C7268" s="22" t="s">
        <v>5839</v>
      </c>
      <c r="D7268" s="23">
        <v>225</v>
      </c>
      <c r="E7268" s="23">
        <v>0</v>
      </c>
      <c r="F7268" s="23">
        <v>0</v>
      </c>
      <c r="G7268" s="23">
        <v>0</v>
      </c>
      <c r="H7268" s="23">
        <v>0</v>
      </c>
      <c r="I7268" s="23">
        <v>0</v>
      </c>
      <c r="J7268" s="23">
        <v>0</v>
      </c>
      <c r="K7268" s="23">
        <v>0</v>
      </c>
      <c r="L7268" s="24">
        <v>0</v>
      </c>
    </row>
    <row r="7269" spans="1:12" x14ac:dyDescent="0.2">
      <c r="A7269" s="21" t="s">
        <v>119</v>
      </c>
      <c r="B7269" s="25" t="s">
        <v>5840</v>
      </c>
      <c r="C7269" s="25" t="s">
        <v>335</v>
      </c>
      <c r="D7269" s="23">
        <v>0</v>
      </c>
      <c r="E7269" s="23">
        <v>0</v>
      </c>
      <c r="F7269" s="23">
        <v>0</v>
      </c>
      <c r="G7269" s="23">
        <v>0</v>
      </c>
      <c r="H7269" s="23">
        <v>0</v>
      </c>
      <c r="I7269" s="23">
        <v>0</v>
      </c>
      <c r="J7269" s="23">
        <v>200</v>
      </c>
      <c r="K7269" s="23">
        <v>0</v>
      </c>
      <c r="L7269" s="24">
        <v>0</v>
      </c>
    </row>
    <row r="7271" spans="1:12" ht="12.75" customHeight="1" x14ac:dyDescent="0.2">
      <c r="A7271" s="175" t="s">
        <v>5841</v>
      </c>
      <c r="B7271" s="175"/>
      <c r="C7271" s="175"/>
      <c r="D7271" s="175"/>
      <c r="E7271" s="175"/>
      <c r="F7271" s="175"/>
      <c r="G7271" s="175"/>
      <c r="H7271" s="175"/>
      <c r="I7271" s="175"/>
      <c r="J7271" s="175"/>
      <c r="K7271" s="175"/>
      <c r="L7271" s="175"/>
    </row>
    <row r="7272" spans="1:12" ht="22.5" x14ac:dyDescent="0.2">
      <c r="A7272" s="26" t="s">
        <v>2</v>
      </c>
      <c r="B7272" s="27" t="s">
        <v>3</v>
      </c>
      <c r="C7272" s="27" t="s">
        <v>4</v>
      </c>
      <c r="D7272" s="27" t="s">
        <v>5</v>
      </c>
      <c r="E7272" s="27" t="s">
        <v>6</v>
      </c>
      <c r="F7272" s="27" t="s">
        <v>7</v>
      </c>
      <c r="G7272" s="27" t="s">
        <v>8</v>
      </c>
      <c r="H7272" s="27" t="s">
        <v>9</v>
      </c>
      <c r="I7272" s="27" t="s">
        <v>10</v>
      </c>
      <c r="J7272" s="27" t="s">
        <v>11</v>
      </c>
      <c r="K7272" s="27" t="s">
        <v>12</v>
      </c>
      <c r="L7272" s="20" t="s">
        <v>13</v>
      </c>
    </row>
    <row r="7273" spans="1:12" x14ac:dyDescent="0.2">
      <c r="A7273" s="21" t="s">
        <v>14</v>
      </c>
      <c r="B7273" s="30" t="s">
        <v>5842</v>
      </c>
      <c r="C7273" s="30" t="s">
        <v>377</v>
      </c>
      <c r="D7273" s="28">
        <v>0</v>
      </c>
      <c r="E7273" s="23">
        <v>0</v>
      </c>
      <c r="F7273" s="23">
        <v>0</v>
      </c>
      <c r="G7273" s="23">
        <v>0</v>
      </c>
      <c r="H7273" s="23">
        <v>0</v>
      </c>
      <c r="I7273" s="23">
        <v>800</v>
      </c>
      <c r="J7273" s="23">
        <v>0</v>
      </c>
      <c r="K7273" s="23">
        <v>1800</v>
      </c>
      <c r="L7273" s="24">
        <v>1800</v>
      </c>
    </row>
    <row r="7274" spans="1:12" x14ac:dyDescent="0.2">
      <c r="A7274" s="21" t="s">
        <v>17</v>
      </c>
      <c r="B7274" s="22"/>
      <c r="C7274" s="22"/>
      <c r="D7274" s="28"/>
      <c r="E7274" s="23"/>
      <c r="F7274" s="23"/>
      <c r="G7274" s="23"/>
      <c r="H7274" s="23"/>
      <c r="I7274" s="23">
        <v>0</v>
      </c>
      <c r="J7274" s="23">
        <v>0</v>
      </c>
      <c r="K7274" s="23">
        <v>0</v>
      </c>
      <c r="L7274" s="24">
        <f>SUM(D7274:K7274)</f>
        <v>0</v>
      </c>
    </row>
    <row r="7276" spans="1:12" ht="12.75" customHeight="1" x14ac:dyDescent="0.2">
      <c r="A7276" s="175" t="s">
        <v>5843</v>
      </c>
      <c r="B7276" s="175"/>
      <c r="C7276" s="175"/>
      <c r="D7276" s="175"/>
      <c r="E7276" s="175"/>
      <c r="F7276" s="175"/>
      <c r="G7276" s="175"/>
      <c r="H7276" s="175"/>
      <c r="I7276" s="175"/>
      <c r="J7276" s="175"/>
      <c r="K7276" s="175"/>
      <c r="L7276" s="175"/>
    </row>
    <row r="7277" spans="1:12" ht="22.5" x14ac:dyDescent="0.2">
      <c r="A7277" s="26" t="s">
        <v>2</v>
      </c>
      <c r="B7277" s="27" t="s">
        <v>3</v>
      </c>
      <c r="C7277" s="27" t="s">
        <v>4</v>
      </c>
      <c r="D7277" s="27" t="s">
        <v>5</v>
      </c>
      <c r="E7277" s="27" t="s">
        <v>6</v>
      </c>
      <c r="F7277" s="27" t="s">
        <v>7</v>
      </c>
      <c r="G7277" s="27" t="s">
        <v>8</v>
      </c>
      <c r="H7277" s="27" t="s">
        <v>9</v>
      </c>
      <c r="I7277" s="27" t="s">
        <v>10</v>
      </c>
      <c r="J7277" s="27" t="s">
        <v>11</v>
      </c>
      <c r="K7277" s="27" t="s">
        <v>12</v>
      </c>
      <c r="L7277" s="20" t="s">
        <v>13</v>
      </c>
    </row>
    <row r="7278" spans="1:12" x14ac:dyDescent="0.2">
      <c r="A7278" s="21" t="s">
        <v>14</v>
      </c>
      <c r="B7278" s="22" t="s">
        <v>5844</v>
      </c>
      <c r="C7278" s="22" t="s">
        <v>31</v>
      </c>
      <c r="D7278" s="23">
        <v>1200</v>
      </c>
      <c r="E7278" s="23">
        <v>150</v>
      </c>
      <c r="F7278" s="23">
        <v>0</v>
      </c>
      <c r="G7278" s="23">
        <v>0</v>
      </c>
      <c r="H7278" s="23">
        <v>0</v>
      </c>
      <c r="I7278" s="23">
        <v>0</v>
      </c>
      <c r="J7278" s="23">
        <v>0</v>
      </c>
      <c r="K7278" s="23">
        <v>800</v>
      </c>
      <c r="L7278" s="24">
        <v>2000</v>
      </c>
    </row>
    <row r="7279" spans="1:12" x14ac:dyDescent="0.2">
      <c r="A7279" s="21" t="s">
        <v>17</v>
      </c>
      <c r="B7279" s="22" t="s">
        <v>5845</v>
      </c>
      <c r="C7279" s="22" t="s">
        <v>43</v>
      </c>
      <c r="D7279" s="23">
        <v>525</v>
      </c>
      <c r="E7279" s="23">
        <v>350</v>
      </c>
      <c r="F7279" s="23">
        <v>0</v>
      </c>
      <c r="G7279" s="23">
        <v>0</v>
      </c>
      <c r="H7279" s="23">
        <v>0</v>
      </c>
      <c r="I7279" s="23">
        <v>0</v>
      </c>
      <c r="J7279" s="23">
        <v>0</v>
      </c>
      <c r="K7279" s="23">
        <v>0</v>
      </c>
      <c r="L7279" s="24">
        <v>525</v>
      </c>
    </row>
    <row r="7280" spans="1:12" x14ac:dyDescent="0.2">
      <c r="A7280" s="21" t="s">
        <v>20</v>
      </c>
      <c r="B7280" s="25" t="s">
        <v>5846</v>
      </c>
      <c r="C7280" s="25" t="s">
        <v>71</v>
      </c>
      <c r="D7280" s="23">
        <v>0</v>
      </c>
      <c r="E7280" s="23">
        <v>0</v>
      </c>
      <c r="F7280" s="23">
        <v>0</v>
      </c>
      <c r="G7280" s="23">
        <v>0</v>
      </c>
      <c r="H7280" s="23">
        <v>1800</v>
      </c>
      <c r="I7280" s="23">
        <v>0</v>
      </c>
      <c r="J7280" s="23">
        <v>0</v>
      </c>
      <c r="K7280" s="23">
        <v>0</v>
      </c>
      <c r="L7280" s="24">
        <v>0</v>
      </c>
    </row>
    <row r="7281" spans="1:13" x14ac:dyDescent="0.2">
      <c r="A7281" s="21" t="s">
        <v>21</v>
      </c>
      <c r="B7281" s="22" t="s">
        <v>5847</v>
      </c>
      <c r="C7281" s="22" t="s">
        <v>27</v>
      </c>
      <c r="D7281" s="23">
        <v>0</v>
      </c>
      <c r="E7281" s="23">
        <v>0</v>
      </c>
      <c r="F7281" s="23">
        <v>0</v>
      </c>
      <c r="G7281" s="23">
        <v>0</v>
      </c>
      <c r="H7281" s="23">
        <v>0</v>
      </c>
      <c r="I7281" s="23">
        <v>0</v>
      </c>
      <c r="J7281" s="23">
        <v>0</v>
      </c>
      <c r="K7281" s="23">
        <v>1800</v>
      </c>
      <c r="L7281" s="24">
        <v>0</v>
      </c>
    </row>
    <row r="7282" spans="1:13" x14ac:dyDescent="0.2">
      <c r="A7282" s="21" t="s">
        <v>32</v>
      </c>
      <c r="B7282" s="25" t="s">
        <v>5848</v>
      </c>
      <c r="C7282" s="25" t="s">
        <v>2002</v>
      </c>
      <c r="D7282" s="23">
        <v>0</v>
      </c>
      <c r="E7282" s="23">
        <v>0</v>
      </c>
      <c r="F7282" s="23">
        <v>0</v>
      </c>
      <c r="G7282" s="23">
        <v>0</v>
      </c>
      <c r="H7282" s="23">
        <v>800</v>
      </c>
      <c r="I7282" s="23">
        <v>0</v>
      </c>
      <c r="J7282" s="23">
        <v>0</v>
      </c>
      <c r="K7282" s="23">
        <v>0</v>
      </c>
      <c r="L7282" s="24">
        <v>0</v>
      </c>
    </row>
    <row r="7283" spans="1:13" x14ac:dyDescent="0.2">
      <c r="A7283" s="21" t="s">
        <v>57</v>
      </c>
      <c r="B7283" s="22" t="s">
        <v>5849</v>
      </c>
      <c r="C7283" s="22" t="s">
        <v>31</v>
      </c>
      <c r="D7283" s="23">
        <v>0</v>
      </c>
      <c r="E7283" s="23">
        <v>800</v>
      </c>
      <c r="F7283" s="23">
        <v>0</v>
      </c>
      <c r="G7283" s="23">
        <v>0</v>
      </c>
      <c r="H7283" s="23">
        <v>0</v>
      </c>
      <c r="I7283" s="23">
        <v>0</v>
      </c>
      <c r="J7283" s="23">
        <v>0</v>
      </c>
      <c r="K7283" s="23">
        <v>0</v>
      </c>
      <c r="L7283" s="24">
        <v>0</v>
      </c>
    </row>
    <row r="7284" spans="1:13" x14ac:dyDescent="0.2">
      <c r="A7284" s="21" t="s">
        <v>60</v>
      </c>
      <c r="B7284" s="25" t="s">
        <v>5850</v>
      </c>
      <c r="C7284" s="25" t="s">
        <v>155</v>
      </c>
      <c r="D7284" s="23">
        <v>0</v>
      </c>
      <c r="E7284" s="23">
        <v>0</v>
      </c>
      <c r="F7284" s="23">
        <v>0</v>
      </c>
      <c r="G7284" s="23">
        <v>0</v>
      </c>
      <c r="H7284" s="23">
        <v>350</v>
      </c>
      <c r="I7284" s="23">
        <v>0</v>
      </c>
      <c r="J7284" s="23">
        <v>0</v>
      </c>
      <c r="K7284" s="23">
        <v>0</v>
      </c>
      <c r="L7284" s="24">
        <v>0</v>
      </c>
    </row>
    <row r="7285" spans="1:13" x14ac:dyDescent="0.2">
      <c r="A7285" s="21" t="s">
        <v>112</v>
      </c>
      <c r="B7285" s="25" t="s">
        <v>5851</v>
      </c>
      <c r="C7285" s="25" t="s">
        <v>3394</v>
      </c>
      <c r="D7285" s="23">
        <v>0</v>
      </c>
      <c r="E7285" s="23">
        <v>0</v>
      </c>
      <c r="F7285" s="23">
        <v>0</v>
      </c>
      <c r="G7285" s="23">
        <v>0</v>
      </c>
      <c r="H7285" s="23">
        <v>350</v>
      </c>
      <c r="I7285" s="23">
        <v>0</v>
      </c>
      <c r="J7285" s="23">
        <v>0</v>
      </c>
      <c r="K7285" s="23">
        <v>0</v>
      </c>
      <c r="L7285" s="24">
        <v>0</v>
      </c>
    </row>
    <row r="7286" spans="1:13" x14ac:dyDescent="0.2">
      <c r="A7286" s="21" t="s">
        <v>114</v>
      </c>
      <c r="B7286" s="22" t="s">
        <v>5852</v>
      </c>
      <c r="C7286" s="22" t="s">
        <v>27</v>
      </c>
      <c r="D7286" s="23">
        <v>225</v>
      </c>
      <c r="E7286" s="23">
        <v>0</v>
      </c>
      <c r="F7286" s="23">
        <v>0</v>
      </c>
      <c r="G7286" s="23">
        <v>0</v>
      </c>
      <c r="H7286" s="23">
        <v>0</v>
      </c>
      <c r="I7286" s="23">
        <v>0</v>
      </c>
      <c r="J7286" s="23">
        <v>0</v>
      </c>
      <c r="K7286" s="23">
        <v>0</v>
      </c>
      <c r="L7286" s="24">
        <v>0</v>
      </c>
    </row>
    <row r="7287" spans="1:13" x14ac:dyDescent="0.2">
      <c r="A7287" s="21" t="s">
        <v>116</v>
      </c>
      <c r="B7287" s="22" t="s">
        <v>5848</v>
      </c>
      <c r="C7287" s="22" t="s">
        <v>1045</v>
      </c>
      <c r="D7287" s="23">
        <v>0</v>
      </c>
      <c r="E7287" s="23">
        <v>0</v>
      </c>
      <c r="F7287" s="23">
        <v>0</v>
      </c>
      <c r="G7287" s="23">
        <v>0</v>
      </c>
      <c r="H7287" s="23">
        <v>0</v>
      </c>
      <c r="I7287" s="23">
        <v>0</v>
      </c>
      <c r="J7287" s="23">
        <v>0</v>
      </c>
      <c r="K7287" s="23">
        <v>150</v>
      </c>
      <c r="L7287" s="24">
        <v>0</v>
      </c>
    </row>
    <row r="7289" spans="1:13" ht="12.75" customHeight="1" x14ac:dyDescent="0.2">
      <c r="A7289" s="175" t="s">
        <v>5853</v>
      </c>
      <c r="B7289" s="175"/>
      <c r="C7289" s="175"/>
      <c r="D7289" s="175"/>
      <c r="E7289" s="175"/>
      <c r="F7289" s="175"/>
      <c r="G7289" s="175"/>
      <c r="H7289" s="175"/>
      <c r="I7289" s="175"/>
      <c r="J7289" s="175"/>
      <c r="K7289" s="175"/>
      <c r="L7289" s="175"/>
    </row>
    <row r="7290" spans="1:13" ht="22.5" x14ac:dyDescent="0.2">
      <c r="A7290" s="26" t="s">
        <v>2</v>
      </c>
      <c r="B7290" s="27" t="s">
        <v>3</v>
      </c>
      <c r="C7290" s="27" t="s">
        <v>4</v>
      </c>
      <c r="D7290" s="27" t="s">
        <v>5</v>
      </c>
      <c r="E7290" s="27" t="s">
        <v>6</v>
      </c>
      <c r="F7290" s="27" t="s">
        <v>7</v>
      </c>
      <c r="G7290" s="27" t="s">
        <v>8</v>
      </c>
      <c r="H7290" s="27" t="s">
        <v>9</v>
      </c>
      <c r="I7290" s="27" t="s">
        <v>10</v>
      </c>
      <c r="J7290" s="27" t="s">
        <v>11</v>
      </c>
      <c r="K7290" s="27" t="s">
        <v>12</v>
      </c>
      <c r="L7290" s="20" t="s">
        <v>13</v>
      </c>
    </row>
    <row r="7291" spans="1:13" x14ac:dyDescent="0.2">
      <c r="A7291" s="21" t="s">
        <v>14</v>
      </c>
      <c r="B7291" s="22" t="s">
        <v>5854</v>
      </c>
      <c r="C7291" s="22" t="s">
        <v>95</v>
      </c>
      <c r="D7291" s="23">
        <v>1200</v>
      </c>
      <c r="E7291" s="23">
        <v>800</v>
      </c>
      <c r="F7291" s="23">
        <v>1100</v>
      </c>
      <c r="G7291" s="23">
        <v>0</v>
      </c>
      <c r="H7291" s="23">
        <v>1800</v>
      </c>
      <c r="I7291" s="23">
        <v>800</v>
      </c>
      <c r="J7291" s="23">
        <v>0</v>
      </c>
      <c r="K7291" s="23">
        <v>0</v>
      </c>
      <c r="L7291" s="24">
        <f>I7291+H7291+D7291</f>
        <v>3800</v>
      </c>
      <c r="M7291" t="s">
        <v>68</v>
      </c>
    </row>
    <row r="7292" spans="1:13" x14ac:dyDescent="0.2">
      <c r="A7292" s="21" t="s">
        <v>17</v>
      </c>
      <c r="B7292" s="25" t="s">
        <v>5855</v>
      </c>
      <c r="C7292" s="25" t="s">
        <v>133</v>
      </c>
      <c r="D7292" s="23">
        <v>0</v>
      </c>
      <c r="E7292" s="23">
        <v>0</v>
      </c>
      <c r="F7292" s="23">
        <v>200</v>
      </c>
      <c r="G7292" s="23">
        <v>0</v>
      </c>
      <c r="H7292" s="23">
        <v>0</v>
      </c>
      <c r="I7292" s="23">
        <v>0</v>
      </c>
      <c r="J7292" s="23">
        <v>1100</v>
      </c>
      <c r="K7292" s="23">
        <v>0</v>
      </c>
      <c r="L7292" s="24">
        <v>1100</v>
      </c>
    </row>
    <row r="7293" spans="1:13" x14ac:dyDescent="0.2">
      <c r="A7293" s="21" t="s">
        <v>20</v>
      </c>
      <c r="B7293" s="22" t="s">
        <v>5856</v>
      </c>
      <c r="C7293" s="22" t="s">
        <v>471</v>
      </c>
      <c r="D7293" s="23">
        <v>225</v>
      </c>
      <c r="E7293" s="23">
        <v>0</v>
      </c>
      <c r="F7293" s="23">
        <v>500</v>
      </c>
      <c r="G7293" s="23">
        <v>0</v>
      </c>
      <c r="H7293" s="23">
        <v>350</v>
      </c>
      <c r="I7293" s="23">
        <v>0</v>
      </c>
      <c r="J7293" s="23">
        <v>0</v>
      </c>
      <c r="K7293" s="23">
        <v>0</v>
      </c>
      <c r="L7293" s="24">
        <v>850</v>
      </c>
    </row>
    <row r="7294" spans="1:13" x14ac:dyDescent="0.2">
      <c r="A7294" s="21" t="s">
        <v>21</v>
      </c>
      <c r="B7294" s="22" t="s">
        <v>5857</v>
      </c>
      <c r="C7294" s="22" t="s">
        <v>71</v>
      </c>
      <c r="D7294" s="23">
        <v>225</v>
      </c>
      <c r="E7294" s="23">
        <v>350</v>
      </c>
      <c r="F7294" s="23">
        <v>0</v>
      </c>
      <c r="G7294" s="23">
        <v>0</v>
      </c>
      <c r="H7294" s="23">
        <v>0</v>
      </c>
      <c r="I7294" s="23">
        <v>0</v>
      </c>
      <c r="J7294" s="23">
        <v>0</v>
      </c>
      <c r="K7294" s="23">
        <v>0</v>
      </c>
      <c r="L7294" s="24">
        <v>350</v>
      </c>
    </row>
    <row r="7295" spans="1:13" x14ac:dyDescent="0.2">
      <c r="A7295" s="21" t="s">
        <v>32</v>
      </c>
      <c r="B7295" s="25" t="s">
        <v>5858</v>
      </c>
      <c r="C7295" s="25" t="s">
        <v>65</v>
      </c>
      <c r="D7295" s="23">
        <v>0</v>
      </c>
      <c r="E7295" s="23">
        <v>0</v>
      </c>
      <c r="F7295" s="23">
        <v>0</v>
      </c>
      <c r="G7295" s="23">
        <v>0</v>
      </c>
      <c r="H7295" s="23">
        <v>800</v>
      </c>
      <c r="I7295" s="23">
        <v>0</v>
      </c>
      <c r="J7295" s="23">
        <v>0</v>
      </c>
      <c r="K7295" s="23">
        <v>0</v>
      </c>
      <c r="L7295" s="24">
        <v>0</v>
      </c>
    </row>
    <row r="7296" spans="1:13" x14ac:dyDescent="0.2">
      <c r="A7296" s="21" t="s">
        <v>57</v>
      </c>
      <c r="B7296" s="22" t="s">
        <v>5859</v>
      </c>
      <c r="C7296" s="22" t="s">
        <v>210</v>
      </c>
      <c r="D7296" s="23">
        <v>525</v>
      </c>
      <c r="E7296" s="23">
        <v>0</v>
      </c>
      <c r="F7296" s="23">
        <v>0</v>
      </c>
      <c r="G7296" s="23">
        <v>0</v>
      </c>
      <c r="H7296" s="23">
        <v>0</v>
      </c>
      <c r="I7296" s="23">
        <v>0</v>
      </c>
      <c r="J7296" s="23">
        <v>0</v>
      </c>
      <c r="K7296" s="23">
        <v>0</v>
      </c>
      <c r="L7296" s="24">
        <v>0</v>
      </c>
    </row>
    <row r="7297" spans="1:12" x14ac:dyDescent="0.2">
      <c r="A7297" s="21" t="s">
        <v>60</v>
      </c>
      <c r="B7297" s="25" t="s">
        <v>5860</v>
      </c>
      <c r="C7297" s="25" t="s">
        <v>65</v>
      </c>
      <c r="D7297" s="23">
        <v>0</v>
      </c>
      <c r="E7297" s="23">
        <v>0</v>
      </c>
      <c r="F7297" s="23">
        <v>0</v>
      </c>
      <c r="G7297" s="23">
        <v>0</v>
      </c>
      <c r="H7297" s="23">
        <v>350</v>
      </c>
      <c r="I7297" s="23">
        <v>0</v>
      </c>
      <c r="J7297" s="23">
        <v>0</v>
      </c>
      <c r="K7297" s="23">
        <v>0</v>
      </c>
      <c r="L7297" s="24">
        <v>0</v>
      </c>
    </row>
    <row r="7298" spans="1:12" x14ac:dyDescent="0.2">
      <c r="A7298" s="21" t="s">
        <v>112</v>
      </c>
      <c r="B7298" s="25" t="s">
        <v>5861</v>
      </c>
      <c r="C7298" s="25" t="s">
        <v>27</v>
      </c>
      <c r="D7298" s="23">
        <v>0</v>
      </c>
      <c r="E7298" s="23">
        <v>0</v>
      </c>
      <c r="F7298" s="23">
        <v>200</v>
      </c>
      <c r="G7298" s="23">
        <v>0</v>
      </c>
      <c r="H7298" s="23">
        <v>0</v>
      </c>
      <c r="I7298" s="23">
        <v>0</v>
      </c>
      <c r="J7298" s="23">
        <v>0</v>
      </c>
      <c r="K7298" s="23">
        <v>0</v>
      </c>
      <c r="L7298" s="24">
        <v>0</v>
      </c>
    </row>
    <row r="7300" spans="1:12" ht="12.75" customHeight="1" x14ac:dyDescent="0.2">
      <c r="A7300" s="175" t="s">
        <v>5862</v>
      </c>
      <c r="B7300" s="175"/>
      <c r="C7300" s="175"/>
      <c r="D7300" s="175"/>
      <c r="E7300" s="175"/>
      <c r="F7300" s="175"/>
      <c r="G7300" s="175"/>
      <c r="H7300" s="175"/>
      <c r="I7300" s="175"/>
      <c r="J7300" s="175"/>
      <c r="K7300" s="175"/>
      <c r="L7300" s="175"/>
    </row>
    <row r="7301" spans="1:12" ht="22.5" x14ac:dyDescent="0.2">
      <c r="A7301" s="26" t="s">
        <v>2</v>
      </c>
      <c r="B7301" s="27" t="s">
        <v>3</v>
      </c>
      <c r="C7301" s="27" t="s">
        <v>4</v>
      </c>
      <c r="D7301" s="27" t="s">
        <v>5</v>
      </c>
      <c r="E7301" s="27" t="s">
        <v>6</v>
      </c>
      <c r="F7301" s="27" t="s">
        <v>7</v>
      </c>
      <c r="G7301" s="27" t="s">
        <v>8</v>
      </c>
      <c r="H7301" s="27" t="s">
        <v>9</v>
      </c>
      <c r="I7301" s="27" t="s">
        <v>10</v>
      </c>
      <c r="J7301" s="27" t="s">
        <v>11</v>
      </c>
      <c r="K7301" s="27" t="s">
        <v>12</v>
      </c>
      <c r="L7301" s="20" t="s">
        <v>13</v>
      </c>
    </row>
    <row r="7302" spans="1:12" x14ac:dyDescent="0.2">
      <c r="A7302" s="21" t="s">
        <v>14</v>
      </c>
      <c r="B7302" s="22" t="s">
        <v>5863</v>
      </c>
      <c r="C7302" s="22" t="s">
        <v>71</v>
      </c>
      <c r="D7302" s="28">
        <v>1200</v>
      </c>
      <c r="E7302" s="28">
        <v>150</v>
      </c>
      <c r="F7302" s="28">
        <v>500</v>
      </c>
      <c r="G7302" s="28">
        <v>0</v>
      </c>
      <c r="H7302" s="28">
        <v>0</v>
      </c>
      <c r="I7302" s="28">
        <v>150</v>
      </c>
      <c r="J7302" s="28">
        <v>0</v>
      </c>
      <c r="K7302" s="28">
        <v>0</v>
      </c>
      <c r="L7302" s="29">
        <v>1850</v>
      </c>
    </row>
    <row r="7303" spans="1:12" x14ac:dyDescent="0.2">
      <c r="A7303" s="21" t="s">
        <v>17</v>
      </c>
      <c r="B7303" s="30" t="s">
        <v>5864</v>
      </c>
      <c r="C7303" s="30" t="s">
        <v>4493</v>
      </c>
      <c r="D7303" s="28">
        <v>0</v>
      </c>
      <c r="E7303" s="28">
        <v>0</v>
      </c>
      <c r="F7303" s="28">
        <v>1100</v>
      </c>
      <c r="G7303" s="28">
        <v>0</v>
      </c>
      <c r="H7303" s="28">
        <v>0</v>
      </c>
      <c r="I7303" s="28">
        <v>0</v>
      </c>
      <c r="J7303" s="28">
        <v>0</v>
      </c>
      <c r="K7303" s="28">
        <v>1800</v>
      </c>
      <c r="L7303" s="29">
        <v>1800</v>
      </c>
    </row>
    <row r="7304" spans="1:12" x14ac:dyDescent="0.2">
      <c r="A7304" s="21" t="s">
        <v>20</v>
      </c>
      <c r="B7304" s="22" t="s">
        <v>5865</v>
      </c>
      <c r="C7304" s="22" t="s">
        <v>65</v>
      </c>
      <c r="D7304" s="28">
        <v>0</v>
      </c>
      <c r="E7304" s="28">
        <v>800</v>
      </c>
      <c r="F7304" s="28">
        <v>0</v>
      </c>
      <c r="G7304" s="28">
        <v>1600</v>
      </c>
      <c r="H7304" s="28">
        <v>0</v>
      </c>
      <c r="I7304" s="28">
        <v>0</v>
      </c>
      <c r="J7304" s="28">
        <v>0</v>
      </c>
      <c r="K7304" s="28">
        <v>0</v>
      </c>
      <c r="L7304" s="29">
        <v>1600</v>
      </c>
    </row>
    <row r="7305" spans="1:12" x14ac:dyDescent="0.2">
      <c r="A7305" s="21" t="s">
        <v>21</v>
      </c>
      <c r="B7305" s="30" t="s">
        <v>5866</v>
      </c>
      <c r="C7305" s="30" t="s">
        <v>1424</v>
      </c>
      <c r="D7305" s="28">
        <v>0</v>
      </c>
      <c r="E7305" s="28">
        <v>0</v>
      </c>
      <c r="F7305" s="28">
        <v>0</v>
      </c>
      <c r="G7305" s="28">
        <v>350</v>
      </c>
      <c r="H7305" s="28">
        <v>800</v>
      </c>
      <c r="I7305" s="28">
        <v>0</v>
      </c>
      <c r="J7305" s="28">
        <v>0</v>
      </c>
      <c r="K7305" s="28">
        <v>150</v>
      </c>
      <c r="L7305" s="29">
        <v>1150</v>
      </c>
    </row>
    <row r="7306" spans="1:12" x14ac:dyDescent="0.2">
      <c r="A7306" s="21" t="s">
        <v>32</v>
      </c>
      <c r="B7306" s="30" t="s">
        <v>5854</v>
      </c>
      <c r="C7306" s="30" t="s">
        <v>508</v>
      </c>
      <c r="D7306" s="28">
        <v>0</v>
      </c>
      <c r="E7306" s="28">
        <v>0</v>
      </c>
      <c r="F7306" s="28">
        <v>0</v>
      </c>
      <c r="G7306" s="28">
        <v>800</v>
      </c>
      <c r="H7306" s="28">
        <v>0</v>
      </c>
      <c r="I7306" s="28">
        <v>0</v>
      </c>
      <c r="J7306" s="28">
        <v>1100</v>
      </c>
      <c r="K7306" s="28">
        <v>0</v>
      </c>
      <c r="L7306" s="29">
        <v>1100</v>
      </c>
    </row>
    <row r="7307" spans="1:12" x14ac:dyDescent="0.2">
      <c r="A7307" s="21" t="s">
        <v>57</v>
      </c>
      <c r="B7307" s="22" t="s">
        <v>5867</v>
      </c>
      <c r="C7307" s="22" t="s">
        <v>24</v>
      </c>
      <c r="D7307" s="28">
        <v>225</v>
      </c>
      <c r="E7307" s="28">
        <v>0</v>
      </c>
      <c r="F7307" s="28">
        <v>0</v>
      </c>
      <c r="G7307" s="28">
        <v>0</v>
      </c>
      <c r="H7307" s="28">
        <v>0</v>
      </c>
      <c r="I7307" s="28">
        <v>0</v>
      </c>
      <c r="J7307" s="28">
        <v>0</v>
      </c>
      <c r="K7307" s="28">
        <v>800</v>
      </c>
      <c r="L7307" s="29">
        <v>800</v>
      </c>
    </row>
    <row r="7308" spans="1:12" x14ac:dyDescent="0.2">
      <c r="A7308" s="21" t="s">
        <v>60</v>
      </c>
      <c r="B7308" s="22" t="s">
        <v>5868</v>
      </c>
      <c r="C7308" s="22" t="s">
        <v>43</v>
      </c>
      <c r="D7308" s="28">
        <v>225</v>
      </c>
      <c r="E7308" s="28">
        <v>0</v>
      </c>
      <c r="F7308" s="28">
        <v>0</v>
      </c>
      <c r="G7308" s="28">
        <v>0</v>
      </c>
      <c r="H7308" s="28">
        <v>350</v>
      </c>
      <c r="I7308" s="28">
        <v>0</v>
      </c>
      <c r="J7308" s="28">
        <v>200</v>
      </c>
      <c r="K7308" s="28">
        <v>0</v>
      </c>
      <c r="L7308" s="29">
        <v>575</v>
      </c>
    </row>
    <row r="7309" spans="1:12" x14ac:dyDescent="0.2">
      <c r="A7309" s="21" t="s">
        <v>112</v>
      </c>
      <c r="B7309" s="22" t="s">
        <v>5869</v>
      </c>
      <c r="C7309" s="22" t="s">
        <v>55</v>
      </c>
      <c r="D7309" s="28">
        <v>0</v>
      </c>
      <c r="E7309" s="28">
        <v>350</v>
      </c>
      <c r="F7309" s="28">
        <v>0</v>
      </c>
      <c r="G7309" s="28">
        <v>0</v>
      </c>
      <c r="H7309" s="28">
        <v>0</v>
      </c>
      <c r="I7309" s="28">
        <v>350</v>
      </c>
      <c r="J7309" s="28">
        <v>0</v>
      </c>
      <c r="K7309" s="28">
        <v>0</v>
      </c>
      <c r="L7309" s="29">
        <v>350</v>
      </c>
    </row>
    <row r="7310" spans="1:12" x14ac:dyDescent="0.2">
      <c r="A7310" s="21" t="s">
        <v>114</v>
      </c>
      <c r="B7310" s="30" t="s">
        <v>5870</v>
      </c>
      <c r="C7310" s="30" t="s">
        <v>242</v>
      </c>
      <c r="D7310" s="28">
        <v>0</v>
      </c>
      <c r="E7310" s="28">
        <v>0</v>
      </c>
      <c r="F7310" s="28">
        <v>200</v>
      </c>
      <c r="G7310" s="28">
        <v>0</v>
      </c>
      <c r="H7310" s="28">
        <v>0</v>
      </c>
      <c r="I7310" s="28">
        <v>0</v>
      </c>
      <c r="J7310" s="28">
        <v>200</v>
      </c>
      <c r="K7310" s="28">
        <v>0</v>
      </c>
      <c r="L7310" s="29">
        <v>200</v>
      </c>
    </row>
    <row r="7311" spans="1:12" x14ac:dyDescent="0.2">
      <c r="A7311" s="21" t="s">
        <v>116</v>
      </c>
      <c r="B7311" s="30" t="s">
        <v>5871</v>
      </c>
      <c r="C7311" s="30" t="s">
        <v>2948</v>
      </c>
      <c r="D7311" s="28">
        <v>0</v>
      </c>
      <c r="E7311" s="28">
        <v>0</v>
      </c>
      <c r="F7311" s="28">
        <v>0</v>
      </c>
      <c r="G7311" s="28">
        <v>0</v>
      </c>
      <c r="H7311" s="28">
        <v>1800</v>
      </c>
      <c r="I7311" s="28">
        <v>0</v>
      </c>
      <c r="J7311" s="28">
        <v>0</v>
      </c>
      <c r="K7311" s="28">
        <v>0</v>
      </c>
      <c r="L7311" s="29">
        <v>0</v>
      </c>
    </row>
    <row r="7312" spans="1:12" x14ac:dyDescent="0.2">
      <c r="A7312" s="21" t="s">
        <v>119</v>
      </c>
      <c r="B7312" s="30" t="s">
        <v>5872</v>
      </c>
      <c r="C7312" s="30" t="s">
        <v>381</v>
      </c>
      <c r="D7312" s="28">
        <v>0</v>
      </c>
      <c r="E7312" s="28">
        <v>0</v>
      </c>
      <c r="F7312" s="28">
        <v>0</v>
      </c>
      <c r="G7312" s="28">
        <v>0</v>
      </c>
      <c r="H7312" s="28">
        <v>0</v>
      </c>
      <c r="I7312" s="28">
        <v>800</v>
      </c>
      <c r="J7312" s="28">
        <v>0</v>
      </c>
      <c r="K7312" s="28">
        <v>0</v>
      </c>
      <c r="L7312" s="29">
        <v>0</v>
      </c>
    </row>
    <row r="7313" spans="1:12" x14ac:dyDescent="0.2">
      <c r="A7313" s="21" t="s">
        <v>121</v>
      </c>
      <c r="B7313" s="22" t="s">
        <v>5873</v>
      </c>
      <c r="C7313" s="22" t="s">
        <v>71</v>
      </c>
      <c r="D7313" s="28">
        <v>525</v>
      </c>
      <c r="E7313" s="28">
        <v>0</v>
      </c>
      <c r="F7313" s="28">
        <v>0</v>
      </c>
      <c r="G7313" s="28">
        <v>0</v>
      </c>
      <c r="H7313" s="28">
        <v>0</v>
      </c>
      <c r="I7313" s="28">
        <v>0</v>
      </c>
      <c r="J7313" s="28">
        <v>0</v>
      </c>
      <c r="K7313" s="28">
        <v>0</v>
      </c>
      <c r="L7313" s="29">
        <v>0</v>
      </c>
    </row>
    <row r="7314" spans="1:12" x14ac:dyDescent="0.2">
      <c r="A7314" s="21" t="s">
        <v>123</v>
      </c>
      <c r="B7314" s="30" t="s">
        <v>5874</v>
      </c>
      <c r="C7314" s="30" t="s">
        <v>412</v>
      </c>
      <c r="D7314" s="28">
        <v>0</v>
      </c>
      <c r="E7314" s="28">
        <v>0</v>
      </c>
      <c r="F7314" s="28">
        <v>0</v>
      </c>
      <c r="G7314" s="28">
        <v>0</v>
      </c>
      <c r="H7314" s="28">
        <v>0</v>
      </c>
      <c r="I7314" s="28">
        <v>0</v>
      </c>
      <c r="J7314" s="28">
        <v>500</v>
      </c>
      <c r="K7314" s="28">
        <v>0</v>
      </c>
      <c r="L7314" s="29">
        <v>0</v>
      </c>
    </row>
    <row r="7315" spans="1:12" x14ac:dyDescent="0.2">
      <c r="A7315" s="21" t="s">
        <v>126</v>
      </c>
      <c r="B7315" s="30" t="s">
        <v>5875</v>
      </c>
      <c r="C7315" s="30" t="s">
        <v>65</v>
      </c>
      <c r="D7315" s="28">
        <v>0</v>
      </c>
      <c r="E7315" s="28">
        <v>0</v>
      </c>
      <c r="F7315" s="28">
        <v>0</v>
      </c>
      <c r="G7315" s="28">
        <v>350</v>
      </c>
      <c r="H7315" s="28">
        <v>0</v>
      </c>
      <c r="I7315" s="28">
        <v>0</v>
      </c>
      <c r="J7315" s="28">
        <v>0</v>
      </c>
      <c r="K7315" s="28">
        <v>0</v>
      </c>
      <c r="L7315" s="29">
        <v>0</v>
      </c>
    </row>
    <row r="7316" spans="1:12" x14ac:dyDescent="0.2">
      <c r="A7316" s="21" t="s">
        <v>129</v>
      </c>
      <c r="B7316" s="30" t="s">
        <v>5876</v>
      </c>
      <c r="C7316" s="30" t="s">
        <v>723</v>
      </c>
      <c r="D7316" s="28">
        <v>0</v>
      </c>
      <c r="E7316" s="28">
        <v>0</v>
      </c>
      <c r="F7316" s="28">
        <v>0</v>
      </c>
      <c r="G7316" s="28">
        <v>0</v>
      </c>
      <c r="H7316" s="28">
        <v>350</v>
      </c>
      <c r="I7316" s="28">
        <v>0</v>
      </c>
      <c r="J7316" s="28">
        <v>0</v>
      </c>
      <c r="K7316" s="28">
        <v>0</v>
      </c>
      <c r="L7316" s="29">
        <v>0</v>
      </c>
    </row>
    <row r="7317" spans="1:12" x14ac:dyDescent="0.2">
      <c r="A7317" s="21" t="s">
        <v>131</v>
      </c>
      <c r="B7317" s="30" t="s">
        <v>5877</v>
      </c>
      <c r="C7317" s="30" t="s">
        <v>169</v>
      </c>
      <c r="D7317" s="28">
        <v>0</v>
      </c>
      <c r="E7317" s="28">
        <v>0</v>
      </c>
      <c r="F7317" s="28">
        <v>200</v>
      </c>
      <c r="G7317" s="28">
        <v>0</v>
      </c>
      <c r="H7317" s="28">
        <v>0</v>
      </c>
      <c r="I7317" s="28">
        <v>0</v>
      </c>
      <c r="J7317" s="28">
        <v>0</v>
      </c>
      <c r="K7317" s="28">
        <v>0</v>
      </c>
      <c r="L7317" s="29">
        <v>0</v>
      </c>
    </row>
    <row r="7318" spans="1:12" x14ac:dyDescent="0.2">
      <c r="A7318" s="21" t="s">
        <v>134</v>
      </c>
      <c r="B7318" s="30" t="s">
        <v>5878</v>
      </c>
      <c r="C7318" s="30" t="s">
        <v>3295</v>
      </c>
      <c r="D7318" s="28">
        <v>0</v>
      </c>
      <c r="E7318" s="28">
        <v>0</v>
      </c>
      <c r="F7318" s="28">
        <v>0</v>
      </c>
      <c r="G7318" s="28">
        <v>0</v>
      </c>
      <c r="H7318" s="28">
        <v>0</v>
      </c>
      <c r="I7318" s="28">
        <v>150</v>
      </c>
      <c r="J7318" s="28">
        <v>0</v>
      </c>
      <c r="K7318" s="28">
        <v>0</v>
      </c>
      <c r="L7318" s="29">
        <v>0</v>
      </c>
    </row>
    <row r="7319" spans="1:12" x14ac:dyDescent="0.2">
      <c r="A7319" s="21" t="s">
        <v>136</v>
      </c>
      <c r="B7319" s="22" t="s">
        <v>5879</v>
      </c>
      <c r="C7319" s="22" t="s">
        <v>841</v>
      </c>
      <c r="D7319" s="28">
        <v>0</v>
      </c>
      <c r="E7319" s="28">
        <v>150</v>
      </c>
      <c r="F7319" s="28">
        <v>0</v>
      </c>
      <c r="G7319" s="28">
        <v>0</v>
      </c>
      <c r="H7319" s="28">
        <v>0</v>
      </c>
      <c r="I7319" s="28">
        <v>0</v>
      </c>
      <c r="J7319" s="28">
        <v>0</v>
      </c>
      <c r="K7319" s="28">
        <v>0</v>
      </c>
      <c r="L7319" s="29">
        <v>0</v>
      </c>
    </row>
    <row r="7320" spans="1:12" x14ac:dyDescent="0.2">
      <c r="A7320" s="21" t="s">
        <v>366</v>
      </c>
      <c r="B7320" s="22" t="s">
        <v>5880</v>
      </c>
      <c r="C7320" s="22" t="s">
        <v>1950</v>
      </c>
      <c r="D7320" s="28">
        <v>0</v>
      </c>
      <c r="E7320" s="28">
        <v>0</v>
      </c>
      <c r="F7320" s="28">
        <v>0</v>
      </c>
      <c r="G7320" s="28">
        <v>0</v>
      </c>
      <c r="H7320" s="28">
        <v>0</v>
      </c>
      <c r="I7320" s="28">
        <v>0</v>
      </c>
      <c r="J7320" s="28">
        <v>0</v>
      </c>
      <c r="K7320" s="28">
        <v>150</v>
      </c>
      <c r="L7320" s="29">
        <v>0</v>
      </c>
    </row>
    <row r="7322" spans="1:12" ht="12.75" customHeight="1" x14ac:dyDescent="0.2">
      <c r="A7322" s="175" t="s">
        <v>5881</v>
      </c>
      <c r="B7322" s="175"/>
      <c r="C7322" s="175"/>
      <c r="D7322" s="175"/>
      <c r="E7322" s="175"/>
      <c r="F7322" s="175"/>
      <c r="G7322" s="175"/>
      <c r="H7322" s="175"/>
      <c r="I7322" s="175"/>
      <c r="J7322" s="175"/>
      <c r="K7322" s="175"/>
      <c r="L7322" s="175"/>
    </row>
    <row r="7323" spans="1:12" ht="22.5" x14ac:dyDescent="0.2">
      <c r="A7323" s="26" t="s">
        <v>2</v>
      </c>
      <c r="B7323" s="27" t="s">
        <v>3</v>
      </c>
      <c r="C7323" s="27" t="s">
        <v>4</v>
      </c>
      <c r="D7323" s="27" t="s">
        <v>5</v>
      </c>
      <c r="E7323" s="27" t="s">
        <v>6</v>
      </c>
      <c r="F7323" s="27" t="s">
        <v>7</v>
      </c>
      <c r="G7323" s="27" t="s">
        <v>8</v>
      </c>
      <c r="H7323" s="27" t="s">
        <v>9</v>
      </c>
      <c r="I7323" s="27" t="s">
        <v>10</v>
      </c>
      <c r="J7323" s="27" t="s">
        <v>11</v>
      </c>
      <c r="K7323" s="27" t="s">
        <v>12</v>
      </c>
      <c r="L7323" s="20" t="s">
        <v>13</v>
      </c>
    </row>
    <row r="7324" spans="1:12" x14ac:dyDescent="0.2">
      <c r="A7324" s="21" t="s">
        <v>14</v>
      </c>
      <c r="B7324" s="30" t="s">
        <v>5495</v>
      </c>
      <c r="C7324" s="30" t="s">
        <v>249</v>
      </c>
      <c r="D7324" s="28">
        <v>0</v>
      </c>
      <c r="E7324" s="28">
        <v>800</v>
      </c>
      <c r="F7324" s="28">
        <v>500</v>
      </c>
      <c r="G7324" s="28">
        <v>0</v>
      </c>
      <c r="H7324" s="28">
        <v>1800</v>
      </c>
      <c r="I7324" s="28">
        <v>0</v>
      </c>
      <c r="J7324" s="28">
        <v>0</v>
      </c>
      <c r="K7324" s="28">
        <v>0</v>
      </c>
      <c r="L7324" s="29">
        <v>2600</v>
      </c>
    </row>
    <row r="7325" spans="1:12" x14ac:dyDescent="0.2">
      <c r="A7325" s="21" t="s">
        <v>17</v>
      </c>
      <c r="B7325" s="30" t="s">
        <v>5882</v>
      </c>
      <c r="C7325" s="30" t="s">
        <v>249</v>
      </c>
      <c r="D7325" s="28">
        <v>0</v>
      </c>
      <c r="E7325" s="28">
        <v>0</v>
      </c>
      <c r="F7325" s="28">
        <v>1100</v>
      </c>
      <c r="G7325" s="28">
        <v>0</v>
      </c>
      <c r="H7325" s="28">
        <v>350</v>
      </c>
      <c r="I7325" s="28">
        <v>350</v>
      </c>
      <c r="J7325" s="28">
        <v>0</v>
      </c>
      <c r="K7325" s="28">
        <v>0</v>
      </c>
      <c r="L7325" s="29">
        <v>1450</v>
      </c>
    </row>
    <row r="7326" spans="1:12" x14ac:dyDescent="0.2">
      <c r="A7326" s="21" t="s">
        <v>20</v>
      </c>
      <c r="B7326" s="22" t="s">
        <v>5492</v>
      </c>
      <c r="C7326" s="22" t="s">
        <v>71</v>
      </c>
      <c r="D7326" s="28">
        <v>225</v>
      </c>
      <c r="E7326" s="28">
        <v>0</v>
      </c>
      <c r="F7326" s="28">
        <v>0</v>
      </c>
      <c r="G7326" s="28">
        <v>0</v>
      </c>
      <c r="H7326" s="28">
        <v>0</v>
      </c>
      <c r="I7326" s="28">
        <v>800</v>
      </c>
      <c r="J7326" s="28">
        <v>0</v>
      </c>
      <c r="K7326" s="28">
        <v>0</v>
      </c>
      <c r="L7326" s="29">
        <v>800</v>
      </c>
    </row>
    <row r="7327" spans="1:12" x14ac:dyDescent="0.2">
      <c r="A7327" s="21" t="s">
        <v>21</v>
      </c>
      <c r="B7327" s="22" t="s">
        <v>5883</v>
      </c>
      <c r="C7327" s="22" t="s">
        <v>51</v>
      </c>
      <c r="D7327" s="28">
        <v>225</v>
      </c>
      <c r="E7327" s="28">
        <v>0</v>
      </c>
      <c r="F7327" s="28">
        <v>0</v>
      </c>
      <c r="G7327" s="28">
        <v>0</v>
      </c>
      <c r="H7327" s="28">
        <v>350</v>
      </c>
      <c r="I7327" s="28">
        <v>0</v>
      </c>
      <c r="J7327" s="28">
        <v>0</v>
      </c>
      <c r="K7327" s="28">
        <v>0</v>
      </c>
      <c r="L7327" s="29">
        <v>350</v>
      </c>
    </row>
    <row r="7328" spans="1:12" x14ac:dyDescent="0.2">
      <c r="A7328" s="21" t="s">
        <v>32</v>
      </c>
      <c r="B7328" s="30" t="s">
        <v>5495</v>
      </c>
      <c r="C7328" s="30" t="s">
        <v>226</v>
      </c>
      <c r="D7328" s="28">
        <v>0</v>
      </c>
      <c r="E7328" s="28">
        <v>0</v>
      </c>
      <c r="F7328" s="28">
        <v>0</v>
      </c>
      <c r="G7328" s="28">
        <v>0</v>
      </c>
      <c r="H7328" s="28">
        <v>0</v>
      </c>
      <c r="I7328" s="28">
        <v>0</v>
      </c>
      <c r="J7328" s="28">
        <v>0</v>
      </c>
      <c r="K7328" s="28">
        <v>1800</v>
      </c>
      <c r="L7328" s="29">
        <v>0</v>
      </c>
    </row>
    <row r="7329" spans="1:12" x14ac:dyDescent="0.2">
      <c r="A7329" s="21" t="s">
        <v>57</v>
      </c>
      <c r="B7329" s="30" t="s">
        <v>5884</v>
      </c>
      <c r="C7329" s="30" t="s">
        <v>381</v>
      </c>
      <c r="D7329" s="28">
        <v>0</v>
      </c>
      <c r="E7329" s="28">
        <v>0</v>
      </c>
      <c r="F7329" s="28">
        <v>0</v>
      </c>
      <c r="G7329" s="28">
        <v>1600</v>
      </c>
      <c r="H7329" s="28">
        <v>0</v>
      </c>
      <c r="I7329" s="28">
        <v>0</v>
      </c>
      <c r="J7329" s="28">
        <v>0</v>
      </c>
      <c r="K7329" s="28">
        <v>0</v>
      </c>
      <c r="L7329" s="29">
        <v>0</v>
      </c>
    </row>
    <row r="7330" spans="1:12" x14ac:dyDescent="0.2">
      <c r="A7330" s="21" t="s">
        <v>60</v>
      </c>
      <c r="B7330" s="22" t="s">
        <v>5885</v>
      </c>
      <c r="C7330" s="22" t="s">
        <v>3556</v>
      </c>
      <c r="D7330" s="28">
        <v>1200</v>
      </c>
      <c r="E7330" s="28">
        <v>0</v>
      </c>
      <c r="F7330" s="28">
        <v>0</v>
      </c>
      <c r="G7330" s="28">
        <v>0</v>
      </c>
      <c r="H7330" s="28">
        <v>0</v>
      </c>
      <c r="I7330" s="28">
        <v>0</v>
      </c>
      <c r="J7330" s="28">
        <v>0</v>
      </c>
      <c r="K7330" s="28">
        <v>0</v>
      </c>
      <c r="L7330" s="29">
        <v>0</v>
      </c>
    </row>
    <row r="7331" spans="1:12" x14ac:dyDescent="0.2">
      <c r="A7331" s="21" t="s">
        <v>112</v>
      </c>
      <c r="B7331" s="30" t="s">
        <v>5493</v>
      </c>
      <c r="C7331" s="30" t="s">
        <v>1080</v>
      </c>
      <c r="D7331" s="28">
        <v>0</v>
      </c>
      <c r="E7331" s="28">
        <v>0</v>
      </c>
      <c r="F7331" s="28">
        <v>0</v>
      </c>
      <c r="G7331" s="28">
        <v>0</v>
      </c>
      <c r="H7331" s="28">
        <v>0</v>
      </c>
      <c r="I7331" s="28">
        <v>0</v>
      </c>
      <c r="J7331" s="28">
        <v>1100</v>
      </c>
      <c r="K7331" s="28">
        <v>0</v>
      </c>
      <c r="L7331" s="29">
        <v>0</v>
      </c>
    </row>
    <row r="7332" spans="1:12" x14ac:dyDescent="0.2">
      <c r="A7332" s="21" t="s">
        <v>114</v>
      </c>
      <c r="B7332" s="30" t="s">
        <v>5871</v>
      </c>
      <c r="C7332" s="30" t="s">
        <v>2948</v>
      </c>
      <c r="D7332" s="28">
        <v>0</v>
      </c>
      <c r="E7332" s="28">
        <v>0</v>
      </c>
      <c r="F7332" s="28">
        <v>0</v>
      </c>
      <c r="G7332" s="28">
        <v>800</v>
      </c>
      <c r="H7332" s="28">
        <v>0</v>
      </c>
      <c r="I7332" s="28">
        <v>0</v>
      </c>
      <c r="J7332" s="28">
        <v>0</v>
      </c>
      <c r="K7332" s="28">
        <v>0</v>
      </c>
      <c r="L7332" s="29">
        <v>0</v>
      </c>
    </row>
    <row r="7333" spans="1:12" x14ac:dyDescent="0.2">
      <c r="A7333" s="21" t="s">
        <v>116</v>
      </c>
      <c r="B7333" s="30" t="s">
        <v>5886</v>
      </c>
      <c r="C7333" s="30" t="s">
        <v>163</v>
      </c>
      <c r="D7333" s="28">
        <v>0</v>
      </c>
      <c r="E7333" s="28">
        <v>0</v>
      </c>
      <c r="F7333" s="28">
        <v>0</v>
      </c>
      <c r="G7333" s="28">
        <v>0</v>
      </c>
      <c r="H7333" s="28">
        <v>800</v>
      </c>
      <c r="I7333" s="28">
        <v>0</v>
      </c>
      <c r="J7333" s="28">
        <v>0</v>
      </c>
      <c r="K7333" s="28">
        <v>0</v>
      </c>
      <c r="L7333" s="29">
        <v>0</v>
      </c>
    </row>
    <row r="7334" spans="1:12" x14ac:dyDescent="0.2">
      <c r="A7334" s="21" t="s">
        <v>119</v>
      </c>
      <c r="B7334" s="22" t="s">
        <v>5882</v>
      </c>
      <c r="C7334" s="22" t="s">
        <v>226</v>
      </c>
      <c r="D7334" s="28">
        <v>0</v>
      </c>
      <c r="E7334" s="28">
        <v>0</v>
      </c>
      <c r="F7334" s="28">
        <v>0</v>
      </c>
      <c r="G7334" s="28">
        <v>0</v>
      </c>
      <c r="H7334" s="28">
        <v>0</v>
      </c>
      <c r="I7334" s="28">
        <v>0</v>
      </c>
      <c r="J7334" s="28">
        <v>0</v>
      </c>
      <c r="K7334" s="28">
        <v>800</v>
      </c>
      <c r="L7334" s="29">
        <v>0</v>
      </c>
    </row>
    <row r="7335" spans="1:12" x14ac:dyDescent="0.2">
      <c r="A7335" s="21" t="s">
        <v>121</v>
      </c>
      <c r="B7335" s="22" t="s">
        <v>5887</v>
      </c>
      <c r="C7335" s="22" t="s">
        <v>522</v>
      </c>
      <c r="D7335" s="28">
        <v>525</v>
      </c>
      <c r="E7335" s="28">
        <v>0</v>
      </c>
      <c r="F7335" s="28">
        <v>0</v>
      </c>
      <c r="G7335" s="28">
        <v>0</v>
      </c>
      <c r="H7335" s="28">
        <v>0</v>
      </c>
      <c r="I7335" s="28">
        <v>0</v>
      </c>
      <c r="J7335" s="28">
        <v>0</v>
      </c>
      <c r="K7335" s="28">
        <v>0</v>
      </c>
      <c r="L7335" s="29">
        <v>0</v>
      </c>
    </row>
    <row r="7336" spans="1:12" x14ac:dyDescent="0.2">
      <c r="A7336" s="21" t="s">
        <v>123</v>
      </c>
      <c r="B7336" s="30" t="s">
        <v>4675</v>
      </c>
      <c r="C7336" s="30" t="s">
        <v>249</v>
      </c>
      <c r="D7336" s="28">
        <v>0</v>
      </c>
      <c r="E7336" s="28">
        <v>0</v>
      </c>
      <c r="F7336" s="28">
        <v>0</v>
      </c>
      <c r="G7336" s="28">
        <v>350</v>
      </c>
      <c r="H7336" s="28">
        <v>0</v>
      </c>
      <c r="I7336" s="28">
        <v>0</v>
      </c>
      <c r="J7336" s="28">
        <v>0</v>
      </c>
      <c r="K7336" s="28">
        <v>0</v>
      </c>
      <c r="L7336" s="29">
        <v>0</v>
      </c>
    </row>
    <row r="7337" spans="1:12" x14ac:dyDescent="0.2">
      <c r="A7337" s="21" t="s">
        <v>126</v>
      </c>
      <c r="B7337" s="30" t="s">
        <v>5888</v>
      </c>
      <c r="C7337" s="30" t="s">
        <v>562</v>
      </c>
      <c r="D7337" s="28">
        <v>0</v>
      </c>
      <c r="E7337" s="28">
        <v>0</v>
      </c>
      <c r="F7337" s="28">
        <v>0</v>
      </c>
      <c r="G7337" s="28">
        <v>350</v>
      </c>
      <c r="H7337" s="28">
        <v>0</v>
      </c>
      <c r="I7337" s="28">
        <v>0</v>
      </c>
      <c r="J7337" s="28">
        <v>0</v>
      </c>
      <c r="K7337" s="28">
        <v>0</v>
      </c>
      <c r="L7337" s="29">
        <v>0</v>
      </c>
    </row>
    <row r="7338" spans="1:12" x14ac:dyDescent="0.2">
      <c r="A7338" s="21" t="s">
        <v>129</v>
      </c>
      <c r="B7338" s="22" t="s">
        <v>5889</v>
      </c>
      <c r="C7338" s="22" t="s">
        <v>27</v>
      </c>
      <c r="D7338" s="28">
        <v>0</v>
      </c>
      <c r="E7338" s="28">
        <v>350</v>
      </c>
      <c r="F7338" s="28">
        <v>0</v>
      </c>
      <c r="G7338" s="28">
        <v>0</v>
      </c>
      <c r="H7338" s="28">
        <v>0</v>
      </c>
      <c r="I7338" s="28">
        <v>0</v>
      </c>
      <c r="J7338" s="28">
        <v>0</v>
      </c>
      <c r="K7338" s="28">
        <v>0</v>
      </c>
      <c r="L7338" s="29">
        <v>0</v>
      </c>
    </row>
    <row r="7339" spans="1:12" x14ac:dyDescent="0.2">
      <c r="A7339" s="21" t="s">
        <v>131</v>
      </c>
      <c r="B7339" s="30" t="s">
        <v>5890</v>
      </c>
      <c r="C7339" s="30" t="s">
        <v>471</v>
      </c>
      <c r="D7339" s="28">
        <v>0</v>
      </c>
      <c r="E7339" s="28">
        <v>0</v>
      </c>
      <c r="F7339" s="28">
        <v>200</v>
      </c>
      <c r="G7339" s="28">
        <v>0</v>
      </c>
      <c r="H7339" s="28">
        <v>0</v>
      </c>
      <c r="I7339" s="28">
        <v>0</v>
      </c>
      <c r="J7339" s="28">
        <v>0</v>
      </c>
      <c r="K7339" s="28">
        <v>0</v>
      </c>
      <c r="L7339" s="29">
        <v>0</v>
      </c>
    </row>
    <row r="7340" spans="1:12" x14ac:dyDescent="0.2">
      <c r="A7340" s="21" t="s">
        <v>134</v>
      </c>
      <c r="B7340" s="30" t="s">
        <v>5891</v>
      </c>
      <c r="C7340" s="30" t="s">
        <v>249</v>
      </c>
      <c r="D7340" s="28">
        <v>0</v>
      </c>
      <c r="E7340" s="28">
        <v>0</v>
      </c>
      <c r="F7340" s="28">
        <v>200</v>
      </c>
      <c r="G7340" s="28">
        <v>0</v>
      </c>
      <c r="H7340" s="28">
        <v>0</v>
      </c>
      <c r="I7340" s="28">
        <v>0</v>
      </c>
      <c r="J7340" s="28">
        <v>0</v>
      </c>
      <c r="K7340" s="28">
        <v>0</v>
      </c>
      <c r="L7340" s="29">
        <v>0</v>
      </c>
    </row>
    <row r="7341" spans="1:12" x14ac:dyDescent="0.2">
      <c r="A7341" s="21" t="s">
        <v>136</v>
      </c>
      <c r="B7341" s="30" t="s">
        <v>5892</v>
      </c>
      <c r="C7341" s="30" t="s">
        <v>71</v>
      </c>
      <c r="D7341" s="28">
        <v>0</v>
      </c>
      <c r="E7341" s="28">
        <v>0</v>
      </c>
      <c r="F7341" s="28">
        <v>0</v>
      </c>
      <c r="G7341" s="28">
        <v>0</v>
      </c>
      <c r="H7341" s="28">
        <v>0</v>
      </c>
      <c r="I7341" s="28">
        <v>150</v>
      </c>
      <c r="J7341" s="28">
        <v>0</v>
      </c>
      <c r="K7341" s="28">
        <v>0</v>
      </c>
      <c r="L7341" s="29">
        <v>0</v>
      </c>
    </row>
    <row r="7342" spans="1:12" x14ac:dyDescent="0.2">
      <c r="A7342" s="21" t="s">
        <v>366</v>
      </c>
      <c r="B7342" s="22" t="s">
        <v>5893</v>
      </c>
      <c r="C7342" s="22" t="s">
        <v>3069</v>
      </c>
      <c r="D7342" s="28">
        <v>0</v>
      </c>
      <c r="E7342" s="28">
        <v>150</v>
      </c>
      <c r="F7342" s="28">
        <v>0</v>
      </c>
      <c r="G7342" s="28">
        <v>0</v>
      </c>
      <c r="H7342" s="28">
        <v>0</v>
      </c>
      <c r="I7342" s="28">
        <v>0</v>
      </c>
      <c r="J7342" s="28">
        <v>0</v>
      </c>
      <c r="K7342" s="28">
        <v>0</v>
      </c>
      <c r="L7342" s="29">
        <v>0</v>
      </c>
    </row>
    <row r="7343" spans="1:12" x14ac:dyDescent="0.2">
      <c r="A7343" s="21" t="s">
        <v>368</v>
      </c>
      <c r="B7343" s="22" t="s">
        <v>5492</v>
      </c>
      <c r="C7343" s="22" t="s">
        <v>467</v>
      </c>
      <c r="D7343" s="28">
        <v>0</v>
      </c>
      <c r="E7343" s="28">
        <v>0</v>
      </c>
      <c r="F7343" s="28">
        <v>0</v>
      </c>
      <c r="G7343" s="28">
        <v>0</v>
      </c>
      <c r="H7343" s="28">
        <v>0</v>
      </c>
      <c r="I7343" s="28">
        <v>0</v>
      </c>
      <c r="J7343" s="28">
        <v>0</v>
      </c>
      <c r="K7343" s="28">
        <v>150</v>
      </c>
      <c r="L7343" s="29">
        <v>0</v>
      </c>
    </row>
    <row r="7344" spans="1:12" x14ac:dyDescent="0.2">
      <c r="A7344" s="21" t="s">
        <v>369</v>
      </c>
      <c r="B7344" s="22" t="s">
        <v>5894</v>
      </c>
      <c r="C7344" s="22" t="s">
        <v>71</v>
      </c>
      <c r="D7344" s="28">
        <v>0</v>
      </c>
      <c r="E7344" s="28">
        <v>0</v>
      </c>
      <c r="F7344" s="28">
        <v>0</v>
      </c>
      <c r="G7344" s="28">
        <v>0</v>
      </c>
      <c r="H7344" s="28">
        <v>0</v>
      </c>
      <c r="I7344" s="28">
        <v>0</v>
      </c>
      <c r="J7344" s="28">
        <v>0</v>
      </c>
      <c r="K7344" s="28">
        <v>150</v>
      </c>
      <c r="L7344" s="29">
        <v>0</v>
      </c>
    </row>
    <row r="7346" spans="1:13" ht="12.75" customHeight="1" x14ac:dyDescent="0.2">
      <c r="A7346" s="175" t="s">
        <v>5895</v>
      </c>
      <c r="B7346" s="175"/>
      <c r="C7346" s="175"/>
      <c r="D7346" s="175"/>
      <c r="E7346" s="175"/>
      <c r="F7346" s="175"/>
      <c r="G7346" s="175"/>
      <c r="H7346" s="175"/>
      <c r="I7346" s="175"/>
      <c r="J7346" s="175"/>
      <c r="K7346" s="175"/>
      <c r="L7346" s="175"/>
    </row>
    <row r="7347" spans="1:13" ht="22.5" x14ac:dyDescent="0.2">
      <c r="A7347" s="26" t="s">
        <v>2</v>
      </c>
      <c r="B7347" s="27" t="s">
        <v>3</v>
      </c>
      <c r="C7347" s="27" t="s">
        <v>4</v>
      </c>
      <c r="D7347" s="27" t="s">
        <v>5</v>
      </c>
      <c r="E7347" s="27" t="s">
        <v>6</v>
      </c>
      <c r="F7347" s="27" t="s">
        <v>7</v>
      </c>
      <c r="G7347" s="27" t="s">
        <v>8</v>
      </c>
      <c r="H7347" s="27" t="s">
        <v>9</v>
      </c>
      <c r="I7347" s="27" t="s">
        <v>10</v>
      </c>
      <c r="J7347" s="27" t="s">
        <v>11</v>
      </c>
      <c r="K7347" s="27" t="s">
        <v>12</v>
      </c>
      <c r="L7347" s="20" t="s">
        <v>13</v>
      </c>
    </row>
    <row r="7348" spans="1:13" x14ac:dyDescent="0.2">
      <c r="A7348" s="21" t="s">
        <v>14</v>
      </c>
      <c r="B7348" s="22" t="s">
        <v>5896</v>
      </c>
      <c r="C7348" s="22" t="s">
        <v>553</v>
      </c>
      <c r="D7348" s="28">
        <v>0</v>
      </c>
      <c r="E7348" s="28">
        <v>150</v>
      </c>
      <c r="F7348" s="28">
        <v>1100</v>
      </c>
      <c r="G7348" s="28">
        <v>0</v>
      </c>
      <c r="H7348" s="28">
        <v>350</v>
      </c>
      <c r="I7348" s="28">
        <v>800</v>
      </c>
      <c r="J7348" s="28">
        <v>0</v>
      </c>
      <c r="K7348" s="28">
        <v>1800</v>
      </c>
      <c r="L7348" s="29">
        <f>K7348+I7348+F7348+H7348</f>
        <v>4050</v>
      </c>
      <c r="M7348" t="s">
        <v>68</v>
      </c>
    </row>
    <row r="7349" spans="1:13" x14ac:dyDescent="0.2">
      <c r="A7349" s="21" t="s">
        <v>17</v>
      </c>
      <c r="B7349" s="22" t="s">
        <v>5897</v>
      </c>
      <c r="C7349" s="22" t="s">
        <v>853</v>
      </c>
      <c r="D7349" s="28">
        <v>0</v>
      </c>
      <c r="E7349" s="28">
        <v>800</v>
      </c>
      <c r="F7349" s="28">
        <v>200</v>
      </c>
      <c r="G7349" s="28">
        <v>0</v>
      </c>
      <c r="H7349" s="28">
        <v>1800</v>
      </c>
      <c r="I7349" s="28">
        <v>0</v>
      </c>
      <c r="J7349" s="28">
        <v>0</v>
      </c>
      <c r="K7349" s="28">
        <v>0</v>
      </c>
      <c r="L7349" s="29">
        <v>2600</v>
      </c>
    </row>
    <row r="7350" spans="1:13" x14ac:dyDescent="0.2">
      <c r="A7350" s="21" t="s">
        <v>20</v>
      </c>
      <c r="B7350" s="30" t="s">
        <v>5898</v>
      </c>
      <c r="C7350" s="30" t="s">
        <v>180</v>
      </c>
      <c r="D7350" s="28">
        <v>0</v>
      </c>
      <c r="E7350" s="28">
        <v>0</v>
      </c>
      <c r="F7350" s="28">
        <v>0</v>
      </c>
      <c r="G7350" s="28">
        <v>350</v>
      </c>
      <c r="H7350" s="28">
        <v>800</v>
      </c>
      <c r="I7350" s="28">
        <v>0</v>
      </c>
      <c r="J7350" s="28">
        <v>0</v>
      </c>
      <c r="K7350" s="28">
        <v>0</v>
      </c>
      <c r="L7350" s="29">
        <v>800</v>
      </c>
    </row>
    <row r="7351" spans="1:13" x14ac:dyDescent="0.2">
      <c r="A7351" s="21" t="s">
        <v>21</v>
      </c>
      <c r="B7351" s="30" t="s">
        <v>5899</v>
      </c>
      <c r="C7351" s="30" t="s">
        <v>3543</v>
      </c>
      <c r="D7351" s="28">
        <v>0</v>
      </c>
      <c r="E7351" s="28">
        <v>0</v>
      </c>
      <c r="F7351" s="28">
        <v>200</v>
      </c>
      <c r="G7351" s="28">
        <v>800</v>
      </c>
      <c r="H7351" s="28">
        <v>0</v>
      </c>
      <c r="I7351" s="28">
        <v>0</v>
      </c>
      <c r="J7351" s="28">
        <v>0</v>
      </c>
      <c r="K7351" s="28">
        <v>0</v>
      </c>
      <c r="L7351" s="29">
        <v>800</v>
      </c>
    </row>
    <row r="7352" spans="1:13" x14ac:dyDescent="0.2">
      <c r="A7352" s="21" t="s">
        <v>32</v>
      </c>
      <c r="B7352" s="30" t="s">
        <v>5900</v>
      </c>
      <c r="C7352" s="30" t="s">
        <v>3556</v>
      </c>
      <c r="D7352" s="28">
        <v>0</v>
      </c>
      <c r="E7352" s="28">
        <v>0</v>
      </c>
      <c r="F7352" s="28">
        <v>500</v>
      </c>
      <c r="G7352" s="28">
        <v>0</v>
      </c>
      <c r="H7352" s="28">
        <v>0</v>
      </c>
      <c r="I7352" s="28">
        <v>150</v>
      </c>
      <c r="J7352" s="28">
        <v>0</v>
      </c>
      <c r="K7352" s="28">
        <v>0</v>
      </c>
      <c r="L7352" s="29">
        <v>500</v>
      </c>
    </row>
    <row r="7353" spans="1:13" x14ac:dyDescent="0.2">
      <c r="A7353" s="21" t="s">
        <v>57</v>
      </c>
      <c r="B7353" s="30" t="s">
        <v>5901</v>
      </c>
      <c r="C7353" s="30" t="s">
        <v>180</v>
      </c>
      <c r="D7353" s="28">
        <v>0</v>
      </c>
      <c r="E7353" s="28">
        <v>0</v>
      </c>
      <c r="F7353" s="28">
        <v>0</v>
      </c>
      <c r="G7353" s="28">
        <v>1600</v>
      </c>
      <c r="H7353" s="28">
        <v>0</v>
      </c>
      <c r="I7353" s="28">
        <v>0</v>
      </c>
      <c r="J7353" s="28">
        <v>0</v>
      </c>
      <c r="K7353" s="28">
        <v>0</v>
      </c>
      <c r="L7353" s="29">
        <v>0</v>
      </c>
    </row>
    <row r="7354" spans="1:13" x14ac:dyDescent="0.2">
      <c r="A7354" s="21" t="s">
        <v>60</v>
      </c>
      <c r="B7354" s="22" t="s">
        <v>5902</v>
      </c>
      <c r="C7354" s="22" t="s">
        <v>272</v>
      </c>
      <c r="D7354" s="28">
        <v>1200</v>
      </c>
      <c r="E7354" s="28">
        <v>0</v>
      </c>
      <c r="F7354" s="28">
        <v>0</v>
      </c>
      <c r="G7354" s="28">
        <v>0</v>
      </c>
      <c r="H7354" s="28">
        <v>0</v>
      </c>
      <c r="I7354" s="28">
        <v>0</v>
      </c>
      <c r="J7354" s="28">
        <v>0</v>
      </c>
      <c r="K7354" s="28">
        <v>0</v>
      </c>
      <c r="L7354" s="29">
        <v>0</v>
      </c>
    </row>
    <row r="7355" spans="1:13" x14ac:dyDescent="0.2">
      <c r="A7355" s="21" t="s">
        <v>112</v>
      </c>
      <c r="B7355" s="30" t="s">
        <v>5903</v>
      </c>
      <c r="C7355" s="30" t="s">
        <v>34</v>
      </c>
      <c r="D7355" s="28">
        <v>0</v>
      </c>
      <c r="E7355" s="28">
        <v>0</v>
      </c>
      <c r="F7355" s="28">
        <v>0</v>
      </c>
      <c r="G7355" s="28">
        <v>0</v>
      </c>
      <c r="H7355" s="28">
        <v>0</v>
      </c>
      <c r="I7355" s="28">
        <v>0</v>
      </c>
      <c r="J7355" s="28">
        <v>1100</v>
      </c>
      <c r="K7355" s="28">
        <v>0</v>
      </c>
      <c r="L7355" s="29">
        <v>0</v>
      </c>
    </row>
    <row r="7356" spans="1:13" x14ac:dyDescent="0.2">
      <c r="A7356" s="21" t="s">
        <v>114</v>
      </c>
      <c r="B7356" s="30" t="s">
        <v>5904</v>
      </c>
      <c r="C7356" s="30" t="s">
        <v>5905</v>
      </c>
      <c r="D7356" s="28">
        <v>0</v>
      </c>
      <c r="E7356" s="28">
        <v>0</v>
      </c>
      <c r="F7356" s="28">
        <v>0</v>
      </c>
      <c r="G7356" s="28">
        <v>0</v>
      </c>
      <c r="H7356" s="28">
        <v>0</v>
      </c>
      <c r="I7356" s="28">
        <v>0</v>
      </c>
      <c r="J7356" s="28">
        <v>0</v>
      </c>
      <c r="K7356" s="28">
        <v>800</v>
      </c>
      <c r="L7356" s="29">
        <v>0</v>
      </c>
    </row>
    <row r="7357" spans="1:13" x14ac:dyDescent="0.2">
      <c r="A7357" s="21" t="s">
        <v>116</v>
      </c>
      <c r="B7357" s="22" t="s">
        <v>5906</v>
      </c>
      <c r="C7357" s="22" t="s">
        <v>249</v>
      </c>
      <c r="D7357" s="28">
        <v>525</v>
      </c>
      <c r="E7357" s="28">
        <v>0</v>
      </c>
      <c r="F7357" s="28">
        <v>0</v>
      </c>
      <c r="G7357" s="28">
        <v>0</v>
      </c>
      <c r="H7357" s="28">
        <v>0</v>
      </c>
      <c r="I7357" s="28">
        <v>0</v>
      </c>
      <c r="J7357" s="28">
        <v>0</v>
      </c>
      <c r="K7357" s="28">
        <v>0</v>
      </c>
      <c r="L7357" s="29">
        <v>0</v>
      </c>
    </row>
    <row r="7358" spans="1:13" x14ac:dyDescent="0.2">
      <c r="A7358" s="21" t="s">
        <v>119</v>
      </c>
      <c r="B7358" s="30" t="s">
        <v>5907</v>
      </c>
      <c r="C7358" s="30" t="s">
        <v>5908</v>
      </c>
      <c r="D7358" s="28">
        <v>0</v>
      </c>
      <c r="E7358" s="28">
        <v>0</v>
      </c>
      <c r="F7358" s="28">
        <v>0</v>
      </c>
      <c r="G7358" s="28">
        <v>0</v>
      </c>
      <c r="H7358" s="28">
        <v>0</v>
      </c>
      <c r="I7358" s="28">
        <v>0</v>
      </c>
      <c r="J7358" s="28">
        <v>500</v>
      </c>
      <c r="K7358" s="28">
        <v>0</v>
      </c>
      <c r="L7358" s="29">
        <v>0</v>
      </c>
    </row>
    <row r="7359" spans="1:13" x14ac:dyDescent="0.2">
      <c r="A7359" s="21" t="s">
        <v>121</v>
      </c>
      <c r="B7359" s="30" t="s">
        <v>5909</v>
      </c>
      <c r="C7359" s="30" t="s">
        <v>65</v>
      </c>
      <c r="D7359" s="28">
        <v>0</v>
      </c>
      <c r="E7359" s="28">
        <v>0</v>
      </c>
      <c r="F7359" s="28">
        <v>0</v>
      </c>
      <c r="G7359" s="28">
        <v>0</v>
      </c>
      <c r="H7359" s="28">
        <v>0</v>
      </c>
      <c r="I7359" s="28">
        <v>350</v>
      </c>
      <c r="J7359" s="28">
        <v>0</v>
      </c>
      <c r="K7359" s="28">
        <v>0</v>
      </c>
      <c r="L7359" s="29">
        <v>0</v>
      </c>
    </row>
    <row r="7360" spans="1:13" x14ac:dyDescent="0.2">
      <c r="A7360" s="21" t="s">
        <v>123</v>
      </c>
      <c r="B7360" s="30" t="s">
        <v>5910</v>
      </c>
      <c r="C7360" s="30" t="s">
        <v>71</v>
      </c>
      <c r="D7360" s="28">
        <v>0</v>
      </c>
      <c r="E7360" s="28">
        <v>0</v>
      </c>
      <c r="F7360" s="28">
        <v>0</v>
      </c>
      <c r="G7360" s="28">
        <v>0</v>
      </c>
      <c r="H7360" s="28">
        <v>350</v>
      </c>
      <c r="I7360" s="28">
        <v>0</v>
      </c>
      <c r="J7360" s="28">
        <v>0</v>
      </c>
      <c r="K7360" s="28">
        <v>0</v>
      </c>
      <c r="L7360" s="29">
        <v>0</v>
      </c>
    </row>
    <row r="7361" spans="1:13" x14ac:dyDescent="0.2">
      <c r="A7361" s="21" t="s">
        <v>126</v>
      </c>
      <c r="B7361" s="22" t="s">
        <v>5911</v>
      </c>
      <c r="C7361" s="22" t="s">
        <v>71</v>
      </c>
      <c r="D7361" s="28">
        <v>0</v>
      </c>
      <c r="E7361" s="28">
        <v>350</v>
      </c>
      <c r="F7361" s="28">
        <v>0</v>
      </c>
      <c r="G7361" s="28">
        <v>0</v>
      </c>
      <c r="H7361" s="28">
        <v>0</v>
      </c>
      <c r="I7361" s="28">
        <v>0</v>
      </c>
      <c r="J7361" s="28">
        <v>0</v>
      </c>
      <c r="K7361" s="28">
        <v>0</v>
      </c>
      <c r="L7361" s="29">
        <v>0</v>
      </c>
    </row>
    <row r="7362" spans="1:13" x14ac:dyDescent="0.2">
      <c r="A7362" s="21" t="s">
        <v>129</v>
      </c>
      <c r="B7362" s="22" t="s">
        <v>5912</v>
      </c>
      <c r="C7362" s="22" t="s">
        <v>71</v>
      </c>
      <c r="D7362" s="28">
        <v>225</v>
      </c>
      <c r="E7362" s="28">
        <v>0</v>
      </c>
      <c r="F7362" s="28">
        <v>0</v>
      </c>
      <c r="G7362" s="28">
        <v>0</v>
      </c>
      <c r="H7362" s="28">
        <v>0</v>
      </c>
      <c r="I7362" s="28">
        <v>0</v>
      </c>
      <c r="J7362" s="28">
        <v>0</v>
      </c>
      <c r="K7362" s="28">
        <v>0</v>
      </c>
      <c r="L7362" s="29">
        <v>0</v>
      </c>
    </row>
    <row r="7363" spans="1:13" x14ac:dyDescent="0.2">
      <c r="A7363" s="21" t="s">
        <v>131</v>
      </c>
      <c r="B7363" s="22" t="s">
        <v>5913</v>
      </c>
      <c r="C7363" s="22" t="s">
        <v>3268</v>
      </c>
      <c r="D7363" s="28">
        <v>225</v>
      </c>
      <c r="E7363" s="28">
        <v>0</v>
      </c>
      <c r="F7363" s="28">
        <v>0</v>
      </c>
      <c r="G7363" s="28">
        <v>0</v>
      </c>
      <c r="H7363" s="28">
        <v>0</v>
      </c>
      <c r="I7363" s="28">
        <v>0</v>
      </c>
      <c r="J7363" s="28">
        <v>0</v>
      </c>
      <c r="K7363" s="28">
        <v>0</v>
      </c>
      <c r="L7363" s="29">
        <v>0</v>
      </c>
    </row>
    <row r="7364" spans="1:13" x14ac:dyDescent="0.2">
      <c r="A7364" s="21" t="s">
        <v>134</v>
      </c>
      <c r="B7364" s="30" t="s">
        <v>5891</v>
      </c>
      <c r="C7364" s="30" t="s">
        <v>226</v>
      </c>
      <c r="D7364" s="28">
        <v>0</v>
      </c>
      <c r="E7364" s="28">
        <v>0</v>
      </c>
      <c r="F7364" s="28">
        <v>0</v>
      </c>
      <c r="G7364" s="28">
        <v>0</v>
      </c>
      <c r="H7364" s="28">
        <v>0</v>
      </c>
      <c r="I7364" s="28">
        <v>150</v>
      </c>
      <c r="J7364" s="28">
        <v>0</v>
      </c>
      <c r="K7364" s="28">
        <v>0</v>
      </c>
      <c r="L7364" s="29">
        <v>0</v>
      </c>
    </row>
    <row r="7365" spans="1:13" x14ac:dyDescent="0.2">
      <c r="A7365" s="21" t="s">
        <v>136</v>
      </c>
      <c r="B7365" s="22" t="s">
        <v>5914</v>
      </c>
      <c r="C7365" s="22" t="s">
        <v>553</v>
      </c>
      <c r="D7365" s="28">
        <v>0</v>
      </c>
      <c r="E7365" s="28">
        <v>150</v>
      </c>
      <c r="F7365" s="28">
        <v>0</v>
      </c>
      <c r="G7365" s="28">
        <v>0</v>
      </c>
      <c r="H7365" s="28">
        <v>0</v>
      </c>
      <c r="I7365" s="28">
        <v>0</v>
      </c>
      <c r="J7365" s="28">
        <v>0</v>
      </c>
      <c r="K7365" s="28">
        <v>0</v>
      </c>
      <c r="L7365" s="29">
        <v>0</v>
      </c>
    </row>
    <row r="7366" spans="1:13" x14ac:dyDescent="0.2">
      <c r="A7366" s="21" t="s">
        <v>366</v>
      </c>
      <c r="B7366" s="22" t="s">
        <v>5915</v>
      </c>
      <c r="C7366" s="22" t="s">
        <v>24</v>
      </c>
      <c r="D7366" s="28">
        <v>0</v>
      </c>
      <c r="E7366" s="28">
        <v>0</v>
      </c>
      <c r="F7366" s="28">
        <v>0</v>
      </c>
      <c r="G7366" s="28">
        <v>0</v>
      </c>
      <c r="H7366" s="28">
        <v>0</v>
      </c>
      <c r="I7366" s="28">
        <v>0</v>
      </c>
      <c r="J7366" s="28">
        <v>0</v>
      </c>
      <c r="K7366" s="28">
        <v>150</v>
      </c>
      <c r="L7366" s="29">
        <v>0</v>
      </c>
    </row>
    <row r="7367" spans="1:13" x14ac:dyDescent="0.2">
      <c r="A7367" s="21" t="s">
        <v>368</v>
      </c>
      <c r="B7367" s="22" t="s">
        <v>5916</v>
      </c>
      <c r="C7367" s="22" t="s">
        <v>5345</v>
      </c>
      <c r="D7367" s="28">
        <v>0</v>
      </c>
      <c r="E7367" s="28">
        <v>0</v>
      </c>
      <c r="F7367" s="28">
        <v>0</v>
      </c>
      <c r="G7367" s="28">
        <v>0</v>
      </c>
      <c r="H7367" s="28">
        <v>0</v>
      </c>
      <c r="I7367" s="28">
        <v>0</v>
      </c>
      <c r="J7367" s="28">
        <v>0</v>
      </c>
      <c r="K7367" s="28">
        <v>150</v>
      </c>
      <c r="L7367" s="29">
        <v>0</v>
      </c>
    </row>
    <row r="7369" spans="1:13" ht="12.75" customHeight="1" x14ac:dyDescent="0.2">
      <c r="A7369" s="175" t="s">
        <v>5917</v>
      </c>
      <c r="B7369" s="175"/>
      <c r="C7369" s="175"/>
      <c r="D7369" s="175"/>
      <c r="E7369" s="175"/>
      <c r="F7369" s="175"/>
      <c r="G7369" s="175"/>
      <c r="H7369" s="175"/>
      <c r="I7369" s="175"/>
      <c r="J7369" s="175"/>
      <c r="K7369" s="175"/>
      <c r="L7369" s="175"/>
    </row>
    <row r="7370" spans="1:13" ht="22.5" x14ac:dyDescent="0.2">
      <c r="A7370" s="26" t="s">
        <v>2</v>
      </c>
      <c r="B7370" s="27" t="s">
        <v>3</v>
      </c>
      <c r="C7370" s="27" t="s">
        <v>4</v>
      </c>
      <c r="D7370" s="27" t="s">
        <v>5</v>
      </c>
      <c r="E7370" s="27" t="s">
        <v>6</v>
      </c>
      <c r="F7370" s="27" t="s">
        <v>7</v>
      </c>
      <c r="G7370" s="27" t="s">
        <v>8</v>
      </c>
      <c r="H7370" s="27" t="s">
        <v>9</v>
      </c>
      <c r="I7370" s="27" t="s">
        <v>10</v>
      </c>
      <c r="J7370" s="27" t="s">
        <v>11</v>
      </c>
      <c r="K7370" s="27" t="s">
        <v>12</v>
      </c>
      <c r="L7370" s="20" t="s">
        <v>13</v>
      </c>
    </row>
    <row r="7371" spans="1:13" x14ac:dyDescent="0.2">
      <c r="A7371" s="21" t="s">
        <v>14</v>
      </c>
      <c r="B7371" s="30" t="s">
        <v>5918</v>
      </c>
      <c r="C7371" s="30" t="s">
        <v>71</v>
      </c>
      <c r="D7371" s="28">
        <v>0</v>
      </c>
      <c r="E7371" s="28">
        <v>0</v>
      </c>
      <c r="F7371" s="28">
        <v>0</v>
      </c>
      <c r="G7371" s="28">
        <v>0</v>
      </c>
      <c r="H7371" s="28">
        <v>1800</v>
      </c>
      <c r="I7371" s="28">
        <v>800</v>
      </c>
      <c r="J7371" s="28">
        <v>0</v>
      </c>
      <c r="K7371" s="28">
        <v>1800</v>
      </c>
      <c r="L7371" s="29">
        <v>3600</v>
      </c>
    </row>
    <row r="7372" spans="1:13" x14ac:dyDescent="0.2">
      <c r="A7372" s="21" t="s">
        <v>17</v>
      </c>
      <c r="B7372" s="22" t="s">
        <v>5494</v>
      </c>
      <c r="C7372" s="22" t="s">
        <v>71</v>
      </c>
      <c r="D7372" s="28">
        <v>0</v>
      </c>
      <c r="E7372" s="28">
        <v>800</v>
      </c>
      <c r="F7372" s="28">
        <v>1100</v>
      </c>
      <c r="G7372" s="28">
        <v>350</v>
      </c>
      <c r="H7372" s="28">
        <v>350</v>
      </c>
      <c r="I7372" s="28">
        <v>350</v>
      </c>
      <c r="J7372" s="28">
        <v>0</v>
      </c>
      <c r="K7372" s="28">
        <v>0</v>
      </c>
      <c r="L7372" s="29">
        <f>H7372+G7372+F7372+E7372</f>
        <v>2600</v>
      </c>
      <c r="M7372" t="s">
        <v>68</v>
      </c>
    </row>
    <row r="7373" spans="1:13" x14ac:dyDescent="0.2">
      <c r="A7373" s="21" t="s">
        <v>20</v>
      </c>
      <c r="B7373" s="30" t="s">
        <v>5919</v>
      </c>
      <c r="C7373" s="30" t="s">
        <v>31</v>
      </c>
      <c r="D7373" s="28">
        <v>0</v>
      </c>
      <c r="E7373" s="28">
        <v>0</v>
      </c>
      <c r="F7373" s="28">
        <v>0</v>
      </c>
      <c r="G7373" s="28">
        <v>800</v>
      </c>
      <c r="H7373" s="28">
        <v>0</v>
      </c>
      <c r="I7373" s="28">
        <v>0</v>
      </c>
      <c r="J7373" s="28">
        <v>200</v>
      </c>
      <c r="K7373" s="28">
        <v>0</v>
      </c>
      <c r="L7373" s="29">
        <v>800</v>
      </c>
    </row>
    <row r="7374" spans="1:13" x14ac:dyDescent="0.2">
      <c r="A7374" s="21" t="s">
        <v>21</v>
      </c>
      <c r="B7374" s="22" t="s">
        <v>5487</v>
      </c>
      <c r="C7374" s="22" t="s">
        <v>841</v>
      </c>
      <c r="D7374" s="28">
        <v>225</v>
      </c>
      <c r="E7374" s="28">
        <v>0</v>
      </c>
      <c r="F7374" s="28">
        <v>200</v>
      </c>
      <c r="G7374" s="28">
        <v>0</v>
      </c>
      <c r="H7374" s="28">
        <v>0</v>
      </c>
      <c r="I7374" s="28">
        <v>0</v>
      </c>
      <c r="J7374" s="28">
        <v>0</v>
      </c>
      <c r="K7374" s="28">
        <v>0</v>
      </c>
      <c r="L7374" s="29">
        <v>225</v>
      </c>
    </row>
    <row r="7375" spans="1:13" x14ac:dyDescent="0.2">
      <c r="A7375" s="21" t="s">
        <v>32</v>
      </c>
      <c r="B7375" s="30" t="s">
        <v>5920</v>
      </c>
      <c r="C7375" s="30" t="s">
        <v>180</v>
      </c>
      <c r="D7375" s="28">
        <v>0</v>
      </c>
      <c r="E7375" s="28">
        <v>0</v>
      </c>
      <c r="F7375" s="28">
        <v>0</v>
      </c>
      <c r="G7375" s="28">
        <v>1600</v>
      </c>
      <c r="H7375" s="28">
        <v>0</v>
      </c>
      <c r="I7375" s="28">
        <v>0</v>
      </c>
      <c r="J7375" s="28">
        <v>0</v>
      </c>
      <c r="K7375" s="28">
        <v>0</v>
      </c>
      <c r="L7375" s="29">
        <v>0</v>
      </c>
    </row>
    <row r="7376" spans="1:13" x14ac:dyDescent="0.2">
      <c r="A7376" s="21" t="s">
        <v>57</v>
      </c>
      <c r="B7376" s="22" t="s">
        <v>5921</v>
      </c>
      <c r="C7376" s="22" t="s">
        <v>71</v>
      </c>
      <c r="D7376" s="28">
        <v>1200</v>
      </c>
      <c r="E7376" s="28">
        <v>0</v>
      </c>
      <c r="F7376" s="28">
        <v>0</v>
      </c>
      <c r="G7376" s="28">
        <v>0</v>
      </c>
      <c r="H7376" s="28">
        <v>0</v>
      </c>
      <c r="I7376" s="28">
        <v>0</v>
      </c>
      <c r="J7376" s="28">
        <v>0</v>
      </c>
      <c r="K7376" s="28">
        <v>0</v>
      </c>
      <c r="L7376" s="29">
        <v>0</v>
      </c>
    </row>
    <row r="7377" spans="1:12" x14ac:dyDescent="0.2">
      <c r="A7377" s="21" t="s">
        <v>60</v>
      </c>
      <c r="B7377" s="30" t="s">
        <v>5922</v>
      </c>
      <c r="C7377" s="30" t="s">
        <v>562</v>
      </c>
      <c r="D7377" s="28">
        <v>0</v>
      </c>
      <c r="E7377" s="28">
        <v>0</v>
      </c>
      <c r="F7377" s="28">
        <v>0</v>
      </c>
      <c r="G7377" s="28">
        <v>0</v>
      </c>
      <c r="H7377" s="28">
        <v>0</v>
      </c>
      <c r="I7377" s="28">
        <v>0</v>
      </c>
      <c r="J7377" s="28">
        <v>1100</v>
      </c>
      <c r="K7377" s="28">
        <v>0</v>
      </c>
      <c r="L7377" s="29">
        <v>0</v>
      </c>
    </row>
    <row r="7378" spans="1:12" x14ac:dyDescent="0.2">
      <c r="A7378" s="21" t="s">
        <v>112</v>
      </c>
      <c r="B7378" s="30" t="s">
        <v>5923</v>
      </c>
      <c r="C7378" s="30" t="s">
        <v>880</v>
      </c>
      <c r="D7378" s="28">
        <v>0</v>
      </c>
      <c r="E7378" s="28">
        <v>0</v>
      </c>
      <c r="F7378" s="28">
        <v>0</v>
      </c>
      <c r="G7378" s="28">
        <v>0</v>
      </c>
      <c r="H7378" s="28">
        <v>800</v>
      </c>
      <c r="I7378" s="28">
        <v>0</v>
      </c>
      <c r="J7378" s="28">
        <v>0</v>
      </c>
      <c r="K7378" s="28">
        <v>0</v>
      </c>
      <c r="L7378" s="29">
        <v>0</v>
      </c>
    </row>
    <row r="7379" spans="1:12" x14ac:dyDescent="0.2">
      <c r="A7379" s="21" t="s">
        <v>114</v>
      </c>
      <c r="B7379" s="22" t="s">
        <v>5924</v>
      </c>
      <c r="C7379" s="22" t="s">
        <v>469</v>
      </c>
      <c r="D7379" s="28">
        <v>0</v>
      </c>
      <c r="E7379" s="28">
        <v>0</v>
      </c>
      <c r="F7379" s="28">
        <v>0</v>
      </c>
      <c r="G7379" s="28">
        <v>0</v>
      </c>
      <c r="H7379" s="28">
        <v>0</v>
      </c>
      <c r="I7379" s="28">
        <v>0</v>
      </c>
      <c r="J7379" s="28">
        <v>0</v>
      </c>
      <c r="K7379" s="28">
        <v>800</v>
      </c>
      <c r="L7379" s="29">
        <v>0</v>
      </c>
    </row>
    <row r="7380" spans="1:12" x14ac:dyDescent="0.2">
      <c r="A7380" s="21" t="s">
        <v>116</v>
      </c>
      <c r="B7380" s="22" t="s">
        <v>5925</v>
      </c>
      <c r="C7380" s="22" t="s">
        <v>24</v>
      </c>
      <c r="D7380" s="28">
        <v>525</v>
      </c>
      <c r="E7380" s="28">
        <v>0</v>
      </c>
      <c r="F7380" s="28">
        <v>0</v>
      </c>
      <c r="G7380" s="28">
        <v>0</v>
      </c>
      <c r="H7380" s="28">
        <v>0</v>
      </c>
      <c r="I7380" s="28">
        <v>0</v>
      </c>
      <c r="J7380" s="28">
        <v>0</v>
      </c>
      <c r="K7380" s="28">
        <v>0</v>
      </c>
      <c r="L7380" s="29">
        <v>0</v>
      </c>
    </row>
    <row r="7381" spans="1:12" x14ac:dyDescent="0.2">
      <c r="A7381" s="21" t="s">
        <v>119</v>
      </c>
      <c r="B7381" s="30" t="s">
        <v>5926</v>
      </c>
      <c r="C7381" s="30" t="s">
        <v>71</v>
      </c>
      <c r="D7381" s="28">
        <v>0</v>
      </c>
      <c r="E7381" s="28">
        <v>0</v>
      </c>
      <c r="F7381" s="28">
        <v>500</v>
      </c>
      <c r="G7381" s="28">
        <v>0</v>
      </c>
      <c r="H7381" s="28">
        <v>0</v>
      </c>
      <c r="I7381" s="28">
        <v>0</v>
      </c>
      <c r="J7381" s="28">
        <v>0</v>
      </c>
      <c r="K7381" s="28">
        <v>0</v>
      </c>
      <c r="L7381" s="29">
        <v>0</v>
      </c>
    </row>
    <row r="7382" spans="1:12" x14ac:dyDescent="0.2">
      <c r="A7382" s="21" t="s">
        <v>121</v>
      </c>
      <c r="B7382" s="30" t="s">
        <v>5899</v>
      </c>
      <c r="C7382" s="30" t="s">
        <v>3543</v>
      </c>
      <c r="D7382" s="28">
        <v>0</v>
      </c>
      <c r="E7382" s="28">
        <v>0</v>
      </c>
      <c r="F7382" s="28">
        <v>0</v>
      </c>
      <c r="G7382" s="28">
        <v>0</v>
      </c>
      <c r="H7382" s="28">
        <v>0</v>
      </c>
      <c r="I7382" s="28">
        <v>0</v>
      </c>
      <c r="J7382" s="28">
        <v>500</v>
      </c>
      <c r="K7382" s="28">
        <v>0</v>
      </c>
      <c r="L7382" s="29">
        <v>0</v>
      </c>
    </row>
    <row r="7383" spans="1:12" x14ac:dyDescent="0.2">
      <c r="A7383" s="21" t="s">
        <v>123</v>
      </c>
      <c r="B7383" s="30" t="s">
        <v>5927</v>
      </c>
      <c r="C7383" s="30" t="s">
        <v>97</v>
      </c>
      <c r="D7383" s="28">
        <v>0</v>
      </c>
      <c r="E7383" s="28">
        <v>0</v>
      </c>
      <c r="F7383" s="28">
        <v>0</v>
      </c>
      <c r="G7383" s="28">
        <v>0</v>
      </c>
      <c r="H7383" s="28">
        <v>350</v>
      </c>
      <c r="I7383" s="28">
        <v>0</v>
      </c>
      <c r="J7383" s="28">
        <v>0</v>
      </c>
      <c r="K7383" s="28">
        <v>0</v>
      </c>
      <c r="L7383" s="29">
        <v>0</v>
      </c>
    </row>
    <row r="7384" spans="1:12" x14ac:dyDescent="0.2">
      <c r="A7384" s="21" t="s">
        <v>126</v>
      </c>
      <c r="B7384" s="22" t="s">
        <v>5928</v>
      </c>
      <c r="C7384" s="22" t="s">
        <v>5929</v>
      </c>
      <c r="D7384" s="28">
        <v>0</v>
      </c>
      <c r="E7384" s="28">
        <v>350</v>
      </c>
      <c r="F7384" s="28">
        <v>0</v>
      </c>
      <c r="G7384" s="28">
        <v>0</v>
      </c>
      <c r="H7384" s="28">
        <v>0</v>
      </c>
      <c r="I7384" s="28">
        <v>0</v>
      </c>
      <c r="J7384" s="28">
        <v>0</v>
      </c>
      <c r="K7384" s="28">
        <v>0</v>
      </c>
      <c r="L7384" s="29">
        <v>0</v>
      </c>
    </row>
    <row r="7385" spans="1:12" x14ac:dyDescent="0.2">
      <c r="A7385" s="21" t="s">
        <v>129</v>
      </c>
      <c r="B7385" s="22" t="s">
        <v>5930</v>
      </c>
      <c r="C7385" s="22" t="s">
        <v>34</v>
      </c>
      <c r="D7385" s="28">
        <v>225</v>
      </c>
      <c r="E7385" s="28">
        <v>0</v>
      </c>
      <c r="F7385" s="28">
        <v>0</v>
      </c>
      <c r="G7385" s="28">
        <v>0</v>
      </c>
      <c r="H7385" s="28">
        <v>0</v>
      </c>
      <c r="I7385" s="28">
        <v>0</v>
      </c>
      <c r="J7385" s="28">
        <v>0</v>
      </c>
      <c r="K7385" s="28">
        <v>0</v>
      </c>
      <c r="L7385" s="29">
        <v>0</v>
      </c>
    </row>
    <row r="7386" spans="1:12" x14ac:dyDescent="0.2">
      <c r="A7386" s="21" t="s">
        <v>131</v>
      </c>
      <c r="B7386" s="22" t="s">
        <v>5931</v>
      </c>
      <c r="C7386" s="22" t="s">
        <v>2558</v>
      </c>
      <c r="D7386" s="28">
        <v>0</v>
      </c>
      <c r="E7386" s="28">
        <v>150</v>
      </c>
      <c r="F7386" s="28">
        <v>0</v>
      </c>
      <c r="G7386" s="28">
        <v>0</v>
      </c>
      <c r="H7386" s="28">
        <v>0</v>
      </c>
      <c r="I7386" s="28">
        <v>0</v>
      </c>
      <c r="J7386" s="28">
        <v>0</v>
      </c>
      <c r="K7386" s="28">
        <v>0</v>
      </c>
      <c r="L7386" s="29">
        <v>0</v>
      </c>
    </row>
    <row r="7387" spans="1:12" x14ac:dyDescent="0.2">
      <c r="A7387" s="21" t="s">
        <v>134</v>
      </c>
      <c r="B7387" s="30" t="s">
        <v>5932</v>
      </c>
      <c r="C7387" s="30" t="s">
        <v>689</v>
      </c>
      <c r="D7387" s="28">
        <v>0</v>
      </c>
      <c r="E7387" s="28">
        <v>0</v>
      </c>
      <c r="F7387" s="28">
        <v>0</v>
      </c>
      <c r="G7387" s="28">
        <v>0</v>
      </c>
      <c r="H7387" s="28">
        <v>0</v>
      </c>
      <c r="I7387" s="28">
        <v>150</v>
      </c>
      <c r="J7387" s="28">
        <v>0</v>
      </c>
      <c r="K7387" s="28">
        <v>0</v>
      </c>
      <c r="L7387" s="29">
        <v>0</v>
      </c>
    </row>
    <row r="7388" spans="1:12" x14ac:dyDescent="0.2">
      <c r="A7388" s="21" t="s">
        <v>136</v>
      </c>
      <c r="B7388" s="30" t="s">
        <v>5487</v>
      </c>
      <c r="C7388" s="30" t="s">
        <v>5125</v>
      </c>
      <c r="D7388" s="28">
        <v>0</v>
      </c>
      <c r="E7388" s="28">
        <v>0</v>
      </c>
      <c r="F7388" s="28">
        <v>0</v>
      </c>
      <c r="G7388" s="28">
        <v>0</v>
      </c>
      <c r="H7388" s="28">
        <v>0</v>
      </c>
      <c r="I7388" s="28">
        <v>0</v>
      </c>
      <c r="J7388" s="28">
        <v>0</v>
      </c>
      <c r="K7388" s="28">
        <v>150</v>
      </c>
      <c r="L7388" s="29">
        <v>0</v>
      </c>
    </row>
    <row r="7389" spans="1:12" x14ac:dyDescent="0.2">
      <c r="A7389" s="21" t="s">
        <v>366</v>
      </c>
      <c r="B7389" s="30" t="s">
        <v>5933</v>
      </c>
      <c r="C7389" s="30" t="s">
        <v>226</v>
      </c>
      <c r="D7389" s="28">
        <v>0</v>
      </c>
      <c r="E7389" s="28">
        <v>0</v>
      </c>
      <c r="F7389" s="28">
        <v>0</v>
      </c>
      <c r="G7389" s="28">
        <v>0</v>
      </c>
      <c r="H7389" s="28">
        <v>0</v>
      </c>
      <c r="I7389" s="28">
        <v>0</v>
      </c>
      <c r="J7389" s="28">
        <v>0</v>
      </c>
      <c r="K7389" s="28">
        <v>150</v>
      </c>
      <c r="L7389" s="29">
        <v>0</v>
      </c>
    </row>
    <row r="7391" spans="1:12" ht="12.75" customHeight="1" x14ac:dyDescent="0.2">
      <c r="A7391" s="175" t="s">
        <v>5934</v>
      </c>
      <c r="B7391" s="175"/>
      <c r="C7391" s="175"/>
      <c r="D7391" s="175"/>
      <c r="E7391" s="175"/>
      <c r="F7391" s="175"/>
      <c r="G7391" s="175"/>
      <c r="H7391" s="175"/>
      <c r="I7391" s="175"/>
      <c r="J7391" s="175"/>
      <c r="K7391" s="175"/>
      <c r="L7391" s="175"/>
    </row>
    <row r="7392" spans="1:12" ht="22.5" x14ac:dyDescent="0.2">
      <c r="A7392" s="26" t="s">
        <v>2</v>
      </c>
      <c r="B7392" s="27" t="s">
        <v>3</v>
      </c>
      <c r="C7392" s="27" t="s">
        <v>4</v>
      </c>
      <c r="D7392" s="27" t="s">
        <v>5</v>
      </c>
      <c r="E7392" s="27" t="s">
        <v>6</v>
      </c>
      <c r="F7392" s="27" t="s">
        <v>7</v>
      </c>
      <c r="G7392" s="27" t="s">
        <v>8</v>
      </c>
      <c r="H7392" s="27" t="s">
        <v>9</v>
      </c>
      <c r="I7392" s="27" t="s">
        <v>10</v>
      </c>
      <c r="J7392" s="27" t="s">
        <v>11</v>
      </c>
      <c r="K7392" s="27" t="s">
        <v>12</v>
      </c>
      <c r="L7392" s="20" t="s">
        <v>13</v>
      </c>
    </row>
    <row r="7393" spans="1:13" x14ac:dyDescent="0.2">
      <c r="A7393" s="21" t="s">
        <v>14</v>
      </c>
      <c r="B7393" s="22" t="s">
        <v>5935</v>
      </c>
      <c r="C7393" s="22" t="s">
        <v>71</v>
      </c>
      <c r="D7393" s="28">
        <v>0</v>
      </c>
      <c r="E7393" s="28">
        <v>800</v>
      </c>
      <c r="F7393" s="28">
        <v>0</v>
      </c>
      <c r="G7393" s="28">
        <v>0</v>
      </c>
      <c r="H7393" s="28">
        <v>1800</v>
      </c>
      <c r="I7393" s="28">
        <v>0</v>
      </c>
      <c r="J7393" s="28">
        <v>0</v>
      </c>
      <c r="K7393" s="28">
        <v>800</v>
      </c>
      <c r="L7393" s="29">
        <v>2600</v>
      </c>
    </row>
    <row r="7394" spans="1:13" x14ac:dyDescent="0.2">
      <c r="A7394" s="21" t="s">
        <v>17</v>
      </c>
      <c r="B7394" s="22" t="s">
        <v>5936</v>
      </c>
      <c r="C7394" s="22" t="s">
        <v>4320</v>
      </c>
      <c r="D7394" s="28">
        <v>0</v>
      </c>
      <c r="E7394" s="28">
        <v>350</v>
      </c>
      <c r="F7394" s="28">
        <v>1100</v>
      </c>
      <c r="G7394" s="28">
        <v>0</v>
      </c>
      <c r="H7394" s="28">
        <v>350</v>
      </c>
      <c r="I7394" s="28">
        <v>800</v>
      </c>
      <c r="J7394" s="28">
        <v>0</v>
      </c>
      <c r="K7394" s="28">
        <v>0</v>
      </c>
      <c r="L7394" s="29">
        <v>2250</v>
      </c>
      <c r="M7394" t="s">
        <v>68</v>
      </c>
    </row>
    <row r="7395" spans="1:13" x14ac:dyDescent="0.2">
      <c r="A7395" s="21" t="s">
        <v>20</v>
      </c>
      <c r="B7395" s="30" t="s">
        <v>5937</v>
      </c>
      <c r="C7395" s="30" t="s">
        <v>71</v>
      </c>
      <c r="D7395" s="28">
        <v>0</v>
      </c>
      <c r="E7395" s="28">
        <v>0</v>
      </c>
      <c r="F7395" s="28">
        <v>0</v>
      </c>
      <c r="G7395" s="28">
        <v>1600</v>
      </c>
      <c r="H7395" s="28">
        <v>0</v>
      </c>
      <c r="I7395" s="28">
        <v>0</v>
      </c>
      <c r="J7395" s="28">
        <v>1100</v>
      </c>
      <c r="K7395" s="28">
        <v>0</v>
      </c>
      <c r="L7395" s="29">
        <v>1600</v>
      </c>
    </row>
    <row r="7396" spans="1:13" x14ac:dyDescent="0.2">
      <c r="A7396" s="21" t="s">
        <v>21</v>
      </c>
      <c r="B7396" s="30" t="s">
        <v>5938</v>
      </c>
      <c r="C7396" s="30" t="s">
        <v>1045</v>
      </c>
      <c r="D7396" s="28">
        <v>0</v>
      </c>
      <c r="E7396" s="28">
        <v>0</v>
      </c>
      <c r="F7396" s="28">
        <v>0</v>
      </c>
      <c r="G7396" s="28">
        <v>0</v>
      </c>
      <c r="H7396" s="28">
        <v>0</v>
      </c>
      <c r="I7396" s="28">
        <v>0</v>
      </c>
      <c r="J7396" s="28">
        <v>0</v>
      </c>
      <c r="K7396" s="28">
        <v>1800</v>
      </c>
      <c r="L7396" s="29">
        <v>0</v>
      </c>
    </row>
    <row r="7397" spans="1:13" x14ac:dyDescent="0.2">
      <c r="A7397" s="21" t="s">
        <v>32</v>
      </c>
      <c r="B7397" s="22" t="s">
        <v>5939</v>
      </c>
      <c r="C7397" s="22" t="s">
        <v>163</v>
      </c>
      <c r="D7397" s="28">
        <v>1200</v>
      </c>
      <c r="E7397" s="28">
        <v>0</v>
      </c>
      <c r="F7397" s="28">
        <v>0</v>
      </c>
      <c r="G7397" s="28">
        <v>0</v>
      </c>
      <c r="H7397" s="28">
        <v>0</v>
      </c>
      <c r="I7397" s="28">
        <v>0</v>
      </c>
      <c r="J7397" s="28">
        <v>0</v>
      </c>
      <c r="K7397" s="28">
        <v>0</v>
      </c>
      <c r="L7397" s="29">
        <v>0</v>
      </c>
    </row>
    <row r="7398" spans="1:13" x14ac:dyDescent="0.2">
      <c r="A7398" s="21" t="s">
        <v>57</v>
      </c>
      <c r="B7398" s="30" t="s">
        <v>5940</v>
      </c>
      <c r="C7398" s="30" t="s">
        <v>31</v>
      </c>
      <c r="D7398" s="28">
        <v>0</v>
      </c>
      <c r="E7398" s="28">
        <v>0</v>
      </c>
      <c r="F7398" s="28">
        <v>0</v>
      </c>
      <c r="G7398" s="28">
        <v>800</v>
      </c>
      <c r="H7398" s="28">
        <v>0</v>
      </c>
      <c r="I7398" s="28">
        <v>0</v>
      </c>
      <c r="J7398" s="28">
        <v>0</v>
      </c>
      <c r="K7398" s="28">
        <v>0</v>
      </c>
      <c r="L7398" s="29">
        <v>0</v>
      </c>
    </row>
    <row r="7399" spans="1:13" x14ac:dyDescent="0.2">
      <c r="A7399" s="21" t="s">
        <v>60</v>
      </c>
      <c r="B7399" s="30" t="s">
        <v>5901</v>
      </c>
      <c r="C7399" s="30" t="s">
        <v>180</v>
      </c>
      <c r="D7399" s="28">
        <v>0</v>
      </c>
      <c r="E7399" s="28">
        <v>0</v>
      </c>
      <c r="F7399" s="28">
        <v>0</v>
      </c>
      <c r="G7399" s="28">
        <v>0</v>
      </c>
      <c r="H7399" s="28">
        <v>800</v>
      </c>
      <c r="I7399" s="28">
        <v>0</v>
      </c>
      <c r="J7399" s="28">
        <v>0</v>
      </c>
      <c r="K7399" s="28">
        <v>0</v>
      </c>
      <c r="L7399" s="29">
        <v>0</v>
      </c>
    </row>
    <row r="7400" spans="1:13" x14ac:dyDescent="0.2">
      <c r="A7400" s="21" t="s">
        <v>112</v>
      </c>
      <c r="B7400" s="22" t="s">
        <v>5941</v>
      </c>
      <c r="C7400" s="22" t="s">
        <v>4292</v>
      </c>
      <c r="D7400" s="28">
        <v>525</v>
      </c>
      <c r="E7400" s="28">
        <v>0</v>
      </c>
      <c r="F7400" s="28">
        <v>0</v>
      </c>
      <c r="G7400" s="28">
        <v>0</v>
      </c>
      <c r="H7400" s="28">
        <v>0</v>
      </c>
      <c r="I7400" s="28">
        <v>0</v>
      </c>
      <c r="J7400" s="28">
        <v>0</v>
      </c>
      <c r="K7400" s="28">
        <v>0</v>
      </c>
      <c r="L7400" s="29">
        <v>0</v>
      </c>
    </row>
    <row r="7401" spans="1:13" x14ac:dyDescent="0.2">
      <c r="A7401" s="21" t="s">
        <v>114</v>
      </c>
      <c r="B7401" s="30" t="s">
        <v>5942</v>
      </c>
      <c r="C7401" s="30" t="s">
        <v>242</v>
      </c>
      <c r="D7401" s="28">
        <v>0</v>
      </c>
      <c r="E7401" s="28">
        <v>0</v>
      </c>
      <c r="F7401" s="28">
        <v>0</v>
      </c>
      <c r="G7401" s="28">
        <v>0</v>
      </c>
      <c r="H7401" s="28">
        <v>0</v>
      </c>
      <c r="I7401" s="28">
        <v>0</v>
      </c>
      <c r="J7401" s="28">
        <v>500</v>
      </c>
      <c r="K7401" s="28">
        <v>0</v>
      </c>
      <c r="L7401" s="29">
        <v>0</v>
      </c>
    </row>
    <row r="7402" spans="1:13" x14ac:dyDescent="0.2">
      <c r="A7402" s="21" t="s">
        <v>116</v>
      </c>
      <c r="B7402" s="30" t="s">
        <v>5943</v>
      </c>
      <c r="C7402" s="30" t="s">
        <v>31</v>
      </c>
      <c r="D7402" s="28">
        <v>0</v>
      </c>
      <c r="E7402" s="28">
        <v>0</v>
      </c>
      <c r="F7402" s="28">
        <v>500</v>
      </c>
      <c r="G7402" s="28">
        <v>0</v>
      </c>
      <c r="H7402" s="28">
        <v>0</v>
      </c>
      <c r="I7402" s="28">
        <v>0</v>
      </c>
      <c r="J7402" s="28">
        <v>0</v>
      </c>
      <c r="K7402" s="28">
        <v>0</v>
      </c>
      <c r="L7402" s="29">
        <v>0</v>
      </c>
    </row>
    <row r="7403" spans="1:13" x14ac:dyDescent="0.2">
      <c r="A7403" s="21" t="s">
        <v>119</v>
      </c>
      <c r="B7403" s="30" t="s">
        <v>5944</v>
      </c>
      <c r="C7403" s="30" t="s">
        <v>381</v>
      </c>
      <c r="D7403" s="28">
        <v>0</v>
      </c>
      <c r="E7403" s="28">
        <v>0</v>
      </c>
      <c r="F7403" s="28">
        <v>0</v>
      </c>
      <c r="G7403" s="28">
        <v>0</v>
      </c>
      <c r="H7403" s="28">
        <v>0</v>
      </c>
      <c r="I7403" s="28">
        <v>350</v>
      </c>
      <c r="J7403" s="28">
        <v>0</v>
      </c>
      <c r="K7403" s="28">
        <v>0</v>
      </c>
      <c r="L7403" s="29">
        <v>0</v>
      </c>
    </row>
    <row r="7404" spans="1:13" x14ac:dyDescent="0.2">
      <c r="A7404" s="21" t="s">
        <v>121</v>
      </c>
      <c r="B7404" s="30" t="s">
        <v>5945</v>
      </c>
      <c r="C7404" s="30" t="s">
        <v>5946</v>
      </c>
      <c r="D7404" s="28">
        <v>0</v>
      </c>
      <c r="E7404" s="28">
        <v>0</v>
      </c>
      <c r="F7404" s="28">
        <v>0</v>
      </c>
      <c r="G7404" s="28">
        <v>350</v>
      </c>
      <c r="H7404" s="28">
        <v>0</v>
      </c>
      <c r="I7404" s="28">
        <v>0</v>
      </c>
      <c r="J7404" s="28">
        <v>0</v>
      </c>
      <c r="K7404" s="28">
        <v>0</v>
      </c>
      <c r="L7404" s="29">
        <v>0</v>
      </c>
    </row>
    <row r="7405" spans="1:13" x14ac:dyDescent="0.2">
      <c r="A7405" s="21" t="s">
        <v>123</v>
      </c>
      <c r="B7405" s="30" t="s">
        <v>5947</v>
      </c>
      <c r="C7405" s="30" t="s">
        <v>207</v>
      </c>
      <c r="D7405" s="28">
        <v>0</v>
      </c>
      <c r="E7405" s="28">
        <v>0</v>
      </c>
      <c r="F7405" s="28">
        <v>0</v>
      </c>
      <c r="G7405" s="28">
        <v>350</v>
      </c>
      <c r="H7405" s="28">
        <v>0</v>
      </c>
      <c r="I7405" s="28">
        <v>0</v>
      </c>
      <c r="J7405" s="28">
        <v>0</v>
      </c>
      <c r="K7405" s="28">
        <v>0</v>
      </c>
      <c r="L7405" s="29">
        <v>0</v>
      </c>
    </row>
    <row r="7406" spans="1:13" x14ac:dyDescent="0.2">
      <c r="A7406" s="21" t="s">
        <v>126</v>
      </c>
      <c r="B7406" s="22" t="s">
        <v>5948</v>
      </c>
      <c r="C7406" s="22" t="s">
        <v>71</v>
      </c>
      <c r="D7406" s="28">
        <v>225</v>
      </c>
      <c r="E7406" s="28">
        <v>0</v>
      </c>
      <c r="F7406" s="28">
        <v>0</v>
      </c>
      <c r="G7406" s="28">
        <v>0</v>
      </c>
      <c r="H7406" s="28">
        <v>0</v>
      </c>
      <c r="I7406" s="28">
        <v>0</v>
      </c>
      <c r="J7406" s="28">
        <v>0</v>
      </c>
      <c r="K7406" s="28">
        <v>0</v>
      </c>
      <c r="L7406" s="29">
        <v>0</v>
      </c>
    </row>
    <row r="7407" spans="1:13" x14ac:dyDescent="0.2">
      <c r="A7407" s="21" t="s">
        <v>129</v>
      </c>
      <c r="B7407" s="30" t="s">
        <v>5949</v>
      </c>
      <c r="C7407" s="30" t="s">
        <v>356</v>
      </c>
      <c r="D7407" s="91">
        <v>0</v>
      </c>
      <c r="E7407" s="91">
        <v>0</v>
      </c>
      <c r="F7407" s="91">
        <v>200</v>
      </c>
      <c r="G7407" s="91">
        <v>0</v>
      </c>
      <c r="H7407" s="91">
        <v>0</v>
      </c>
      <c r="I7407" s="91">
        <v>0</v>
      </c>
      <c r="J7407" s="91">
        <v>0</v>
      </c>
      <c r="K7407" s="91">
        <v>0</v>
      </c>
      <c r="L7407" s="29">
        <v>0</v>
      </c>
    </row>
    <row r="7408" spans="1:13" x14ac:dyDescent="0.2">
      <c r="A7408" s="21" t="s">
        <v>131</v>
      </c>
      <c r="B7408" s="30" t="s">
        <v>5933</v>
      </c>
      <c r="C7408" s="30" t="s">
        <v>180</v>
      </c>
      <c r="D7408" s="28">
        <v>0</v>
      </c>
      <c r="E7408" s="28">
        <v>0</v>
      </c>
      <c r="F7408" s="28">
        <v>0</v>
      </c>
      <c r="G7408" s="28">
        <v>0</v>
      </c>
      <c r="H7408" s="28">
        <v>0</v>
      </c>
      <c r="I7408" s="28">
        <v>150</v>
      </c>
      <c r="J7408" s="28">
        <v>0</v>
      </c>
      <c r="K7408" s="28">
        <v>0</v>
      </c>
      <c r="L7408" s="29">
        <v>0</v>
      </c>
    </row>
    <row r="7409" spans="1:13" x14ac:dyDescent="0.2">
      <c r="A7409" s="21" t="s">
        <v>134</v>
      </c>
      <c r="B7409" s="22" t="s">
        <v>5950</v>
      </c>
      <c r="C7409" s="22" t="s">
        <v>3333</v>
      </c>
      <c r="D7409" s="28">
        <v>0</v>
      </c>
      <c r="E7409" s="28">
        <v>150</v>
      </c>
      <c r="F7409" s="28">
        <v>0</v>
      </c>
      <c r="G7409" s="28">
        <v>0</v>
      </c>
      <c r="H7409" s="28">
        <v>0</v>
      </c>
      <c r="I7409" s="28">
        <v>0</v>
      </c>
      <c r="J7409" s="28">
        <v>0</v>
      </c>
      <c r="K7409" s="28">
        <v>0</v>
      </c>
      <c r="L7409" s="29">
        <v>0</v>
      </c>
    </row>
    <row r="7410" spans="1:13" x14ac:dyDescent="0.2">
      <c r="A7410" s="21" t="s">
        <v>136</v>
      </c>
      <c r="B7410" s="22" t="s">
        <v>5951</v>
      </c>
      <c r="C7410" s="22" t="s">
        <v>71</v>
      </c>
      <c r="D7410" s="28">
        <v>0</v>
      </c>
      <c r="E7410" s="28">
        <v>150</v>
      </c>
      <c r="F7410" s="28">
        <v>0</v>
      </c>
      <c r="G7410" s="28">
        <v>0</v>
      </c>
      <c r="H7410" s="28">
        <v>0</v>
      </c>
      <c r="I7410" s="28">
        <v>0</v>
      </c>
      <c r="J7410" s="28">
        <v>0</v>
      </c>
      <c r="K7410" s="28">
        <v>0</v>
      </c>
      <c r="L7410" s="29">
        <v>0</v>
      </c>
    </row>
    <row r="7411" spans="1:13" x14ac:dyDescent="0.2">
      <c r="A7411" s="21" t="s">
        <v>366</v>
      </c>
      <c r="B7411" s="22" t="s">
        <v>5952</v>
      </c>
      <c r="C7411" s="22" t="s">
        <v>71</v>
      </c>
      <c r="D7411" s="28">
        <v>0</v>
      </c>
      <c r="E7411" s="28">
        <v>0</v>
      </c>
      <c r="F7411" s="28">
        <v>0</v>
      </c>
      <c r="G7411" s="28">
        <v>0</v>
      </c>
      <c r="H7411" s="28">
        <v>0</v>
      </c>
      <c r="I7411" s="28">
        <v>0</v>
      </c>
      <c r="J7411" s="28">
        <v>0</v>
      </c>
      <c r="K7411" s="28">
        <v>150</v>
      </c>
      <c r="L7411" s="29">
        <v>0</v>
      </c>
    </row>
    <row r="7413" spans="1:13" ht="12.75" customHeight="1" x14ac:dyDescent="0.2">
      <c r="A7413" s="175" t="s">
        <v>5953</v>
      </c>
      <c r="B7413" s="175"/>
      <c r="C7413" s="175"/>
      <c r="D7413" s="175"/>
      <c r="E7413" s="175"/>
      <c r="F7413" s="175"/>
      <c r="G7413" s="175"/>
      <c r="H7413" s="175"/>
      <c r="I7413" s="175"/>
      <c r="J7413" s="175"/>
      <c r="K7413" s="175"/>
      <c r="L7413" s="175"/>
    </row>
    <row r="7414" spans="1:13" ht="22.5" x14ac:dyDescent="0.2">
      <c r="A7414" s="26" t="s">
        <v>2</v>
      </c>
      <c r="B7414" s="27" t="s">
        <v>3</v>
      </c>
      <c r="C7414" s="27" t="s">
        <v>4</v>
      </c>
      <c r="D7414" s="27" t="s">
        <v>5</v>
      </c>
      <c r="E7414" s="27" t="s">
        <v>6</v>
      </c>
      <c r="F7414" s="27" t="s">
        <v>7</v>
      </c>
      <c r="G7414" s="27" t="s">
        <v>8</v>
      </c>
      <c r="H7414" s="27" t="s">
        <v>9</v>
      </c>
      <c r="I7414" s="27" t="s">
        <v>10</v>
      </c>
      <c r="J7414" s="27" t="s">
        <v>11</v>
      </c>
      <c r="K7414" s="27" t="s">
        <v>12</v>
      </c>
      <c r="L7414" s="20" t="s">
        <v>13</v>
      </c>
    </row>
    <row r="7415" spans="1:13" x14ac:dyDescent="0.2">
      <c r="A7415" s="21" t="s">
        <v>14</v>
      </c>
      <c r="B7415" s="22" t="s">
        <v>5954</v>
      </c>
      <c r="C7415" s="22" t="s">
        <v>24</v>
      </c>
      <c r="D7415" s="28">
        <v>0</v>
      </c>
      <c r="E7415" s="28">
        <v>150</v>
      </c>
      <c r="F7415" s="28">
        <v>0</v>
      </c>
      <c r="G7415" s="28">
        <v>0</v>
      </c>
      <c r="H7415" s="28">
        <v>1800</v>
      </c>
      <c r="I7415" s="28">
        <v>800</v>
      </c>
      <c r="J7415" s="28">
        <v>0</v>
      </c>
      <c r="K7415" s="28">
        <v>1800</v>
      </c>
      <c r="L7415" s="29">
        <f>K7415+I7415+H7415</f>
        <v>4400</v>
      </c>
      <c r="M7415" t="s">
        <v>68</v>
      </c>
    </row>
    <row r="7416" spans="1:13" x14ac:dyDescent="0.2">
      <c r="A7416" s="21" t="s">
        <v>17</v>
      </c>
      <c r="B7416" s="22" t="s">
        <v>5955</v>
      </c>
      <c r="C7416" s="22" t="s">
        <v>696</v>
      </c>
      <c r="D7416" s="28">
        <v>225</v>
      </c>
      <c r="E7416" s="28">
        <v>150</v>
      </c>
      <c r="F7416" s="28">
        <v>200</v>
      </c>
      <c r="G7416" s="28">
        <v>0</v>
      </c>
      <c r="H7416" s="28">
        <v>350</v>
      </c>
      <c r="I7416" s="28">
        <v>150</v>
      </c>
      <c r="J7416" s="28">
        <v>1100</v>
      </c>
      <c r="K7416" s="28">
        <v>800</v>
      </c>
      <c r="L7416" s="29">
        <f>K7416+J7416+H7416+F7416+E7416+D7416</f>
        <v>2825</v>
      </c>
      <c r="M7416" t="s">
        <v>68</v>
      </c>
    </row>
    <row r="7417" spans="1:13" x14ac:dyDescent="0.2">
      <c r="A7417" s="21" t="s">
        <v>20</v>
      </c>
      <c r="B7417" s="22" t="s">
        <v>5956</v>
      </c>
      <c r="C7417" s="22" t="s">
        <v>4320</v>
      </c>
      <c r="D7417" s="28">
        <v>0</v>
      </c>
      <c r="E7417" s="28">
        <v>350</v>
      </c>
      <c r="F7417" s="28">
        <v>500</v>
      </c>
      <c r="G7417" s="28">
        <v>0</v>
      </c>
      <c r="H7417" s="28">
        <v>350</v>
      </c>
      <c r="I7417" s="28">
        <v>0</v>
      </c>
      <c r="J7417" s="28">
        <v>0</v>
      </c>
      <c r="K7417" s="28">
        <v>0</v>
      </c>
      <c r="L7417" s="29">
        <v>850</v>
      </c>
    </row>
    <row r="7418" spans="1:13" x14ac:dyDescent="0.2">
      <c r="A7418" s="21" t="s">
        <v>21</v>
      </c>
      <c r="B7418" s="30" t="s">
        <v>5957</v>
      </c>
      <c r="C7418" s="30" t="s">
        <v>71</v>
      </c>
      <c r="D7418" s="28">
        <v>0</v>
      </c>
      <c r="E7418" s="28">
        <v>0</v>
      </c>
      <c r="F7418" s="28">
        <v>0</v>
      </c>
      <c r="G7418" s="28">
        <v>1600</v>
      </c>
      <c r="H7418" s="28">
        <v>0</v>
      </c>
      <c r="I7418" s="28">
        <v>0</v>
      </c>
      <c r="J7418" s="28">
        <v>0</v>
      </c>
      <c r="K7418" s="28">
        <v>0</v>
      </c>
      <c r="L7418" s="29">
        <v>0</v>
      </c>
    </row>
    <row r="7419" spans="1:13" x14ac:dyDescent="0.2">
      <c r="A7419" s="21" t="s">
        <v>32</v>
      </c>
      <c r="B7419" s="22" t="s">
        <v>5958</v>
      </c>
      <c r="C7419" s="22" t="s">
        <v>1202</v>
      </c>
      <c r="D7419" s="28">
        <v>1200</v>
      </c>
      <c r="E7419" s="28">
        <v>0</v>
      </c>
      <c r="F7419" s="28">
        <v>0</v>
      </c>
      <c r="G7419" s="28">
        <v>0</v>
      </c>
      <c r="H7419" s="28">
        <v>0</v>
      </c>
      <c r="I7419" s="28">
        <v>0</v>
      </c>
      <c r="J7419" s="28">
        <v>0</v>
      </c>
      <c r="K7419" s="28">
        <v>0</v>
      </c>
      <c r="L7419" s="29">
        <v>0</v>
      </c>
    </row>
    <row r="7420" spans="1:13" x14ac:dyDescent="0.2">
      <c r="A7420" s="21" t="s">
        <v>57</v>
      </c>
      <c r="B7420" s="30" t="s">
        <v>5959</v>
      </c>
      <c r="C7420" s="30" t="s">
        <v>71</v>
      </c>
      <c r="D7420" s="28">
        <v>0</v>
      </c>
      <c r="E7420" s="28">
        <v>0</v>
      </c>
      <c r="F7420" s="28">
        <v>1100</v>
      </c>
      <c r="G7420" s="28">
        <v>0</v>
      </c>
      <c r="H7420" s="28">
        <v>0</v>
      </c>
      <c r="I7420" s="28">
        <v>0</v>
      </c>
      <c r="J7420" s="28">
        <v>0</v>
      </c>
      <c r="K7420" s="28">
        <v>0</v>
      </c>
      <c r="L7420" s="29">
        <v>0</v>
      </c>
    </row>
    <row r="7421" spans="1:13" x14ac:dyDescent="0.2">
      <c r="A7421" s="21" t="s">
        <v>60</v>
      </c>
      <c r="B7421" s="30" t="s">
        <v>5489</v>
      </c>
      <c r="C7421" s="30" t="s">
        <v>65</v>
      </c>
      <c r="D7421" s="28">
        <v>0</v>
      </c>
      <c r="E7421" s="28">
        <v>0</v>
      </c>
      <c r="F7421" s="28">
        <v>0</v>
      </c>
      <c r="G7421" s="28">
        <v>800</v>
      </c>
      <c r="H7421" s="28">
        <v>0</v>
      </c>
      <c r="I7421" s="28">
        <v>0</v>
      </c>
      <c r="J7421" s="28">
        <v>0</v>
      </c>
      <c r="K7421" s="28">
        <v>0</v>
      </c>
      <c r="L7421" s="29">
        <v>0</v>
      </c>
    </row>
    <row r="7422" spans="1:13" x14ac:dyDescent="0.2">
      <c r="A7422" s="21" t="s">
        <v>112</v>
      </c>
      <c r="B7422" s="22" t="s">
        <v>5960</v>
      </c>
      <c r="C7422" s="22" t="s">
        <v>71</v>
      </c>
      <c r="D7422" s="28">
        <v>0</v>
      </c>
      <c r="E7422" s="28">
        <v>800</v>
      </c>
      <c r="F7422" s="28">
        <v>0</v>
      </c>
      <c r="G7422" s="28">
        <v>0</v>
      </c>
      <c r="H7422" s="28">
        <v>0</v>
      </c>
      <c r="I7422" s="28">
        <v>0</v>
      </c>
      <c r="J7422" s="28">
        <v>0</v>
      </c>
      <c r="K7422" s="28">
        <v>0</v>
      </c>
      <c r="L7422" s="29">
        <v>0</v>
      </c>
    </row>
    <row r="7423" spans="1:13" x14ac:dyDescent="0.2">
      <c r="A7423" s="21" t="s">
        <v>114</v>
      </c>
      <c r="B7423" s="30" t="s">
        <v>5491</v>
      </c>
      <c r="C7423" s="30" t="s">
        <v>635</v>
      </c>
      <c r="D7423" s="28">
        <v>0</v>
      </c>
      <c r="E7423" s="28">
        <v>0</v>
      </c>
      <c r="F7423" s="28">
        <v>0</v>
      </c>
      <c r="G7423" s="28">
        <v>0</v>
      </c>
      <c r="H7423" s="28">
        <v>800</v>
      </c>
      <c r="I7423" s="28">
        <v>0</v>
      </c>
      <c r="J7423" s="28">
        <v>0</v>
      </c>
      <c r="K7423" s="28">
        <v>0</v>
      </c>
      <c r="L7423" s="29">
        <v>0</v>
      </c>
    </row>
    <row r="7424" spans="1:13" x14ac:dyDescent="0.2">
      <c r="A7424" s="21" t="s">
        <v>116</v>
      </c>
      <c r="B7424" s="22" t="s">
        <v>5961</v>
      </c>
      <c r="C7424" s="22" t="s">
        <v>65</v>
      </c>
      <c r="D7424" s="28">
        <v>525</v>
      </c>
      <c r="E7424" s="28">
        <v>0</v>
      </c>
      <c r="F7424" s="28">
        <v>0</v>
      </c>
      <c r="G7424" s="28">
        <v>0</v>
      </c>
      <c r="H7424" s="28">
        <v>0</v>
      </c>
      <c r="I7424" s="28">
        <v>0</v>
      </c>
      <c r="J7424" s="28">
        <v>0</v>
      </c>
      <c r="K7424" s="28">
        <v>0</v>
      </c>
      <c r="L7424" s="29">
        <v>0</v>
      </c>
    </row>
    <row r="7425" spans="1:12" x14ac:dyDescent="0.2">
      <c r="A7425" s="21" t="s">
        <v>119</v>
      </c>
      <c r="B7425" s="30" t="s">
        <v>5962</v>
      </c>
      <c r="C7425" s="30" t="s">
        <v>55</v>
      </c>
      <c r="D7425" s="28">
        <v>0</v>
      </c>
      <c r="E7425" s="28">
        <v>0</v>
      </c>
      <c r="F7425" s="28">
        <v>0</v>
      </c>
      <c r="G7425" s="28">
        <v>0</v>
      </c>
      <c r="H7425" s="28">
        <v>0</v>
      </c>
      <c r="I7425" s="28">
        <v>350</v>
      </c>
      <c r="J7425" s="28">
        <v>0</v>
      </c>
      <c r="K7425" s="28">
        <v>0</v>
      </c>
      <c r="L7425" s="29">
        <v>0</v>
      </c>
    </row>
    <row r="7426" spans="1:12" x14ac:dyDescent="0.2">
      <c r="A7426" s="21" t="s">
        <v>121</v>
      </c>
      <c r="B7426" s="30" t="s">
        <v>5490</v>
      </c>
      <c r="C7426" s="30" t="s">
        <v>377</v>
      </c>
      <c r="D7426" s="28">
        <v>0</v>
      </c>
      <c r="E7426" s="28">
        <v>0</v>
      </c>
      <c r="F7426" s="28">
        <v>0</v>
      </c>
      <c r="G7426" s="28">
        <v>350</v>
      </c>
      <c r="H7426" s="28">
        <v>0</v>
      </c>
      <c r="I7426" s="28">
        <v>0</v>
      </c>
      <c r="J7426" s="28">
        <v>0</v>
      </c>
      <c r="K7426" s="28">
        <v>0</v>
      </c>
      <c r="L7426" s="29">
        <v>0</v>
      </c>
    </row>
    <row r="7427" spans="1:12" x14ac:dyDescent="0.2">
      <c r="A7427" s="21" t="s">
        <v>123</v>
      </c>
      <c r="B7427" s="30" t="s">
        <v>5963</v>
      </c>
      <c r="C7427" s="30" t="s">
        <v>53</v>
      </c>
      <c r="D7427" s="28">
        <v>0</v>
      </c>
      <c r="E7427" s="28">
        <v>0</v>
      </c>
      <c r="F7427" s="28">
        <v>0</v>
      </c>
      <c r="G7427" s="28">
        <v>350</v>
      </c>
      <c r="H7427" s="28">
        <v>0</v>
      </c>
      <c r="I7427" s="28">
        <v>0</v>
      </c>
      <c r="J7427" s="28">
        <v>0</v>
      </c>
      <c r="K7427" s="28">
        <v>0</v>
      </c>
      <c r="L7427" s="29">
        <v>0</v>
      </c>
    </row>
    <row r="7428" spans="1:12" x14ac:dyDescent="0.2">
      <c r="A7428" s="21" t="s">
        <v>126</v>
      </c>
      <c r="B7428" s="22" t="s">
        <v>5964</v>
      </c>
      <c r="C7428" s="22" t="s">
        <v>71</v>
      </c>
      <c r="D7428" s="28">
        <v>225</v>
      </c>
      <c r="E7428" s="28">
        <v>0</v>
      </c>
      <c r="F7428" s="28">
        <v>0</v>
      </c>
      <c r="G7428" s="28">
        <v>0</v>
      </c>
      <c r="H7428" s="28">
        <v>0</v>
      </c>
      <c r="I7428" s="28">
        <v>0</v>
      </c>
      <c r="J7428" s="28">
        <v>0</v>
      </c>
      <c r="K7428" s="28">
        <v>0</v>
      </c>
      <c r="L7428" s="29">
        <v>0</v>
      </c>
    </row>
    <row r="7429" spans="1:12" x14ac:dyDescent="0.2">
      <c r="A7429" s="21" t="s">
        <v>129</v>
      </c>
      <c r="B7429" s="30" t="s">
        <v>5965</v>
      </c>
      <c r="C7429" s="30" t="s">
        <v>419</v>
      </c>
      <c r="D7429" s="28">
        <v>0</v>
      </c>
      <c r="E7429" s="28">
        <v>0</v>
      </c>
      <c r="F7429" s="28">
        <v>200</v>
      </c>
      <c r="G7429" s="28">
        <v>0</v>
      </c>
      <c r="H7429" s="28">
        <v>0</v>
      </c>
      <c r="I7429" s="28">
        <v>0</v>
      </c>
      <c r="J7429" s="28">
        <v>0</v>
      </c>
      <c r="K7429" s="28">
        <v>0</v>
      </c>
      <c r="L7429" s="29">
        <v>0</v>
      </c>
    </row>
    <row r="7430" spans="1:12" x14ac:dyDescent="0.2">
      <c r="A7430" s="21" t="s">
        <v>131</v>
      </c>
      <c r="B7430" s="30" t="s">
        <v>5966</v>
      </c>
      <c r="C7430" s="30" t="s">
        <v>34</v>
      </c>
      <c r="D7430" s="28">
        <v>0</v>
      </c>
      <c r="E7430" s="28">
        <v>0</v>
      </c>
      <c r="F7430" s="28">
        <v>0</v>
      </c>
      <c r="G7430" s="28">
        <v>0</v>
      </c>
      <c r="H7430" s="28">
        <v>0</v>
      </c>
      <c r="I7430" s="28">
        <v>0</v>
      </c>
      <c r="J7430" s="28">
        <v>0</v>
      </c>
      <c r="K7430" s="28">
        <v>150</v>
      </c>
      <c r="L7430" s="29">
        <v>0</v>
      </c>
    </row>
    <row r="7431" spans="1:12" x14ac:dyDescent="0.2">
      <c r="A7431" s="21" t="s">
        <v>134</v>
      </c>
      <c r="B7431" s="30" t="s">
        <v>5465</v>
      </c>
      <c r="C7431" s="30" t="s">
        <v>71</v>
      </c>
      <c r="D7431" s="28">
        <v>0</v>
      </c>
      <c r="E7431" s="28">
        <v>0</v>
      </c>
      <c r="F7431" s="28">
        <v>0</v>
      </c>
      <c r="G7431" s="28">
        <v>0</v>
      </c>
      <c r="H7431" s="28">
        <v>0</v>
      </c>
      <c r="I7431" s="28">
        <v>0</v>
      </c>
      <c r="J7431" s="28">
        <v>0</v>
      </c>
      <c r="K7431" s="28">
        <v>150</v>
      </c>
      <c r="L7431" s="29">
        <v>0</v>
      </c>
    </row>
    <row r="7433" spans="1:12" ht="12.75" customHeight="1" x14ac:dyDescent="0.2">
      <c r="A7433" s="199" t="s">
        <v>5967</v>
      </c>
      <c r="B7433" s="199"/>
      <c r="C7433" s="199"/>
      <c r="D7433" s="199"/>
      <c r="E7433" s="199"/>
      <c r="F7433" s="199"/>
      <c r="G7433" s="199"/>
      <c r="H7433" s="199"/>
      <c r="I7433" s="199"/>
      <c r="J7433" s="199"/>
      <c r="K7433" s="199"/>
      <c r="L7433" s="199"/>
    </row>
    <row r="7434" spans="1:12" ht="22.5" x14ac:dyDescent="0.2">
      <c r="A7434" s="18" t="s">
        <v>2</v>
      </c>
      <c r="B7434" s="19" t="s">
        <v>3</v>
      </c>
      <c r="C7434" s="19" t="s">
        <v>4</v>
      </c>
      <c r="D7434" s="19" t="s">
        <v>5</v>
      </c>
      <c r="E7434" s="19" t="s">
        <v>6</v>
      </c>
      <c r="F7434" s="19" t="s">
        <v>7</v>
      </c>
      <c r="G7434" s="19" t="s">
        <v>8</v>
      </c>
      <c r="H7434" s="19" t="s">
        <v>9</v>
      </c>
      <c r="I7434" s="19" t="s">
        <v>10</v>
      </c>
      <c r="J7434" s="19" t="s">
        <v>11</v>
      </c>
      <c r="K7434" s="19" t="s">
        <v>12</v>
      </c>
      <c r="L7434" s="20" t="s">
        <v>13</v>
      </c>
    </row>
    <row r="7435" spans="1:12" x14ac:dyDescent="0.2">
      <c r="A7435" s="21" t="s">
        <v>14</v>
      </c>
      <c r="B7435" s="25" t="s">
        <v>5968</v>
      </c>
      <c r="C7435" s="25" t="s">
        <v>592</v>
      </c>
      <c r="D7435" s="23">
        <v>0</v>
      </c>
      <c r="E7435" s="23">
        <v>0</v>
      </c>
      <c r="F7435" s="23">
        <v>1100</v>
      </c>
      <c r="G7435" s="23">
        <v>1600</v>
      </c>
      <c r="H7435" s="23">
        <v>0</v>
      </c>
      <c r="I7435" s="23">
        <v>0</v>
      </c>
      <c r="J7435" s="23">
        <v>0</v>
      </c>
      <c r="K7435" s="23">
        <v>0</v>
      </c>
      <c r="L7435" s="24">
        <v>1600</v>
      </c>
    </row>
    <row r="7436" spans="1:12" x14ac:dyDescent="0.2">
      <c r="A7436" s="21" t="s">
        <v>17</v>
      </c>
      <c r="B7436" s="25" t="s">
        <v>5969</v>
      </c>
      <c r="C7436" s="25" t="s">
        <v>592</v>
      </c>
      <c r="D7436" s="23">
        <v>0</v>
      </c>
      <c r="E7436" s="23">
        <v>0</v>
      </c>
      <c r="F7436" s="23">
        <v>0</v>
      </c>
      <c r="G7436" s="23">
        <v>0</v>
      </c>
      <c r="H7436" s="23">
        <v>1800</v>
      </c>
      <c r="I7436" s="23">
        <v>0</v>
      </c>
      <c r="J7436" s="23">
        <v>0</v>
      </c>
      <c r="K7436" s="23">
        <v>0</v>
      </c>
      <c r="L7436" s="24">
        <v>0</v>
      </c>
    </row>
    <row r="7438" spans="1:12" ht="12.75" customHeight="1" x14ac:dyDescent="0.2">
      <c r="A7438" s="199" t="s">
        <v>5970</v>
      </c>
      <c r="B7438" s="199"/>
      <c r="C7438" s="199"/>
      <c r="D7438" s="199"/>
      <c r="E7438" s="199"/>
      <c r="F7438" s="199"/>
      <c r="G7438" s="199"/>
      <c r="H7438" s="199"/>
      <c r="I7438" s="199"/>
      <c r="J7438" s="199"/>
      <c r="K7438" s="199"/>
      <c r="L7438" s="199"/>
    </row>
    <row r="7439" spans="1:12" ht="22.5" x14ac:dyDescent="0.2">
      <c r="A7439" s="18" t="s">
        <v>2</v>
      </c>
      <c r="B7439" s="19" t="s">
        <v>3</v>
      </c>
      <c r="C7439" s="19" t="s">
        <v>4</v>
      </c>
      <c r="D7439" s="19" t="s">
        <v>5</v>
      </c>
      <c r="E7439" s="82" t="s">
        <v>6</v>
      </c>
      <c r="F7439" s="50" t="s">
        <v>7</v>
      </c>
      <c r="G7439" s="50" t="s">
        <v>8</v>
      </c>
      <c r="H7439" s="50" t="s">
        <v>9</v>
      </c>
      <c r="I7439" s="16" t="s">
        <v>10</v>
      </c>
      <c r="J7439" s="16" t="s">
        <v>11</v>
      </c>
      <c r="K7439" s="16" t="s">
        <v>12</v>
      </c>
      <c r="L7439" s="4" t="s">
        <v>13</v>
      </c>
    </row>
    <row r="7440" spans="1:12" x14ac:dyDescent="0.2">
      <c r="A7440" s="21" t="s">
        <v>14</v>
      </c>
      <c r="B7440" s="30" t="s">
        <v>5971</v>
      </c>
      <c r="C7440" s="30" t="s">
        <v>5972</v>
      </c>
      <c r="D7440" s="28">
        <v>0</v>
      </c>
      <c r="E7440" s="83">
        <v>0</v>
      </c>
      <c r="F7440" s="23">
        <v>0</v>
      </c>
      <c r="G7440" s="23">
        <v>0</v>
      </c>
      <c r="H7440" s="23">
        <v>0</v>
      </c>
      <c r="I7440" s="36">
        <v>800</v>
      </c>
      <c r="J7440" s="8">
        <v>0</v>
      </c>
      <c r="K7440" s="8">
        <v>0</v>
      </c>
      <c r="L7440" s="9">
        <v>0</v>
      </c>
    </row>
    <row r="7441" spans="1:12" x14ac:dyDescent="0.2">
      <c r="A7441" s="21" t="s">
        <v>17</v>
      </c>
      <c r="B7441" s="46"/>
      <c r="C7441" s="46"/>
      <c r="D7441" s="28">
        <v>0</v>
      </c>
      <c r="E7441" s="132">
        <v>0</v>
      </c>
      <c r="F7441" s="31">
        <v>0</v>
      </c>
      <c r="G7441" s="31">
        <v>0</v>
      </c>
      <c r="H7441" s="31">
        <v>0</v>
      </c>
      <c r="I7441" s="8">
        <v>0</v>
      </c>
      <c r="J7441" s="8">
        <v>0</v>
      </c>
      <c r="K7441" s="8">
        <v>0</v>
      </c>
      <c r="L7441" s="9">
        <v>0</v>
      </c>
    </row>
    <row r="7443" spans="1:12" ht="12.75" customHeight="1" x14ac:dyDescent="0.2">
      <c r="A7443" s="199" t="s">
        <v>5973</v>
      </c>
      <c r="B7443" s="199"/>
      <c r="C7443" s="199"/>
      <c r="D7443" s="199"/>
      <c r="E7443" s="199"/>
      <c r="F7443" s="199"/>
      <c r="G7443" s="199"/>
      <c r="H7443" s="199"/>
      <c r="I7443" s="199"/>
      <c r="J7443" s="199"/>
      <c r="K7443" s="199"/>
      <c r="L7443" s="199"/>
    </row>
    <row r="7444" spans="1:12" ht="22.5" x14ac:dyDescent="0.2">
      <c r="A7444" s="18" t="s">
        <v>2</v>
      </c>
      <c r="B7444" s="19" t="s">
        <v>3</v>
      </c>
      <c r="C7444" s="19" t="s">
        <v>4</v>
      </c>
      <c r="D7444" s="19" t="s">
        <v>5</v>
      </c>
      <c r="E7444" s="82" t="s">
        <v>6</v>
      </c>
      <c r="F7444" s="50" t="s">
        <v>7</v>
      </c>
      <c r="G7444" s="50" t="s">
        <v>8</v>
      </c>
      <c r="H7444" s="50" t="s">
        <v>9</v>
      </c>
      <c r="I7444" s="16" t="s">
        <v>10</v>
      </c>
      <c r="J7444" s="16" t="s">
        <v>11</v>
      </c>
      <c r="K7444" s="16" t="s">
        <v>12</v>
      </c>
      <c r="L7444" s="4" t="s">
        <v>13</v>
      </c>
    </row>
    <row r="7445" spans="1:12" x14ac:dyDescent="0.2">
      <c r="A7445" s="21" t="s">
        <v>14</v>
      </c>
      <c r="B7445" s="25" t="s">
        <v>5974</v>
      </c>
      <c r="C7445" s="25" t="s">
        <v>316</v>
      </c>
      <c r="D7445" s="23">
        <v>0</v>
      </c>
      <c r="E7445" s="83">
        <v>0</v>
      </c>
      <c r="F7445" s="23">
        <v>0</v>
      </c>
      <c r="G7445" s="23">
        <v>0</v>
      </c>
      <c r="H7445" s="23">
        <v>1800</v>
      </c>
      <c r="I7445" s="36">
        <v>0</v>
      </c>
      <c r="J7445" s="8">
        <v>0</v>
      </c>
      <c r="K7445" s="8">
        <v>0</v>
      </c>
      <c r="L7445" s="9">
        <v>0</v>
      </c>
    </row>
    <row r="7446" spans="1:12" x14ac:dyDescent="0.2">
      <c r="A7446" s="21" t="s">
        <v>17</v>
      </c>
      <c r="B7446" s="65"/>
      <c r="C7446" s="65"/>
      <c r="D7446" s="23">
        <v>0</v>
      </c>
      <c r="E7446" s="132">
        <v>0</v>
      </c>
      <c r="F7446" s="31">
        <v>0</v>
      </c>
      <c r="G7446" s="31">
        <v>0</v>
      </c>
      <c r="H7446" s="31">
        <v>0</v>
      </c>
      <c r="I7446" s="8">
        <v>0</v>
      </c>
      <c r="J7446" s="8">
        <v>0</v>
      </c>
      <c r="K7446" s="8">
        <v>0</v>
      </c>
      <c r="L7446" s="9">
        <v>0</v>
      </c>
    </row>
    <row r="7448" spans="1:12" ht="12.75" customHeight="1" x14ac:dyDescent="0.2">
      <c r="A7448" s="200" t="s">
        <v>5975</v>
      </c>
      <c r="B7448" s="200"/>
      <c r="C7448" s="200"/>
      <c r="D7448" s="200"/>
      <c r="E7448" s="200"/>
      <c r="F7448" s="200"/>
      <c r="G7448" s="200"/>
      <c r="H7448" s="200"/>
      <c r="I7448" s="200"/>
      <c r="J7448" s="200"/>
      <c r="K7448" s="200"/>
      <c r="L7448" s="200"/>
    </row>
    <row r="7449" spans="1:12" ht="22.5" x14ac:dyDescent="0.2">
      <c r="A7449" s="81" t="s">
        <v>2</v>
      </c>
      <c r="B7449" s="50" t="s">
        <v>3</v>
      </c>
      <c r="C7449" s="50" t="s">
        <v>4</v>
      </c>
      <c r="D7449" s="50" t="s">
        <v>5</v>
      </c>
      <c r="E7449" s="50" t="s">
        <v>6</v>
      </c>
      <c r="F7449" s="50" t="s">
        <v>7</v>
      </c>
      <c r="G7449" s="50" t="s">
        <v>8</v>
      </c>
      <c r="H7449" s="50" t="s">
        <v>9</v>
      </c>
      <c r="I7449" s="16" t="s">
        <v>10</v>
      </c>
      <c r="J7449" s="16" t="s">
        <v>11</v>
      </c>
      <c r="K7449" s="16" t="s">
        <v>12</v>
      </c>
      <c r="L7449" s="4" t="s">
        <v>13</v>
      </c>
    </row>
    <row r="7450" spans="1:12" x14ac:dyDescent="0.2">
      <c r="A7450" s="21" t="s">
        <v>14</v>
      </c>
      <c r="B7450" s="25" t="s">
        <v>5976</v>
      </c>
      <c r="C7450" s="25" t="s">
        <v>71</v>
      </c>
      <c r="D7450" s="23">
        <v>0</v>
      </c>
      <c r="E7450" s="23">
        <v>0</v>
      </c>
      <c r="F7450" s="23">
        <v>1100</v>
      </c>
      <c r="G7450" s="23">
        <v>0</v>
      </c>
      <c r="H7450" s="23">
        <v>0</v>
      </c>
      <c r="I7450" s="36">
        <v>0</v>
      </c>
      <c r="J7450" s="8">
        <v>0</v>
      </c>
      <c r="K7450" s="8">
        <v>0</v>
      </c>
      <c r="L7450" s="9">
        <v>0</v>
      </c>
    </row>
    <row r="7451" spans="1:12" x14ac:dyDescent="0.2">
      <c r="A7451" s="89" t="s">
        <v>17</v>
      </c>
      <c r="B7451" s="90"/>
      <c r="C7451" s="90"/>
      <c r="D7451" s="31">
        <v>0</v>
      </c>
      <c r="E7451" s="31">
        <v>0</v>
      </c>
      <c r="F7451" s="31">
        <v>0</v>
      </c>
      <c r="G7451" s="31">
        <v>0</v>
      </c>
      <c r="H7451" s="31">
        <v>0</v>
      </c>
      <c r="I7451" s="8">
        <v>0</v>
      </c>
      <c r="J7451" s="8">
        <v>0</v>
      </c>
      <c r="K7451" s="8">
        <v>0</v>
      </c>
      <c r="L7451" s="9">
        <v>0</v>
      </c>
    </row>
    <row r="7453" spans="1:12" ht="12.75" customHeight="1" x14ac:dyDescent="0.2">
      <c r="A7453" s="201" t="s">
        <v>5977</v>
      </c>
      <c r="B7453" s="201"/>
      <c r="C7453" s="201"/>
      <c r="D7453" s="201"/>
      <c r="E7453" s="201"/>
      <c r="F7453" s="201"/>
      <c r="G7453" s="201"/>
      <c r="H7453" s="201"/>
      <c r="I7453" s="201"/>
      <c r="J7453" s="201"/>
      <c r="K7453" s="201"/>
      <c r="L7453" s="201"/>
    </row>
    <row r="7454" spans="1:12" ht="22.5" x14ac:dyDescent="0.2">
      <c r="A7454" s="15" t="s">
        <v>2</v>
      </c>
      <c r="B7454" s="16" t="s">
        <v>3</v>
      </c>
      <c r="C7454" s="16" t="s">
        <v>4</v>
      </c>
      <c r="D7454" s="16" t="s">
        <v>5</v>
      </c>
      <c r="E7454" s="16" t="s">
        <v>6</v>
      </c>
      <c r="F7454" s="16" t="s">
        <v>7</v>
      </c>
      <c r="G7454" s="16" t="s">
        <v>8</v>
      </c>
      <c r="H7454" s="16" t="s">
        <v>9</v>
      </c>
      <c r="I7454" s="16" t="s">
        <v>10</v>
      </c>
      <c r="J7454" s="16" t="s">
        <v>11</v>
      </c>
      <c r="K7454" s="16" t="s">
        <v>12</v>
      </c>
      <c r="L7454" s="4" t="s">
        <v>13</v>
      </c>
    </row>
    <row r="7455" spans="1:12" x14ac:dyDescent="0.2">
      <c r="A7455" s="5" t="s">
        <v>14</v>
      </c>
      <c r="B7455" s="6" t="s">
        <v>5978</v>
      </c>
      <c r="C7455" s="6" t="s">
        <v>419</v>
      </c>
      <c r="D7455" s="8">
        <v>1200</v>
      </c>
      <c r="E7455" s="8">
        <v>0</v>
      </c>
      <c r="F7455" s="8">
        <v>0</v>
      </c>
      <c r="G7455" s="8">
        <v>0</v>
      </c>
      <c r="H7455" s="8">
        <v>0</v>
      </c>
      <c r="I7455" s="8">
        <v>0</v>
      </c>
      <c r="J7455" s="8">
        <v>0</v>
      </c>
      <c r="K7455" s="8">
        <v>0</v>
      </c>
      <c r="L7455" s="9">
        <v>0</v>
      </c>
    </row>
    <row r="7456" spans="1:12" x14ac:dyDescent="0.2">
      <c r="A7456" s="5" t="s">
        <v>17</v>
      </c>
      <c r="B7456" s="17"/>
      <c r="C7456" s="17"/>
      <c r="D7456" s="8">
        <v>0</v>
      </c>
      <c r="E7456" s="8">
        <v>0</v>
      </c>
      <c r="F7456" s="8">
        <v>0</v>
      </c>
      <c r="G7456" s="8">
        <v>0</v>
      </c>
      <c r="H7456" s="8">
        <v>0</v>
      </c>
      <c r="I7456" s="8">
        <v>0</v>
      </c>
      <c r="J7456" s="8">
        <v>0</v>
      </c>
      <c r="K7456" s="8">
        <v>0</v>
      </c>
      <c r="L7456" s="9">
        <v>0</v>
      </c>
    </row>
    <row r="7457" spans="1:13" x14ac:dyDescent="0.2">
      <c r="A7457" s="5" t="s">
        <v>20</v>
      </c>
      <c r="B7457" s="17"/>
      <c r="C7457" s="17"/>
      <c r="D7457" s="8">
        <v>0</v>
      </c>
      <c r="E7457" s="8">
        <v>0</v>
      </c>
      <c r="F7457" s="8">
        <v>0</v>
      </c>
      <c r="G7457" s="8">
        <v>0</v>
      </c>
      <c r="H7457" s="8">
        <v>0</v>
      </c>
      <c r="I7457" s="8">
        <v>0</v>
      </c>
      <c r="J7457" s="8">
        <v>0</v>
      </c>
      <c r="K7457" s="8">
        <v>0</v>
      </c>
      <c r="L7457" s="9">
        <v>0</v>
      </c>
    </row>
    <row r="7458" spans="1:13" x14ac:dyDescent="0.2">
      <c r="A7458" s="5" t="s">
        <v>21</v>
      </c>
      <c r="B7458" s="17"/>
      <c r="C7458" s="17"/>
      <c r="D7458" s="8">
        <v>0</v>
      </c>
      <c r="E7458" s="8">
        <v>0</v>
      </c>
      <c r="F7458" s="8">
        <v>0</v>
      </c>
      <c r="G7458" s="8">
        <v>0</v>
      </c>
      <c r="H7458" s="8">
        <v>0</v>
      </c>
      <c r="I7458" s="8">
        <v>0</v>
      </c>
      <c r="J7458" s="8">
        <v>0</v>
      </c>
      <c r="K7458" s="8">
        <v>0</v>
      </c>
      <c r="L7458" s="9">
        <v>0</v>
      </c>
    </row>
    <row r="7460" spans="1:13" ht="12.75" customHeight="1" x14ac:dyDescent="0.2">
      <c r="A7460" s="202" t="s">
        <v>5979</v>
      </c>
      <c r="B7460" s="202"/>
      <c r="C7460" s="202"/>
      <c r="D7460" s="202"/>
      <c r="E7460" s="202"/>
      <c r="F7460" s="202"/>
      <c r="G7460" s="202"/>
      <c r="H7460" s="202"/>
      <c r="I7460" s="202"/>
      <c r="J7460" s="202"/>
      <c r="K7460" s="202"/>
      <c r="L7460" s="202"/>
    </row>
    <row r="7461" spans="1:13" ht="22.5" x14ac:dyDescent="0.2">
      <c r="A7461" s="18" t="s">
        <v>2</v>
      </c>
      <c r="B7461" s="19" t="s">
        <v>3</v>
      </c>
      <c r="C7461" s="19" t="s">
        <v>4</v>
      </c>
      <c r="D7461" s="19" t="s">
        <v>5</v>
      </c>
      <c r="E7461" s="119" t="s">
        <v>6</v>
      </c>
      <c r="F7461" s="16" t="s">
        <v>7</v>
      </c>
      <c r="G7461" s="16" t="s">
        <v>8</v>
      </c>
      <c r="H7461" s="16" t="s">
        <v>9</v>
      </c>
      <c r="I7461" s="16" t="s">
        <v>10</v>
      </c>
      <c r="J7461" s="16" t="s">
        <v>11</v>
      </c>
      <c r="K7461" s="16" t="s">
        <v>12</v>
      </c>
      <c r="L7461" s="4" t="s">
        <v>13</v>
      </c>
    </row>
    <row r="7462" spans="1:13" x14ac:dyDescent="0.2">
      <c r="A7462" s="21" t="s">
        <v>14</v>
      </c>
      <c r="B7462" s="22" t="s">
        <v>5980</v>
      </c>
      <c r="C7462" s="22" t="s">
        <v>71</v>
      </c>
      <c r="D7462" s="28">
        <v>0</v>
      </c>
      <c r="E7462" s="36">
        <v>800</v>
      </c>
      <c r="F7462" s="8">
        <v>0</v>
      </c>
      <c r="G7462" s="8">
        <v>0</v>
      </c>
      <c r="H7462" s="8">
        <v>0</v>
      </c>
      <c r="I7462" s="8">
        <v>800</v>
      </c>
      <c r="J7462" s="8">
        <v>0</v>
      </c>
      <c r="K7462" s="8">
        <v>0</v>
      </c>
      <c r="L7462" s="9">
        <v>800</v>
      </c>
    </row>
    <row r="7463" spans="1:13" x14ac:dyDescent="0.2">
      <c r="A7463" s="21" t="s">
        <v>17</v>
      </c>
      <c r="B7463" s="22" t="s">
        <v>5981</v>
      </c>
      <c r="C7463" s="22" t="s">
        <v>333</v>
      </c>
      <c r="D7463" s="28">
        <v>0</v>
      </c>
      <c r="E7463" s="36">
        <v>350</v>
      </c>
      <c r="F7463" s="8">
        <v>0</v>
      </c>
      <c r="G7463" s="8">
        <v>0</v>
      </c>
      <c r="H7463" s="8">
        <v>0</v>
      </c>
      <c r="I7463" s="8">
        <v>0</v>
      </c>
      <c r="J7463" s="8">
        <v>0</v>
      </c>
      <c r="K7463" s="8">
        <v>0</v>
      </c>
      <c r="L7463" s="9">
        <v>0</v>
      </c>
    </row>
    <row r="7464" spans="1:13" x14ac:dyDescent="0.2">
      <c r="A7464" s="21" t="s">
        <v>20</v>
      </c>
      <c r="B7464" s="30" t="s">
        <v>5982</v>
      </c>
      <c r="C7464" s="30" t="s">
        <v>47</v>
      </c>
      <c r="D7464" s="28">
        <v>0</v>
      </c>
      <c r="E7464" s="36">
        <v>0</v>
      </c>
      <c r="F7464" s="8">
        <v>0</v>
      </c>
      <c r="G7464" s="8">
        <v>0</v>
      </c>
      <c r="H7464" s="8">
        <v>0</v>
      </c>
      <c r="I7464" s="8">
        <v>350</v>
      </c>
      <c r="J7464" s="8">
        <v>0</v>
      </c>
      <c r="K7464" s="8">
        <v>0</v>
      </c>
      <c r="L7464" s="9">
        <v>0</v>
      </c>
    </row>
    <row r="7465" spans="1:13" x14ac:dyDescent="0.2">
      <c r="A7465" s="21" t="s">
        <v>21</v>
      </c>
      <c r="B7465" s="46"/>
      <c r="C7465" s="46"/>
      <c r="D7465" s="28">
        <v>0</v>
      </c>
      <c r="E7465" s="36">
        <v>0</v>
      </c>
      <c r="F7465" s="8">
        <v>0</v>
      </c>
      <c r="G7465" s="8">
        <v>0</v>
      </c>
      <c r="H7465" s="8">
        <v>0</v>
      </c>
      <c r="I7465" s="8">
        <v>0</v>
      </c>
      <c r="J7465" s="8">
        <v>0</v>
      </c>
      <c r="K7465" s="8">
        <v>0</v>
      </c>
      <c r="L7465" s="9">
        <f>SUM(D7465:K7465)</f>
        <v>0</v>
      </c>
    </row>
    <row r="7467" spans="1:13" ht="12.75" customHeight="1" x14ac:dyDescent="0.2">
      <c r="A7467" s="200" t="s">
        <v>5983</v>
      </c>
      <c r="B7467" s="200"/>
      <c r="C7467" s="200"/>
      <c r="D7467" s="200"/>
      <c r="E7467" s="200"/>
      <c r="F7467" s="200"/>
      <c r="G7467" s="200"/>
      <c r="H7467" s="200"/>
      <c r="I7467" s="200"/>
      <c r="J7467" s="200"/>
      <c r="K7467" s="200"/>
      <c r="L7467" s="200"/>
    </row>
    <row r="7468" spans="1:13" ht="22.5" x14ac:dyDescent="0.2">
      <c r="A7468" s="15" t="s">
        <v>2</v>
      </c>
      <c r="B7468" s="50" t="s">
        <v>3</v>
      </c>
      <c r="C7468" s="50" t="s">
        <v>4</v>
      </c>
      <c r="D7468" s="50" t="s">
        <v>5</v>
      </c>
      <c r="E7468" s="16" t="s">
        <v>6</v>
      </c>
      <c r="F7468" s="16" t="s">
        <v>7</v>
      </c>
      <c r="G7468" s="16" t="s">
        <v>8</v>
      </c>
      <c r="H7468" s="16" t="s">
        <v>9</v>
      </c>
      <c r="I7468" s="16" t="s">
        <v>10</v>
      </c>
      <c r="J7468" s="16" t="s">
        <v>11</v>
      </c>
      <c r="K7468" s="16" t="s">
        <v>12</v>
      </c>
      <c r="L7468" s="4" t="s">
        <v>13</v>
      </c>
    </row>
    <row r="7469" spans="1:13" x14ac:dyDescent="0.2">
      <c r="A7469" s="35" t="s">
        <v>14</v>
      </c>
      <c r="B7469" s="22" t="s">
        <v>5984</v>
      </c>
      <c r="C7469" s="22" t="s">
        <v>4320</v>
      </c>
      <c r="D7469" s="23">
        <v>0</v>
      </c>
      <c r="E7469" s="36">
        <v>800</v>
      </c>
      <c r="F7469" s="8">
        <v>1100</v>
      </c>
      <c r="G7469" s="8">
        <v>0</v>
      </c>
      <c r="H7469" s="8">
        <v>1800</v>
      </c>
      <c r="I7469" s="8">
        <v>800</v>
      </c>
      <c r="J7469" s="8">
        <v>0</v>
      </c>
      <c r="K7469" s="8">
        <v>1800</v>
      </c>
      <c r="L7469" s="9">
        <f>K7469+I7469+H7469+F7469</f>
        <v>5500</v>
      </c>
      <c r="M7469" t="s">
        <v>68</v>
      </c>
    </row>
    <row r="7470" spans="1:13" x14ac:dyDescent="0.2">
      <c r="A7470" s="35" t="s">
        <v>17</v>
      </c>
      <c r="B7470" s="25" t="s">
        <v>5980</v>
      </c>
      <c r="C7470" s="25" t="s">
        <v>71</v>
      </c>
      <c r="D7470" s="23">
        <v>0</v>
      </c>
      <c r="E7470" s="36">
        <v>0</v>
      </c>
      <c r="F7470" s="8">
        <v>0</v>
      </c>
      <c r="G7470" s="8">
        <v>0</v>
      </c>
      <c r="H7470" s="8">
        <v>0</v>
      </c>
      <c r="I7470" s="8">
        <v>0</v>
      </c>
      <c r="J7470" s="8">
        <v>0</v>
      </c>
      <c r="K7470" s="8">
        <v>800</v>
      </c>
      <c r="L7470" s="9">
        <v>0</v>
      </c>
    </row>
    <row r="7471" spans="1:13" x14ac:dyDescent="0.2">
      <c r="A7471" s="35" t="s">
        <v>20</v>
      </c>
      <c r="B7471" s="25" t="s">
        <v>5985</v>
      </c>
      <c r="C7471" s="25" t="s">
        <v>71</v>
      </c>
      <c r="D7471" s="23">
        <v>0</v>
      </c>
      <c r="E7471" s="36">
        <v>0</v>
      </c>
      <c r="F7471" s="8">
        <v>500</v>
      </c>
      <c r="G7471" s="8">
        <v>0</v>
      </c>
      <c r="H7471" s="8">
        <v>0</v>
      </c>
      <c r="I7471" s="8">
        <v>0</v>
      </c>
      <c r="J7471" s="8">
        <v>0</v>
      </c>
      <c r="K7471" s="8">
        <v>0</v>
      </c>
      <c r="L7471" s="9">
        <v>0</v>
      </c>
    </row>
    <row r="7472" spans="1:13" x14ac:dyDescent="0.2">
      <c r="A7472" s="5" t="s">
        <v>21</v>
      </c>
      <c r="B7472" s="25" t="s">
        <v>5986</v>
      </c>
      <c r="C7472" s="25" t="s">
        <v>71</v>
      </c>
      <c r="D7472" s="23">
        <v>0</v>
      </c>
      <c r="E7472" s="36">
        <v>0</v>
      </c>
      <c r="F7472" s="8">
        <v>200</v>
      </c>
      <c r="G7472" s="8">
        <v>0</v>
      </c>
      <c r="H7472" s="8">
        <v>0</v>
      </c>
      <c r="I7472" s="8">
        <v>0</v>
      </c>
      <c r="J7472" s="8">
        <v>0</v>
      </c>
      <c r="K7472" s="8">
        <v>0</v>
      </c>
      <c r="L7472" s="9">
        <v>0</v>
      </c>
    </row>
    <row r="7474" spans="1:12" ht="12.75" customHeight="1" x14ac:dyDescent="0.2">
      <c r="A7474" s="202" t="s">
        <v>5987</v>
      </c>
      <c r="B7474" s="202"/>
      <c r="C7474" s="202"/>
      <c r="D7474" s="202"/>
      <c r="E7474" s="202"/>
      <c r="F7474" s="202"/>
      <c r="G7474" s="202"/>
      <c r="H7474" s="202"/>
      <c r="I7474" s="202"/>
      <c r="J7474" s="202"/>
      <c r="K7474" s="202"/>
      <c r="L7474" s="202"/>
    </row>
    <row r="7475" spans="1:12" ht="22.5" x14ac:dyDescent="0.2">
      <c r="A7475" s="18" t="s">
        <v>2</v>
      </c>
      <c r="B7475" s="19" t="s">
        <v>3</v>
      </c>
      <c r="C7475" s="19" t="s">
        <v>4</v>
      </c>
      <c r="D7475" s="19" t="s">
        <v>5</v>
      </c>
      <c r="E7475" s="19" t="s">
        <v>6</v>
      </c>
      <c r="F7475" s="19" t="s">
        <v>7</v>
      </c>
      <c r="G7475" s="19" t="s">
        <v>8</v>
      </c>
      <c r="H7475" s="19" t="s">
        <v>9</v>
      </c>
      <c r="I7475" s="157" t="s">
        <v>10</v>
      </c>
      <c r="J7475" s="158" t="s">
        <v>11</v>
      </c>
      <c r="K7475" s="158" t="s">
        <v>12</v>
      </c>
      <c r="L7475" s="69" t="s">
        <v>13</v>
      </c>
    </row>
    <row r="7476" spans="1:12" x14ac:dyDescent="0.2">
      <c r="A7476" s="21" t="s">
        <v>14</v>
      </c>
      <c r="B7476" s="22" t="s">
        <v>4769</v>
      </c>
      <c r="C7476" s="22" t="s">
        <v>65</v>
      </c>
      <c r="D7476" s="28">
        <v>0</v>
      </c>
      <c r="E7476" s="28">
        <v>800</v>
      </c>
      <c r="F7476" s="28">
        <v>0</v>
      </c>
      <c r="G7476" s="28">
        <v>0</v>
      </c>
      <c r="H7476" s="28">
        <v>0</v>
      </c>
      <c r="I7476" s="36">
        <v>0</v>
      </c>
      <c r="J7476" s="8">
        <v>0</v>
      </c>
      <c r="K7476" s="8">
        <v>0</v>
      </c>
      <c r="L7476" s="9">
        <v>0</v>
      </c>
    </row>
    <row r="7477" spans="1:12" x14ac:dyDescent="0.2">
      <c r="A7477" s="21" t="s">
        <v>17</v>
      </c>
      <c r="B7477" s="30" t="s">
        <v>5988</v>
      </c>
      <c r="C7477" s="30" t="s">
        <v>47</v>
      </c>
      <c r="D7477" s="28">
        <v>0</v>
      </c>
      <c r="E7477" s="28">
        <v>0</v>
      </c>
      <c r="F7477" s="28">
        <v>0</v>
      </c>
      <c r="G7477" s="28">
        <v>0</v>
      </c>
      <c r="H7477" s="28">
        <v>0</v>
      </c>
      <c r="I7477" s="36">
        <v>800</v>
      </c>
      <c r="J7477" s="8">
        <v>0</v>
      </c>
      <c r="K7477" s="8">
        <v>0</v>
      </c>
      <c r="L7477" s="9">
        <v>0</v>
      </c>
    </row>
    <row r="7478" spans="1:12" x14ac:dyDescent="0.2">
      <c r="A7478" s="21" t="s">
        <v>20</v>
      </c>
      <c r="B7478" s="30" t="s">
        <v>5989</v>
      </c>
      <c r="C7478" s="30" t="s">
        <v>226</v>
      </c>
      <c r="D7478" s="28">
        <v>0</v>
      </c>
      <c r="E7478" s="28">
        <v>0</v>
      </c>
      <c r="F7478" s="28">
        <v>0</v>
      </c>
      <c r="G7478" s="28">
        <v>0</v>
      </c>
      <c r="H7478" s="28">
        <v>0</v>
      </c>
      <c r="I7478" s="36">
        <v>350</v>
      </c>
      <c r="J7478" s="8">
        <v>0</v>
      </c>
      <c r="K7478" s="8">
        <v>0</v>
      </c>
      <c r="L7478" s="9">
        <v>0</v>
      </c>
    </row>
    <row r="7480" spans="1:12" ht="12.75" customHeight="1" x14ac:dyDescent="0.2">
      <c r="A7480" s="203" t="s">
        <v>5990</v>
      </c>
      <c r="B7480" s="203"/>
      <c r="C7480" s="203"/>
      <c r="D7480" s="203"/>
      <c r="E7480" s="203"/>
      <c r="F7480" s="203"/>
      <c r="G7480" s="203"/>
      <c r="H7480" s="203"/>
      <c r="I7480" s="203"/>
      <c r="J7480" s="203"/>
      <c r="K7480" s="203"/>
      <c r="L7480" s="203"/>
    </row>
    <row r="7481" spans="1:12" ht="22.5" x14ac:dyDescent="0.2">
      <c r="A7481" s="18" t="s">
        <v>2</v>
      </c>
      <c r="B7481" s="19" t="s">
        <v>3</v>
      </c>
      <c r="C7481" s="19" t="s">
        <v>4</v>
      </c>
      <c r="D7481" s="19" t="s">
        <v>5</v>
      </c>
      <c r="E7481" s="19" t="s">
        <v>6</v>
      </c>
      <c r="F7481" s="19" t="s">
        <v>7</v>
      </c>
      <c r="G7481" s="19" t="s">
        <v>8</v>
      </c>
      <c r="H7481" s="19" t="s">
        <v>9</v>
      </c>
      <c r="I7481" s="19" t="s">
        <v>10</v>
      </c>
      <c r="J7481" s="19" t="s">
        <v>11</v>
      </c>
      <c r="K7481" s="19" t="s">
        <v>12</v>
      </c>
      <c r="L7481" s="20" t="s">
        <v>13</v>
      </c>
    </row>
    <row r="7482" spans="1:12" x14ac:dyDescent="0.2">
      <c r="A7482" s="21" t="s">
        <v>14</v>
      </c>
      <c r="B7482" s="25" t="s">
        <v>5989</v>
      </c>
      <c r="C7482" s="25" t="s">
        <v>180</v>
      </c>
      <c r="D7482" s="23">
        <v>0</v>
      </c>
      <c r="E7482" s="23">
        <v>0</v>
      </c>
      <c r="F7482" s="23">
        <v>0</v>
      </c>
      <c r="G7482" s="23">
        <v>0</v>
      </c>
      <c r="H7482" s="23">
        <v>1800</v>
      </c>
      <c r="I7482" s="23">
        <v>0</v>
      </c>
      <c r="J7482" s="23">
        <v>0</v>
      </c>
      <c r="K7482" s="23">
        <v>0</v>
      </c>
      <c r="L7482" s="24">
        <v>0</v>
      </c>
    </row>
    <row r="7483" spans="1:12" x14ac:dyDescent="0.2">
      <c r="A7483" s="21" t="s">
        <v>17</v>
      </c>
      <c r="B7483" s="25" t="s">
        <v>5991</v>
      </c>
      <c r="C7483" s="25" t="s">
        <v>71</v>
      </c>
      <c r="D7483" s="23">
        <v>0</v>
      </c>
      <c r="E7483" s="23">
        <v>0</v>
      </c>
      <c r="F7483" s="23">
        <v>1100</v>
      </c>
      <c r="G7483" s="23">
        <v>0</v>
      </c>
      <c r="H7483" s="23">
        <v>0</v>
      </c>
      <c r="I7483" s="23">
        <v>0</v>
      </c>
      <c r="J7483" s="23">
        <v>0</v>
      </c>
      <c r="K7483" s="23">
        <v>0</v>
      </c>
      <c r="L7483" s="24">
        <v>0</v>
      </c>
    </row>
    <row r="7484" spans="1:12" x14ac:dyDescent="0.2">
      <c r="A7484" s="21" t="s">
        <v>20</v>
      </c>
      <c r="B7484" s="25" t="s">
        <v>5989</v>
      </c>
      <c r="C7484" s="25" t="s">
        <v>226</v>
      </c>
      <c r="D7484" s="23">
        <v>0</v>
      </c>
      <c r="E7484" s="23">
        <v>0</v>
      </c>
      <c r="F7484" s="23">
        <v>500</v>
      </c>
      <c r="G7484" s="23">
        <v>0</v>
      </c>
      <c r="H7484" s="23">
        <v>0</v>
      </c>
      <c r="I7484" s="23">
        <v>0</v>
      </c>
      <c r="J7484" s="23">
        <v>0</v>
      </c>
      <c r="K7484" s="23">
        <v>0</v>
      </c>
      <c r="L7484" s="24">
        <v>0</v>
      </c>
    </row>
    <row r="7485" spans="1:12" x14ac:dyDescent="0.2">
      <c r="A7485" s="21" t="s">
        <v>21</v>
      </c>
      <c r="B7485" s="65"/>
      <c r="C7485" s="65"/>
      <c r="D7485" s="23">
        <v>0</v>
      </c>
      <c r="E7485" s="23">
        <v>0</v>
      </c>
      <c r="F7485" s="23">
        <v>0</v>
      </c>
      <c r="G7485" s="23">
        <v>0</v>
      </c>
      <c r="H7485" s="23">
        <v>0</v>
      </c>
      <c r="I7485" s="23">
        <v>0</v>
      </c>
      <c r="J7485" s="23">
        <v>0</v>
      </c>
      <c r="K7485" s="23">
        <v>0</v>
      </c>
      <c r="L7485" s="24">
        <f>SUM(D7485:K7485)</f>
        <v>0</v>
      </c>
    </row>
    <row r="7487" spans="1:12" ht="12.75" customHeight="1" x14ac:dyDescent="0.2">
      <c r="A7487" s="190" t="s">
        <v>5992</v>
      </c>
      <c r="B7487" s="190"/>
      <c r="C7487" s="190"/>
      <c r="D7487" s="190"/>
      <c r="E7487" s="190"/>
      <c r="F7487" s="190"/>
      <c r="G7487" s="190"/>
      <c r="H7487" s="190"/>
      <c r="I7487" s="190"/>
      <c r="J7487" s="190"/>
      <c r="K7487" s="190"/>
      <c r="L7487" s="190"/>
    </row>
    <row r="7488" spans="1:12" ht="22.5" x14ac:dyDescent="0.2">
      <c r="A7488" s="15" t="s">
        <v>2</v>
      </c>
      <c r="B7488" s="50" t="s">
        <v>3</v>
      </c>
      <c r="C7488" s="50" t="s">
        <v>4</v>
      </c>
      <c r="D7488" s="50" t="s">
        <v>5</v>
      </c>
      <c r="E7488" s="50" t="s">
        <v>6</v>
      </c>
      <c r="F7488" s="16" t="s">
        <v>7</v>
      </c>
      <c r="G7488" s="16" t="s">
        <v>8</v>
      </c>
      <c r="H7488" s="16" t="s">
        <v>9</v>
      </c>
      <c r="I7488" s="16" t="s">
        <v>10</v>
      </c>
      <c r="J7488" s="16" t="s">
        <v>11</v>
      </c>
      <c r="K7488" s="16" t="s">
        <v>12</v>
      </c>
      <c r="L7488" s="4" t="s">
        <v>13</v>
      </c>
    </row>
    <row r="7489" spans="1:14" x14ac:dyDescent="0.2">
      <c r="A7489" s="35" t="s">
        <v>14</v>
      </c>
      <c r="B7489" s="22" t="s">
        <v>5993</v>
      </c>
      <c r="C7489" s="22" t="s">
        <v>55</v>
      </c>
      <c r="D7489" s="23">
        <v>1200</v>
      </c>
      <c r="E7489" s="23">
        <v>800</v>
      </c>
      <c r="F7489" s="36">
        <v>500</v>
      </c>
      <c r="G7489" s="8">
        <v>0</v>
      </c>
      <c r="H7489" s="8">
        <v>1800</v>
      </c>
      <c r="I7489" s="8">
        <v>800</v>
      </c>
      <c r="J7489" s="8">
        <v>0</v>
      </c>
      <c r="K7489" s="8">
        <v>0</v>
      </c>
      <c r="L7489" s="9">
        <f>I7489+H7489+E7489+D7489</f>
        <v>4600</v>
      </c>
      <c r="M7489" t="s">
        <v>68</v>
      </c>
    </row>
    <row r="7490" spans="1:14" x14ac:dyDescent="0.2">
      <c r="A7490" s="35" t="s">
        <v>17</v>
      </c>
      <c r="B7490" s="25" t="s">
        <v>5994</v>
      </c>
      <c r="C7490" s="25" t="s">
        <v>592</v>
      </c>
      <c r="D7490" s="23">
        <v>0</v>
      </c>
      <c r="E7490" s="23">
        <v>0</v>
      </c>
      <c r="F7490" s="36">
        <v>1100</v>
      </c>
      <c r="G7490" s="8">
        <v>1600</v>
      </c>
      <c r="H7490" s="8">
        <v>0</v>
      </c>
      <c r="I7490" s="8">
        <v>0</v>
      </c>
      <c r="J7490" s="8">
        <v>0</v>
      </c>
      <c r="K7490" s="8">
        <v>0</v>
      </c>
      <c r="L7490" s="9">
        <v>1600</v>
      </c>
    </row>
    <row r="7491" spans="1:14" x14ac:dyDescent="0.2">
      <c r="A7491" s="5" t="s">
        <v>20</v>
      </c>
      <c r="B7491" s="90"/>
      <c r="C7491" s="90"/>
      <c r="D7491" s="31">
        <v>0</v>
      </c>
      <c r="E7491" s="31">
        <v>0</v>
      </c>
      <c r="F7491" s="8">
        <v>0</v>
      </c>
      <c r="G7491" s="8">
        <v>0</v>
      </c>
      <c r="H7491" s="8">
        <v>0</v>
      </c>
      <c r="I7491" s="8">
        <v>0</v>
      </c>
      <c r="J7491" s="8">
        <v>0</v>
      </c>
      <c r="K7491" s="8">
        <v>0</v>
      </c>
      <c r="L7491" s="9">
        <f>SUM(D7491:K7491)</f>
        <v>0</v>
      </c>
    </row>
    <row r="7492" spans="1:14" x14ac:dyDescent="0.2">
      <c r="A7492" s="5" t="s">
        <v>21</v>
      </c>
      <c r="B7492" s="17"/>
      <c r="C7492" s="17"/>
      <c r="D7492" s="8">
        <v>0</v>
      </c>
      <c r="E7492" s="8">
        <v>0</v>
      </c>
      <c r="F7492" s="8">
        <v>0</v>
      </c>
      <c r="G7492" s="8">
        <v>0</v>
      </c>
      <c r="H7492" s="8">
        <v>0</v>
      </c>
      <c r="I7492" s="8">
        <v>0</v>
      </c>
      <c r="J7492" s="8">
        <v>0</v>
      </c>
      <c r="K7492" s="8">
        <v>0</v>
      </c>
      <c r="L7492" s="9">
        <f>SUM(D7492:K7492)</f>
        <v>0</v>
      </c>
    </row>
    <row r="7494" spans="1:14" ht="12.75" customHeight="1" x14ac:dyDescent="0.2">
      <c r="A7494" s="176" t="s">
        <v>5995</v>
      </c>
      <c r="B7494" s="176"/>
      <c r="C7494" s="176"/>
      <c r="D7494" s="176"/>
      <c r="E7494" s="176"/>
      <c r="F7494" s="176"/>
      <c r="G7494" s="176"/>
      <c r="H7494" s="176"/>
      <c r="I7494" s="176"/>
      <c r="J7494" s="176"/>
      <c r="K7494" s="176"/>
      <c r="L7494" s="176"/>
    </row>
    <row r="7495" spans="1:14" ht="22.5" x14ac:dyDescent="0.2">
      <c r="A7495" s="15" t="s">
        <v>2</v>
      </c>
      <c r="B7495" s="16" t="s">
        <v>3</v>
      </c>
      <c r="C7495" s="16" t="s">
        <v>4</v>
      </c>
      <c r="D7495" s="16" t="s">
        <v>5</v>
      </c>
      <c r="E7495" s="16" t="s">
        <v>6</v>
      </c>
      <c r="F7495" s="16" t="s">
        <v>7</v>
      </c>
      <c r="G7495" s="16" t="s">
        <v>8</v>
      </c>
      <c r="H7495" s="16" t="s">
        <v>9</v>
      </c>
      <c r="I7495" s="16" t="s">
        <v>10</v>
      </c>
      <c r="J7495" s="16" t="s">
        <v>11</v>
      </c>
      <c r="K7495" s="16" t="s">
        <v>12</v>
      </c>
      <c r="L7495" s="4" t="s">
        <v>13</v>
      </c>
    </row>
    <row r="7496" spans="1:14" x14ac:dyDescent="0.2">
      <c r="A7496" s="5" t="s">
        <v>14</v>
      </c>
      <c r="B7496" s="6" t="s">
        <v>5996</v>
      </c>
      <c r="C7496" s="6" t="s">
        <v>1772</v>
      </c>
      <c r="D7496" s="8">
        <v>1200</v>
      </c>
      <c r="E7496" s="8">
        <v>0</v>
      </c>
      <c r="F7496" s="8">
        <v>0</v>
      </c>
      <c r="G7496" s="8">
        <v>0</v>
      </c>
      <c r="H7496" s="8">
        <v>0</v>
      </c>
      <c r="I7496" s="8">
        <v>0</v>
      </c>
      <c r="J7496" s="8">
        <v>0</v>
      </c>
      <c r="K7496" s="8">
        <v>0</v>
      </c>
      <c r="L7496" s="9">
        <v>0</v>
      </c>
    </row>
    <row r="7497" spans="1:14" x14ac:dyDescent="0.2">
      <c r="A7497" s="5" t="s">
        <v>17</v>
      </c>
      <c r="B7497" s="17"/>
      <c r="C7497" s="17"/>
      <c r="D7497" s="8">
        <v>0</v>
      </c>
      <c r="E7497" s="8">
        <v>0</v>
      </c>
      <c r="F7497" s="8">
        <v>0</v>
      </c>
      <c r="G7497" s="8">
        <v>0</v>
      </c>
      <c r="H7497" s="8">
        <v>0</v>
      </c>
      <c r="I7497" s="8">
        <v>0</v>
      </c>
      <c r="J7497" s="8">
        <v>0</v>
      </c>
      <c r="K7497" s="8">
        <v>0</v>
      </c>
      <c r="L7497" s="9">
        <v>0</v>
      </c>
    </row>
    <row r="7498" spans="1:14" x14ac:dyDescent="0.2">
      <c r="A7498" s="5" t="s">
        <v>20</v>
      </c>
      <c r="B7498" s="17"/>
      <c r="C7498" s="17"/>
      <c r="D7498" s="8">
        <v>0</v>
      </c>
      <c r="E7498" s="8">
        <v>0</v>
      </c>
      <c r="F7498" s="8">
        <v>0</v>
      </c>
      <c r="G7498" s="8">
        <v>0</v>
      </c>
      <c r="H7498" s="8">
        <v>0</v>
      </c>
      <c r="I7498" s="8">
        <v>0</v>
      </c>
      <c r="J7498" s="8">
        <v>0</v>
      </c>
      <c r="K7498" s="8">
        <v>0</v>
      </c>
      <c r="L7498" s="9">
        <v>0</v>
      </c>
    </row>
    <row r="7499" spans="1:14" x14ac:dyDescent="0.2">
      <c r="A7499" s="5" t="s">
        <v>21</v>
      </c>
      <c r="B7499" s="17"/>
      <c r="C7499" s="17"/>
      <c r="D7499" s="8">
        <v>0</v>
      </c>
      <c r="E7499" s="8">
        <v>0</v>
      </c>
      <c r="F7499" s="8">
        <v>0</v>
      </c>
      <c r="G7499" s="8">
        <v>0</v>
      </c>
      <c r="H7499" s="8">
        <v>0</v>
      </c>
      <c r="I7499" s="8">
        <v>0</v>
      </c>
      <c r="J7499" s="8">
        <v>0</v>
      </c>
      <c r="K7499" s="8">
        <v>0</v>
      </c>
      <c r="L7499" s="9">
        <v>0</v>
      </c>
    </row>
    <row r="7501" spans="1:14" ht="12.75" customHeight="1" x14ac:dyDescent="0.2">
      <c r="A7501" s="176" t="s">
        <v>5997</v>
      </c>
      <c r="B7501" s="176"/>
      <c r="C7501" s="176"/>
      <c r="D7501" s="176"/>
      <c r="E7501" s="176"/>
      <c r="F7501" s="176"/>
      <c r="G7501" s="176"/>
      <c r="H7501" s="176"/>
      <c r="I7501" s="176"/>
      <c r="J7501" s="176"/>
      <c r="K7501" s="176"/>
      <c r="L7501" s="176"/>
    </row>
    <row r="7502" spans="1:14" ht="22.5" x14ac:dyDescent="0.2">
      <c r="A7502" s="15" t="s">
        <v>2</v>
      </c>
      <c r="B7502" s="16" t="s">
        <v>3</v>
      </c>
      <c r="C7502" s="16" t="s">
        <v>4</v>
      </c>
      <c r="D7502" s="16" t="s">
        <v>5</v>
      </c>
      <c r="E7502" s="16" t="s">
        <v>6</v>
      </c>
      <c r="F7502" s="16" t="s">
        <v>7</v>
      </c>
      <c r="G7502" s="16" t="s">
        <v>8</v>
      </c>
      <c r="H7502" s="16" t="s">
        <v>9</v>
      </c>
      <c r="I7502" s="16" t="s">
        <v>10</v>
      </c>
      <c r="J7502" s="16" t="s">
        <v>11</v>
      </c>
      <c r="K7502" s="16" t="s">
        <v>12</v>
      </c>
      <c r="L7502" s="4" t="s">
        <v>13</v>
      </c>
    </row>
    <row r="7503" spans="1:14" x14ac:dyDescent="0.2">
      <c r="A7503" s="5" t="s">
        <v>14</v>
      </c>
      <c r="B7503" s="6" t="s">
        <v>5998</v>
      </c>
      <c r="C7503" s="6" t="s">
        <v>71</v>
      </c>
      <c r="D7503" s="8">
        <v>0</v>
      </c>
      <c r="E7503" s="8">
        <v>0</v>
      </c>
      <c r="F7503" s="8">
        <v>0</v>
      </c>
      <c r="G7503" s="8">
        <v>1600</v>
      </c>
      <c r="H7503" s="8">
        <v>0</v>
      </c>
      <c r="I7503" s="8">
        <v>0</v>
      </c>
      <c r="J7503" s="8">
        <v>0</v>
      </c>
      <c r="K7503" s="8">
        <v>0</v>
      </c>
      <c r="L7503" s="9">
        <v>0</v>
      </c>
      <c r="N7503" s="130"/>
    </row>
    <row r="7504" spans="1:14" x14ac:dyDescent="0.2">
      <c r="A7504" s="5" t="s">
        <v>17</v>
      </c>
      <c r="B7504" s="17"/>
      <c r="C7504" s="17"/>
      <c r="D7504" s="8">
        <v>0</v>
      </c>
      <c r="E7504" s="8">
        <v>0</v>
      </c>
      <c r="F7504" s="8">
        <v>0</v>
      </c>
      <c r="G7504" s="8">
        <v>0</v>
      </c>
      <c r="H7504" s="8">
        <v>0</v>
      </c>
      <c r="I7504" s="8">
        <v>0</v>
      </c>
      <c r="J7504" s="8">
        <v>0</v>
      </c>
      <c r="K7504" s="8">
        <v>0</v>
      </c>
      <c r="L7504" s="9">
        <v>0</v>
      </c>
    </row>
    <row r="7505" spans="1:14" x14ac:dyDescent="0.2">
      <c r="A7505" s="5" t="s">
        <v>20</v>
      </c>
      <c r="B7505" s="17"/>
      <c r="C7505" s="17"/>
      <c r="D7505" s="8">
        <v>0</v>
      </c>
      <c r="E7505" s="8">
        <v>0</v>
      </c>
      <c r="F7505" s="8">
        <v>0</v>
      </c>
      <c r="G7505" s="8">
        <v>0</v>
      </c>
      <c r="H7505" s="8">
        <v>0</v>
      </c>
      <c r="I7505" s="8">
        <v>0</v>
      </c>
      <c r="J7505" s="8">
        <v>0</v>
      </c>
      <c r="K7505" s="8">
        <v>0</v>
      </c>
      <c r="L7505" s="9">
        <v>0</v>
      </c>
    </row>
    <row r="7507" spans="1:14" ht="12.75" customHeight="1" x14ac:dyDescent="0.2">
      <c r="A7507" s="176" t="s">
        <v>5999</v>
      </c>
      <c r="B7507" s="176"/>
      <c r="C7507" s="176"/>
      <c r="D7507" s="176"/>
      <c r="E7507" s="176"/>
      <c r="F7507" s="176"/>
      <c r="G7507" s="176"/>
      <c r="H7507" s="176"/>
      <c r="I7507" s="176"/>
      <c r="J7507" s="176"/>
      <c r="K7507" s="176"/>
      <c r="L7507" s="176"/>
    </row>
    <row r="7508" spans="1:14" ht="22.5" x14ac:dyDescent="0.2">
      <c r="A7508" s="15" t="s">
        <v>2</v>
      </c>
      <c r="B7508" s="16" t="s">
        <v>3</v>
      </c>
      <c r="C7508" s="16" t="s">
        <v>4</v>
      </c>
      <c r="D7508" s="16" t="s">
        <v>5</v>
      </c>
      <c r="E7508" s="16" t="s">
        <v>6</v>
      </c>
      <c r="F7508" s="16" t="s">
        <v>7</v>
      </c>
      <c r="G7508" s="16" t="s">
        <v>8</v>
      </c>
      <c r="H7508" s="16" t="s">
        <v>9</v>
      </c>
      <c r="I7508" s="16" t="s">
        <v>10</v>
      </c>
      <c r="J7508" s="16" t="s">
        <v>11</v>
      </c>
      <c r="K7508" s="16" t="s">
        <v>12</v>
      </c>
      <c r="L7508" s="4" t="s">
        <v>13</v>
      </c>
    </row>
    <row r="7509" spans="1:14" x14ac:dyDescent="0.2">
      <c r="A7509" s="5" t="s">
        <v>14</v>
      </c>
      <c r="B7509" s="6" t="s">
        <v>6000</v>
      </c>
      <c r="C7509" s="6" t="s">
        <v>810</v>
      </c>
      <c r="D7509" s="8">
        <v>1200</v>
      </c>
      <c r="E7509" s="8">
        <v>0</v>
      </c>
      <c r="F7509" s="8">
        <v>0</v>
      </c>
      <c r="G7509" s="8">
        <v>0</v>
      </c>
      <c r="H7509" s="8">
        <v>0</v>
      </c>
      <c r="I7509" s="8">
        <v>0</v>
      </c>
      <c r="J7509" s="8">
        <v>0</v>
      </c>
      <c r="K7509" s="8">
        <v>0</v>
      </c>
      <c r="L7509" s="9">
        <v>0</v>
      </c>
    </row>
    <row r="7510" spans="1:14" x14ac:dyDescent="0.2">
      <c r="A7510" s="5" t="s">
        <v>17</v>
      </c>
      <c r="B7510" s="17"/>
      <c r="C7510" s="17"/>
      <c r="D7510" s="8">
        <v>0</v>
      </c>
      <c r="E7510" s="8">
        <v>0</v>
      </c>
      <c r="F7510" s="8">
        <v>0</v>
      </c>
      <c r="G7510" s="8">
        <v>0</v>
      </c>
      <c r="H7510" s="8">
        <v>0</v>
      </c>
      <c r="I7510" s="8">
        <v>0</v>
      </c>
      <c r="J7510" s="8">
        <v>0</v>
      </c>
      <c r="K7510" s="8">
        <v>0</v>
      </c>
      <c r="L7510" s="9">
        <v>0</v>
      </c>
    </row>
    <row r="7511" spans="1:14" x14ac:dyDescent="0.2">
      <c r="A7511" s="5" t="s">
        <v>20</v>
      </c>
      <c r="B7511" s="17"/>
      <c r="C7511" s="17"/>
      <c r="D7511" s="8">
        <v>0</v>
      </c>
      <c r="E7511" s="8">
        <v>0</v>
      </c>
      <c r="F7511" s="8">
        <v>0</v>
      </c>
      <c r="G7511" s="8">
        <v>0</v>
      </c>
      <c r="H7511" s="8">
        <v>0</v>
      </c>
      <c r="I7511" s="8">
        <v>0</v>
      </c>
      <c r="J7511" s="8">
        <v>0</v>
      </c>
      <c r="K7511" s="8">
        <v>0</v>
      </c>
      <c r="L7511" s="9">
        <v>0</v>
      </c>
    </row>
    <row r="7512" spans="1:14" x14ac:dyDescent="0.2">
      <c r="A7512" s="5" t="s">
        <v>21</v>
      </c>
      <c r="B7512" s="17"/>
      <c r="C7512" s="17"/>
      <c r="D7512" s="8">
        <v>0</v>
      </c>
      <c r="E7512" s="8">
        <v>0</v>
      </c>
      <c r="F7512" s="8">
        <v>0</v>
      </c>
      <c r="G7512" s="8">
        <v>0</v>
      </c>
      <c r="H7512" s="8">
        <v>0</v>
      </c>
      <c r="I7512" s="8">
        <v>0</v>
      </c>
      <c r="J7512" s="8">
        <v>0</v>
      </c>
      <c r="K7512" s="8">
        <v>0</v>
      </c>
      <c r="L7512" s="9">
        <v>0</v>
      </c>
    </row>
    <row r="7514" spans="1:14" ht="12.75" customHeight="1" x14ac:dyDescent="0.2">
      <c r="A7514" s="193" t="s">
        <v>6001</v>
      </c>
      <c r="B7514" s="193"/>
      <c r="C7514" s="193"/>
      <c r="D7514" s="193"/>
      <c r="E7514" s="193"/>
      <c r="F7514" s="193"/>
      <c r="G7514" s="193"/>
      <c r="H7514" s="193"/>
      <c r="I7514" s="193"/>
      <c r="J7514" s="193"/>
      <c r="K7514" s="193"/>
      <c r="L7514" s="193"/>
    </row>
    <row r="7515" spans="1:14" ht="22.5" x14ac:dyDescent="0.2">
      <c r="A7515" s="15" t="s">
        <v>2</v>
      </c>
      <c r="B7515" s="16" t="s">
        <v>3</v>
      </c>
      <c r="C7515" s="16" t="s">
        <v>4</v>
      </c>
      <c r="D7515" s="16" t="s">
        <v>5</v>
      </c>
      <c r="E7515" s="16" t="s">
        <v>6</v>
      </c>
      <c r="F7515" s="16" t="s">
        <v>7</v>
      </c>
      <c r="G7515" s="16" t="s">
        <v>8</v>
      </c>
      <c r="H7515" s="16" t="s">
        <v>9</v>
      </c>
      <c r="I7515" s="16" t="s">
        <v>10</v>
      </c>
      <c r="J7515" s="16" t="s">
        <v>11</v>
      </c>
      <c r="K7515" s="16" t="s">
        <v>12</v>
      </c>
      <c r="L7515" s="4" t="s">
        <v>13</v>
      </c>
      <c r="N7515" s="130"/>
    </row>
    <row r="7516" spans="1:14" x14ac:dyDescent="0.2">
      <c r="A7516" s="5" t="s">
        <v>14</v>
      </c>
      <c r="B7516" s="6" t="s">
        <v>6002</v>
      </c>
      <c r="C7516" s="6" t="s">
        <v>1163</v>
      </c>
      <c r="D7516" s="8">
        <v>0</v>
      </c>
      <c r="E7516" s="8">
        <v>0</v>
      </c>
      <c r="F7516" s="8">
        <v>0</v>
      </c>
      <c r="G7516" s="8">
        <v>0</v>
      </c>
      <c r="H7516" s="8">
        <v>1800</v>
      </c>
      <c r="I7516" s="8">
        <v>0</v>
      </c>
      <c r="J7516" s="8">
        <v>0</v>
      </c>
      <c r="K7516" s="8">
        <v>0</v>
      </c>
      <c r="L7516" s="9">
        <v>0</v>
      </c>
    </row>
    <row r="7517" spans="1:14" x14ac:dyDescent="0.2">
      <c r="A7517" s="5" t="s">
        <v>17</v>
      </c>
      <c r="B7517" s="17"/>
      <c r="C7517" s="17"/>
      <c r="D7517" s="8">
        <v>0</v>
      </c>
      <c r="E7517" s="8">
        <v>0</v>
      </c>
      <c r="F7517" s="8">
        <v>0</v>
      </c>
      <c r="G7517" s="8">
        <v>0</v>
      </c>
      <c r="H7517" s="8">
        <v>0</v>
      </c>
      <c r="I7517" s="8">
        <v>0</v>
      </c>
      <c r="J7517" s="8">
        <v>0</v>
      </c>
      <c r="K7517" s="8">
        <v>0</v>
      </c>
      <c r="L7517" s="9">
        <v>0</v>
      </c>
    </row>
    <row r="7519" spans="1:14" ht="12.75" customHeight="1" x14ac:dyDescent="0.2">
      <c r="A7519" s="189" t="s">
        <v>6003</v>
      </c>
      <c r="B7519" s="189"/>
      <c r="C7519" s="189"/>
      <c r="D7519" s="189"/>
      <c r="E7519" s="189"/>
      <c r="F7519" s="189"/>
      <c r="G7519" s="189"/>
      <c r="H7519" s="189"/>
      <c r="I7519" s="189"/>
      <c r="J7519" s="189"/>
      <c r="K7519" s="189"/>
      <c r="L7519" s="189"/>
    </row>
    <row r="7520" spans="1:14" ht="22.5" x14ac:dyDescent="0.2">
      <c r="A7520" s="26" t="s">
        <v>2</v>
      </c>
      <c r="B7520" s="27" t="s">
        <v>3</v>
      </c>
      <c r="C7520" s="27" t="s">
        <v>4</v>
      </c>
      <c r="D7520" s="27" t="s">
        <v>5</v>
      </c>
      <c r="E7520" s="27" t="s">
        <v>6</v>
      </c>
      <c r="F7520" s="45" t="s">
        <v>7</v>
      </c>
      <c r="G7520" s="3" t="s">
        <v>8</v>
      </c>
      <c r="H7520" s="3" t="s">
        <v>9</v>
      </c>
      <c r="I7520" s="3" t="s">
        <v>10</v>
      </c>
      <c r="J7520" s="3" t="s">
        <v>11</v>
      </c>
      <c r="K7520" s="3" t="s">
        <v>12</v>
      </c>
      <c r="L7520" s="4" t="s">
        <v>13</v>
      </c>
    </row>
    <row r="7521" spans="1:12" x14ac:dyDescent="0.2">
      <c r="A7521" s="21" t="s">
        <v>14</v>
      </c>
      <c r="B7521" s="30" t="s">
        <v>6004</v>
      </c>
      <c r="C7521" s="30" t="s">
        <v>71</v>
      </c>
      <c r="D7521" s="23">
        <v>0</v>
      </c>
      <c r="E7521" s="23">
        <v>0</v>
      </c>
      <c r="F7521" s="83">
        <v>0</v>
      </c>
      <c r="G7521" s="23">
        <v>0</v>
      </c>
      <c r="H7521" s="8">
        <v>1800</v>
      </c>
      <c r="I7521" s="8">
        <v>800</v>
      </c>
      <c r="J7521" s="8">
        <v>0</v>
      </c>
      <c r="K7521" s="8">
        <v>1800</v>
      </c>
      <c r="L7521" s="9">
        <v>3600</v>
      </c>
    </row>
    <row r="7522" spans="1:12" x14ac:dyDescent="0.2">
      <c r="A7522" s="21" t="s">
        <v>17</v>
      </c>
      <c r="B7522" s="30" t="s">
        <v>6005</v>
      </c>
      <c r="C7522" s="30" t="s">
        <v>3179</v>
      </c>
      <c r="D7522" s="23">
        <v>0</v>
      </c>
      <c r="E7522" s="23">
        <v>0</v>
      </c>
      <c r="F7522" s="83">
        <v>0</v>
      </c>
      <c r="G7522" s="23">
        <v>0</v>
      </c>
      <c r="H7522" s="8">
        <v>800</v>
      </c>
      <c r="I7522" s="8">
        <v>0</v>
      </c>
      <c r="J7522" s="8">
        <v>0</v>
      </c>
      <c r="K7522" s="8">
        <v>0</v>
      </c>
      <c r="L7522" s="9">
        <v>0</v>
      </c>
    </row>
    <row r="7523" spans="1:12" x14ac:dyDescent="0.2">
      <c r="A7523" s="21" t="s">
        <v>20</v>
      </c>
      <c r="B7523" s="30" t="s">
        <v>6006</v>
      </c>
      <c r="C7523" s="30" t="s">
        <v>106</v>
      </c>
      <c r="D7523" s="8">
        <v>0</v>
      </c>
      <c r="E7523" s="8">
        <v>0</v>
      </c>
      <c r="F7523" s="8">
        <v>0</v>
      </c>
      <c r="G7523" s="8">
        <v>0</v>
      </c>
      <c r="H7523" s="8">
        <v>0</v>
      </c>
      <c r="I7523" s="8">
        <v>0</v>
      </c>
      <c r="J7523" s="8">
        <v>0</v>
      </c>
      <c r="K7523" s="8">
        <v>800</v>
      </c>
      <c r="L7523" s="9">
        <v>0</v>
      </c>
    </row>
    <row r="7524" spans="1:12" x14ac:dyDescent="0.2">
      <c r="A7524" s="21" t="s">
        <v>21</v>
      </c>
      <c r="B7524" s="30" t="s">
        <v>6007</v>
      </c>
      <c r="C7524" s="30" t="s">
        <v>3132</v>
      </c>
      <c r="D7524" s="23">
        <v>0</v>
      </c>
      <c r="E7524" s="23">
        <v>0</v>
      </c>
      <c r="F7524" s="36">
        <v>0</v>
      </c>
      <c r="G7524" s="8">
        <v>0</v>
      </c>
      <c r="H7524" s="8">
        <v>0</v>
      </c>
      <c r="I7524" s="8">
        <v>350</v>
      </c>
      <c r="J7524" s="8">
        <v>0</v>
      </c>
      <c r="K7524" s="8">
        <v>0</v>
      </c>
      <c r="L7524" s="9">
        <v>0</v>
      </c>
    </row>
    <row r="7526" spans="1:12" ht="12.75" customHeight="1" x14ac:dyDescent="0.2">
      <c r="A7526" s="189" t="s">
        <v>6008</v>
      </c>
      <c r="B7526" s="189"/>
      <c r="C7526" s="189"/>
      <c r="D7526" s="189"/>
      <c r="E7526" s="189"/>
      <c r="F7526" s="189"/>
      <c r="G7526" s="189"/>
      <c r="H7526" s="189"/>
      <c r="I7526" s="189"/>
      <c r="J7526" s="189"/>
      <c r="K7526" s="189"/>
      <c r="L7526" s="189"/>
    </row>
    <row r="7527" spans="1:12" ht="22.5" x14ac:dyDescent="0.2">
      <c r="A7527" s="26" t="s">
        <v>2</v>
      </c>
      <c r="B7527" s="27" t="s">
        <v>3</v>
      </c>
      <c r="C7527" s="27" t="s">
        <v>4</v>
      </c>
      <c r="D7527" s="27" t="s">
        <v>5</v>
      </c>
      <c r="E7527" s="159" t="s">
        <v>6</v>
      </c>
      <c r="F7527" s="159" t="s">
        <v>7</v>
      </c>
      <c r="G7527" s="45" t="s">
        <v>8</v>
      </c>
      <c r="H7527" s="3" t="s">
        <v>9</v>
      </c>
      <c r="I7527" s="3" t="s">
        <v>10</v>
      </c>
      <c r="J7527" s="3" t="s">
        <v>11</v>
      </c>
      <c r="K7527" s="3" t="s">
        <v>12</v>
      </c>
      <c r="L7527" s="4" t="s">
        <v>13</v>
      </c>
    </row>
    <row r="7528" spans="1:12" x14ac:dyDescent="0.2">
      <c r="A7528" s="21" t="s">
        <v>14</v>
      </c>
      <c r="B7528" s="30" t="s">
        <v>6009</v>
      </c>
      <c r="C7528" s="30" t="s">
        <v>34</v>
      </c>
      <c r="D7528" s="28">
        <v>0</v>
      </c>
      <c r="E7528" s="23">
        <v>0</v>
      </c>
      <c r="F7528" s="23">
        <v>0</v>
      </c>
      <c r="G7528" s="36">
        <v>0</v>
      </c>
      <c r="H7528" s="8">
        <v>0</v>
      </c>
      <c r="I7528" s="8">
        <v>800</v>
      </c>
      <c r="J7528" s="8">
        <v>0</v>
      </c>
      <c r="K7528" s="8">
        <v>0</v>
      </c>
      <c r="L7528" s="9">
        <v>0</v>
      </c>
    </row>
    <row r="7529" spans="1:12" x14ac:dyDescent="0.2">
      <c r="A7529" s="128" t="s">
        <v>2721</v>
      </c>
      <c r="B7529" s="30"/>
      <c r="C7529" s="30"/>
      <c r="D7529" s="160">
        <v>0</v>
      </c>
      <c r="E7529" s="132">
        <v>0</v>
      </c>
      <c r="F7529" s="31">
        <v>0</v>
      </c>
      <c r="G7529" s="8">
        <v>0</v>
      </c>
      <c r="H7529" s="8">
        <v>0</v>
      </c>
      <c r="I7529" s="8">
        <v>0</v>
      </c>
      <c r="J7529" s="8">
        <v>0</v>
      </c>
      <c r="K7529" s="8">
        <v>0</v>
      </c>
      <c r="L7529" s="9">
        <f>SUM(D7529:K7529)</f>
        <v>0</v>
      </c>
    </row>
    <row r="7531" spans="1:12" ht="12.75" customHeight="1" x14ac:dyDescent="0.2">
      <c r="A7531" s="197" t="s">
        <v>6010</v>
      </c>
      <c r="B7531" s="197"/>
      <c r="C7531" s="197"/>
      <c r="D7531" s="197"/>
      <c r="E7531" s="197"/>
      <c r="F7531" s="197"/>
      <c r="G7531" s="197"/>
      <c r="H7531" s="197"/>
      <c r="I7531" s="197"/>
      <c r="J7531" s="197"/>
      <c r="K7531" s="197"/>
      <c r="L7531" s="197"/>
    </row>
    <row r="7532" spans="1:12" ht="22.5" x14ac:dyDescent="0.2">
      <c r="A7532" s="26" t="s">
        <v>2</v>
      </c>
      <c r="B7532" s="27" t="s">
        <v>3</v>
      </c>
      <c r="C7532" s="27" t="s">
        <v>4</v>
      </c>
      <c r="D7532" s="27" t="s">
        <v>5</v>
      </c>
      <c r="E7532" s="27" t="s">
        <v>6</v>
      </c>
      <c r="F7532" s="27" t="s">
        <v>7</v>
      </c>
      <c r="G7532" s="27" t="s">
        <v>8</v>
      </c>
      <c r="H7532" s="27" t="s">
        <v>9</v>
      </c>
      <c r="I7532" s="27" t="s">
        <v>10</v>
      </c>
      <c r="J7532" s="27" t="s">
        <v>11</v>
      </c>
      <c r="K7532" s="27" t="s">
        <v>12</v>
      </c>
      <c r="L7532" s="20" t="s">
        <v>13</v>
      </c>
    </row>
    <row r="7533" spans="1:12" x14ac:dyDescent="0.2">
      <c r="A7533" s="21" t="s">
        <v>14</v>
      </c>
      <c r="B7533" s="22" t="s">
        <v>6011</v>
      </c>
      <c r="C7533" s="22" t="s">
        <v>31</v>
      </c>
      <c r="D7533" s="28">
        <v>0</v>
      </c>
      <c r="E7533" s="28">
        <v>0</v>
      </c>
      <c r="F7533" s="28">
        <v>0</v>
      </c>
      <c r="G7533" s="28">
        <v>0</v>
      </c>
      <c r="H7533" s="28">
        <v>0</v>
      </c>
      <c r="I7533" s="28">
        <v>0</v>
      </c>
      <c r="J7533" s="28">
        <v>0</v>
      </c>
      <c r="K7533" s="28">
        <v>1800</v>
      </c>
      <c r="L7533" s="29">
        <v>0</v>
      </c>
    </row>
    <row r="7534" spans="1:12" x14ac:dyDescent="0.2">
      <c r="A7534" s="21" t="s">
        <v>17</v>
      </c>
      <c r="B7534" s="22" t="s">
        <v>6012</v>
      </c>
      <c r="C7534" s="22" t="s">
        <v>3382</v>
      </c>
      <c r="D7534" s="28">
        <v>1200</v>
      </c>
      <c r="E7534" s="28">
        <v>0</v>
      </c>
      <c r="F7534" s="28">
        <v>0</v>
      </c>
      <c r="G7534" s="28">
        <v>0</v>
      </c>
      <c r="H7534" s="28">
        <v>0</v>
      </c>
      <c r="I7534" s="28">
        <v>0</v>
      </c>
      <c r="J7534" s="28">
        <v>0</v>
      </c>
      <c r="K7534" s="28">
        <v>0</v>
      </c>
      <c r="L7534" s="29">
        <v>0</v>
      </c>
    </row>
    <row r="7535" spans="1:12" x14ac:dyDescent="0.2">
      <c r="A7535" s="21" t="s">
        <v>20</v>
      </c>
      <c r="B7535" s="30" t="s">
        <v>6013</v>
      </c>
      <c r="C7535" s="30" t="s">
        <v>34</v>
      </c>
      <c r="D7535" s="28">
        <v>0</v>
      </c>
      <c r="E7535" s="28">
        <v>0</v>
      </c>
      <c r="F7535" s="28">
        <v>1100</v>
      </c>
      <c r="G7535" s="28">
        <v>0</v>
      </c>
      <c r="H7535" s="28">
        <v>0</v>
      </c>
      <c r="I7535" s="28">
        <v>0</v>
      </c>
      <c r="J7535" s="28">
        <v>0</v>
      </c>
      <c r="K7535" s="28">
        <v>0</v>
      </c>
      <c r="L7535" s="29">
        <v>0</v>
      </c>
    </row>
    <row r="7536" spans="1:12" x14ac:dyDescent="0.2">
      <c r="A7536" s="21" t="s">
        <v>21</v>
      </c>
      <c r="B7536" s="30" t="s">
        <v>6014</v>
      </c>
      <c r="C7536" s="30" t="s">
        <v>180</v>
      </c>
      <c r="D7536" s="28">
        <v>0</v>
      </c>
      <c r="E7536" s="28">
        <v>0</v>
      </c>
      <c r="F7536" s="28">
        <v>0</v>
      </c>
      <c r="G7536" s="28">
        <v>0</v>
      </c>
      <c r="H7536" s="28">
        <v>0</v>
      </c>
      <c r="I7536" s="28">
        <v>800</v>
      </c>
      <c r="J7536" s="28">
        <v>0</v>
      </c>
      <c r="K7536" s="28">
        <v>0</v>
      </c>
      <c r="L7536" s="29">
        <v>0</v>
      </c>
    </row>
    <row r="7537" spans="1:12" x14ac:dyDescent="0.2">
      <c r="A7537" s="21" t="s">
        <v>32</v>
      </c>
      <c r="B7537" s="30" t="s">
        <v>6015</v>
      </c>
      <c r="C7537" s="30" t="s">
        <v>34</v>
      </c>
      <c r="D7537" s="28">
        <v>0</v>
      </c>
      <c r="E7537" s="28">
        <v>0</v>
      </c>
      <c r="F7537" s="28">
        <v>0</v>
      </c>
      <c r="G7537" s="28">
        <v>0</v>
      </c>
      <c r="H7537" s="28">
        <v>0</v>
      </c>
      <c r="I7537" s="28">
        <v>0</v>
      </c>
      <c r="J7537" s="28">
        <v>0</v>
      </c>
      <c r="K7537" s="28">
        <v>800</v>
      </c>
      <c r="L7537" s="29">
        <v>0</v>
      </c>
    </row>
    <row r="7538" spans="1:12" x14ac:dyDescent="0.2">
      <c r="A7538" s="21" t="s">
        <v>57</v>
      </c>
      <c r="B7538" s="22" t="s">
        <v>6016</v>
      </c>
      <c r="C7538" s="22" t="s">
        <v>3295</v>
      </c>
      <c r="D7538" s="28">
        <v>525</v>
      </c>
      <c r="E7538" s="28">
        <v>0</v>
      </c>
      <c r="F7538" s="28">
        <v>0</v>
      </c>
      <c r="G7538" s="28">
        <v>0</v>
      </c>
      <c r="H7538" s="28">
        <v>0</v>
      </c>
      <c r="I7538" s="28">
        <v>0</v>
      </c>
      <c r="J7538" s="28">
        <v>0</v>
      </c>
      <c r="K7538" s="28">
        <v>0</v>
      </c>
      <c r="L7538" s="29">
        <v>0</v>
      </c>
    </row>
    <row r="7539" spans="1:12" x14ac:dyDescent="0.2">
      <c r="A7539" s="21" t="s">
        <v>60</v>
      </c>
      <c r="B7539" s="30" t="s">
        <v>6017</v>
      </c>
      <c r="C7539" s="30" t="s">
        <v>49</v>
      </c>
      <c r="D7539" s="28">
        <v>0</v>
      </c>
      <c r="E7539" s="28">
        <v>0</v>
      </c>
      <c r="F7539" s="28">
        <v>500</v>
      </c>
      <c r="G7539" s="28">
        <v>0</v>
      </c>
      <c r="H7539" s="28">
        <v>0</v>
      </c>
      <c r="I7539" s="28">
        <v>0</v>
      </c>
      <c r="J7539" s="28">
        <v>0</v>
      </c>
      <c r="K7539" s="28">
        <v>0</v>
      </c>
      <c r="L7539" s="29">
        <v>0</v>
      </c>
    </row>
    <row r="7540" spans="1:12" x14ac:dyDescent="0.2">
      <c r="A7540" s="21" t="s">
        <v>112</v>
      </c>
      <c r="B7540" s="30" t="s">
        <v>6018</v>
      </c>
      <c r="C7540" s="30" t="s">
        <v>2179</v>
      </c>
      <c r="D7540" s="28">
        <v>0</v>
      </c>
      <c r="E7540" s="28">
        <v>0</v>
      </c>
      <c r="F7540" s="28">
        <v>0</v>
      </c>
      <c r="G7540" s="28">
        <v>0</v>
      </c>
      <c r="H7540" s="28">
        <v>0</v>
      </c>
      <c r="I7540" s="28">
        <v>350</v>
      </c>
      <c r="J7540" s="28">
        <v>0</v>
      </c>
      <c r="K7540" s="28">
        <v>0</v>
      </c>
      <c r="L7540" s="29">
        <v>0</v>
      </c>
    </row>
    <row r="7541" spans="1:12" x14ac:dyDescent="0.2">
      <c r="A7541" s="21" t="s">
        <v>114</v>
      </c>
      <c r="B7541" s="22" t="s">
        <v>6019</v>
      </c>
      <c r="C7541" s="22" t="s">
        <v>43</v>
      </c>
      <c r="D7541" s="28">
        <v>225</v>
      </c>
      <c r="E7541" s="28">
        <v>0</v>
      </c>
      <c r="F7541" s="28">
        <v>0</v>
      </c>
      <c r="G7541" s="28">
        <v>0</v>
      </c>
      <c r="H7541" s="28">
        <v>0</v>
      </c>
      <c r="I7541" s="28">
        <v>0</v>
      </c>
      <c r="J7541" s="28">
        <v>0</v>
      </c>
      <c r="K7541" s="28">
        <v>0</v>
      </c>
      <c r="L7541" s="29">
        <v>0</v>
      </c>
    </row>
    <row r="7542" spans="1:12" x14ac:dyDescent="0.2">
      <c r="A7542" s="21" t="s">
        <v>116</v>
      </c>
      <c r="B7542" s="30" t="s">
        <v>6020</v>
      </c>
      <c r="C7542" s="30" t="s">
        <v>47</v>
      </c>
      <c r="D7542" s="28">
        <v>0</v>
      </c>
      <c r="E7542" s="28">
        <v>0</v>
      </c>
      <c r="F7542" s="28">
        <v>0</v>
      </c>
      <c r="G7542" s="28">
        <v>0</v>
      </c>
      <c r="H7542" s="28">
        <v>0</v>
      </c>
      <c r="I7542" s="28">
        <v>150</v>
      </c>
      <c r="J7542" s="28">
        <v>0</v>
      </c>
      <c r="K7542" s="28">
        <v>0</v>
      </c>
      <c r="L7542" s="29">
        <v>0</v>
      </c>
    </row>
    <row r="7543" spans="1:12" x14ac:dyDescent="0.2">
      <c r="A7543" s="21" t="s">
        <v>119</v>
      </c>
      <c r="B7543" s="30" t="s">
        <v>6021</v>
      </c>
      <c r="C7543" s="30" t="s">
        <v>71</v>
      </c>
      <c r="D7543" s="28">
        <v>0</v>
      </c>
      <c r="E7543" s="28">
        <v>0</v>
      </c>
      <c r="F7543" s="28">
        <v>0</v>
      </c>
      <c r="G7543" s="28">
        <v>0</v>
      </c>
      <c r="H7543" s="28">
        <v>0</v>
      </c>
      <c r="I7543" s="28">
        <v>150</v>
      </c>
      <c r="J7543" s="28">
        <v>0</v>
      </c>
      <c r="K7543" s="28">
        <v>0</v>
      </c>
      <c r="L7543" s="29">
        <v>0</v>
      </c>
    </row>
    <row r="7545" spans="1:12" ht="12.75" customHeight="1" x14ac:dyDescent="0.2">
      <c r="A7545" s="197" t="s">
        <v>6022</v>
      </c>
      <c r="B7545" s="197"/>
      <c r="C7545" s="197"/>
      <c r="D7545" s="197"/>
      <c r="E7545" s="197"/>
      <c r="F7545" s="197"/>
      <c r="G7545" s="197"/>
      <c r="H7545" s="197"/>
      <c r="I7545" s="197"/>
      <c r="J7545" s="197"/>
      <c r="K7545" s="197"/>
      <c r="L7545" s="197"/>
    </row>
    <row r="7546" spans="1:12" ht="22.5" x14ac:dyDescent="0.2">
      <c r="A7546" s="26" t="s">
        <v>2</v>
      </c>
      <c r="B7546" s="27" t="s">
        <v>3</v>
      </c>
      <c r="C7546" s="27" t="s">
        <v>4</v>
      </c>
      <c r="D7546" s="27" t="s">
        <v>5</v>
      </c>
      <c r="E7546" s="27" t="s">
        <v>6</v>
      </c>
      <c r="F7546" s="27" t="s">
        <v>7</v>
      </c>
      <c r="G7546" s="27" t="s">
        <v>8</v>
      </c>
      <c r="H7546" s="27" t="s">
        <v>9</v>
      </c>
      <c r="I7546" s="27" t="s">
        <v>10</v>
      </c>
      <c r="J7546" s="27" t="s">
        <v>11</v>
      </c>
      <c r="K7546" s="27" t="s">
        <v>12</v>
      </c>
      <c r="L7546" s="20" t="s">
        <v>13</v>
      </c>
    </row>
    <row r="7547" spans="1:12" x14ac:dyDescent="0.2">
      <c r="A7547" s="21" t="s">
        <v>14</v>
      </c>
      <c r="B7547" s="25" t="s">
        <v>6023</v>
      </c>
      <c r="C7547" s="25" t="s">
        <v>412</v>
      </c>
      <c r="D7547" s="23">
        <v>0</v>
      </c>
      <c r="E7547" s="23">
        <v>0</v>
      </c>
      <c r="F7547" s="23">
        <v>0</v>
      </c>
      <c r="G7547" s="23">
        <v>0</v>
      </c>
      <c r="H7547" s="23">
        <v>350</v>
      </c>
      <c r="I7547" s="23">
        <v>0</v>
      </c>
      <c r="J7547" s="23">
        <v>0</v>
      </c>
      <c r="K7547" s="23">
        <v>800</v>
      </c>
      <c r="L7547" s="24">
        <v>800</v>
      </c>
    </row>
    <row r="7548" spans="1:12" x14ac:dyDescent="0.2">
      <c r="A7548" s="21" t="s">
        <v>17</v>
      </c>
      <c r="B7548" s="25" t="s">
        <v>6024</v>
      </c>
      <c r="C7548" s="25" t="s">
        <v>133</v>
      </c>
      <c r="D7548" s="23">
        <v>0</v>
      </c>
      <c r="E7548" s="23">
        <v>0</v>
      </c>
      <c r="F7548" s="23">
        <v>0</v>
      </c>
      <c r="G7548" s="23">
        <v>0</v>
      </c>
      <c r="H7548" s="23">
        <v>1800</v>
      </c>
      <c r="I7548" s="23">
        <v>0</v>
      </c>
      <c r="J7548" s="23">
        <v>0</v>
      </c>
      <c r="K7548" s="23">
        <v>0</v>
      </c>
      <c r="L7548" s="24">
        <v>0</v>
      </c>
    </row>
    <row r="7549" spans="1:12" x14ac:dyDescent="0.2">
      <c r="A7549" s="21" t="s">
        <v>20</v>
      </c>
      <c r="B7549" s="25" t="s">
        <v>6025</v>
      </c>
      <c r="C7549" s="25" t="s">
        <v>47</v>
      </c>
      <c r="D7549" s="23">
        <v>0</v>
      </c>
      <c r="E7549" s="23">
        <v>0</v>
      </c>
      <c r="F7549" s="23">
        <v>0</v>
      </c>
      <c r="G7549" s="23">
        <v>0</v>
      </c>
      <c r="H7549" s="23">
        <v>0</v>
      </c>
      <c r="I7549" s="23">
        <v>0</v>
      </c>
      <c r="J7549" s="23">
        <v>0</v>
      </c>
      <c r="K7549" s="23">
        <v>1800</v>
      </c>
      <c r="L7549" s="24">
        <v>0</v>
      </c>
    </row>
    <row r="7550" spans="1:12" x14ac:dyDescent="0.2">
      <c r="A7550" s="21" t="s">
        <v>21</v>
      </c>
      <c r="B7550" s="25" t="s">
        <v>6026</v>
      </c>
      <c r="C7550" s="25" t="s">
        <v>1297</v>
      </c>
      <c r="D7550" s="23">
        <v>0</v>
      </c>
      <c r="E7550" s="23">
        <v>0</v>
      </c>
      <c r="F7550" s="23">
        <v>1100</v>
      </c>
      <c r="G7550" s="23">
        <v>0</v>
      </c>
      <c r="H7550" s="23">
        <v>0</v>
      </c>
      <c r="I7550" s="23">
        <v>0</v>
      </c>
      <c r="J7550" s="23">
        <v>0</v>
      </c>
      <c r="K7550" s="23">
        <v>0</v>
      </c>
      <c r="L7550" s="24">
        <v>0</v>
      </c>
    </row>
    <row r="7551" spans="1:12" x14ac:dyDescent="0.2">
      <c r="A7551" s="21" t="s">
        <v>32</v>
      </c>
      <c r="B7551" s="25" t="s">
        <v>6027</v>
      </c>
      <c r="C7551" s="25" t="s">
        <v>210</v>
      </c>
      <c r="D7551" s="23">
        <v>0</v>
      </c>
      <c r="E7551" s="23">
        <v>0</v>
      </c>
      <c r="F7551" s="23">
        <v>0</v>
      </c>
      <c r="G7551" s="23">
        <v>0</v>
      </c>
      <c r="H7551" s="23">
        <v>800</v>
      </c>
      <c r="I7551" s="23">
        <v>0</v>
      </c>
      <c r="J7551" s="23">
        <v>0</v>
      </c>
      <c r="K7551" s="23">
        <v>0</v>
      </c>
      <c r="L7551" s="24">
        <v>0</v>
      </c>
    </row>
    <row r="7552" spans="1:12" x14ac:dyDescent="0.2">
      <c r="A7552" s="21" t="s">
        <v>57</v>
      </c>
      <c r="B7552" s="25" t="s">
        <v>6028</v>
      </c>
      <c r="C7552" s="25" t="s">
        <v>2059</v>
      </c>
      <c r="D7552" s="23">
        <v>0</v>
      </c>
      <c r="E7552" s="23">
        <v>0</v>
      </c>
      <c r="F7552" s="23">
        <v>0</v>
      </c>
      <c r="G7552" s="23">
        <v>0</v>
      </c>
      <c r="H7552" s="23">
        <v>0</v>
      </c>
      <c r="I7552" s="23">
        <v>0</v>
      </c>
      <c r="J7552" s="23">
        <v>0</v>
      </c>
      <c r="K7552" s="23">
        <v>150</v>
      </c>
      <c r="L7552" s="24">
        <v>0</v>
      </c>
    </row>
    <row r="7553" spans="1:12" x14ac:dyDescent="0.2">
      <c r="A7553" s="21" t="s">
        <v>60</v>
      </c>
      <c r="B7553" s="25" t="s">
        <v>6029</v>
      </c>
      <c r="C7553" s="25" t="s">
        <v>34</v>
      </c>
      <c r="D7553" s="23">
        <v>0</v>
      </c>
      <c r="E7553" s="23">
        <v>0</v>
      </c>
      <c r="F7553" s="23">
        <v>0</v>
      </c>
      <c r="G7553" s="23">
        <v>0</v>
      </c>
      <c r="H7553" s="23">
        <v>0</v>
      </c>
      <c r="I7553" s="23">
        <v>0</v>
      </c>
      <c r="J7553" s="23">
        <v>0</v>
      </c>
      <c r="K7553" s="23">
        <v>150</v>
      </c>
      <c r="L7553" s="24">
        <v>0</v>
      </c>
    </row>
    <row r="7555" spans="1:12" ht="12.75" customHeight="1" x14ac:dyDescent="0.2">
      <c r="A7555" s="197" t="s">
        <v>6030</v>
      </c>
      <c r="B7555" s="197"/>
      <c r="C7555" s="197"/>
      <c r="D7555" s="197"/>
      <c r="E7555" s="197"/>
      <c r="F7555" s="197"/>
      <c r="G7555" s="197"/>
      <c r="H7555" s="197"/>
      <c r="I7555" s="197"/>
      <c r="J7555" s="197"/>
      <c r="K7555" s="197"/>
      <c r="L7555" s="197"/>
    </row>
    <row r="7556" spans="1:12" ht="22.5" x14ac:dyDescent="0.2">
      <c r="A7556" s="26" t="s">
        <v>2</v>
      </c>
      <c r="B7556" s="27" t="s">
        <v>3</v>
      </c>
      <c r="C7556" s="27" t="s">
        <v>4</v>
      </c>
      <c r="D7556" s="27" t="s">
        <v>5</v>
      </c>
      <c r="E7556" s="27" t="s">
        <v>6</v>
      </c>
      <c r="F7556" s="27" t="s">
        <v>7</v>
      </c>
      <c r="G7556" s="27" t="s">
        <v>8</v>
      </c>
      <c r="H7556" s="27" t="s">
        <v>9</v>
      </c>
      <c r="I7556" s="27" t="s">
        <v>10</v>
      </c>
      <c r="J7556" s="27" t="s">
        <v>11</v>
      </c>
      <c r="K7556" s="27" t="s">
        <v>12</v>
      </c>
      <c r="L7556" s="20" t="s">
        <v>13</v>
      </c>
    </row>
    <row r="7557" spans="1:12" s="61" customFormat="1" x14ac:dyDescent="0.2">
      <c r="A7557" s="161" t="s">
        <v>14</v>
      </c>
      <c r="B7557" s="30" t="s">
        <v>6031</v>
      </c>
      <c r="C7557" s="30" t="s">
        <v>34</v>
      </c>
      <c r="D7557" s="28">
        <v>0</v>
      </c>
      <c r="E7557" s="23">
        <v>0</v>
      </c>
      <c r="F7557" s="23">
        <v>0</v>
      </c>
      <c r="G7557" s="23">
        <v>0</v>
      </c>
      <c r="H7557" s="23">
        <v>0</v>
      </c>
      <c r="I7557" s="23">
        <v>800</v>
      </c>
      <c r="J7557" s="23">
        <v>0</v>
      </c>
      <c r="K7557" s="23">
        <v>0</v>
      </c>
      <c r="L7557" s="24">
        <v>0</v>
      </c>
    </row>
    <row r="7558" spans="1:12" s="61" customFormat="1" x14ac:dyDescent="0.2">
      <c r="A7558" s="161" t="s">
        <v>17</v>
      </c>
      <c r="B7558" s="30"/>
      <c r="C7558" s="30"/>
      <c r="D7558" s="91">
        <v>0</v>
      </c>
      <c r="E7558" s="124">
        <v>0</v>
      </c>
      <c r="F7558" s="124">
        <v>0</v>
      </c>
      <c r="G7558" s="124">
        <v>0</v>
      </c>
      <c r="H7558" s="124">
        <v>0</v>
      </c>
      <c r="I7558" s="124">
        <v>0</v>
      </c>
      <c r="J7558" s="124">
        <v>0</v>
      </c>
      <c r="K7558" s="124">
        <v>0</v>
      </c>
      <c r="L7558" s="24">
        <f>SUM(D7558:K7558)</f>
        <v>0</v>
      </c>
    </row>
    <row r="7559" spans="1:12" s="61" customFormat="1" x14ac:dyDescent="0.2">
      <c r="A7559" s="137" t="s">
        <v>20</v>
      </c>
      <c r="B7559" s="22"/>
      <c r="C7559" s="22"/>
      <c r="D7559" s="23">
        <v>0</v>
      </c>
      <c r="E7559" s="23">
        <v>0</v>
      </c>
      <c r="F7559" s="23">
        <v>0</v>
      </c>
      <c r="G7559" s="23">
        <v>0</v>
      </c>
      <c r="H7559" s="23">
        <v>0</v>
      </c>
      <c r="I7559" s="23">
        <v>0</v>
      </c>
      <c r="J7559" s="23">
        <v>0</v>
      </c>
      <c r="K7559" s="23">
        <v>0</v>
      </c>
      <c r="L7559" s="24">
        <f>SUM(D7559:K7559)</f>
        <v>0</v>
      </c>
    </row>
    <row r="7560" spans="1:12" s="61" customFormat="1" x14ac:dyDescent="0.2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spans="1:12" ht="12.75" customHeight="1" x14ac:dyDescent="0.2">
      <c r="A7561" s="197" t="s">
        <v>6032</v>
      </c>
      <c r="B7561" s="197"/>
      <c r="C7561" s="197"/>
      <c r="D7561" s="197"/>
      <c r="E7561" s="197"/>
      <c r="F7561" s="197"/>
      <c r="G7561" s="197"/>
      <c r="H7561" s="197"/>
      <c r="I7561" s="197"/>
      <c r="J7561" s="197"/>
      <c r="K7561" s="197"/>
      <c r="L7561" s="197"/>
    </row>
    <row r="7562" spans="1:12" ht="22.5" x14ac:dyDescent="0.2">
      <c r="A7562" s="26" t="s">
        <v>2</v>
      </c>
      <c r="B7562" s="27" t="s">
        <v>3</v>
      </c>
      <c r="C7562" s="27" t="s">
        <v>4</v>
      </c>
      <c r="D7562" s="27" t="s">
        <v>5</v>
      </c>
      <c r="E7562" s="27" t="s">
        <v>6</v>
      </c>
      <c r="F7562" s="27" t="s">
        <v>7</v>
      </c>
      <c r="G7562" s="27" t="s">
        <v>8</v>
      </c>
      <c r="H7562" s="27" t="s">
        <v>9</v>
      </c>
      <c r="I7562" s="27" t="s">
        <v>10</v>
      </c>
      <c r="J7562" s="27" t="s">
        <v>11</v>
      </c>
      <c r="K7562" s="27" t="s">
        <v>12</v>
      </c>
      <c r="L7562" s="20" t="s">
        <v>13</v>
      </c>
    </row>
    <row r="7563" spans="1:12" s="61" customFormat="1" x14ac:dyDescent="0.2">
      <c r="A7563" s="161" t="s">
        <v>14</v>
      </c>
      <c r="B7563" s="22" t="s">
        <v>6033</v>
      </c>
      <c r="C7563" s="22" t="s">
        <v>71</v>
      </c>
      <c r="D7563" s="28">
        <v>0</v>
      </c>
      <c r="E7563" s="28">
        <v>350</v>
      </c>
      <c r="F7563" s="28">
        <v>0</v>
      </c>
      <c r="G7563" s="28">
        <v>0</v>
      </c>
      <c r="H7563" s="28">
        <v>350</v>
      </c>
      <c r="I7563" s="28">
        <v>0</v>
      </c>
      <c r="J7563" s="28">
        <v>0</v>
      </c>
      <c r="K7563" s="28">
        <v>1800</v>
      </c>
      <c r="L7563" s="29">
        <v>2150</v>
      </c>
    </row>
    <row r="7564" spans="1:12" s="61" customFormat="1" x14ac:dyDescent="0.2">
      <c r="A7564" s="161" t="s">
        <v>17</v>
      </c>
      <c r="B7564" s="30" t="s">
        <v>6034</v>
      </c>
      <c r="C7564" s="30" t="s">
        <v>53</v>
      </c>
      <c r="D7564" s="28">
        <v>0</v>
      </c>
      <c r="E7564" s="28">
        <v>0</v>
      </c>
      <c r="F7564" s="28">
        <v>0</v>
      </c>
      <c r="G7564" s="28">
        <v>0</v>
      </c>
      <c r="H7564" s="28">
        <v>1800</v>
      </c>
      <c r="I7564" s="28">
        <v>800</v>
      </c>
      <c r="J7564" s="28">
        <v>0</v>
      </c>
      <c r="K7564" s="28">
        <v>0</v>
      </c>
      <c r="L7564" s="29">
        <v>1800</v>
      </c>
    </row>
    <row r="7565" spans="1:12" s="61" customFormat="1" x14ac:dyDescent="0.2">
      <c r="A7565" s="161" t="s">
        <v>20</v>
      </c>
      <c r="B7565" s="30" t="s">
        <v>6035</v>
      </c>
      <c r="C7565" s="30" t="s">
        <v>71</v>
      </c>
      <c r="D7565" s="91">
        <v>0</v>
      </c>
      <c r="E7565" s="91">
        <v>0</v>
      </c>
      <c r="F7565" s="91">
        <v>1100</v>
      </c>
      <c r="G7565" s="91">
        <v>0</v>
      </c>
      <c r="H7565" s="91">
        <v>0</v>
      </c>
      <c r="I7565" s="91">
        <v>0</v>
      </c>
      <c r="J7565" s="91">
        <v>0</v>
      </c>
      <c r="K7565" s="91">
        <v>0</v>
      </c>
      <c r="L7565" s="29">
        <v>0</v>
      </c>
    </row>
    <row r="7566" spans="1:12" s="61" customFormat="1" x14ac:dyDescent="0.2">
      <c r="A7566" s="161" t="s">
        <v>21</v>
      </c>
      <c r="B7566" s="22" t="s">
        <v>6036</v>
      </c>
      <c r="C7566" s="22" t="s">
        <v>71</v>
      </c>
      <c r="D7566" s="28">
        <v>0</v>
      </c>
      <c r="E7566" s="28">
        <v>800</v>
      </c>
      <c r="F7566" s="28">
        <v>0</v>
      </c>
      <c r="G7566" s="28">
        <v>0</v>
      </c>
      <c r="H7566" s="28">
        <v>0</v>
      </c>
      <c r="I7566" s="28">
        <v>0</v>
      </c>
      <c r="J7566" s="28">
        <v>0</v>
      </c>
      <c r="K7566" s="28">
        <v>0</v>
      </c>
      <c r="L7566" s="29">
        <v>0</v>
      </c>
    </row>
    <row r="7567" spans="1:12" s="61" customFormat="1" x14ac:dyDescent="0.2">
      <c r="A7567" s="161" t="s">
        <v>32</v>
      </c>
      <c r="B7567" s="30" t="s">
        <v>6037</v>
      </c>
      <c r="C7567" s="30" t="s">
        <v>6038</v>
      </c>
      <c r="D7567" s="28">
        <v>0</v>
      </c>
      <c r="E7567" s="28">
        <v>0</v>
      </c>
      <c r="F7567" s="28">
        <v>0</v>
      </c>
      <c r="G7567" s="28">
        <v>0</v>
      </c>
      <c r="H7567" s="28">
        <v>800</v>
      </c>
      <c r="I7567" s="28">
        <v>0</v>
      </c>
      <c r="J7567" s="28">
        <v>0</v>
      </c>
      <c r="K7567" s="28">
        <v>0</v>
      </c>
      <c r="L7567" s="29">
        <v>0</v>
      </c>
    </row>
    <row r="7568" spans="1:12" s="61" customFormat="1" x14ac:dyDescent="0.2">
      <c r="A7568" s="161" t="s">
        <v>57</v>
      </c>
      <c r="B7568" s="22" t="s">
        <v>6039</v>
      </c>
      <c r="C7568" s="22" t="s">
        <v>53</v>
      </c>
      <c r="D7568" s="28">
        <v>0</v>
      </c>
      <c r="E7568" s="28">
        <v>0</v>
      </c>
      <c r="F7568" s="28">
        <v>0</v>
      </c>
      <c r="G7568" s="28">
        <v>0</v>
      </c>
      <c r="H7568" s="28">
        <v>0</v>
      </c>
      <c r="I7568" s="28">
        <v>0</v>
      </c>
      <c r="J7568" s="28">
        <v>0</v>
      </c>
      <c r="K7568" s="28">
        <v>800</v>
      </c>
      <c r="L7568" s="29">
        <v>0</v>
      </c>
    </row>
    <row r="7569" spans="1:12" s="61" customFormat="1" x14ac:dyDescent="0.2">
      <c r="A7569" s="161" t="s">
        <v>60</v>
      </c>
      <c r="B7569" s="30" t="s">
        <v>6040</v>
      </c>
      <c r="C7569" s="30" t="s">
        <v>169</v>
      </c>
      <c r="D7569" s="28">
        <v>0</v>
      </c>
      <c r="E7569" s="28">
        <v>0</v>
      </c>
      <c r="F7569" s="28">
        <v>500</v>
      </c>
      <c r="G7569" s="28">
        <v>0</v>
      </c>
      <c r="H7569" s="28">
        <v>0</v>
      </c>
      <c r="I7569" s="28">
        <v>0</v>
      </c>
      <c r="J7569" s="28">
        <v>0</v>
      </c>
      <c r="K7569" s="28">
        <v>0</v>
      </c>
      <c r="L7569" s="29">
        <v>0</v>
      </c>
    </row>
    <row r="7570" spans="1:12" s="61" customFormat="1" x14ac:dyDescent="0.2">
      <c r="A7570" s="161" t="s">
        <v>112</v>
      </c>
      <c r="B7570" s="30" t="s">
        <v>6041</v>
      </c>
      <c r="C7570" s="30" t="s">
        <v>71</v>
      </c>
      <c r="D7570" s="91">
        <v>0</v>
      </c>
      <c r="E7570" s="91">
        <v>0</v>
      </c>
      <c r="F7570" s="91">
        <v>0</v>
      </c>
      <c r="G7570" s="91">
        <v>0</v>
      </c>
      <c r="H7570" s="91">
        <v>0</v>
      </c>
      <c r="I7570" s="91">
        <v>350</v>
      </c>
      <c r="J7570" s="91">
        <v>0</v>
      </c>
      <c r="K7570" s="91">
        <v>0</v>
      </c>
      <c r="L7570" s="29">
        <v>0</v>
      </c>
    </row>
    <row r="7571" spans="1:12" s="61" customFormat="1" x14ac:dyDescent="0.2">
      <c r="A7571" s="161" t="s">
        <v>114</v>
      </c>
      <c r="B7571" s="30" t="s">
        <v>6042</v>
      </c>
      <c r="C7571" s="30" t="s">
        <v>97</v>
      </c>
      <c r="D7571" s="28">
        <v>0</v>
      </c>
      <c r="E7571" s="28">
        <v>0</v>
      </c>
      <c r="F7571" s="28">
        <v>0</v>
      </c>
      <c r="G7571" s="28">
        <v>0</v>
      </c>
      <c r="H7571" s="28">
        <v>350</v>
      </c>
      <c r="I7571" s="28">
        <v>0</v>
      </c>
      <c r="J7571" s="28">
        <v>0</v>
      </c>
      <c r="K7571" s="28">
        <v>0</v>
      </c>
      <c r="L7571" s="29">
        <v>0</v>
      </c>
    </row>
    <row r="7572" spans="1:12" s="61" customFormat="1" x14ac:dyDescent="0.2">
      <c r="A7572" s="161" t="s">
        <v>116</v>
      </c>
      <c r="B7572" s="30" t="s">
        <v>6043</v>
      </c>
      <c r="C7572" s="30" t="s">
        <v>3551</v>
      </c>
      <c r="D7572" s="91">
        <v>0</v>
      </c>
      <c r="E7572" s="91">
        <v>0</v>
      </c>
      <c r="F7572" s="91">
        <v>0</v>
      </c>
      <c r="G7572" s="91">
        <v>0</v>
      </c>
      <c r="H7572" s="91">
        <v>0</v>
      </c>
      <c r="I7572" s="91">
        <v>150</v>
      </c>
      <c r="J7572" s="91">
        <v>0</v>
      </c>
      <c r="K7572" s="91">
        <v>0</v>
      </c>
      <c r="L7572" s="29">
        <v>0</v>
      </c>
    </row>
    <row r="7573" spans="1:12" s="61" customFormat="1" x14ac:dyDescent="0.2">
      <c r="A7573" s="161" t="s">
        <v>119</v>
      </c>
      <c r="B7573" s="30" t="s">
        <v>6044</v>
      </c>
      <c r="C7573" s="30" t="s">
        <v>71</v>
      </c>
      <c r="D7573" s="91">
        <v>0</v>
      </c>
      <c r="E7573" s="91">
        <v>0</v>
      </c>
      <c r="F7573" s="91">
        <v>0</v>
      </c>
      <c r="G7573" s="91">
        <v>0</v>
      </c>
      <c r="H7573" s="91">
        <v>0</v>
      </c>
      <c r="I7573" s="91">
        <v>150</v>
      </c>
      <c r="J7573" s="91">
        <v>0</v>
      </c>
      <c r="K7573" s="91">
        <v>0</v>
      </c>
      <c r="L7573" s="29">
        <v>0</v>
      </c>
    </row>
    <row r="7574" spans="1:12" s="61" customFormat="1" x14ac:dyDescent="0.2">
      <c r="A7574" s="161" t="s">
        <v>121</v>
      </c>
      <c r="B7574" s="22" t="s">
        <v>6045</v>
      </c>
      <c r="C7574" s="22" t="s">
        <v>71</v>
      </c>
      <c r="D7574" s="28">
        <v>0</v>
      </c>
      <c r="E7574" s="28">
        <v>150</v>
      </c>
      <c r="F7574" s="28">
        <v>0</v>
      </c>
      <c r="G7574" s="28">
        <v>0</v>
      </c>
      <c r="H7574" s="28">
        <v>0</v>
      </c>
      <c r="I7574" s="28">
        <v>0</v>
      </c>
      <c r="J7574" s="28">
        <v>0</v>
      </c>
      <c r="K7574" s="28">
        <v>0</v>
      </c>
      <c r="L7574" s="29">
        <v>0</v>
      </c>
    </row>
    <row r="7575" spans="1:12" s="61" customFormat="1" x14ac:dyDescent="0.2">
      <c r="A7575" s="161" t="s">
        <v>123</v>
      </c>
      <c r="B7575" s="22" t="s">
        <v>6046</v>
      </c>
      <c r="C7575" s="22" t="s">
        <v>31</v>
      </c>
      <c r="D7575" s="28">
        <v>0</v>
      </c>
      <c r="E7575" s="28">
        <v>0</v>
      </c>
      <c r="F7575" s="28">
        <v>0</v>
      </c>
      <c r="G7575" s="28">
        <v>0</v>
      </c>
      <c r="H7575" s="28">
        <v>0</v>
      </c>
      <c r="I7575" s="28">
        <v>0</v>
      </c>
      <c r="J7575" s="28">
        <v>0</v>
      </c>
      <c r="K7575" s="28">
        <v>150</v>
      </c>
      <c r="L7575" s="29">
        <v>0</v>
      </c>
    </row>
    <row r="7576" spans="1:12" s="61" customFormat="1" x14ac:dyDescent="0.2">
      <c r="A7576" s="161" t="s">
        <v>126</v>
      </c>
      <c r="B7576" s="22" t="s">
        <v>6047</v>
      </c>
      <c r="C7576" s="22" t="s">
        <v>31</v>
      </c>
      <c r="D7576" s="28">
        <v>0</v>
      </c>
      <c r="E7576" s="28">
        <v>0</v>
      </c>
      <c r="F7576" s="28">
        <v>0</v>
      </c>
      <c r="G7576" s="28">
        <v>0</v>
      </c>
      <c r="H7576" s="28">
        <v>0</v>
      </c>
      <c r="I7576" s="28">
        <v>0</v>
      </c>
      <c r="J7576" s="28">
        <v>0</v>
      </c>
      <c r="K7576" s="28">
        <v>150</v>
      </c>
      <c r="L7576" s="29">
        <v>0</v>
      </c>
    </row>
    <row r="7577" spans="1:12" s="61" customFormat="1" x14ac:dyDescent="0.2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spans="1:12" ht="12.75" customHeight="1" x14ac:dyDescent="0.2">
      <c r="A7578" s="194" t="s">
        <v>6048</v>
      </c>
      <c r="B7578" s="194"/>
      <c r="C7578" s="194"/>
      <c r="D7578" s="194"/>
      <c r="E7578" s="194"/>
      <c r="F7578" s="194"/>
      <c r="G7578" s="194"/>
      <c r="H7578" s="194"/>
      <c r="I7578" s="194"/>
      <c r="J7578" s="194"/>
      <c r="K7578" s="194"/>
      <c r="L7578" s="194"/>
    </row>
    <row r="7579" spans="1:12" ht="22.5" x14ac:dyDescent="0.2">
      <c r="A7579" s="26" t="s">
        <v>2</v>
      </c>
      <c r="B7579" s="27" t="s">
        <v>3</v>
      </c>
      <c r="C7579" s="27" t="s">
        <v>4</v>
      </c>
      <c r="D7579" s="27" t="s">
        <v>5</v>
      </c>
      <c r="E7579" s="27" t="s">
        <v>6</v>
      </c>
      <c r="F7579" s="27" t="s">
        <v>7</v>
      </c>
      <c r="G7579" s="27" t="s">
        <v>8</v>
      </c>
      <c r="H7579" s="27" t="s">
        <v>9</v>
      </c>
      <c r="I7579" s="27" t="s">
        <v>10</v>
      </c>
      <c r="J7579" s="27" t="s">
        <v>11</v>
      </c>
      <c r="K7579" s="27" t="s">
        <v>12</v>
      </c>
      <c r="L7579" s="20" t="s">
        <v>13</v>
      </c>
    </row>
    <row r="7580" spans="1:12" x14ac:dyDescent="0.2">
      <c r="A7580" s="21" t="s">
        <v>14</v>
      </c>
      <c r="B7580" s="30" t="s">
        <v>6049</v>
      </c>
      <c r="C7580" s="30" t="s">
        <v>3543</v>
      </c>
      <c r="D7580" s="28">
        <v>0</v>
      </c>
      <c r="E7580" s="28">
        <v>0</v>
      </c>
      <c r="F7580" s="28">
        <v>0</v>
      </c>
      <c r="G7580" s="28">
        <v>1600</v>
      </c>
      <c r="H7580" s="28">
        <v>800</v>
      </c>
      <c r="I7580" s="28">
        <v>150</v>
      </c>
      <c r="J7580" s="28">
        <v>0</v>
      </c>
      <c r="K7580" s="28">
        <v>0</v>
      </c>
      <c r="L7580" s="29">
        <v>2400</v>
      </c>
    </row>
    <row r="7581" spans="1:12" x14ac:dyDescent="0.2">
      <c r="A7581" s="21" t="s">
        <v>17</v>
      </c>
      <c r="B7581" s="30" t="s">
        <v>6050</v>
      </c>
      <c r="C7581" s="30" t="s">
        <v>71</v>
      </c>
      <c r="D7581" s="28">
        <v>0</v>
      </c>
      <c r="E7581" s="28">
        <v>0</v>
      </c>
      <c r="F7581" s="28">
        <v>0</v>
      </c>
      <c r="G7581" s="28">
        <v>0</v>
      </c>
      <c r="H7581" s="28">
        <v>1800</v>
      </c>
      <c r="I7581" s="28">
        <v>800</v>
      </c>
      <c r="J7581" s="28">
        <v>0</v>
      </c>
      <c r="K7581" s="28">
        <v>0</v>
      </c>
      <c r="L7581" s="29">
        <v>1800</v>
      </c>
    </row>
    <row r="7582" spans="1:12" x14ac:dyDescent="0.2">
      <c r="A7582" s="21" t="s">
        <v>20</v>
      </c>
      <c r="B7582" s="22" t="s">
        <v>5617</v>
      </c>
      <c r="C7582" s="22" t="s">
        <v>71</v>
      </c>
      <c r="D7582" s="28">
        <v>1200</v>
      </c>
      <c r="E7582" s="28">
        <v>0</v>
      </c>
      <c r="F7582" s="28">
        <v>0</v>
      </c>
      <c r="G7582" s="28">
        <v>0</v>
      </c>
      <c r="H7582" s="28">
        <v>0</v>
      </c>
      <c r="I7582" s="28">
        <v>0</v>
      </c>
      <c r="J7582" s="28">
        <v>0</v>
      </c>
      <c r="K7582" s="28">
        <v>0</v>
      </c>
      <c r="L7582" s="29">
        <v>0</v>
      </c>
    </row>
    <row r="7583" spans="1:12" x14ac:dyDescent="0.2">
      <c r="A7583" s="21" t="s">
        <v>21</v>
      </c>
      <c r="B7583" s="22" t="s">
        <v>6051</v>
      </c>
      <c r="C7583" s="22" t="s">
        <v>155</v>
      </c>
      <c r="D7583" s="28">
        <v>525</v>
      </c>
      <c r="E7583" s="28">
        <v>0</v>
      </c>
      <c r="F7583" s="28">
        <v>0</v>
      </c>
      <c r="G7583" s="28">
        <v>0</v>
      </c>
      <c r="H7583" s="28">
        <v>0</v>
      </c>
      <c r="I7583" s="28">
        <v>0</v>
      </c>
      <c r="J7583" s="28">
        <v>0</v>
      </c>
      <c r="K7583" s="28">
        <v>0</v>
      </c>
      <c r="L7583" s="29">
        <v>0</v>
      </c>
    </row>
    <row r="7584" spans="1:12" x14ac:dyDescent="0.2">
      <c r="A7584" s="21" t="s">
        <v>32</v>
      </c>
      <c r="B7584" s="30" t="s">
        <v>6052</v>
      </c>
      <c r="C7584" s="30" t="s">
        <v>459</v>
      </c>
      <c r="D7584" s="28">
        <v>0</v>
      </c>
      <c r="E7584" s="28">
        <v>0</v>
      </c>
      <c r="F7584" s="28">
        <v>0</v>
      </c>
      <c r="G7584" s="28">
        <v>0</v>
      </c>
      <c r="H7584" s="28">
        <v>350</v>
      </c>
      <c r="I7584" s="28">
        <v>0</v>
      </c>
      <c r="J7584" s="28">
        <v>0</v>
      </c>
      <c r="K7584" s="28">
        <v>0</v>
      </c>
      <c r="L7584" s="29">
        <v>0</v>
      </c>
    </row>
    <row r="7585" spans="1:13" x14ac:dyDescent="0.2">
      <c r="A7585" s="21" t="s">
        <v>57</v>
      </c>
      <c r="B7585" s="30" t="s">
        <v>6053</v>
      </c>
      <c r="C7585" s="30" t="s">
        <v>73</v>
      </c>
      <c r="D7585" s="28">
        <v>0</v>
      </c>
      <c r="E7585" s="28">
        <v>0</v>
      </c>
      <c r="F7585" s="28">
        <v>0</v>
      </c>
      <c r="G7585" s="28">
        <v>0</v>
      </c>
      <c r="H7585" s="28">
        <v>0</v>
      </c>
      <c r="I7585" s="28">
        <v>350</v>
      </c>
      <c r="J7585" s="28">
        <v>0</v>
      </c>
      <c r="K7585" s="28">
        <v>0</v>
      </c>
      <c r="L7585" s="29">
        <v>0</v>
      </c>
    </row>
    <row r="7586" spans="1:13" x14ac:dyDescent="0.2">
      <c r="A7586" s="21" t="s">
        <v>60</v>
      </c>
      <c r="B7586" s="22" t="s">
        <v>4953</v>
      </c>
      <c r="C7586" s="22" t="s">
        <v>71</v>
      </c>
      <c r="D7586" s="28">
        <v>225</v>
      </c>
      <c r="E7586" s="28">
        <v>0</v>
      </c>
      <c r="F7586" s="28">
        <v>0</v>
      </c>
      <c r="G7586" s="28">
        <v>0</v>
      </c>
      <c r="H7586" s="28">
        <v>0</v>
      </c>
      <c r="I7586" s="28">
        <v>0</v>
      </c>
      <c r="J7586" s="28">
        <v>0</v>
      </c>
      <c r="K7586" s="28">
        <v>0</v>
      </c>
      <c r="L7586" s="29">
        <v>0</v>
      </c>
    </row>
    <row r="7587" spans="1:13" x14ac:dyDescent="0.2">
      <c r="A7587" s="21" t="s">
        <v>112</v>
      </c>
      <c r="B7587" s="30" t="s">
        <v>6054</v>
      </c>
      <c r="C7587" s="30" t="s">
        <v>27</v>
      </c>
      <c r="D7587" s="28">
        <v>0</v>
      </c>
      <c r="E7587" s="28">
        <v>0</v>
      </c>
      <c r="F7587" s="28">
        <v>0</v>
      </c>
      <c r="G7587" s="28">
        <v>0</v>
      </c>
      <c r="H7587" s="28">
        <v>0</v>
      </c>
      <c r="I7587" s="28">
        <v>150</v>
      </c>
      <c r="J7587" s="28">
        <v>0</v>
      </c>
      <c r="K7587" s="28">
        <v>0</v>
      </c>
      <c r="L7587" s="29">
        <v>0</v>
      </c>
    </row>
    <row r="7589" spans="1:13" ht="12.75" customHeight="1" x14ac:dyDescent="0.2">
      <c r="A7589" s="194" t="s">
        <v>6055</v>
      </c>
      <c r="B7589" s="194"/>
      <c r="C7589" s="194"/>
      <c r="D7589" s="194"/>
      <c r="E7589" s="194"/>
      <c r="F7589" s="194"/>
      <c r="G7589" s="194"/>
      <c r="H7589" s="194"/>
      <c r="I7589" s="194"/>
      <c r="J7589" s="194"/>
      <c r="K7589" s="194"/>
      <c r="L7589" s="194"/>
    </row>
    <row r="7590" spans="1:13" ht="22.5" x14ac:dyDescent="0.2">
      <c r="A7590" s="26" t="s">
        <v>2</v>
      </c>
      <c r="B7590" s="27" t="s">
        <v>3</v>
      </c>
      <c r="C7590" s="27" t="s">
        <v>4</v>
      </c>
      <c r="D7590" s="27" t="s">
        <v>5</v>
      </c>
      <c r="E7590" s="27" t="s">
        <v>6</v>
      </c>
      <c r="F7590" s="27" t="s">
        <v>7</v>
      </c>
      <c r="G7590" s="27" t="s">
        <v>8</v>
      </c>
      <c r="H7590" s="27" t="s">
        <v>9</v>
      </c>
      <c r="I7590" s="27" t="s">
        <v>10</v>
      </c>
      <c r="J7590" s="27" t="s">
        <v>11</v>
      </c>
      <c r="K7590" s="27" t="s">
        <v>12</v>
      </c>
      <c r="L7590" s="20" t="s">
        <v>13</v>
      </c>
    </row>
    <row r="7591" spans="1:13" x14ac:dyDescent="0.2">
      <c r="A7591" s="21" t="s">
        <v>14</v>
      </c>
      <c r="B7591" s="22" t="s">
        <v>6056</v>
      </c>
      <c r="C7591" s="22" t="s">
        <v>689</v>
      </c>
      <c r="D7591" s="23">
        <v>0</v>
      </c>
      <c r="E7591" s="23">
        <v>350</v>
      </c>
      <c r="F7591" s="23">
        <v>1100</v>
      </c>
      <c r="G7591" s="23">
        <v>1600</v>
      </c>
      <c r="H7591" s="23">
        <v>350</v>
      </c>
      <c r="I7591" s="23">
        <v>800</v>
      </c>
      <c r="J7591" s="23">
        <v>1100</v>
      </c>
      <c r="K7591" s="23">
        <v>150</v>
      </c>
      <c r="L7591" s="24">
        <f>J7591+I7591+H7591+G7591+F7591+E7591</f>
        <v>5300</v>
      </c>
      <c r="M7591" t="s">
        <v>194</v>
      </c>
    </row>
    <row r="7592" spans="1:13" x14ac:dyDescent="0.2">
      <c r="A7592" s="21" t="s">
        <v>17</v>
      </c>
      <c r="B7592" s="25" t="s">
        <v>6057</v>
      </c>
      <c r="C7592" s="25" t="s">
        <v>27</v>
      </c>
      <c r="D7592" s="23">
        <v>0</v>
      </c>
      <c r="E7592" s="23">
        <v>0</v>
      </c>
      <c r="F7592" s="23">
        <v>200</v>
      </c>
      <c r="G7592" s="23">
        <v>0</v>
      </c>
      <c r="H7592" s="23">
        <v>1800</v>
      </c>
      <c r="I7592" s="23">
        <v>0</v>
      </c>
      <c r="J7592" s="23">
        <v>0</v>
      </c>
      <c r="K7592" s="23">
        <v>0</v>
      </c>
      <c r="L7592" s="24">
        <v>1800</v>
      </c>
    </row>
    <row r="7593" spans="1:13" x14ac:dyDescent="0.2">
      <c r="A7593" s="21" t="s">
        <v>20</v>
      </c>
      <c r="B7593" s="25" t="s">
        <v>6058</v>
      </c>
      <c r="C7593" s="25" t="s">
        <v>71</v>
      </c>
      <c r="D7593" s="23">
        <v>0</v>
      </c>
      <c r="E7593" s="23">
        <v>0</v>
      </c>
      <c r="F7593" s="23">
        <v>0</v>
      </c>
      <c r="G7593" s="23">
        <v>800</v>
      </c>
      <c r="H7593" s="23">
        <v>800</v>
      </c>
      <c r="I7593" s="23">
        <v>0</v>
      </c>
      <c r="J7593" s="23">
        <v>500</v>
      </c>
      <c r="K7593" s="23">
        <v>0</v>
      </c>
      <c r="L7593" s="24">
        <v>1600</v>
      </c>
    </row>
    <row r="7594" spans="1:13" x14ac:dyDescent="0.2">
      <c r="A7594" s="21" t="s">
        <v>21</v>
      </c>
      <c r="B7594" s="22" t="s">
        <v>6059</v>
      </c>
      <c r="C7594" s="22" t="s">
        <v>71</v>
      </c>
      <c r="D7594" s="23">
        <v>1200</v>
      </c>
      <c r="E7594" s="23">
        <v>0</v>
      </c>
      <c r="F7594" s="23">
        <v>500</v>
      </c>
      <c r="G7594" s="23">
        <v>0</v>
      </c>
      <c r="H7594" s="23">
        <v>0</v>
      </c>
      <c r="I7594" s="23">
        <v>0</v>
      </c>
      <c r="J7594" s="23">
        <v>0</v>
      </c>
      <c r="K7594" s="23">
        <v>0</v>
      </c>
      <c r="L7594" s="24">
        <v>1200</v>
      </c>
    </row>
    <row r="7595" spans="1:13" x14ac:dyDescent="0.2">
      <c r="A7595" s="21" t="s">
        <v>32</v>
      </c>
      <c r="B7595" s="22" t="s">
        <v>6060</v>
      </c>
      <c r="C7595" s="22" t="s">
        <v>71</v>
      </c>
      <c r="D7595" s="23">
        <v>0</v>
      </c>
      <c r="E7595" s="23">
        <v>0</v>
      </c>
      <c r="F7595" s="23">
        <v>0</v>
      </c>
      <c r="G7595" s="23">
        <v>0</v>
      </c>
      <c r="H7595" s="23">
        <v>0</v>
      </c>
      <c r="I7595" s="23">
        <v>0</v>
      </c>
      <c r="J7595" s="23">
        <v>0</v>
      </c>
      <c r="K7595" s="23">
        <v>1800</v>
      </c>
      <c r="L7595" s="24">
        <v>0</v>
      </c>
    </row>
    <row r="7596" spans="1:13" x14ac:dyDescent="0.2">
      <c r="A7596" s="21" t="s">
        <v>57</v>
      </c>
      <c r="B7596" s="22" t="s">
        <v>6061</v>
      </c>
      <c r="C7596" s="22" t="s">
        <v>71</v>
      </c>
      <c r="D7596" s="23">
        <v>0</v>
      </c>
      <c r="E7596" s="23">
        <v>800</v>
      </c>
      <c r="F7596" s="23">
        <v>0</v>
      </c>
      <c r="G7596" s="23">
        <v>0</v>
      </c>
      <c r="H7596" s="23">
        <v>0</v>
      </c>
      <c r="I7596" s="23">
        <v>0</v>
      </c>
      <c r="J7596" s="23">
        <v>0</v>
      </c>
      <c r="K7596" s="23">
        <v>0</v>
      </c>
      <c r="L7596" s="24">
        <v>0</v>
      </c>
    </row>
    <row r="7597" spans="1:13" x14ac:dyDescent="0.2">
      <c r="A7597" s="21" t="s">
        <v>60</v>
      </c>
      <c r="B7597" s="22" t="s">
        <v>6062</v>
      </c>
      <c r="C7597" s="22" t="s">
        <v>1045</v>
      </c>
      <c r="D7597" s="23">
        <v>0</v>
      </c>
      <c r="E7597" s="23">
        <v>0</v>
      </c>
      <c r="F7597" s="23">
        <v>0</v>
      </c>
      <c r="G7597" s="23">
        <v>0</v>
      </c>
      <c r="H7597" s="23">
        <v>0</v>
      </c>
      <c r="I7597" s="23">
        <v>0</v>
      </c>
      <c r="J7597" s="23">
        <v>0</v>
      </c>
      <c r="K7597" s="23">
        <v>800</v>
      </c>
      <c r="L7597" s="24">
        <v>0</v>
      </c>
    </row>
    <row r="7598" spans="1:13" x14ac:dyDescent="0.2">
      <c r="A7598" s="21" t="s">
        <v>112</v>
      </c>
      <c r="B7598" s="22" t="s">
        <v>6059</v>
      </c>
      <c r="C7598" s="22" t="s">
        <v>689</v>
      </c>
      <c r="D7598" s="23">
        <v>525</v>
      </c>
      <c r="E7598" s="23">
        <v>0</v>
      </c>
      <c r="F7598" s="23">
        <v>0</v>
      </c>
      <c r="G7598" s="23">
        <v>0</v>
      </c>
      <c r="H7598" s="23">
        <v>0</v>
      </c>
      <c r="I7598" s="23">
        <v>0</v>
      </c>
      <c r="J7598" s="23">
        <v>0</v>
      </c>
      <c r="K7598" s="23">
        <v>0</v>
      </c>
      <c r="L7598" s="24">
        <v>0</v>
      </c>
    </row>
    <row r="7599" spans="1:13" x14ac:dyDescent="0.2">
      <c r="A7599" s="21" t="s">
        <v>114</v>
      </c>
      <c r="B7599" s="22" t="s">
        <v>6063</v>
      </c>
      <c r="C7599" s="22" t="s">
        <v>71</v>
      </c>
      <c r="D7599" s="23">
        <v>225</v>
      </c>
      <c r="E7599" s="23">
        <v>0</v>
      </c>
      <c r="F7599" s="23">
        <v>0</v>
      </c>
      <c r="G7599" s="23">
        <v>0</v>
      </c>
      <c r="H7599" s="23">
        <v>0</v>
      </c>
      <c r="I7599" s="23">
        <v>0</v>
      </c>
      <c r="J7599" s="23">
        <v>0</v>
      </c>
      <c r="K7599" s="23">
        <v>0</v>
      </c>
      <c r="L7599" s="24">
        <v>0</v>
      </c>
    </row>
    <row r="7600" spans="1:13" x14ac:dyDescent="0.2">
      <c r="A7600" s="21" t="s">
        <v>116</v>
      </c>
      <c r="B7600" s="22" t="s">
        <v>6064</v>
      </c>
      <c r="C7600" s="22" t="s">
        <v>43</v>
      </c>
      <c r="D7600" s="23">
        <v>0</v>
      </c>
      <c r="E7600" s="23">
        <v>150</v>
      </c>
      <c r="F7600" s="23">
        <v>0</v>
      </c>
      <c r="G7600" s="23">
        <v>0</v>
      </c>
      <c r="H7600" s="23">
        <v>0</v>
      </c>
      <c r="I7600" s="23">
        <v>0</v>
      </c>
      <c r="J7600" s="23">
        <v>0</v>
      </c>
      <c r="K7600" s="23">
        <v>0</v>
      </c>
      <c r="L7600" s="24">
        <v>0</v>
      </c>
    </row>
    <row r="7602" spans="1:13" ht="12.75" customHeight="1" x14ac:dyDescent="0.2">
      <c r="A7602" s="194" t="s">
        <v>6065</v>
      </c>
      <c r="B7602" s="194"/>
      <c r="C7602" s="194"/>
      <c r="D7602" s="194"/>
      <c r="E7602" s="194"/>
      <c r="F7602" s="194"/>
      <c r="G7602" s="194"/>
      <c r="H7602" s="194"/>
      <c r="I7602" s="194"/>
      <c r="J7602" s="194"/>
      <c r="K7602" s="194"/>
      <c r="L7602" s="194"/>
    </row>
    <row r="7603" spans="1:13" ht="22.5" x14ac:dyDescent="0.2">
      <c r="A7603" s="26" t="s">
        <v>2</v>
      </c>
      <c r="B7603" s="27" t="s">
        <v>3</v>
      </c>
      <c r="C7603" s="27" t="s">
        <v>4</v>
      </c>
      <c r="D7603" s="27" t="s">
        <v>5</v>
      </c>
      <c r="E7603" s="27" t="s">
        <v>6</v>
      </c>
      <c r="F7603" s="27" t="s">
        <v>7</v>
      </c>
      <c r="G7603" s="27" t="s">
        <v>8</v>
      </c>
      <c r="H7603" s="27" t="s">
        <v>9</v>
      </c>
      <c r="I7603" s="27" t="s">
        <v>10</v>
      </c>
      <c r="J7603" s="27" t="s">
        <v>11</v>
      </c>
      <c r="K7603" s="27" t="s">
        <v>12</v>
      </c>
      <c r="L7603" s="20" t="s">
        <v>13</v>
      </c>
    </row>
    <row r="7604" spans="1:13" x14ac:dyDescent="0.2">
      <c r="A7604" s="21" t="s">
        <v>14</v>
      </c>
      <c r="B7604" s="22" t="s">
        <v>6066</v>
      </c>
      <c r="C7604" s="22" t="s">
        <v>412</v>
      </c>
      <c r="D7604" s="23">
        <v>225</v>
      </c>
      <c r="E7604" s="23">
        <v>350</v>
      </c>
      <c r="F7604" s="23">
        <v>0</v>
      </c>
      <c r="G7604" s="23">
        <v>1600</v>
      </c>
      <c r="H7604" s="23">
        <v>1800</v>
      </c>
      <c r="I7604" s="23">
        <v>800</v>
      </c>
      <c r="J7604" s="23">
        <v>500</v>
      </c>
      <c r="K7604" s="23">
        <v>1800</v>
      </c>
      <c r="L7604" s="24">
        <f>K7604+J7604+I7604+H7604+G7604+E7604</f>
        <v>6850</v>
      </c>
      <c r="M7604" t="s">
        <v>194</v>
      </c>
    </row>
    <row r="7605" spans="1:13" x14ac:dyDescent="0.2">
      <c r="A7605" s="21" t="s">
        <v>17</v>
      </c>
      <c r="B7605" s="22" t="s">
        <v>6067</v>
      </c>
      <c r="C7605" s="22" t="s">
        <v>65</v>
      </c>
      <c r="D7605" s="23">
        <v>225</v>
      </c>
      <c r="E7605" s="23">
        <v>150</v>
      </c>
      <c r="F7605" s="23">
        <v>500</v>
      </c>
      <c r="G7605" s="23">
        <v>350</v>
      </c>
      <c r="H7605" s="23">
        <v>350</v>
      </c>
      <c r="I7605" s="23">
        <v>0</v>
      </c>
      <c r="J7605" s="23">
        <v>200</v>
      </c>
      <c r="K7605" s="23">
        <v>0</v>
      </c>
      <c r="L7605" s="24">
        <f>J7605+H7605+G7605+F7605+D7605</f>
        <v>1625</v>
      </c>
      <c r="M7605" t="s">
        <v>68</v>
      </c>
    </row>
    <row r="7606" spans="1:13" x14ac:dyDescent="0.2">
      <c r="A7606" s="21" t="s">
        <v>20</v>
      </c>
      <c r="B7606" s="22" t="s">
        <v>6068</v>
      </c>
      <c r="C7606" s="22" t="s">
        <v>95</v>
      </c>
      <c r="D7606" s="23">
        <v>1200</v>
      </c>
      <c r="E7606" s="23">
        <v>150</v>
      </c>
      <c r="F7606" s="23">
        <v>0</v>
      </c>
      <c r="G7606" s="23">
        <v>0</v>
      </c>
      <c r="H7606" s="23">
        <v>0</v>
      </c>
      <c r="I7606" s="23">
        <v>0</v>
      </c>
      <c r="J7606" s="23">
        <v>0</v>
      </c>
      <c r="K7606" s="23">
        <v>0</v>
      </c>
      <c r="L7606" s="24">
        <v>1200</v>
      </c>
    </row>
    <row r="7607" spans="1:13" x14ac:dyDescent="0.2">
      <c r="A7607" s="21" t="s">
        <v>21</v>
      </c>
      <c r="B7607" s="25" t="s">
        <v>6069</v>
      </c>
      <c r="C7607" s="25" t="s">
        <v>249</v>
      </c>
      <c r="D7607" s="23">
        <v>0</v>
      </c>
      <c r="E7607" s="23">
        <v>0</v>
      </c>
      <c r="F7607" s="23">
        <v>1100</v>
      </c>
      <c r="G7607" s="23">
        <v>0</v>
      </c>
      <c r="H7607" s="23">
        <v>800</v>
      </c>
      <c r="I7607" s="23">
        <v>0</v>
      </c>
      <c r="J7607" s="23">
        <v>0</v>
      </c>
      <c r="K7607" s="23">
        <v>0</v>
      </c>
      <c r="L7607" s="24">
        <v>1100</v>
      </c>
    </row>
    <row r="7608" spans="1:13" x14ac:dyDescent="0.2">
      <c r="A7608" s="21" t="s">
        <v>32</v>
      </c>
      <c r="B7608" s="25" t="s">
        <v>6070</v>
      </c>
      <c r="C7608" s="25" t="s">
        <v>3346</v>
      </c>
      <c r="D7608" s="23">
        <v>0</v>
      </c>
      <c r="E7608" s="23">
        <v>0</v>
      </c>
      <c r="F7608" s="23">
        <v>0</v>
      </c>
      <c r="G7608" s="23">
        <v>800</v>
      </c>
      <c r="H7608" s="23">
        <v>0</v>
      </c>
      <c r="I7608" s="23">
        <v>350</v>
      </c>
      <c r="J7608" s="23">
        <v>0</v>
      </c>
      <c r="K7608" s="23">
        <v>0</v>
      </c>
      <c r="L7608" s="24">
        <v>800</v>
      </c>
    </row>
    <row r="7609" spans="1:13" x14ac:dyDescent="0.2">
      <c r="A7609" s="21" t="s">
        <v>57</v>
      </c>
      <c r="B7609" s="25" t="s">
        <v>6071</v>
      </c>
      <c r="C7609" s="25" t="s">
        <v>689</v>
      </c>
      <c r="D7609" s="23">
        <v>0</v>
      </c>
      <c r="E7609" s="23">
        <v>0</v>
      </c>
      <c r="F7609" s="23">
        <v>0</v>
      </c>
      <c r="G7609" s="23">
        <v>0</v>
      </c>
      <c r="H7609" s="23">
        <v>0</v>
      </c>
      <c r="I7609" s="23">
        <v>0</v>
      </c>
      <c r="J7609" s="23">
        <v>1100</v>
      </c>
      <c r="K7609" s="23">
        <v>0</v>
      </c>
      <c r="L7609" s="24">
        <v>0</v>
      </c>
    </row>
    <row r="7610" spans="1:13" x14ac:dyDescent="0.2">
      <c r="A7610" s="21" t="s">
        <v>60</v>
      </c>
      <c r="B7610" s="22" t="s">
        <v>6072</v>
      </c>
      <c r="C7610" s="22" t="s">
        <v>459</v>
      </c>
      <c r="D7610" s="23">
        <v>0</v>
      </c>
      <c r="E7610" s="23">
        <v>800</v>
      </c>
      <c r="F7610" s="23">
        <v>0</v>
      </c>
      <c r="G7610" s="23">
        <v>0</v>
      </c>
      <c r="H7610" s="23">
        <v>0</v>
      </c>
      <c r="I7610" s="23">
        <v>0</v>
      </c>
      <c r="J7610" s="23">
        <v>0</v>
      </c>
      <c r="K7610" s="23">
        <v>0</v>
      </c>
      <c r="L7610" s="24">
        <v>0</v>
      </c>
    </row>
    <row r="7611" spans="1:13" x14ac:dyDescent="0.2">
      <c r="A7611" s="21" t="s">
        <v>112</v>
      </c>
      <c r="B7611" s="22" t="s">
        <v>6073</v>
      </c>
      <c r="C7611" s="22" t="s">
        <v>43</v>
      </c>
      <c r="D7611" s="23">
        <v>525</v>
      </c>
      <c r="E7611" s="23">
        <v>0</v>
      </c>
      <c r="F7611" s="23">
        <v>0</v>
      </c>
      <c r="G7611" s="23">
        <v>0</v>
      </c>
      <c r="H7611" s="23">
        <v>0</v>
      </c>
      <c r="I7611" s="23">
        <v>0</v>
      </c>
      <c r="J7611" s="23">
        <v>0</v>
      </c>
      <c r="K7611" s="23">
        <v>0</v>
      </c>
      <c r="L7611" s="24">
        <v>0</v>
      </c>
    </row>
    <row r="7612" spans="1:13" x14ac:dyDescent="0.2">
      <c r="A7612" s="21" t="s">
        <v>114</v>
      </c>
      <c r="B7612" s="25" t="s">
        <v>6074</v>
      </c>
      <c r="C7612" s="25" t="s">
        <v>4320</v>
      </c>
      <c r="D7612" s="23">
        <v>0</v>
      </c>
      <c r="E7612" s="23">
        <v>0</v>
      </c>
      <c r="F7612" s="23">
        <v>0</v>
      </c>
      <c r="G7612" s="23">
        <v>0</v>
      </c>
      <c r="H7612" s="23">
        <v>350</v>
      </c>
      <c r="I7612" s="23">
        <v>0</v>
      </c>
      <c r="J7612" s="23">
        <v>0</v>
      </c>
      <c r="K7612" s="23">
        <v>0</v>
      </c>
      <c r="L7612" s="24">
        <v>0</v>
      </c>
    </row>
    <row r="7614" spans="1:13" ht="12.75" customHeight="1" x14ac:dyDescent="0.2">
      <c r="A7614" s="194" t="s">
        <v>6075</v>
      </c>
      <c r="B7614" s="194"/>
      <c r="C7614" s="194"/>
      <c r="D7614" s="194"/>
      <c r="E7614" s="194"/>
      <c r="F7614" s="194"/>
      <c r="G7614" s="194"/>
      <c r="H7614" s="194"/>
      <c r="I7614" s="194"/>
      <c r="J7614" s="194"/>
      <c r="K7614" s="194"/>
      <c r="L7614" s="194"/>
    </row>
    <row r="7615" spans="1:13" ht="22.5" x14ac:dyDescent="0.2">
      <c r="A7615" s="26" t="s">
        <v>2</v>
      </c>
      <c r="B7615" s="27" t="s">
        <v>3</v>
      </c>
      <c r="C7615" s="27" t="s">
        <v>4</v>
      </c>
      <c r="D7615" s="27" t="s">
        <v>5</v>
      </c>
      <c r="E7615" s="27" t="s">
        <v>6</v>
      </c>
      <c r="F7615" s="27" t="s">
        <v>7</v>
      </c>
      <c r="G7615" s="27" t="s">
        <v>8</v>
      </c>
      <c r="H7615" s="27" t="s">
        <v>9</v>
      </c>
      <c r="I7615" s="27" t="s">
        <v>10</v>
      </c>
      <c r="J7615" s="27" t="s">
        <v>11</v>
      </c>
      <c r="K7615" s="27" t="s">
        <v>12</v>
      </c>
      <c r="L7615" s="20" t="s">
        <v>13</v>
      </c>
    </row>
    <row r="7616" spans="1:13" x14ac:dyDescent="0.2">
      <c r="A7616" s="21" t="s">
        <v>14</v>
      </c>
      <c r="B7616" s="30" t="s">
        <v>6076</v>
      </c>
      <c r="C7616" s="30" t="s">
        <v>43</v>
      </c>
      <c r="D7616" s="28">
        <v>0</v>
      </c>
      <c r="E7616" s="28">
        <v>0</v>
      </c>
      <c r="F7616" s="28">
        <v>0</v>
      </c>
      <c r="G7616" s="28">
        <v>0</v>
      </c>
      <c r="H7616" s="28">
        <v>0</v>
      </c>
      <c r="I7616" s="28">
        <v>150</v>
      </c>
      <c r="J7616" s="28">
        <v>0</v>
      </c>
      <c r="K7616" s="28">
        <v>1800</v>
      </c>
      <c r="L7616" s="29">
        <v>1800</v>
      </c>
    </row>
    <row r="7617" spans="1:12" x14ac:dyDescent="0.2">
      <c r="A7617" s="21" t="s">
        <v>17</v>
      </c>
      <c r="B7617" s="22" t="s">
        <v>6077</v>
      </c>
      <c r="C7617" s="22" t="s">
        <v>55</v>
      </c>
      <c r="D7617" s="28">
        <v>1200</v>
      </c>
      <c r="E7617" s="28">
        <v>150</v>
      </c>
      <c r="F7617" s="28">
        <v>0</v>
      </c>
      <c r="G7617" s="28">
        <v>0</v>
      </c>
      <c r="H7617" s="28">
        <v>0</v>
      </c>
      <c r="I7617" s="28">
        <v>0</v>
      </c>
      <c r="J7617" s="28">
        <v>0</v>
      </c>
      <c r="K7617" s="28">
        <v>0</v>
      </c>
      <c r="L7617" s="29">
        <v>1200</v>
      </c>
    </row>
    <row r="7618" spans="1:12" x14ac:dyDescent="0.2">
      <c r="A7618" s="21" t="s">
        <v>20</v>
      </c>
      <c r="B7618" s="30" t="s">
        <v>6078</v>
      </c>
      <c r="C7618" s="30" t="s">
        <v>203</v>
      </c>
      <c r="D7618" s="28">
        <v>0</v>
      </c>
      <c r="E7618" s="28">
        <v>0</v>
      </c>
      <c r="F7618" s="28">
        <v>500</v>
      </c>
      <c r="G7618" s="28">
        <v>0</v>
      </c>
      <c r="H7618" s="28">
        <v>0</v>
      </c>
      <c r="I7618" s="28">
        <v>800</v>
      </c>
      <c r="J7618" s="28">
        <v>0</v>
      </c>
      <c r="K7618" s="28">
        <v>0</v>
      </c>
      <c r="L7618" s="29">
        <v>800</v>
      </c>
    </row>
    <row r="7619" spans="1:12" x14ac:dyDescent="0.2">
      <c r="A7619" s="21" t="s">
        <v>21</v>
      </c>
      <c r="B7619" s="30" t="s">
        <v>6079</v>
      </c>
      <c r="C7619" s="30" t="s">
        <v>207</v>
      </c>
      <c r="D7619" s="28">
        <v>0</v>
      </c>
      <c r="E7619" s="28">
        <v>0</v>
      </c>
      <c r="F7619" s="28">
        <v>0</v>
      </c>
      <c r="G7619" s="28">
        <v>0</v>
      </c>
      <c r="H7619" s="28">
        <v>1800</v>
      </c>
      <c r="I7619" s="28">
        <v>0</v>
      </c>
      <c r="J7619" s="28">
        <v>0</v>
      </c>
      <c r="K7619" s="28">
        <v>0</v>
      </c>
      <c r="L7619" s="29">
        <v>0</v>
      </c>
    </row>
    <row r="7620" spans="1:12" x14ac:dyDescent="0.2">
      <c r="A7620" s="21" t="s">
        <v>32</v>
      </c>
      <c r="B7620" s="30" t="s">
        <v>6080</v>
      </c>
      <c r="C7620" s="30" t="s">
        <v>412</v>
      </c>
      <c r="D7620" s="28">
        <v>0</v>
      </c>
      <c r="E7620" s="28">
        <v>0</v>
      </c>
      <c r="F7620" s="28">
        <v>1100</v>
      </c>
      <c r="G7620" s="28">
        <v>0</v>
      </c>
      <c r="H7620" s="28">
        <v>0</v>
      </c>
      <c r="I7620" s="28">
        <v>0</v>
      </c>
      <c r="J7620" s="28">
        <v>0</v>
      </c>
      <c r="K7620" s="28">
        <v>0</v>
      </c>
      <c r="L7620" s="29">
        <v>0</v>
      </c>
    </row>
    <row r="7621" spans="1:12" x14ac:dyDescent="0.2">
      <c r="A7621" s="21" t="s">
        <v>57</v>
      </c>
      <c r="B7621" s="30" t="s">
        <v>6081</v>
      </c>
      <c r="C7621" s="30" t="s">
        <v>27</v>
      </c>
      <c r="D7621" s="28">
        <v>0</v>
      </c>
      <c r="E7621" s="28">
        <v>0</v>
      </c>
      <c r="F7621" s="28">
        <v>0</v>
      </c>
      <c r="G7621" s="28">
        <v>0</v>
      </c>
      <c r="H7621" s="28">
        <v>800</v>
      </c>
      <c r="I7621" s="28">
        <v>0</v>
      </c>
      <c r="J7621" s="28">
        <v>0</v>
      </c>
      <c r="K7621" s="28">
        <v>0</v>
      </c>
      <c r="L7621" s="29">
        <v>0</v>
      </c>
    </row>
    <row r="7622" spans="1:12" x14ac:dyDescent="0.2">
      <c r="A7622" s="21" t="s">
        <v>60</v>
      </c>
      <c r="B7622" s="22" t="s">
        <v>6082</v>
      </c>
      <c r="C7622" s="22" t="s">
        <v>333</v>
      </c>
      <c r="D7622" s="28">
        <v>0</v>
      </c>
      <c r="E7622" s="28">
        <v>800</v>
      </c>
      <c r="F7622" s="28">
        <v>0</v>
      </c>
      <c r="G7622" s="28">
        <v>0</v>
      </c>
      <c r="H7622" s="28">
        <v>0</v>
      </c>
      <c r="I7622" s="28">
        <v>0</v>
      </c>
      <c r="J7622" s="28">
        <v>0</v>
      </c>
      <c r="K7622" s="28">
        <v>0</v>
      </c>
      <c r="L7622" s="29">
        <v>0</v>
      </c>
    </row>
    <row r="7623" spans="1:12" x14ac:dyDescent="0.2">
      <c r="A7623" s="21" t="s">
        <v>112</v>
      </c>
      <c r="B7623" s="22" t="s">
        <v>6083</v>
      </c>
      <c r="C7623" s="22" t="s">
        <v>71</v>
      </c>
      <c r="D7623" s="28">
        <v>525</v>
      </c>
      <c r="E7623" s="28">
        <v>0</v>
      </c>
      <c r="F7623" s="28">
        <v>0</v>
      </c>
      <c r="G7623" s="28">
        <v>0</v>
      </c>
      <c r="H7623" s="28">
        <v>0</v>
      </c>
      <c r="I7623" s="28">
        <v>0</v>
      </c>
      <c r="J7623" s="28">
        <v>0</v>
      </c>
      <c r="K7623" s="28">
        <v>0</v>
      </c>
      <c r="L7623" s="29">
        <v>0</v>
      </c>
    </row>
    <row r="7624" spans="1:12" x14ac:dyDescent="0.2">
      <c r="A7624" s="21" t="s">
        <v>114</v>
      </c>
      <c r="B7624" s="30" t="s">
        <v>6084</v>
      </c>
      <c r="C7624" s="30" t="s">
        <v>27</v>
      </c>
      <c r="D7624" s="28">
        <v>0</v>
      </c>
      <c r="E7624" s="28">
        <v>0</v>
      </c>
      <c r="F7624" s="28">
        <v>0</v>
      </c>
      <c r="G7624" s="28">
        <v>0</v>
      </c>
      <c r="H7624" s="28">
        <v>0</v>
      </c>
      <c r="I7624" s="28">
        <v>350</v>
      </c>
      <c r="J7624" s="28">
        <v>0</v>
      </c>
      <c r="K7624" s="28">
        <v>0</v>
      </c>
      <c r="L7624" s="29">
        <v>0</v>
      </c>
    </row>
    <row r="7625" spans="1:12" x14ac:dyDescent="0.2">
      <c r="A7625" s="21" t="s">
        <v>116</v>
      </c>
      <c r="B7625" s="22" t="s">
        <v>6085</v>
      </c>
      <c r="C7625" s="22" t="s">
        <v>71</v>
      </c>
      <c r="D7625" s="28">
        <v>0</v>
      </c>
      <c r="E7625" s="28">
        <v>350</v>
      </c>
      <c r="F7625" s="28">
        <v>0</v>
      </c>
      <c r="G7625" s="28">
        <v>0</v>
      </c>
      <c r="H7625" s="28">
        <v>0</v>
      </c>
      <c r="I7625" s="28">
        <v>0</v>
      </c>
      <c r="J7625" s="28">
        <v>0</v>
      </c>
      <c r="K7625" s="28">
        <v>0</v>
      </c>
      <c r="L7625" s="29">
        <v>0</v>
      </c>
    </row>
    <row r="7626" spans="1:12" x14ac:dyDescent="0.2">
      <c r="A7626" s="21" t="s">
        <v>119</v>
      </c>
      <c r="B7626" s="22" t="s">
        <v>6086</v>
      </c>
      <c r="C7626" s="22" t="s">
        <v>43</v>
      </c>
      <c r="D7626" s="28">
        <v>225</v>
      </c>
      <c r="E7626" s="28">
        <v>0</v>
      </c>
      <c r="F7626" s="28">
        <v>0</v>
      </c>
      <c r="G7626" s="28">
        <v>0</v>
      </c>
      <c r="H7626" s="28">
        <v>0</v>
      </c>
      <c r="I7626" s="28">
        <v>0</v>
      </c>
      <c r="J7626" s="28">
        <v>0</v>
      </c>
      <c r="K7626" s="28">
        <v>0</v>
      </c>
      <c r="L7626" s="29">
        <v>0</v>
      </c>
    </row>
    <row r="7627" spans="1:12" x14ac:dyDescent="0.2">
      <c r="A7627" s="21" t="s">
        <v>121</v>
      </c>
      <c r="B7627" s="30" t="s">
        <v>6087</v>
      </c>
      <c r="C7627" s="30" t="s">
        <v>203</v>
      </c>
      <c r="D7627" s="28">
        <v>0</v>
      </c>
      <c r="E7627" s="28">
        <v>0</v>
      </c>
      <c r="F7627" s="28">
        <v>200</v>
      </c>
      <c r="G7627" s="28">
        <v>0</v>
      </c>
      <c r="H7627" s="28">
        <v>0</v>
      </c>
      <c r="I7627" s="28">
        <v>0</v>
      </c>
      <c r="J7627" s="28">
        <v>0</v>
      </c>
      <c r="K7627" s="28">
        <v>0</v>
      </c>
      <c r="L7627" s="29">
        <v>0</v>
      </c>
    </row>
    <row r="7628" spans="1:12" x14ac:dyDescent="0.2">
      <c r="A7628" s="21" t="s">
        <v>123</v>
      </c>
      <c r="B7628" s="22" t="s">
        <v>6088</v>
      </c>
      <c r="C7628" s="22" t="s">
        <v>71</v>
      </c>
      <c r="D7628" s="28">
        <v>0</v>
      </c>
      <c r="E7628" s="28">
        <v>150</v>
      </c>
      <c r="F7628" s="28">
        <v>0</v>
      </c>
      <c r="G7628" s="28">
        <v>0</v>
      </c>
      <c r="H7628" s="28">
        <v>0</v>
      </c>
      <c r="I7628" s="28">
        <v>0</v>
      </c>
      <c r="J7628" s="28">
        <v>0</v>
      </c>
      <c r="K7628" s="28">
        <v>0</v>
      </c>
      <c r="L7628" s="29">
        <v>0</v>
      </c>
    </row>
    <row r="7630" spans="1:12" ht="12.75" customHeight="1" x14ac:dyDescent="0.2">
      <c r="A7630" s="194" t="s">
        <v>6089</v>
      </c>
      <c r="B7630" s="194"/>
      <c r="C7630" s="194"/>
      <c r="D7630" s="194"/>
      <c r="E7630" s="194"/>
      <c r="F7630" s="194"/>
      <c r="G7630" s="194"/>
      <c r="H7630" s="194"/>
      <c r="I7630" s="194"/>
      <c r="J7630" s="194"/>
      <c r="K7630" s="194"/>
      <c r="L7630" s="194"/>
    </row>
    <row r="7631" spans="1:12" ht="22.5" x14ac:dyDescent="0.2">
      <c r="A7631" s="26" t="s">
        <v>2</v>
      </c>
      <c r="B7631" s="27" t="s">
        <v>3</v>
      </c>
      <c r="C7631" s="27" t="s">
        <v>4</v>
      </c>
      <c r="D7631" s="27" t="s">
        <v>5</v>
      </c>
      <c r="E7631" s="27" t="s">
        <v>6</v>
      </c>
      <c r="F7631" s="27" t="s">
        <v>7</v>
      </c>
      <c r="G7631" s="27" t="s">
        <v>8</v>
      </c>
      <c r="H7631" s="27" t="s">
        <v>9</v>
      </c>
      <c r="I7631" s="27" t="s">
        <v>10</v>
      </c>
      <c r="J7631" s="27" t="s">
        <v>11</v>
      </c>
      <c r="K7631" s="27" t="s">
        <v>12</v>
      </c>
      <c r="L7631" s="20" t="s">
        <v>13</v>
      </c>
    </row>
    <row r="7632" spans="1:12" x14ac:dyDescent="0.2">
      <c r="A7632" s="21" t="s">
        <v>14</v>
      </c>
      <c r="B7632" s="30" t="s">
        <v>6090</v>
      </c>
      <c r="C7632" s="30" t="s">
        <v>171</v>
      </c>
      <c r="D7632" s="28">
        <v>0</v>
      </c>
      <c r="E7632" s="28">
        <v>0</v>
      </c>
      <c r="F7632" s="28">
        <v>0</v>
      </c>
      <c r="G7632" s="28">
        <v>0</v>
      </c>
      <c r="H7632" s="28">
        <v>800</v>
      </c>
      <c r="I7632" s="28">
        <v>150</v>
      </c>
      <c r="J7632" s="28">
        <v>0</v>
      </c>
      <c r="K7632" s="28">
        <v>1800</v>
      </c>
      <c r="L7632" s="29">
        <v>2600</v>
      </c>
    </row>
    <row r="7633" spans="1:13" x14ac:dyDescent="0.2">
      <c r="A7633" s="21" t="s">
        <v>17</v>
      </c>
      <c r="B7633" s="22" t="s">
        <v>6091</v>
      </c>
      <c r="C7633" s="22" t="s">
        <v>3295</v>
      </c>
      <c r="D7633" s="28">
        <v>1200</v>
      </c>
      <c r="E7633" s="28">
        <v>800</v>
      </c>
      <c r="F7633" s="28">
        <v>500</v>
      </c>
      <c r="G7633" s="28">
        <v>0</v>
      </c>
      <c r="H7633" s="28">
        <v>0</v>
      </c>
      <c r="I7633" s="28">
        <v>350</v>
      </c>
      <c r="J7633" s="28">
        <v>0</v>
      </c>
      <c r="K7633" s="28">
        <v>0</v>
      </c>
      <c r="L7633" s="29">
        <f>F7633+E7633+D7633</f>
        <v>2500</v>
      </c>
      <c r="M7633" t="s">
        <v>68</v>
      </c>
    </row>
    <row r="7634" spans="1:13" x14ac:dyDescent="0.2">
      <c r="A7634" s="21" t="s">
        <v>20</v>
      </c>
      <c r="B7634" s="30" t="s">
        <v>6092</v>
      </c>
      <c r="C7634" s="30" t="s">
        <v>55</v>
      </c>
      <c r="D7634" s="28">
        <v>0</v>
      </c>
      <c r="E7634" s="28">
        <v>0</v>
      </c>
      <c r="F7634" s="28">
        <v>0</v>
      </c>
      <c r="G7634" s="28">
        <v>0</v>
      </c>
      <c r="H7634" s="28">
        <v>1800</v>
      </c>
      <c r="I7634" s="28">
        <v>150</v>
      </c>
      <c r="J7634" s="28">
        <v>0</v>
      </c>
      <c r="K7634" s="28">
        <v>150</v>
      </c>
      <c r="L7634" s="29">
        <v>1950</v>
      </c>
    </row>
    <row r="7635" spans="1:13" x14ac:dyDescent="0.2">
      <c r="A7635" s="21" t="s">
        <v>21</v>
      </c>
      <c r="B7635" s="22" t="s">
        <v>6093</v>
      </c>
      <c r="C7635" s="22" t="s">
        <v>553</v>
      </c>
      <c r="D7635" s="28">
        <v>525</v>
      </c>
      <c r="E7635" s="28">
        <v>350</v>
      </c>
      <c r="F7635" s="28">
        <v>0</v>
      </c>
      <c r="G7635" s="28">
        <v>0</v>
      </c>
      <c r="H7635" s="28">
        <v>0</v>
      </c>
      <c r="I7635" s="28">
        <v>0</v>
      </c>
      <c r="J7635" s="28">
        <v>0</v>
      </c>
      <c r="K7635" s="28">
        <v>0</v>
      </c>
      <c r="L7635" s="29">
        <v>525</v>
      </c>
    </row>
    <row r="7636" spans="1:13" x14ac:dyDescent="0.2">
      <c r="A7636" s="21" t="s">
        <v>32</v>
      </c>
      <c r="B7636" s="30" t="s">
        <v>6094</v>
      </c>
      <c r="C7636" s="30" t="s">
        <v>203</v>
      </c>
      <c r="D7636" s="28">
        <v>0</v>
      </c>
      <c r="E7636" s="28">
        <v>0</v>
      </c>
      <c r="F7636" s="28">
        <v>1100</v>
      </c>
      <c r="G7636" s="28">
        <v>0</v>
      </c>
      <c r="H7636" s="28">
        <v>0</v>
      </c>
      <c r="I7636" s="28">
        <v>0</v>
      </c>
      <c r="J7636" s="28">
        <v>0</v>
      </c>
      <c r="K7636" s="28">
        <v>0</v>
      </c>
      <c r="L7636" s="29">
        <v>0</v>
      </c>
    </row>
    <row r="7637" spans="1:13" x14ac:dyDescent="0.2">
      <c r="A7637" s="21" t="s">
        <v>57</v>
      </c>
      <c r="B7637" s="22" t="s">
        <v>6095</v>
      </c>
      <c r="C7637" s="22" t="s">
        <v>43</v>
      </c>
      <c r="D7637" s="28">
        <v>0</v>
      </c>
      <c r="E7637" s="28">
        <v>0</v>
      </c>
      <c r="F7637" s="28">
        <v>0</v>
      </c>
      <c r="G7637" s="28">
        <v>0</v>
      </c>
      <c r="H7637" s="28">
        <v>0</v>
      </c>
      <c r="I7637" s="28">
        <v>0</v>
      </c>
      <c r="J7637" s="28">
        <v>0</v>
      </c>
      <c r="K7637" s="28">
        <v>800</v>
      </c>
      <c r="L7637" s="29">
        <v>0</v>
      </c>
    </row>
    <row r="7638" spans="1:13" x14ac:dyDescent="0.2">
      <c r="A7638" s="21" t="s">
        <v>60</v>
      </c>
      <c r="B7638" s="30" t="s">
        <v>6096</v>
      </c>
      <c r="C7638" s="30" t="s">
        <v>1192</v>
      </c>
      <c r="D7638" s="28">
        <v>0</v>
      </c>
      <c r="E7638" s="28">
        <v>0</v>
      </c>
      <c r="F7638" s="28">
        <v>0</v>
      </c>
      <c r="G7638" s="28">
        <v>0</v>
      </c>
      <c r="H7638" s="28">
        <v>0</v>
      </c>
      <c r="I7638" s="28">
        <v>800</v>
      </c>
      <c r="J7638" s="28">
        <v>0</v>
      </c>
      <c r="K7638" s="28">
        <v>0</v>
      </c>
      <c r="L7638" s="29">
        <v>0</v>
      </c>
    </row>
    <row r="7639" spans="1:13" x14ac:dyDescent="0.2">
      <c r="A7639" s="21" t="s">
        <v>112</v>
      </c>
      <c r="B7639" s="30" t="s">
        <v>6097</v>
      </c>
      <c r="C7639" s="30" t="s">
        <v>1772</v>
      </c>
      <c r="D7639" s="28">
        <v>0</v>
      </c>
      <c r="E7639" s="28">
        <v>0</v>
      </c>
      <c r="F7639" s="28">
        <v>0</v>
      </c>
      <c r="G7639" s="28">
        <v>0</v>
      </c>
      <c r="H7639" s="28">
        <v>350</v>
      </c>
      <c r="I7639" s="28">
        <v>0</v>
      </c>
      <c r="J7639" s="28">
        <v>0</v>
      </c>
      <c r="K7639" s="28">
        <v>0</v>
      </c>
      <c r="L7639" s="29">
        <v>0</v>
      </c>
    </row>
    <row r="7640" spans="1:13" x14ac:dyDescent="0.2">
      <c r="A7640" s="21" t="s">
        <v>114</v>
      </c>
      <c r="B7640" s="30" t="s">
        <v>6098</v>
      </c>
      <c r="C7640" s="30" t="s">
        <v>65</v>
      </c>
      <c r="D7640" s="28">
        <v>0</v>
      </c>
      <c r="E7640" s="28">
        <v>0</v>
      </c>
      <c r="F7640" s="28">
        <v>0</v>
      </c>
      <c r="G7640" s="28">
        <v>0</v>
      </c>
      <c r="H7640" s="28">
        <v>350</v>
      </c>
      <c r="I7640" s="28">
        <v>0</v>
      </c>
      <c r="J7640" s="28">
        <v>0</v>
      </c>
      <c r="K7640" s="28">
        <v>0</v>
      </c>
      <c r="L7640" s="29">
        <v>0</v>
      </c>
    </row>
    <row r="7641" spans="1:13" x14ac:dyDescent="0.2">
      <c r="A7641" s="21" t="s">
        <v>116</v>
      </c>
      <c r="B7641" s="22" t="s">
        <v>6099</v>
      </c>
      <c r="C7641" s="22" t="s">
        <v>43</v>
      </c>
      <c r="D7641" s="28">
        <v>225</v>
      </c>
      <c r="E7641" s="28">
        <v>0</v>
      </c>
      <c r="F7641" s="28">
        <v>0</v>
      </c>
      <c r="G7641" s="28">
        <v>0</v>
      </c>
      <c r="H7641" s="28">
        <v>0</v>
      </c>
      <c r="I7641" s="28">
        <v>0</v>
      </c>
      <c r="J7641" s="28">
        <v>0</v>
      </c>
      <c r="K7641" s="28">
        <v>0</v>
      </c>
      <c r="L7641" s="29">
        <v>0</v>
      </c>
    </row>
    <row r="7642" spans="1:13" x14ac:dyDescent="0.2">
      <c r="A7642" s="21" t="s">
        <v>119</v>
      </c>
      <c r="B7642" s="30" t="s">
        <v>6100</v>
      </c>
      <c r="C7642" s="30" t="s">
        <v>335</v>
      </c>
      <c r="D7642" s="28">
        <v>0</v>
      </c>
      <c r="E7642" s="28">
        <v>0</v>
      </c>
      <c r="F7642" s="28">
        <v>200</v>
      </c>
      <c r="G7642" s="28">
        <v>0</v>
      </c>
      <c r="H7642" s="28">
        <v>0</v>
      </c>
      <c r="I7642" s="28">
        <v>0</v>
      </c>
      <c r="J7642" s="28">
        <v>0</v>
      </c>
      <c r="K7642" s="28">
        <v>0</v>
      </c>
      <c r="L7642" s="29">
        <v>0</v>
      </c>
    </row>
    <row r="7643" spans="1:13" x14ac:dyDescent="0.2">
      <c r="A7643" s="21" t="s">
        <v>121</v>
      </c>
      <c r="B7643" s="30" t="s">
        <v>6101</v>
      </c>
      <c r="C7643" s="30" t="s">
        <v>610</v>
      </c>
      <c r="D7643" s="28">
        <v>0</v>
      </c>
      <c r="E7643" s="28">
        <v>0</v>
      </c>
      <c r="F7643" s="28">
        <v>0</v>
      </c>
      <c r="G7643" s="28">
        <v>0</v>
      </c>
      <c r="H7643" s="28">
        <v>0</v>
      </c>
      <c r="I7643" s="28">
        <v>0</v>
      </c>
      <c r="J7643" s="28">
        <v>0</v>
      </c>
      <c r="K7643" s="28">
        <v>150</v>
      </c>
      <c r="L7643" s="29">
        <v>0</v>
      </c>
    </row>
    <row r="7645" spans="1:13" ht="12.75" customHeight="1" x14ac:dyDescent="0.2">
      <c r="A7645" s="194" t="s">
        <v>6102</v>
      </c>
      <c r="B7645" s="194"/>
      <c r="C7645" s="194"/>
      <c r="D7645" s="194"/>
      <c r="E7645" s="194"/>
      <c r="F7645" s="194"/>
      <c r="G7645" s="194"/>
      <c r="H7645" s="194"/>
      <c r="I7645" s="194"/>
      <c r="J7645" s="194"/>
      <c r="K7645" s="194"/>
      <c r="L7645" s="194"/>
    </row>
    <row r="7646" spans="1:13" ht="22.5" x14ac:dyDescent="0.2">
      <c r="A7646" s="26" t="s">
        <v>2</v>
      </c>
      <c r="B7646" s="27" t="s">
        <v>3</v>
      </c>
      <c r="C7646" s="27" t="s">
        <v>4</v>
      </c>
      <c r="D7646" s="27" t="s">
        <v>5</v>
      </c>
      <c r="E7646" s="27" t="s">
        <v>6</v>
      </c>
      <c r="F7646" s="27" t="s">
        <v>7</v>
      </c>
      <c r="G7646" s="27" t="s">
        <v>8</v>
      </c>
      <c r="H7646" s="27" t="s">
        <v>9</v>
      </c>
      <c r="I7646" s="27" t="s">
        <v>10</v>
      </c>
      <c r="J7646" s="27" t="s">
        <v>11</v>
      </c>
      <c r="K7646" s="27" t="s">
        <v>12</v>
      </c>
      <c r="L7646" s="20" t="s">
        <v>13</v>
      </c>
    </row>
    <row r="7647" spans="1:13" x14ac:dyDescent="0.2">
      <c r="A7647" s="21" t="s">
        <v>14</v>
      </c>
      <c r="B7647" s="22" t="s">
        <v>6103</v>
      </c>
      <c r="C7647" s="22" t="s">
        <v>522</v>
      </c>
      <c r="D7647" s="28">
        <v>0</v>
      </c>
      <c r="E7647" s="28">
        <v>800</v>
      </c>
      <c r="F7647" s="28">
        <v>0</v>
      </c>
      <c r="G7647" s="28">
        <v>0</v>
      </c>
      <c r="H7647" s="28">
        <v>1800</v>
      </c>
      <c r="I7647" s="28">
        <v>0</v>
      </c>
      <c r="J7647" s="28">
        <v>0</v>
      </c>
      <c r="K7647" s="28">
        <v>1800</v>
      </c>
      <c r="L7647" s="29">
        <v>3600</v>
      </c>
    </row>
    <row r="7648" spans="1:13" x14ac:dyDescent="0.2">
      <c r="A7648" s="21" t="s">
        <v>17</v>
      </c>
      <c r="B7648" s="30" t="s">
        <v>6104</v>
      </c>
      <c r="C7648" s="30" t="s">
        <v>493</v>
      </c>
      <c r="D7648" s="28">
        <v>0</v>
      </c>
      <c r="E7648" s="28">
        <v>0</v>
      </c>
      <c r="F7648" s="28">
        <v>0</v>
      </c>
      <c r="G7648" s="28">
        <v>0</v>
      </c>
      <c r="H7648" s="28">
        <v>800</v>
      </c>
      <c r="I7648" s="28">
        <v>800</v>
      </c>
      <c r="J7648" s="28">
        <v>0</v>
      </c>
      <c r="K7648" s="28">
        <v>0</v>
      </c>
      <c r="L7648" s="29">
        <v>800</v>
      </c>
    </row>
    <row r="7649" spans="1:13" x14ac:dyDescent="0.2">
      <c r="A7649" s="21" t="s">
        <v>20</v>
      </c>
      <c r="B7649" s="30" t="s">
        <v>6105</v>
      </c>
      <c r="C7649" s="30" t="s">
        <v>34</v>
      </c>
      <c r="D7649" s="28">
        <v>0</v>
      </c>
      <c r="E7649" s="28">
        <v>0</v>
      </c>
      <c r="F7649" s="28">
        <v>0</v>
      </c>
      <c r="G7649" s="28">
        <v>0</v>
      </c>
      <c r="H7649" s="28">
        <v>0</v>
      </c>
      <c r="I7649" s="28">
        <v>350</v>
      </c>
      <c r="J7649" s="28">
        <v>0</v>
      </c>
      <c r="K7649" s="28">
        <v>0</v>
      </c>
      <c r="L7649" s="29">
        <v>0</v>
      </c>
    </row>
    <row r="7650" spans="1:13" x14ac:dyDescent="0.2">
      <c r="A7650" s="21" t="s">
        <v>21</v>
      </c>
      <c r="B7650" s="22" t="s">
        <v>6106</v>
      </c>
      <c r="C7650" s="22" t="s">
        <v>71</v>
      </c>
      <c r="D7650" s="28">
        <v>0</v>
      </c>
      <c r="E7650" s="28">
        <v>350</v>
      </c>
      <c r="F7650" s="28">
        <v>0</v>
      </c>
      <c r="G7650" s="28">
        <v>0</v>
      </c>
      <c r="H7650" s="28">
        <v>0</v>
      </c>
      <c r="I7650" s="28">
        <v>0</v>
      </c>
      <c r="J7650" s="28">
        <v>0</v>
      </c>
      <c r="K7650" s="28">
        <v>0</v>
      </c>
      <c r="L7650" s="29">
        <v>0</v>
      </c>
    </row>
    <row r="7651" spans="1:13" x14ac:dyDescent="0.2">
      <c r="A7651" s="21" t="s">
        <v>32</v>
      </c>
      <c r="B7651" s="30" t="s">
        <v>6107</v>
      </c>
      <c r="C7651" s="30" t="s">
        <v>592</v>
      </c>
      <c r="D7651" s="28">
        <v>0</v>
      </c>
      <c r="E7651" s="28">
        <v>0</v>
      </c>
      <c r="F7651" s="28">
        <v>0</v>
      </c>
      <c r="G7651" s="28">
        <v>0</v>
      </c>
      <c r="H7651" s="28">
        <v>350</v>
      </c>
      <c r="I7651" s="28">
        <v>0</v>
      </c>
      <c r="J7651" s="28">
        <v>0</v>
      </c>
      <c r="K7651" s="28">
        <v>0</v>
      </c>
      <c r="L7651" s="29">
        <v>0</v>
      </c>
    </row>
    <row r="7652" spans="1:13" x14ac:dyDescent="0.2">
      <c r="A7652" s="21" t="s">
        <v>57</v>
      </c>
      <c r="B7652" s="30" t="s">
        <v>6108</v>
      </c>
      <c r="C7652" s="30" t="s">
        <v>71</v>
      </c>
      <c r="D7652" s="28">
        <v>0</v>
      </c>
      <c r="E7652" s="28">
        <v>0</v>
      </c>
      <c r="F7652" s="28">
        <v>0</v>
      </c>
      <c r="G7652" s="28">
        <v>0</v>
      </c>
      <c r="H7652" s="28">
        <v>350</v>
      </c>
      <c r="I7652" s="28">
        <v>0</v>
      </c>
      <c r="J7652" s="28">
        <v>0</v>
      </c>
      <c r="K7652" s="28">
        <v>0</v>
      </c>
      <c r="L7652" s="29">
        <v>0</v>
      </c>
    </row>
    <row r="7653" spans="1:13" x14ac:dyDescent="0.2">
      <c r="A7653" s="21" t="s">
        <v>60</v>
      </c>
      <c r="B7653" s="30" t="s">
        <v>6101</v>
      </c>
      <c r="C7653" s="30" t="s">
        <v>610</v>
      </c>
      <c r="D7653" s="28">
        <v>0</v>
      </c>
      <c r="E7653" s="28">
        <v>0</v>
      </c>
      <c r="F7653" s="28">
        <v>0</v>
      </c>
      <c r="G7653" s="28">
        <v>0</v>
      </c>
      <c r="H7653" s="28">
        <v>0</v>
      </c>
      <c r="I7653" s="28">
        <v>150</v>
      </c>
      <c r="J7653" s="28">
        <v>0</v>
      </c>
      <c r="K7653" s="28">
        <v>0</v>
      </c>
      <c r="L7653" s="29">
        <v>0</v>
      </c>
    </row>
    <row r="7655" spans="1:13" ht="12.75" customHeight="1" x14ac:dyDescent="0.2">
      <c r="A7655" s="194" t="s">
        <v>6109</v>
      </c>
      <c r="B7655" s="194"/>
      <c r="C7655" s="194"/>
      <c r="D7655" s="194"/>
      <c r="E7655" s="194"/>
      <c r="F7655" s="194"/>
      <c r="G7655" s="194"/>
      <c r="H7655" s="194"/>
      <c r="I7655" s="194"/>
      <c r="J7655" s="194"/>
      <c r="K7655" s="194"/>
      <c r="L7655" s="194"/>
    </row>
    <row r="7656" spans="1:13" ht="22.5" x14ac:dyDescent="0.2">
      <c r="A7656" s="26" t="s">
        <v>2</v>
      </c>
      <c r="B7656" s="27" t="s">
        <v>3</v>
      </c>
      <c r="C7656" s="27" t="s">
        <v>4</v>
      </c>
      <c r="D7656" s="27" t="s">
        <v>5</v>
      </c>
      <c r="E7656" s="27" t="s">
        <v>6</v>
      </c>
      <c r="F7656" s="27" t="s">
        <v>7</v>
      </c>
      <c r="G7656" s="27" t="s">
        <v>8</v>
      </c>
      <c r="H7656" s="27" t="s">
        <v>9</v>
      </c>
      <c r="I7656" s="27" t="s">
        <v>10</v>
      </c>
      <c r="J7656" s="27" t="s">
        <v>11</v>
      </c>
      <c r="K7656" s="27" t="s">
        <v>12</v>
      </c>
      <c r="L7656" s="20" t="s">
        <v>13</v>
      </c>
    </row>
    <row r="7657" spans="1:13" x14ac:dyDescent="0.2">
      <c r="A7657" s="21" t="s">
        <v>14</v>
      </c>
      <c r="B7657" s="22" t="s">
        <v>6110</v>
      </c>
      <c r="C7657" s="22" t="s">
        <v>6111</v>
      </c>
      <c r="D7657" s="23">
        <v>1200</v>
      </c>
      <c r="E7657" s="23">
        <v>350</v>
      </c>
      <c r="F7657" s="23">
        <v>500</v>
      </c>
      <c r="G7657" s="23">
        <v>1600</v>
      </c>
      <c r="H7657" s="23">
        <v>1800</v>
      </c>
      <c r="I7657" s="23">
        <v>800</v>
      </c>
      <c r="J7657" s="23">
        <v>0</v>
      </c>
      <c r="K7657" s="23">
        <v>1800</v>
      </c>
      <c r="L7657" s="24">
        <f>K7657+I7657+H7657+G7657+F7657+D7657</f>
        <v>7700</v>
      </c>
      <c r="M7657" t="s">
        <v>194</v>
      </c>
    </row>
    <row r="7658" spans="1:13" x14ac:dyDescent="0.2">
      <c r="A7658" s="21" t="s">
        <v>17</v>
      </c>
      <c r="B7658" s="25" t="s">
        <v>6112</v>
      </c>
      <c r="C7658" s="25" t="s">
        <v>71</v>
      </c>
      <c r="D7658" s="23">
        <v>0</v>
      </c>
      <c r="E7658" s="23">
        <v>0</v>
      </c>
      <c r="F7658" s="23">
        <v>200</v>
      </c>
      <c r="G7658" s="23">
        <v>0</v>
      </c>
      <c r="H7658" s="23">
        <v>0</v>
      </c>
      <c r="I7658" s="23">
        <v>0</v>
      </c>
      <c r="J7658" s="23">
        <v>1100</v>
      </c>
      <c r="K7658" s="23">
        <v>150</v>
      </c>
      <c r="L7658" s="24">
        <v>1300</v>
      </c>
    </row>
    <row r="7659" spans="1:13" x14ac:dyDescent="0.2">
      <c r="A7659" s="21" t="s">
        <v>20</v>
      </c>
      <c r="B7659" s="25" t="s">
        <v>6113</v>
      </c>
      <c r="C7659" s="25" t="s">
        <v>3132</v>
      </c>
      <c r="D7659" s="23">
        <v>0</v>
      </c>
      <c r="E7659" s="23">
        <v>0</v>
      </c>
      <c r="F7659" s="23">
        <v>0</v>
      </c>
      <c r="G7659" s="23">
        <v>0</v>
      </c>
      <c r="H7659" s="23">
        <v>350</v>
      </c>
      <c r="I7659" s="23">
        <v>350</v>
      </c>
      <c r="J7659" s="23">
        <v>0</v>
      </c>
      <c r="K7659" s="23">
        <v>800</v>
      </c>
      <c r="L7659" s="24">
        <v>1150</v>
      </c>
    </row>
    <row r="7660" spans="1:13" x14ac:dyDescent="0.2">
      <c r="A7660" s="21" t="s">
        <v>21</v>
      </c>
      <c r="B7660" s="25" t="s">
        <v>6114</v>
      </c>
      <c r="C7660" s="25" t="s">
        <v>71</v>
      </c>
      <c r="D7660" s="23">
        <v>0</v>
      </c>
      <c r="E7660" s="23">
        <v>0</v>
      </c>
      <c r="F7660" s="23">
        <v>1100</v>
      </c>
      <c r="G7660" s="23">
        <v>0</v>
      </c>
      <c r="H7660" s="23">
        <v>0</v>
      </c>
      <c r="I7660" s="23">
        <v>0</v>
      </c>
      <c r="J7660" s="23">
        <v>0</v>
      </c>
      <c r="K7660" s="23">
        <v>0</v>
      </c>
      <c r="L7660" s="24">
        <v>0</v>
      </c>
    </row>
    <row r="7661" spans="1:13" x14ac:dyDescent="0.2">
      <c r="A7661" s="21" t="s">
        <v>32</v>
      </c>
      <c r="B7661" s="30" t="s">
        <v>6115</v>
      </c>
      <c r="C7661" s="30" t="s">
        <v>1378</v>
      </c>
      <c r="D7661" s="28">
        <v>0</v>
      </c>
      <c r="E7661" s="23">
        <v>0</v>
      </c>
      <c r="F7661" s="23">
        <v>0</v>
      </c>
      <c r="G7661" s="23">
        <v>0</v>
      </c>
      <c r="H7661" s="23">
        <v>800</v>
      </c>
      <c r="I7661" s="23">
        <v>0</v>
      </c>
      <c r="J7661" s="23">
        <v>0</v>
      </c>
      <c r="K7661" s="23">
        <v>0</v>
      </c>
      <c r="L7661" s="24">
        <v>0</v>
      </c>
    </row>
    <row r="7662" spans="1:13" x14ac:dyDescent="0.2">
      <c r="A7662" s="21" t="s">
        <v>57</v>
      </c>
      <c r="B7662" s="22" t="s">
        <v>6116</v>
      </c>
      <c r="C7662" s="22" t="s">
        <v>71</v>
      </c>
      <c r="D7662" s="28">
        <v>0</v>
      </c>
      <c r="E7662" s="23">
        <v>800</v>
      </c>
      <c r="F7662" s="23">
        <v>0</v>
      </c>
      <c r="G7662" s="23">
        <v>0</v>
      </c>
      <c r="H7662" s="23">
        <v>0</v>
      </c>
      <c r="I7662" s="23">
        <v>0</v>
      </c>
      <c r="J7662" s="23">
        <v>0</v>
      </c>
      <c r="K7662" s="23">
        <v>0</v>
      </c>
      <c r="L7662" s="24">
        <v>0</v>
      </c>
    </row>
    <row r="7663" spans="1:13" x14ac:dyDescent="0.2">
      <c r="A7663" s="21" t="s">
        <v>60</v>
      </c>
      <c r="B7663" s="22" t="s">
        <v>6117</v>
      </c>
      <c r="C7663" s="22" t="s">
        <v>71</v>
      </c>
      <c r="D7663" s="23">
        <v>525</v>
      </c>
      <c r="E7663" s="23">
        <v>0</v>
      </c>
      <c r="F7663" s="23">
        <v>0</v>
      </c>
      <c r="G7663" s="23">
        <v>0</v>
      </c>
      <c r="H7663" s="23">
        <v>0</v>
      </c>
      <c r="I7663" s="23">
        <v>0</v>
      </c>
      <c r="J7663" s="23">
        <v>0</v>
      </c>
      <c r="K7663" s="23">
        <v>0</v>
      </c>
      <c r="L7663" s="24">
        <v>0</v>
      </c>
    </row>
    <row r="7664" spans="1:13" x14ac:dyDescent="0.2">
      <c r="A7664" s="21" t="s">
        <v>112</v>
      </c>
      <c r="B7664" s="25" t="s">
        <v>6118</v>
      </c>
      <c r="C7664" s="25" t="s">
        <v>73</v>
      </c>
      <c r="D7664" s="23">
        <v>0</v>
      </c>
      <c r="E7664" s="23">
        <v>0</v>
      </c>
      <c r="F7664" s="23">
        <v>0</v>
      </c>
      <c r="G7664" s="23">
        <v>0</v>
      </c>
      <c r="H7664" s="23">
        <v>350</v>
      </c>
      <c r="I7664" s="23">
        <v>0</v>
      </c>
      <c r="J7664" s="23">
        <v>0</v>
      </c>
      <c r="K7664" s="23">
        <v>0</v>
      </c>
      <c r="L7664" s="24">
        <v>0</v>
      </c>
    </row>
    <row r="7665" spans="1:12" x14ac:dyDescent="0.2">
      <c r="A7665" s="21" t="s">
        <v>114</v>
      </c>
      <c r="B7665" s="22" t="s">
        <v>6119</v>
      </c>
      <c r="C7665" s="22" t="s">
        <v>71</v>
      </c>
      <c r="D7665" s="23">
        <v>225</v>
      </c>
      <c r="E7665" s="23">
        <v>0</v>
      </c>
      <c r="F7665" s="23">
        <v>0</v>
      </c>
      <c r="G7665" s="23">
        <v>0</v>
      </c>
      <c r="H7665" s="23">
        <v>0</v>
      </c>
      <c r="I7665" s="23">
        <v>0</v>
      </c>
      <c r="J7665" s="23">
        <v>0</v>
      </c>
      <c r="K7665" s="23">
        <v>0</v>
      </c>
      <c r="L7665" s="24">
        <v>0</v>
      </c>
    </row>
    <row r="7666" spans="1:12" x14ac:dyDescent="0.2">
      <c r="A7666" s="21" t="s">
        <v>116</v>
      </c>
      <c r="B7666" s="30" t="s">
        <v>6120</v>
      </c>
      <c r="C7666" s="30" t="s">
        <v>47</v>
      </c>
      <c r="D7666" s="28">
        <v>0</v>
      </c>
      <c r="E7666" s="23">
        <v>0</v>
      </c>
      <c r="F7666" s="23">
        <v>0</v>
      </c>
      <c r="G7666" s="23">
        <v>0</v>
      </c>
      <c r="H7666" s="23">
        <v>0</v>
      </c>
      <c r="I7666" s="23">
        <v>150</v>
      </c>
      <c r="J7666" s="23">
        <v>0</v>
      </c>
      <c r="K7666" s="23">
        <v>0</v>
      </c>
      <c r="L7666" s="24">
        <v>0</v>
      </c>
    </row>
    <row r="7667" spans="1:12" x14ac:dyDescent="0.2">
      <c r="A7667" s="21" t="s">
        <v>119</v>
      </c>
      <c r="B7667" s="25" t="s">
        <v>6121</v>
      </c>
      <c r="C7667" s="25" t="s">
        <v>31</v>
      </c>
      <c r="D7667" s="23">
        <v>0</v>
      </c>
      <c r="E7667" s="23">
        <v>0</v>
      </c>
      <c r="F7667" s="23">
        <v>0</v>
      </c>
      <c r="G7667" s="23">
        <v>0</v>
      </c>
      <c r="H7667" s="23">
        <v>0</v>
      </c>
      <c r="I7667" s="23">
        <v>0</v>
      </c>
      <c r="J7667" s="23">
        <v>0</v>
      </c>
      <c r="K7667" s="23">
        <v>0</v>
      </c>
      <c r="L7667" s="24">
        <v>0</v>
      </c>
    </row>
    <row r="7668" spans="1:12" x14ac:dyDescent="0.2">
      <c r="A7668" s="21" t="s">
        <v>121</v>
      </c>
      <c r="B7668" s="25" t="s">
        <v>6122</v>
      </c>
      <c r="C7668" s="25" t="s">
        <v>49</v>
      </c>
      <c r="D7668" s="124">
        <v>0</v>
      </c>
      <c r="E7668" s="124">
        <v>0</v>
      </c>
      <c r="F7668" s="124">
        <v>0</v>
      </c>
      <c r="G7668" s="124">
        <v>0</v>
      </c>
      <c r="H7668" s="124">
        <v>0</v>
      </c>
      <c r="I7668" s="124">
        <v>0</v>
      </c>
      <c r="J7668" s="124">
        <v>0</v>
      </c>
      <c r="K7668" s="124">
        <v>0</v>
      </c>
      <c r="L7668" s="24">
        <v>0</v>
      </c>
    </row>
    <row r="7669" spans="1:12" x14ac:dyDescent="0.2">
      <c r="A7669" s="21" t="s">
        <v>123</v>
      </c>
      <c r="B7669" s="25" t="s">
        <v>6123</v>
      </c>
      <c r="C7669" s="25" t="s">
        <v>71</v>
      </c>
      <c r="D7669" s="124">
        <v>0</v>
      </c>
      <c r="E7669" s="124">
        <v>0</v>
      </c>
      <c r="F7669" s="124">
        <v>0</v>
      </c>
      <c r="G7669" s="124">
        <v>0</v>
      </c>
      <c r="H7669" s="124">
        <v>0</v>
      </c>
      <c r="I7669" s="124">
        <v>0</v>
      </c>
      <c r="J7669" s="124">
        <v>0</v>
      </c>
      <c r="K7669" s="124">
        <v>150</v>
      </c>
      <c r="L7669" s="24">
        <v>0</v>
      </c>
    </row>
    <row r="7671" spans="1:12" ht="12.75" customHeight="1" x14ac:dyDescent="0.2">
      <c r="A7671" s="180" t="s">
        <v>6124</v>
      </c>
      <c r="B7671" s="180"/>
      <c r="C7671" s="180"/>
      <c r="D7671" s="180"/>
      <c r="E7671" s="180"/>
      <c r="F7671" s="180"/>
      <c r="G7671" s="180"/>
      <c r="H7671" s="180"/>
      <c r="I7671" s="180"/>
      <c r="J7671" s="180"/>
      <c r="K7671" s="180"/>
      <c r="L7671" s="180"/>
    </row>
    <row r="7672" spans="1:12" ht="22.5" x14ac:dyDescent="0.2">
      <c r="A7672" s="2" t="s">
        <v>2</v>
      </c>
      <c r="B7672" s="3" t="s">
        <v>3</v>
      </c>
      <c r="C7672" s="3" t="s">
        <v>4</v>
      </c>
      <c r="D7672" s="3" t="s">
        <v>5</v>
      </c>
      <c r="E7672" s="3" t="s">
        <v>6</v>
      </c>
      <c r="F7672" s="3" t="s">
        <v>7</v>
      </c>
      <c r="G7672" s="3" t="s">
        <v>8</v>
      </c>
      <c r="H7672" s="3" t="s">
        <v>9</v>
      </c>
      <c r="I7672" s="3" t="s">
        <v>10</v>
      </c>
      <c r="J7672" s="3" t="s">
        <v>11</v>
      </c>
      <c r="K7672" s="3" t="s">
        <v>12</v>
      </c>
      <c r="L7672" s="4" t="s">
        <v>13</v>
      </c>
    </row>
    <row r="7673" spans="1:12" x14ac:dyDescent="0.2">
      <c r="A7673" s="5" t="s">
        <v>14</v>
      </c>
      <c r="B7673" s="6" t="s">
        <v>6110</v>
      </c>
      <c r="C7673" s="6" t="s">
        <v>6111</v>
      </c>
      <c r="D7673" s="8">
        <v>0</v>
      </c>
      <c r="E7673" s="8">
        <v>800</v>
      </c>
      <c r="F7673" s="8">
        <v>0</v>
      </c>
      <c r="G7673" s="8">
        <v>0</v>
      </c>
      <c r="H7673" s="8">
        <v>0</v>
      </c>
      <c r="I7673" s="8">
        <v>0</v>
      </c>
      <c r="J7673" s="8">
        <v>0</v>
      </c>
      <c r="K7673" s="8">
        <v>0</v>
      </c>
      <c r="L7673" s="9">
        <v>0</v>
      </c>
    </row>
    <row r="7674" spans="1:12" x14ac:dyDescent="0.2">
      <c r="A7674" s="5" t="s">
        <v>17</v>
      </c>
      <c r="B7674" s="6" t="s">
        <v>6056</v>
      </c>
      <c r="C7674" s="6" t="s">
        <v>689</v>
      </c>
      <c r="D7674" s="8">
        <v>0</v>
      </c>
      <c r="E7674" s="8">
        <v>150</v>
      </c>
      <c r="F7674" s="8">
        <v>0</v>
      </c>
      <c r="G7674" s="8">
        <v>0</v>
      </c>
      <c r="H7674" s="8">
        <v>0</v>
      </c>
      <c r="I7674" s="8">
        <v>0</v>
      </c>
      <c r="J7674" s="8">
        <v>0</v>
      </c>
      <c r="K7674" s="8">
        <v>0</v>
      </c>
      <c r="L7674" s="9">
        <v>0</v>
      </c>
    </row>
    <row r="7675" spans="1:12" x14ac:dyDescent="0.2">
      <c r="A7675" s="5" t="s">
        <v>20</v>
      </c>
      <c r="B7675" s="17"/>
      <c r="C7675" s="17"/>
      <c r="D7675" s="8">
        <v>0</v>
      </c>
      <c r="E7675" s="8">
        <v>0</v>
      </c>
      <c r="F7675" s="8">
        <v>0</v>
      </c>
      <c r="G7675" s="8">
        <v>0</v>
      </c>
      <c r="H7675" s="8">
        <v>0</v>
      </c>
      <c r="I7675" s="8">
        <v>0</v>
      </c>
      <c r="J7675" s="8">
        <v>0</v>
      </c>
      <c r="K7675" s="8">
        <v>0</v>
      </c>
      <c r="L7675" s="9">
        <v>0</v>
      </c>
    </row>
    <row r="7676" spans="1:12" x14ac:dyDescent="0.2">
      <c r="A7676" s="5" t="s">
        <v>21</v>
      </c>
      <c r="B7676" s="17"/>
      <c r="C7676" s="17"/>
      <c r="D7676" s="8">
        <v>0</v>
      </c>
      <c r="E7676" s="8">
        <v>0</v>
      </c>
      <c r="F7676" s="8">
        <v>0</v>
      </c>
      <c r="G7676" s="8">
        <v>0</v>
      </c>
      <c r="H7676" s="8">
        <v>0</v>
      </c>
      <c r="I7676" s="8">
        <v>0</v>
      </c>
      <c r="J7676" s="8">
        <v>0</v>
      </c>
      <c r="K7676" s="8">
        <v>0</v>
      </c>
      <c r="L7676" s="9">
        <v>0</v>
      </c>
    </row>
    <row r="7678" spans="1:12" ht="12.75" customHeight="1" x14ac:dyDescent="0.2">
      <c r="A7678" s="182" t="s">
        <v>6125</v>
      </c>
      <c r="B7678" s="182"/>
      <c r="C7678" s="182"/>
      <c r="D7678" s="182"/>
      <c r="E7678" s="182"/>
      <c r="F7678" s="182"/>
      <c r="G7678" s="182"/>
      <c r="H7678" s="182"/>
      <c r="I7678" s="182"/>
      <c r="J7678" s="182"/>
      <c r="K7678" s="182"/>
      <c r="L7678" s="182"/>
    </row>
    <row r="7679" spans="1:12" ht="22.5" x14ac:dyDescent="0.2">
      <c r="A7679" s="2" t="s">
        <v>2</v>
      </c>
      <c r="B7679" s="162" t="s">
        <v>3</v>
      </c>
      <c r="C7679" s="3" t="s">
        <v>4</v>
      </c>
      <c r="D7679" s="3" t="s">
        <v>5</v>
      </c>
      <c r="E7679" s="3" t="s">
        <v>6</v>
      </c>
      <c r="F7679" s="3" t="s">
        <v>7</v>
      </c>
      <c r="G7679" s="3" t="s">
        <v>8</v>
      </c>
      <c r="H7679" s="3" t="s">
        <v>9</v>
      </c>
      <c r="I7679" s="3" t="s">
        <v>10</v>
      </c>
      <c r="J7679" s="3" t="s">
        <v>11</v>
      </c>
      <c r="K7679" s="3" t="s">
        <v>12</v>
      </c>
      <c r="L7679" s="4" t="s">
        <v>13</v>
      </c>
    </row>
    <row r="7680" spans="1:12" x14ac:dyDescent="0.2">
      <c r="A7680" s="5" t="s">
        <v>14</v>
      </c>
      <c r="B7680" s="6" t="s">
        <v>6126</v>
      </c>
      <c r="C7680" s="6" t="s">
        <v>71</v>
      </c>
      <c r="D7680" s="8">
        <v>0</v>
      </c>
      <c r="E7680" s="8">
        <v>800</v>
      </c>
      <c r="F7680" s="8">
        <v>0</v>
      </c>
      <c r="G7680" s="8">
        <v>0</v>
      </c>
      <c r="H7680" s="8">
        <v>0</v>
      </c>
      <c r="I7680" s="8">
        <v>0</v>
      </c>
      <c r="J7680" s="8">
        <v>0</v>
      </c>
      <c r="K7680" s="8">
        <v>0</v>
      </c>
      <c r="L7680" s="9">
        <v>0</v>
      </c>
    </row>
    <row r="7681" spans="1:12" x14ac:dyDescent="0.2">
      <c r="A7681" s="5" t="s">
        <v>17</v>
      </c>
      <c r="B7681" s="17"/>
      <c r="C7681" s="17"/>
      <c r="D7681" s="8">
        <v>0</v>
      </c>
      <c r="E7681" s="8">
        <v>0</v>
      </c>
      <c r="F7681" s="8">
        <v>0</v>
      </c>
      <c r="G7681" s="8">
        <v>0</v>
      </c>
      <c r="H7681" s="8">
        <v>0</v>
      </c>
      <c r="I7681" s="8">
        <v>0</v>
      </c>
      <c r="J7681" s="8">
        <v>0</v>
      </c>
      <c r="K7681" s="8">
        <v>0</v>
      </c>
      <c r="L7681" s="9">
        <v>0</v>
      </c>
    </row>
    <row r="7682" spans="1:12" x14ac:dyDescent="0.2">
      <c r="A7682" s="5" t="s">
        <v>20</v>
      </c>
      <c r="B7682" s="17"/>
      <c r="C7682" s="17"/>
      <c r="D7682" s="8">
        <v>0</v>
      </c>
      <c r="E7682" s="8">
        <v>0</v>
      </c>
      <c r="F7682" s="8">
        <v>0</v>
      </c>
      <c r="G7682" s="8">
        <v>0</v>
      </c>
      <c r="H7682" s="8">
        <v>0</v>
      </c>
      <c r="I7682" s="8">
        <v>0</v>
      </c>
      <c r="J7682" s="8">
        <v>0</v>
      </c>
      <c r="K7682" s="8">
        <v>0</v>
      </c>
      <c r="L7682" s="9">
        <v>0</v>
      </c>
    </row>
    <row r="7683" spans="1:12" x14ac:dyDescent="0.2">
      <c r="A7683" s="5" t="s">
        <v>21</v>
      </c>
      <c r="B7683" s="17"/>
      <c r="C7683" s="17"/>
      <c r="D7683" s="8">
        <v>0</v>
      </c>
      <c r="E7683" s="8">
        <v>0</v>
      </c>
      <c r="F7683" s="8">
        <v>0</v>
      </c>
      <c r="G7683" s="8">
        <v>0</v>
      </c>
      <c r="H7683" s="8">
        <v>0</v>
      </c>
      <c r="I7683" s="8">
        <v>0</v>
      </c>
      <c r="J7683" s="8">
        <v>0</v>
      </c>
      <c r="K7683" s="8">
        <v>0</v>
      </c>
      <c r="L7683" s="9">
        <v>0</v>
      </c>
    </row>
    <row r="7685" spans="1:12" ht="12.75" customHeight="1" x14ac:dyDescent="0.2">
      <c r="A7685" s="183" t="s">
        <v>6127</v>
      </c>
      <c r="B7685" s="183"/>
      <c r="C7685" s="183"/>
      <c r="D7685" s="183"/>
      <c r="E7685" s="183"/>
      <c r="F7685" s="183"/>
      <c r="G7685" s="183"/>
      <c r="H7685" s="183"/>
      <c r="I7685" s="183"/>
      <c r="J7685" s="183"/>
      <c r="K7685" s="183"/>
      <c r="L7685" s="183"/>
    </row>
    <row r="7686" spans="1:12" ht="22.5" x14ac:dyDescent="0.2">
      <c r="A7686" s="26" t="s">
        <v>2</v>
      </c>
      <c r="B7686" s="27" t="s">
        <v>3</v>
      </c>
      <c r="C7686" s="27" t="s">
        <v>4</v>
      </c>
      <c r="D7686" s="27" t="s">
        <v>5</v>
      </c>
      <c r="E7686" s="27" t="s">
        <v>6</v>
      </c>
      <c r="F7686" s="27" t="s">
        <v>7</v>
      </c>
      <c r="G7686" s="27" t="s">
        <v>8</v>
      </c>
      <c r="H7686" s="27" t="s">
        <v>9</v>
      </c>
      <c r="I7686" s="27" t="s">
        <v>10</v>
      </c>
      <c r="J7686" s="27" t="s">
        <v>11</v>
      </c>
      <c r="K7686" s="27" t="s">
        <v>12</v>
      </c>
      <c r="L7686" s="20" t="s">
        <v>13</v>
      </c>
    </row>
    <row r="7687" spans="1:12" x14ac:dyDescent="0.2">
      <c r="A7687" s="21" t="s">
        <v>14</v>
      </c>
      <c r="B7687" s="25" t="s">
        <v>6128</v>
      </c>
      <c r="C7687" s="25" t="s">
        <v>31</v>
      </c>
      <c r="D7687" s="23">
        <v>0</v>
      </c>
      <c r="E7687" s="23">
        <v>0</v>
      </c>
      <c r="F7687" s="23">
        <v>0</v>
      </c>
      <c r="G7687" s="23">
        <v>0</v>
      </c>
      <c r="H7687" s="23">
        <v>1800</v>
      </c>
      <c r="I7687" s="23">
        <v>350</v>
      </c>
      <c r="J7687" s="23">
        <v>0</v>
      </c>
      <c r="K7687" s="23">
        <v>150</v>
      </c>
      <c r="L7687" s="24">
        <v>2150</v>
      </c>
    </row>
    <row r="7688" spans="1:12" x14ac:dyDescent="0.2">
      <c r="A7688" s="21" t="s">
        <v>17</v>
      </c>
      <c r="B7688" s="25" t="s">
        <v>4953</v>
      </c>
      <c r="C7688" s="25" t="s">
        <v>71</v>
      </c>
      <c r="D7688" s="23">
        <v>0</v>
      </c>
      <c r="E7688" s="23">
        <v>0</v>
      </c>
      <c r="F7688" s="23">
        <v>0</v>
      </c>
      <c r="G7688" s="23">
        <v>0</v>
      </c>
      <c r="H7688" s="23">
        <v>800</v>
      </c>
      <c r="I7688" s="23">
        <v>800</v>
      </c>
      <c r="J7688" s="23">
        <v>0</v>
      </c>
      <c r="K7688" s="23">
        <v>0</v>
      </c>
      <c r="L7688" s="24">
        <v>800</v>
      </c>
    </row>
    <row r="7689" spans="1:12" x14ac:dyDescent="0.2">
      <c r="A7689" s="21" t="s">
        <v>20</v>
      </c>
      <c r="B7689" s="22" t="s">
        <v>6129</v>
      </c>
      <c r="C7689" s="22" t="s">
        <v>71</v>
      </c>
      <c r="D7689" s="23">
        <v>0</v>
      </c>
      <c r="E7689" s="23">
        <v>800</v>
      </c>
      <c r="F7689" s="23">
        <v>0</v>
      </c>
      <c r="G7689" s="23">
        <v>0</v>
      </c>
      <c r="H7689" s="23">
        <v>0</v>
      </c>
      <c r="I7689" s="23">
        <v>150</v>
      </c>
      <c r="J7689" s="23">
        <v>0</v>
      </c>
      <c r="K7689" s="23">
        <v>0</v>
      </c>
      <c r="L7689" s="24">
        <v>800</v>
      </c>
    </row>
    <row r="7690" spans="1:12" x14ac:dyDescent="0.2">
      <c r="A7690" s="21" t="s">
        <v>21</v>
      </c>
      <c r="B7690" s="22" t="s">
        <v>6130</v>
      </c>
      <c r="C7690" s="22" t="s">
        <v>53</v>
      </c>
      <c r="D7690" s="23">
        <v>0</v>
      </c>
      <c r="E7690" s="23">
        <v>0</v>
      </c>
      <c r="F7690" s="23">
        <v>0</v>
      </c>
      <c r="G7690" s="23">
        <v>0</v>
      </c>
      <c r="H7690" s="23">
        <v>0</v>
      </c>
      <c r="I7690" s="23">
        <v>0</v>
      </c>
      <c r="J7690" s="23">
        <v>0</v>
      </c>
      <c r="K7690" s="23">
        <v>1800</v>
      </c>
      <c r="L7690" s="24">
        <v>0</v>
      </c>
    </row>
    <row r="7691" spans="1:12" x14ac:dyDescent="0.2">
      <c r="A7691" s="21" t="s">
        <v>32</v>
      </c>
      <c r="B7691" s="22" t="s">
        <v>6131</v>
      </c>
      <c r="C7691" s="22" t="s">
        <v>307</v>
      </c>
      <c r="D7691" s="23">
        <v>0</v>
      </c>
      <c r="E7691" s="23">
        <v>0</v>
      </c>
      <c r="F7691" s="23">
        <v>0</v>
      </c>
      <c r="G7691" s="23">
        <v>0</v>
      </c>
      <c r="H7691" s="23">
        <v>0</v>
      </c>
      <c r="I7691" s="23">
        <v>0</v>
      </c>
      <c r="J7691" s="23">
        <v>0</v>
      </c>
      <c r="K7691" s="23">
        <v>800</v>
      </c>
      <c r="L7691" s="24">
        <v>0</v>
      </c>
    </row>
    <row r="7692" spans="1:12" x14ac:dyDescent="0.2">
      <c r="A7692" s="21" t="s">
        <v>57</v>
      </c>
      <c r="B7692" s="22" t="s">
        <v>6132</v>
      </c>
      <c r="C7692" s="22" t="s">
        <v>27</v>
      </c>
      <c r="D7692" s="23">
        <v>0</v>
      </c>
      <c r="E7692" s="23">
        <v>350</v>
      </c>
      <c r="F7692" s="23">
        <v>0</v>
      </c>
      <c r="G7692" s="23">
        <v>0</v>
      </c>
      <c r="H7692" s="23">
        <v>0</v>
      </c>
      <c r="I7692" s="23">
        <v>0</v>
      </c>
      <c r="J7692" s="23">
        <v>0</v>
      </c>
      <c r="K7692" s="23">
        <v>0</v>
      </c>
      <c r="L7692" s="24">
        <v>0</v>
      </c>
    </row>
    <row r="7693" spans="1:12" x14ac:dyDescent="0.2">
      <c r="A7693" s="21" t="s">
        <v>60</v>
      </c>
      <c r="B7693" s="22" t="s">
        <v>6133</v>
      </c>
      <c r="C7693" s="22" t="s">
        <v>1192</v>
      </c>
      <c r="D7693" s="23">
        <v>0</v>
      </c>
      <c r="E7693" s="23">
        <v>0</v>
      </c>
      <c r="F7693" s="23">
        <v>0</v>
      </c>
      <c r="G7693" s="23">
        <v>0</v>
      </c>
      <c r="H7693" s="23">
        <v>0</v>
      </c>
      <c r="I7693" s="23">
        <v>0</v>
      </c>
      <c r="J7693" s="23">
        <v>0</v>
      </c>
      <c r="K7693" s="23">
        <v>150</v>
      </c>
      <c r="L7693" s="24">
        <v>0</v>
      </c>
    </row>
    <row r="7695" spans="1:12" ht="12.75" customHeight="1" x14ac:dyDescent="0.2">
      <c r="A7695" s="184" t="s">
        <v>6134</v>
      </c>
      <c r="B7695" s="184"/>
      <c r="C7695" s="184"/>
      <c r="D7695" s="184"/>
      <c r="E7695" s="184"/>
      <c r="F7695" s="184"/>
      <c r="G7695" s="184"/>
      <c r="H7695" s="184"/>
      <c r="I7695" s="184"/>
      <c r="J7695" s="184"/>
      <c r="K7695" s="184"/>
      <c r="L7695" s="184"/>
    </row>
    <row r="7696" spans="1:12" ht="22.5" x14ac:dyDescent="0.2">
      <c r="A7696" s="26" t="s">
        <v>2</v>
      </c>
      <c r="B7696" s="27" t="s">
        <v>3</v>
      </c>
      <c r="C7696" s="27" t="s">
        <v>4</v>
      </c>
      <c r="D7696" s="27" t="s">
        <v>5</v>
      </c>
      <c r="E7696" s="27" t="s">
        <v>6</v>
      </c>
      <c r="F7696" s="27" t="s">
        <v>7</v>
      </c>
      <c r="G7696" s="27" t="s">
        <v>8</v>
      </c>
      <c r="H7696" s="27" t="s">
        <v>9</v>
      </c>
      <c r="I7696" s="27" t="s">
        <v>10</v>
      </c>
      <c r="J7696" s="27" t="s">
        <v>11</v>
      </c>
      <c r="K7696" s="27" t="s">
        <v>12</v>
      </c>
      <c r="L7696" s="20" t="s">
        <v>13</v>
      </c>
    </row>
    <row r="7697" spans="1:13" x14ac:dyDescent="0.2">
      <c r="A7697" s="21" t="s">
        <v>14</v>
      </c>
      <c r="B7697" s="25" t="s">
        <v>6135</v>
      </c>
      <c r="C7697" s="25" t="s">
        <v>65</v>
      </c>
      <c r="D7697" s="23">
        <v>0</v>
      </c>
      <c r="E7697" s="23">
        <v>0</v>
      </c>
      <c r="F7697" s="23">
        <v>0</v>
      </c>
      <c r="G7697" s="23">
        <v>1600</v>
      </c>
      <c r="H7697" s="23">
        <v>800</v>
      </c>
      <c r="I7697" s="23">
        <v>0</v>
      </c>
      <c r="J7697" s="23">
        <v>0</v>
      </c>
      <c r="K7697" s="23">
        <v>1800</v>
      </c>
      <c r="L7697" s="24">
        <v>3400</v>
      </c>
    </row>
    <row r="7698" spans="1:13" x14ac:dyDescent="0.2">
      <c r="A7698" s="21" t="s">
        <v>17</v>
      </c>
      <c r="B7698" s="22" t="s">
        <v>6136</v>
      </c>
      <c r="C7698" s="22" t="s">
        <v>125</v>
      </c>
      <c r="D7698" s="23">
        <v>0</v>
      </c>
      <c r="E7698" s="23">
        <v>800</v>
      </c>
      <c r="F7698" s="23">
        <v>0</v>
      </c>
      <c r="G7698" s="23">
        <v>0</v>
      </c>
      <c r="H7698" s="23">
        <v>1800</v>
      </c>
      <c r="I7698" s="23">
        <v>0</v>
      </c>
      <c r="J7698" s="23">
        <v>0</v>
      </c>
      <c r="K7698" s="23">
        <v>0</v>
      </c>
      <c r="L7698" s="24">
        <v>1800</v>
      </c>
    </row>
    <row r="7699" spans="1:13" x14ac:dyDescent="0.2">
      <c r="A7699" s="21" t="s">
        <v>20</v>
      </c>
      <c r="B7699" s="22" t="s">
        <v>6137</v>
      </c>
      <c r="C7699" s="22" t="s">
        <v>71</v>
      </c>
      <c r="D7699" s="23">
        <v>525</v>
      </c>
      <c r="E7699" s="23">
        <v>150</v>
      </c>
      <c r="F7699" s="23">
        <v>0</v>
      </c>
      <c r="G7699" s="23">
        <v>0</v>
      </c>
      <c r="H7699" s="23">
        <v>0</v>
      </c>
      <c r="I7699" s="23">
        <v>0</v>
      </c>
      <c r="J7699" s="23">
        <v>0</v>
      </c>
      <c r="K7699" s="23">
        <v>0</v>
      </c>
      <c r="L7699" s="24">
        <v>525</v>
      </c>
    </row>
    <row r="7700" spans="1:13" x14ac:dyDescent="0.2">
      <c r="A7700" s="21" t="s">
        <v>21</v>
      </c>
      <c r="B7700" s="25" t="s">
        <v>6138</v>
      </c>
      <c r="C7700" s="25" t="s">
        <v>1947</v>
      </c>
      <c r="D7700" s="23">
        <v>225</v>
      </c>
      <c r="E7700" s="23">
        <v>0</v>
      </c>
      <c r="F7700" s="23">
        <v>500</v>
      </c>
      <c r="G7700" s="23">
        <v>0</v>
      </c>
      <c r="H7700" s="23">
        <v>0</v>
      </c>
      <c r="I7700" s="23">
        <v>0</v>
      </c>
      <c r="J7700" s="23">
        <v>0</v>
      </c>
      <c r="K7700" s="23">
        <v>0</v>
      </c>
      <c r="L7700" s="24">
        <v>500</v>
      </c>
    </row>
    <row r="7701" spans="1:13" x14ac:dyDescent="0.2">
      <c r="A7701" s="21" t="s">
        <v>32</v>
      </c>
      <c r="B7701" s="22" t="s">
        <v>6139</v>
      </c>
      <c r="C7701" s="22" t="s">
        <v>118</v>
      </c>
      <c r="D7701" s="23">
        <v>0</v>
      </c>
      <c r="E7701" s="23">
        <v>350</v>
      </c>
      <c r="F7701" s="23">
        <v>0</v>
      </c>
      <c r="G7701" s="23">
        <v>0</v>
      </c>
      <c r="H7701" s="23">
        <v>0</v>
      </c>
      <c r="I7701" s="23">
        <v>0</v>
      </c>
      <c r="J7701" s="23">
        <v>0</v>
      </c>
      <c r="K7701" s="23">
        <v>150</v>
      </c>
      <c r="L7701" s="24">
        <v>350</v>
      </c>
    </row>
    <row r="7702" spans="1:13" x14ac:dyDescent="0.2">
      <c r="A7702" s="21" t="s">
        <v>57</v>
      </c>
      <c r="B7702" s="22" t="s">
        <v>6140</v>
      </c>
      <c r="C7702" s="22" t="s">
        <v>27</v>
      </c>
      <c r="D7702" s="23">
        <v>1200</v>
      </c>
      <c r="E7702" s="23">
        <v>0</v>
      </c>
      <c r="F7702" s="23">
        <v>0</v>
      </c>
      <c r="G7702" s="23">
        <v>0</v>
      </c>
      <c r="H7702" s="23">
        <v>0</v>
      </c>
      <c r="I7702" s="23">
        <v>0</v>
      </c>
      <c r="J7702" s="23">
        <v>0</v>
      </c>
      <c r="K7702" s="23">
        <v>0</v>
      </c>
      <c r="L7702" s="24">
        <v>0</v>
      </c>
    </row>
    <row r="7703" spans="1:13" x14ac:dyDescent="0.2">
      <c r="A7703" s="21" t="s">
        <v>60</v>
      </c>
      <c r="B7703" s="25" t="s">
        <v>6141</v>
      </c>
      <c r="C7703" s="25" t="s">
        <v>71</v>
      </c>
      <c r="D7703" s="23">
        <v>0</v>
      </c>
      <c r="E7703" s="23">
        <v>0</v>
      </c>
      <c r="F7703" s="23">
        <v>1100</v>
      </c>
      <c r="G7703" s="23">
        <v>0</v>
      </c>
      <c r="H7703" s="23">
        <v>0</v>
      </c>
      <c r="I7703" s="23">
        <v>0</v>
      </c>
      <c r="J7703" s="23">
        <v>0</v>
      </c>
      <c r="K7703" s="23">
        <v>0</v>
      </c>
      <c r="L7703" s="24">
        <v>0</v>
      </c>
    </row>
    <row r="7704" spans="1:13" x14ac:dyDescent="0.2">
      <c r="A7704" s="21" t="s">
        <v>112</v>
      </c>
      <c r="B7704" s="25" t="s">
        <v>6142</v>
      </c>
      <c r="C7704" s="25" t="s">
        <v>412</v>
      </c>
      <c r="D7704" s="23">
        <v>0</v>
      </c>
      <c r="E7704" s="23">
        <v>0</v>
      </c>
      <c r="F7704" s="23">
        <v>0</v>
      </c>
      <c r="G7704" s="23">
        <v>0</v>
      </c>
      <c r="H7704" s="23">
        <v>0</v>
      </c>
      <c r="I7704" s="23">
        <v>0</v>
      </c>
      <c r="J7704" s="23">
        <v>0</v>
      </c>
      <c r="K7704" s="23">
        <v>800</v>
      </c>
      <c r="L7704" s="24">
        <v>0</v>
      </c>
    </row>
    <row r="7705" spans="1:13" x14ac:dyDescent="0.2">
      <c r="A7705" s="21" t="s">
        <v>114</v>
      </c>
      <c r="B7705" s="25" t="s">
        <v>6143</v>
      </c>
      <c r="C7705" s="25" t="s">
        <v>53</v>
      </c>
      <c r="D7705" s="23">
        <v>0</v>
      </c>
      <c r="E7705" s="23">
        <v>0</v>
      </c>
      <c r="F7705" s="23">
        <v>0</v>
      </c>
      <c r="G7705" s="23">
        <v>0</v>
      </c>
      <c r="H7705" s="23">
        <v>350</v>
      </c>
      <c r="I7705" s="23">
        <v>0</v>
      </c>
      <c r="J7705" s="23">
        <v>0</v>
      </c>
      <c r="K7705" s="23">
        <v>0</v>
      </c>
      <c r="L7705" s="24">
        <v>0</v>
      </c>
    </row>
    <row r="7706" spans="1:13" x14ac:dyDescent="0.2">
      <c r="A7706" s="21" t="s">
        <v>116</v>
      </c>
      <c r="B7706" s="25" t="s">
        <v>6144</v>
      </c>
      <c r="C7706" s="25" t="s">
        <v>3132</v>
      </c>
      <c r="D7706" s="23">
        <v>0</v>
      </c>
      <c r="E7706" s="23">
        <v>0</v>
      </c>
      <c r="F7706" s="23">
        <v>0</v>
      </c>
      <c r="G7706" s="23">
        <v>0</v>
      </c>
      <c r="H7706" s="23">
        <v>350</v>
      </c>
      <c r="I7706" s="23">
        <v>0</v>
      </c>
      <c r="J7706" s="23">
        <v>0</v>
      </c>
      <c r="K7706" s="23">
        <v>0</v>
      </c>
      <c r="L7706" s="24">
        <v>0</v>
      </c>
    </row>
    <row r="7707" spans="1:13" x14ac:dyDescent="0.2">
      <c r="A7707" s="21" t="s">
        <v>119</v>
      </c>
      <c r="B7707" s="25" t="s">
        <v>6145</v>
      </c>
      <c r="C7707" s="25" t="s">
        <v>1947</v>
      </c>
      <c r="D7707" s="23">
        <v>0</v>
      </c>
      <c r="E7707" s="23">
        <v>0</v>
      </c>
      <c r="F7707" s="23">
        <v>200</v>
      </c>
      <c r="G7707" s="23">
        <v>0</v>
      </c>
      <c r="H7707" s="23">
        <v>0</v>
      </c>
      <c r="I7707" s="23">
        <v>0</v>
      </c>
      <c r="J7707" s="23">
        <v>0</v>
      </c>
      <c r="K7707" s="23">
        <v>0</v>
      </c>
      <c r="L7707" s="24">
        <v>0</v>
      </c>
    </row>
    <row r="7708" spans="1:13" x14ac:dyDescent="0.2">
      <c r="A7708" s="21" t="s">
        <v>121</v>
      </c>
      <c r="B7708" s="25" t="s">
        <v>6146</v>
      </c>
      <c r="C7708" s="25" t="s">
        <v>71</v>
      </c>
      <c r="D7708" s="23">
        <v>0</v>
      </c>
      <c r="E7708" s="23">
        <v>0</v>
      </c>
      <c r="F7708" s="23">
        <v>200</v>
      </c>
      <c r="G7708" s="23">
        <v>0</v>
      </c>
      <c r="H7708" s="23">
        <v>0</v>
      </c>
      <c r="I7708" s="23">
        <v>0</v>
      </c>
      <c r="J7708" s="23">
        <v>0</v>
      </c>
      <c r="K7708" s="23">
        <v>0</v>
      </c>
      <c r="L7708" s="24">
        <v>0</v>
      </c>
    </row>
    <row r="7710" spans="1:13" ht="12.75" customHeight="1" x14ac:dyDescent="0.2">
      <c r="A7710" s="184" t="s">
        <v>6147</v>
      </c>
      <c r="B7710" s="184"/>
      <c r="C7710" s="184"/>
      <c r="D7710" s="184"/>
      <c r="E7710" s="184"/>
      <c r="F7710" s="184"/>
      <c r="G7710" s="184"/>
      <c r="H7710" s="184"/>
      <c r="I7710" s="184"/>
      <c r="J7710" s="184"/>
      <c r="K7710" s="184"/>
      <c r="L7710" s="184"/>
    </row>
    <row r="7711" spans="1:13" ht="22.5" x14ac:dyDescent="0.2">
      <c r="A7711" s="26" t="s">
        <v>2</v>
      </c>
      <c r="B7711" s="27" t="s">
        <v>3</v>
      </c>
      <c r="C7711" s="27" t="s">
        <v>4</v>
      </c>
      <c r="D7711" s="27" t="s">
        <v>5</v>
      </c>
      <c r="E7711" s="27" t="s">
        <v>6</v>
      </c>
      <c r="F7711" s="27" t="s">
        <v>7</v>
      </c>
      <c r="G7711" s="27" t="s">
        <v>8</v>
      </c>
      <c r="H7711" s="27" t="s">
        <v>9</v>
      </c>
      <c r="I7711" s="27" t="s">
        <v>10</v>
      </c>
      <c r="J7711" s="27" t="s">
        <v>11</v>
      </c>
      <c r="K7711" s="27" t="s">
        <v>12</v>
      </c>
      <c r="L7711" s="20" t="s">
        <v>13</v>
      </c>
    </row>
    <row r="7712" spans="1:13" x14ac:dyDescent="0.2">
      <c r="A7712" s="21" t="s">
        <v>14</v>
      </c>
      <c r="B7712" s="22" t="s">
        <v>6148</v>
      </c>
      <c r="C7712" s="22" t="s">
        <v>1378</v>
      </c>
      <c r="D7712" s="28">
        <v>1200</v>
      </c>
      <c r="E7712" s="28">
        <v>800</v>
      </c>
      <c r="F7712" s="28">
        <v>0</v>
      </c>
      <c r="G7712" s="28">
        <v>800</v>
      </c>
      <c r="H7712" s="28">
        <v>0</v>
      </c>
      <c r="I7712" s="28">
        <v>150</v>
      </c>
      <c r="J7712" s="28">
        <v>200</v>
      </c>
      <c r="K7712" s="28">
        <v>1800</v>
      </c>
      <c r="L7712" s="29">
        <f>K7712+J7712+G7712+E7712+D7712</f>
        <v>4800</v>
      </c>
      <c r="M7712" t="s">
        <v>194</v>
      </c>
    </row>
    <row r="7713" spans="1:12" x14ac:dyDescent="0.2">
      <c r="A7713" s="21" t="s">
        <v>17</v>
      </c>
      <c r="B7713" s="30" t="s">
        <v>6149</v>
      </c>
      <c r="C7713" s="30" t="s">
        <v>4903</v>
      </c>
      <c r="D7713" s="28">
        <v>0</v>
      </c>
      <c r="E7713" s="28">
        <v>0</v>
      </c>
      <c r="F7713" s="28">
        <v>0</v>
      </c>
      <c r="G7713" s="28">
        <v>1600</v>
      </c>
      <c r="H7713" s="28">
        <v>0</v>
      </c>
      <c r="I7713" s="28">
        <v>0</v>
      </c>
      <c r="J7713" s="28">
        <v>1100</v>
      </c>
      <c r="K7713" s="28">
        <v>0</v>
      </c>
      <c r="L7713" s="29">
        <v>1600</v>
      </c>
    </row>
    <row r="7714" spans="1:12" x14ac:dyDescent="0.2">
      <c r="A7714" s="21" t="s">
        <v>20</v>
      </c>
      <c r="B7714" s="30" t="s">
        <v>6150</v>
      </c>
      <c r="C7714" s="30" t="s">
        <v>155</v>
      </c>
      <c r="D7714" s="28">
        <v>0</v>
      </c>
      <c r="E7714" s="28">
        <v>0</v>
      </c>
      <c r="F7714" s="28">
        <v>1100</v>
      </c>
      <c r="G7714" s="28">
        <v>0</v>
      </c>
      <c r="H7714" s="28">
        <v>0</v>
      </c>
      <c r="I7714" s="28">
        <v>0</v>
      </c>
      <c r="J7714" s="28">
        <v>0</v>
      </c>
      <c r="K7714" s="28">
        <v>800</v>
      </c>
      <c r="L7714" s="29">
        <v>1100</v>
      </c>
    </row>
    <row r="7715" spans="1:12" x14ac:dyDescent="0.2">
      <c r="A7715" s="21" t="s">
        <v>21</v>
      </c>
      <c r="B7715" s="22" t="s">
        <v>6151</v>
      </c>
      <c r="C7715" s="22" t="s">
        <v>71</v>
      </c>
      <c r="D7715" s="28">
        <v>225</v>
      </c>
      <c r="E7715" s="28">
        <v>350</v>
      </c>
      <c r="F7715" s="28">
        <v>0</v>
      </c>
      <c r="G7715" s="28">
        <v>350</v>
      </c>
      <c r="H7715" s="28">
        <v>0</v>
      </c>
      <c r="I7715" s="28">
        <v>0</v>
      </c>
      <c r="J7715" s="28">
        <v>0</v>
      </c>
      <c r="K7715" s="28">
        <v>0</v>
      </c>
      <c r="L7715" s="29">
        <v>700</v>
      </c>
    </row>
    <row r="7716" spans="1:12" x14ac:dyDescent="0.2">
      <c r="A7716" s="21" t="s">
        <v>32</v>
      </c>
      <c r="B7716" s="30" t="s">
        <v>6152</v>
      </c>
      <c r="C7716" s="30" t="s">
        <v>71</v>
      </c>
      <c r="D7716" s="28">
        <v>0</v>
      </c>
      <c r="E7716" s="28">
        <v>0</v>
      </c>
      <c r="F7716" s="28">
        <v>200</v>
      </c>
      <c r="G7716" s="28">
        <v>0</v>
      </c>
      <c r="H7716" s="28">
        <v>0</v>
      </c>
      <c r="I7716" s="28">
        <v>350</v>
      </c>
      <c r="J7716" s="28">
        <v>0</v>
      </c>
      <c r="K7716" s="28">
        <v>0</v>
      </c>
      <c r="L7716" s="29">
        <v>350</v>
      </c>
    </row>
    <row r="7717" spans="1:12" x14ac:dyDescent="0.2">
      <c r="A7717" s="21" t="s">
        <v>57</v>
      </c>
      <c r="B7717" s="30" t="s">
        <v>6153</v>
      </c>
      <c r="C7717" s="30" t="s">
        <v>201</v>
      </c>
      <c r="D7717" s="28">
        <v>0</v>
      </c>
      <c r="E7717" s="28">
        <v>0</v>
      </c>
      <c r="F7717" s="28">
        <v>0</v>
      </c>
      <c r="G7717" s="28">
        <v>0</v>
      </c>
      <c r="H7717" s="28">
        <v>350</v>
      </c>
      <c r="I7717" s="28">
        <v>150</v>
      </c>
      <c r="J7717" s="28">
        <v>0</v>
      </c>
      <c r="K7717" s="28">
        <v>0</v>
      </c>
      <c r="L7717" s="29">
        <v>350</v>
      </c>
    </row>
    <row r="7718" spans="1:12" x14ac:dyDescent="0.2">
      <c r="A7718" s="21" t="s">
        <v>60</v>
      </c>
      <c r="B7718" s="30" t="s">
        <v>6154</v>
      </c>
      <c r="C7718" s="30" t="s">
        <v>71</v>
      </c>
      <c r="D7718" s="28">
        <v>0</v>
      </c>
      <c r="E7718" s="28">
        <v>0</v>
      </c>
      <c r="F7718" s="28">
        <v>0</v>
      </c>
      <c r="G7718" s="28">
        <v>0</v>
      </c>
      <c r="H7718" s="28">
        <v>1800</v>
      </c>
      <c r="I7718" s="28">
        <v>0</v>
      </c>
      <c r="J7718" s="28">
        <v>0</v>
      </c>
      <c r="K7718" s="28">
        <v>0</v>
      </c>
      <c r="L7718" s="29">
        <v>0</v>
      </c>
    </row>
    <row r="7719" spans="1:12" x14ac:dyDescent="0.2">
      <c r="A7719" s="21" t="s">
        <v>112</v>
      </c>
      <c r="B7719" s="30" t="s">
        <v>6155</v>
      </c>
      <c r="C7719" s="30" t="s">
        <v>1192</v>
      </c>
      <c r="D7719" s="28">
        <v>0</v>
      </c>
      <c r="E7719" s="28">
        <v>0</v>
      </c>
      <c r="F7719" s="28">
        <v>0</v>
      </c>
      <c r="G7719" s="28">
        <v>0</v>
      </c>
      <c r="H7719" s="28">
        <v>800</v>
      </c>
      <c r="I7719" s="28">
        <v>0</v>
      </c>
      <c r="J7719" s="28">
        <v>0</v>
      </c>
      <c r="K7719" s="28">
        <v>0</v>
      </c>
      <c r="L7719" s="29">
        <v>0</v>
      </c>
    </row>
    <row r="7720" spans="1:12" x14ac:dyDescent="0.2">
      <c r="A7720" s="21" t="s">
        <v>114</v>
      </c>
      <c r="B7720" s="30" t="s">
        <v>6156</v>
      </c>
      <c r="C7720" s="30" t="s">
        <v>34</v>
      </c>
      <c r="D7720" s="28">
        <v>0</v>
      </c>
      <c r="E7720" s="28">
        <v>0</v>
      </c>
      <c r="F7720" s="28">
        <v>0</v>
      </c>
      <c r="G7720" s="28">
        <v>0</v>
      </c>
      <c r="H7720" s="28">
        <v>0</v>
      </c>
      <c r="I7720" s="28">
        <v>800</v>
      </c>
      <c r="J7720" s="28">
        <v>0</v>
      </c>
      <c r="K7720" s="28">
        <v>0</v>
      </c>
      <c r="L7720" s="29">
        <v>0</v>
      </c>
    </row>
    <row r="7721" spans="1:12" x14ac:dyDescent="0.2">
      <c r="A7721" s="21" t="s">
        <v>116</v>
      </c>
      <c r="B7721" s="22" t="s">
        <v>6157</v>
      </c>
      <c r="C7721" s="22" t="s">
        <v>419</v>
      </c>
      <c r="D7721" s="28">
        <v>525</v>
      </c>
      <c r="E7721" s="28">
        <v>0</v>
      </c>
      <c r="F7721" s="28">
        <v>0</v>
      </c>
      <c r="G7721" s="28">
        <v>0</v>
      </c>
      <c r="H7721" s="28">
        <v>0</v>
      </c>
      <c r="I7721" s="28">
        <v>0</v>
      </c>
      <c r="J7721" s="28">
        <v>0</v>
      </c>
      <c r="K7721" s="28">
        <v>0</v>
      </c>
      <c r="L7721" s="29">
        <v>0</v>
      </c>
    </row>
    <row r="7722" spans="1:12" x14ac:dyDescent="0.2">
      <c r="A7722" s="21" t="s">
        <v>119</v>
      </c>
      <c r="B7722" s="30" t="s">
        <v>6139</v>
      </c>
      <c r="C7722" s="30" t="s">
        <v>201</v>
      </c>
      <c r="D7722" s="28">
        <v>0</v>
      </c>
      <c r="E7722" s="28">
        <v>0</v>
      </c>
      <c r="F7722" s="28">
        <v>0</v>
      </c>
      <c r="G7722" s="28">
        <v>0</v>
      </c>
      <c r="H7722" s="28">
        <v>0</v>
      </c>
      <c r="I7722" s="28">
        <v>0</v>
      </c>
      <c r="J7722" s="28">
        <v>500</v>
      </c>
      <c r="K7722" s="28">
        <v>0</v>
      </c>
      <c r="L7722" s="29">
        <v>0</v>
      </c>
    </row>
    <row r="7723" spans="1:12" x14ac:dyDescent="0.2">
      <c r="A7723" s="21" t="s">
        <v>121</v>
      </c>
      <c r="B7723" s="30" t="s">
        <v>6158</v>
      </c>
      <c r="C7723" s="30" t="s">
        <v>1192</v>
      </c>
      <c r="D7723" s="28">
        <v>0</v>
      </c>
      <c r="E7723" s="28">
        <v>0</v>
      </c>
      <c r="F7723" s="28">
        <v>500</v>
      </c>
      <c r="G7723" s="28">
        <v>0</v>
      </c>
      <c r="H7723" s="28">
        <v>0</v>
      </c>
      <c r="I7723" s="28">
        <v>0</v>
      </c>
      <c r="J7723" s="28">
        <v>0</v>
      </c>
      <c r="K7723" s="28">
        <v>0</v>
      </c>
      <c r="L7723" s="29">
        <v>0</v>
      </c>
    </row>
    <row r="7724" spans="1:12" x14ac:dyDescent="0.2">
      <c r="A7724" s="21" t="s">
        <v>123</v>
      </c>
      <c r="B7724" s="30" t="s">
        <v>6159</v>
      </c>
      <c r="C7724" s="30" t="s">
        <v>4666</v>
      </c>
      <c r="D7724" s="28">
        <v>0</v>
      </c>
      <c r="E7724" s="28">
        <v>0</v>
      </c>
      <c r="F7724" s="28">
        <v>0</v>
      </c>
      <c r="G7724" s="28">
        <v>0</v>
      </c>
      <c r="H7724" s="28">
        <v>350</v>
      </c>
      <c r="I7724" s="28">
        <v>0</v>
      </c>
      <c r="J7724" s="28">
        <v>0</v>
      </c>
      <c r="K7724" s="28">
        <v>0</v>
      </c>
      <c r="L7724" s="29">
        <v>0</v>
      </c>
    </row>
    <row r="7725" spans="1:12" x14ac:dyDescent="0.2">
      <c r="A7725" s="21" t="s">
        <v>126</v>
      </c>
      <c r="B7725" s="22" t="s">
        <v>6160</v>
      </c>
      <c r="C7725" s="22" t="s">
        <v>31</v>
      </c>
      <c r="D7725" s="28">
        <v>225</v>
      </c>
      <c r="E7725" s="28">
        <v>0</v>
      </c>
      <c r="F7725" s="28">
        <v>0</v>
      </c>
      <c r="G7725" s="28">
        <v>0</v>
      </c>
      <c r="H7725" s="28">
        <v>0</v>
      </c>
      <c r="I7725" s="28">
        <v>0</v>
      </c>
      <c r="J7725" s="28">
        <v>0</v>
      </c>
      <c r="K7725" s="28">
        <v>0</v>
      </c>
      <c r="L7725" s="29">
        <v>0</v>
      </c>
    </row>
    <row r="7726" spans="1:12" x14ac:dyDescent="0.2">
      <c r="A7726" s="21" t="s">
        <v>129</v>
      </c>
      <c r="B7726" s="30" t="s">
        <v>6161</v>
      </c>
      <c r="C7726" s="30" t="s">
        <v>815</v>
      </c>
      <c r="D7726" s="28">
        <v>0</v>
      </c>
      <c r="E7726" s="28">
        <v>0</v>
      </c>
      <c r="F7726" s="28">
        <v>200</v>
      </c>
      <c r="G7726" s="28">
        <v>0</v>
      </c>
      <c r="H7726" s="28">
        <v>0</v>
      </c>
      <c r="I7726" s="28">
        <v>0</v>
      </c>
      <c r="J7726" s="28">
        <v>0</v>
      </c>
      <c r="K7726" s="28">
        <v>0</v>
      </c>
      <c r="L7726" s="29">
        <v>0</v>
      </c>
    </row>
    <row r="7727" spans="1:12" x14ac:dyDescent="0.2">
      <c r="A7727" s="21" t="s">
        <v>131</v>
      </c>
      <c r="B7727" s="22" t="s">
        <v>6162</v>
      </c>
      <c r="C7727" s="22" t="s">
        <v>95</v>
      </c>
      <c r="D7727" s="28">
        <v>0</v>
      </c>
      <c r="E7727" s="28">
        <v>0</v>
      </c>
      <c r="F7727" s="28">
        <v>0</v>
      </c>
      <c r="G7727" s="28">
        <v>0</v>
      </c>
      <c r="H7727" s="28">
        <v>0</v>
      </c>
      <c r="I7727" s="28">
        <v>0</v>
      </c>
      <c r="J7727" s="28">
        <v>0</v>
      </c>
      <c r="K7727" s="28">
        <v>150</v>
      </c>
      <c r="L7727" s="29">
        <v>0</v>
      </c>
    </row>
    <row r="7728" spans="1:12" x14ac:dyDescent="0.2">
      <c r="A7728" s="21" t="s">
        <v>134</v>
      </c>
      <c r="B7728" s="30" t="s">
        <v>6163</v>
      </c>
      <c r="C7728" s="30" t="s">
        <v>1495</v>
      </c>
      <c r="D7728" s="28">
        <v>0</v>
      </c>
      <c r="E7728" s="28">
        <v>0</v>
      </c>
      <c r="F7728" s="28">
        <v>0</v>
      </c>
      <c r="G7728" s="28">
        <v>0</v>
      </c>
      <c r="H7728" s="28">
        <v>0</v>
      </c>
      <c r="I7728" s="28">
        <v>0</v>
      </c>
      <c r="J7728" s="28">
        <v>0</v>
      </c>
      <c r="K7728" s="28">
        <v>150</v>
      </c>
      <c r="L7728" s="29">
        <v>0</v>
      </c>
    </row>
    <row r="7730" spans="1:13" ht="12.75" customHeight="1" x14ac:dyDescent="0.2">
      <c r="A7730" s="184" t="s">
        <v>6164</v>
      </c>
      <c r="B7730" s="184"/>
      <c r="C7730" s="184"/>
      <c r="D7730" s="184"/>
      <c r="E7730" s="184"/>
      <c r="F7730" s="184"/>
      <c r="G7730" s="184"/>
      <c r="H7730" s="184"/>
      <c r="I7730" s="184"/>
      <c r="J7730" s="184"/>
      <c r="K7730" s="184"/>
      <c r="L7730" s="184"/>
    </row>
    <row r="7731" spans="1:13" ht="22.5" x14ac:dyDescent="0.2">
      <c r="A7731" s="26" t="s">
        <v>2</v>
      </c>
      <c r="B7731" s="27" t="s">
        <v>3</v>
      </c>
      <c r="C7731" s="27" t="s">
        <v>4</v>
      </c>
      <c r="D7731" s="27" t="s">
        <v>5</v>
      </c>
      <c r="E7731" s="27" t="s">
        <v>6</v>
      </c>
      <c r="F7731" s="27" t="s">
        <v>7</v>
      </c>
      <c r="G7731" s="27" t="s">
        <v>8</v>
      </c>
      <c r="H7731" s="27" t="s">
        <v>9</v>
      </c>
      <c r="I7731" s="27" t="s">
        <v>10</v>
      </c>
      <c r="J7731" s="27" t="s">
        <v>11</v>
      </c>
      <c r="K7731" s="27" t="s">
        <v>12</v>
      </c>
      <c r="L7731" s="20" t="s">
        <v>13</v>
      </c>
    </row>
    <row r="7732" spans="1:13" x14ac:dyDescent="0.2">
      <c r="A7732" s="21" t="s">
        <v>14</v>
      </c>
      <c r="B7732" s="22" t="s">
        <v>6153</v>
      </c>
      <c r="C7732" s="22" t="s">
        <v>118</v>
      </c>
      <c r="D7732" s="28">
        <v>0</v>
      </c>
      <c r="E7732" s="28">
        <v>800</v>
      </c>
      <c r="F7732" s="28">
        <v>1100</v>
      </c>
      <c r="G7732" s="28">
        <v>0</v>
      </c>
      <c r="H7732" s="28">
        <v>350</v>
      </c>
      <c r="I7732" s="28">
        <v>0</v>
      </c>
      <c r="J7732" s="28">
        <v>0</v>
      </c>
      <c r="K7732" s="28">
        <v>1800</v>
      </c>
      <c r="L7732" s="29">
        <f>K7732+F7732+E7732</f>
        <v>3700</v>
      </c>
      <c r="M7732" t="s">
        <v>68</v>
      </c>
    </row>
    <row r="7733" spans="1:13" x14ac:dyDescent="0.2">
      <c r="A7733" s="21" t="s">
        <v>17</v>
      </c>
      <c r="B7733" s="22" t="s">
        <v>6154</v>
      </c>
      <c r="C7733" s="22" t="s">
        <v>71</v>
      </c>
      <c r="D7733" s="28">
        <v>1200</v>
      </c>
      <c r="E7733" s="28">
        <v>0</v>
      </c>
      <c r="F7733" s="28">
        <v>0</v>
      </c>
      <c r="G7733" s="28">
        <v>0</v>
      </c>
      <c r="H7733" s="28">
        <v>1800</v>
      </c>
      <c r="I7733" s="28">
        <v>0</v>
      </c>
      <c r="J7733" s="28">
        <v>0</v>
      </c>
      <c r="K7733" s="28">
        <v>0</v>
      </c>
      <c r="L7733" s="29">
        <v>1800</v>
      </c>
    </row>
    <row r="7734" spans="1:13" x14ac:dyDescent="0.2">
      <c r="A7734" s="21" t="s">
        <v>20</v>
      </c>
      <c r="B7734" s="30" t="s">
        <v>6139</v>
      </c>
      <c r="C7734" s="30" t="s">
        <v>201</v>
      </c>
      <c r="D7734" s="28">
        <v>0</v>
      </c>
      <c r="E7734" s="28">
        <v>0</v>
      </c>
      <c r="F7734" s="28">
        <v>0</v>
      </c>
      <c r="G7734" s="28">
        <v>1600</v>
      </c>
      <c r="H7734" s="28">
        <v>0</v>
      </c>
      <c r="I7734" s="28">
        <v>0</v>
      </c>
      <c r="J7734" s="28">
        <v>0</v>
      </c>
      <c r="K7734" s="28">
        <v>0</v>
      </c>
      <c r="L7734" s="29">
        <v>0</v>
      </c>
    </row>
    <row r="7735" spans="1:13" x14ac:dyDescent="0.2">
      <c r="A7735" s="21" t="s">
        <v>21</v>
      </c>
      <c r="B7735" s="30" t="s">
        <v>6165</v>
      </c>
      <c r="C7735" s="30" t="s">
        <v>47</v>
      </c>
      <c r="D7735" s="28">
        <v>0</v>
      </c>
      <c r="E7735" s="28">
        <v>0</v>
      </c>
      <c r="F7735" s="28">
        <v>0</v>
      </c>
      <c r="G7735" s="28">
        <v>0</v>
      </c>
      <c r="H7735" s="28">
        <v>0</v>
      </c>
      <c r="I7735" s="28">
        <v>800</v>
      </c>
      <c r="J7735" s="28">
        <v>0</v>
      </c>
      <c r="K7735" s="28">
        <v>0</v>
      </c>
      <c r="L7735" s="29">
        <v>0</v>
      </c>
    </row>
    <row r="7736" spans="1:13" x14ac:dyDescent="0.2">
      <c r="A7736" s="21" t="s">
        <v>32</v>
      </c>
      <c r="B7736" s="30" t="s">
        <v>6155</v>
      </c>
      <c r="C7736" s="30" t="s">
        <v>1192</v>
      </c>
      <c r="D7736" s="28">
        <v>0</v>
      </c>
      <c r="E7736" s="28">
        <v>0</v>
      </c>
      <c r="F7736" s="28">
        <v>0</v>
      </c>
      <c r="G7736" s="28">
        <v>0</v>
      </c>
      <c r="H7736" s="28">
        <v>800</v>
      </c>
      <c r="I7736" s="28">
        <v>0</v>
      </c>
      <c r="J7736" s="28">
        <v>0</v>
      </c>
      <c r="K7736" s="28">
        <v>0</v>
      </c>
      <c r="L7736" s="29">
        <v>0</v>
      </c>
    </row>
    <row r="7737" spans="1:13" x14ac:dyDescent="0.2">
      <c r="A7737" s="21" t="s">
        <v>57</v>
      </c>
      <c r="B7737" s="22" t="s">
        <v>6166</v>
      </c>
      <c r="C7737" s="22" t="s">
        <v>43</v>
      </c>
      <c r="D7737" s="28">
        <v>525</v>
      </c>
      <c r="E7737" s="28">
        <v>0</v>
      </c>
      <c r="F7737" s="28">
        <v>0</v>
      </c>
      <c r="G7737" s="28">
        <v>0</v>
      </c>
      <c r="H7737" s="28">
        <v>0</v>
      </c>
      <c r="I7737" s="28">
        <v>0</v>
      </c>
      <c r="J7737" s="28">
        <v>0</v>
      </c>
      <c r="K7737" s="28">
        <v>0</v>
      </c>
      <c r="L7737" s="29">
        <v>0</v>
      </c>
    </row>
    <row r="7738" spans="1:13" x14ac:dyDescent="0.2">
      <c r="A7738" s="21" t="s">
        <v>60</v>
      </c>
      <c r="B7738" s="30" t="s">
        <v>6167</v>
      </c>
      <c r="C7738" s="30" t="s">
        <v>171</v>
      </c>
      <c r="D7738" s="28">
        <v>0</v>
      </c>
      <c r="E7738" s="28">
        <v>0</v>
      </c>
      <c r="F7738" s="28">
        <v>0</v>
      </c>
      <c r="G7738" s="28">
        <v>0</v>
      </c>
      <c r="H7738" s="28">
        <v>0</v>
      </c>
      <c r="I7738" s="28">
        <v>350</v>
      </c>
      <c r="J7738" s="28">
        <v>0</v>
      </c>
      <c r="K7738" s="28">
        <v>0</v>
      </c>
      <c r="L7738" s="29">
        <v>0</v>
      </c>
    </row>
    <row r="7739" spans="1:13" x14ac:dyDescent="0.2">
      <c r="A7739" s="21" t="s">
        <v>112</v>
      </c>
      <c r="B7739" s="30" t="s">
        <v>6159</v>
      </c>
      <c r="C7739" s="30" t="s">
        <v>4666</v>
      </c>
      <c r="D7739" s="28">
        <v>0</v>
      </c>
      <c r="E7739" s="28">
        <v>0</v>
      </c>
      <c r="F7739" s="28">
        <v>0</v>
      </c>
      <c r="G7739" s="28">
        <v>0</v>
      </c>
      <c r="H7739" s="28">
        <v>350</v>
      </c>
      <c r="I7739" s="28">
        <v>0</v>
      </c>
      <c r="J7739" s="28">
        <v>0</v>
      </c>
      <c r="K7739" s="28">
        <v>0</v>
      </c>
      <c r="L7739" s="29">
        <v>0</v>
      </c>
    </row>
    <row r="7740" spans="1:13" x14ac:dyDescent="0.2">
      <c r="A7740" s="21" t="s">
        <v>114</v>
      </c>
      <c r="B7740" s="22" t="s">
        <v>6168</v>
      </c>
      <c r="C7740" s="22" t="s">
        <v>71</v>
      </c>
      <c r="D7740" s="28">
        <v>225</v>
      </c>
      <c r="E7740" s="28">
        <v>0</v>
      </c>
      <c r="F7740" s="28">
        <v>0</v>
      </c>
      <c r="G7740" s="28">
        <v>0</v>
      </c>
      <c r="H7740" s="28">
        <v>0</v>
      </c>
      <c r="I7740" s="28">
        <v>0</v>
      </c>
      <c r="J7740" s="28">
        <v>0</v>
      </c>
      <c r="K7740" s="28">
        <v>0</v>
      </c>
      <c r="L7740" s="29">
        <v>0</v>
      </c>
    </row>
    <row r="7741" spans="1:13" x14ac:dyDescent="0.2">
      <c r="A7741" s="21" t="s">
        <v>116</v>
      </c>
      <c r="B7741" s="30" t="s">
        <v>6163</v>
      </c>
      <c r="C7741" s="30" t="s">
        <v>1495</v>
      </c>
      <c r="D7741" s="28">
        <v>0</v>
      </c>
      <c r="E7741" s="28">
        <v>0</v>
      </c>
      <c r="F7741" s="28">
        <v>0</v>
      </c>
      <c r="G7741" s="28">
        <v>0</v>
      </c>
      <c r="H7741" s="28">
        <v>0</v>
      </c>
      <c r="I7741" s="28">
        <v>150</v>
      </c>
      <c r="J7741" s="28">
        <v>0</v>
      </c>
      <c r="K7741" s="28">
        <v>0</v>
      </c>
      <c r="L7741" s="29">
        <v>0</v>
      </c>
    </row>
    <row r="7743" spans="1:13" ht="12.75" customHeight="1" x14ac:dyDescent="0.2">
      <c r="A7743" s="184" t="s">
        <v>6169</v>
      </c>
      <c r="B7743" s="184"/>
      <c r="C7743" s="184"/>
      <c r="D7743" s="184"/>
      <c r="E7743" s="184"/>
      <c r="F7743" s="184"/>
      <c r="G7743" s="184"/>
      <c r="H7743" s="184"/>
      <c r="I7743" s="184"/>
      <c r="J7743" s="184"/>
      <c r="K7743" s="184"/>
      <c r="L7743" s="184"/>
    </row>
    <row r="7744" spans="1:13" ht="22.5" x14ac:dyDescent="0.2">
      <c r="A7744" s="26" t="s">
        <v>2</v>
      </c>
      <c r="B7744" s="27" t="s">
        <v>3</v>
      </c>
      <c r="C7744" s="27" t="s">
        <v>4</v>
      </c>
      <c r="D7744" s="27" t="s">
        <v>5</v>
      </c>
      <c r="E7744" s="27" t="s">
        <v>6</v>
      </c>
      <c r="F7744" s="27" t="s">
        <v>7</v>
      </c>
      <c r="G7744" s="27" t="s">
        <v>8</v>
      </c>
      <c r="H7744" s="27" t="s">
        <v>9</v>
      </c>
      <c r="I7744" s="27" t="s">
        <v>10</v>
      </c>
      <c r="J7744" s="27" t="s">
        <v>11</v>
      </c>
      <c r="K7744" s="27" t="s">
        <v>12</v>
      </c>
      <c r="L7744" s="20" t="s">
        <v>13</v>
      </c>
    </row>
    <row r="7745" spans="1:13" x14ac:dyDescent="0.2">
      <c r="A7745" s="21" t="s">
        <v>14</v>
      </c>
      <c r="B7745" s="30" t="s">
        <v>6170</v>
      </c>
      <c r="C7745" s="30" t="s">
        <v>522</v>
      </c>
      <c r="D7745" s="28">
        <v>0</v>
      </c>
      <c r="E7745" s="28">
        <v>0</v>
      </c>
      <c r="F7745" s="28">
        <v>0</v>
      </c>
      <c r="G7745" s="28">
        <v>0</v>
      </c>
      <c r="H7745" s="28">
        <v>800</v>
      </c>
      <c r="I7745" s="28">
        <v>150</v>
      </c>
      <c r="J7745" s="28">
        <v>0</v>
      </c>
      <c r="K7745" s="28">
        <v>1800</v>
      </c>
      <c r="L7745" s="29">
        <v>2600</v>
      </c>
    </row>
    <row r="7746" spans="1:13" x14ac:dyDescent="0.2">
      <c r="A7746" s="21" t="s">
        <v>17</v>
      </c>
      <c r="B7746" s="22" t="s">
        <v>6171</v>
      </c>
      <c r="C7746" s="22" t="s">
        <v>71</v>
      </c>
      <c r="D7746" s="28">
        <v>1200</v>
      </c>
      <c r="E7746" s="28">
        <v>800</v>
      </c>
      <c r="F7746" s="28">
        <v>0</v>
      </c>
      <c r="G7746" s="28">
        <v>0</v>
      </c>
      <c r="H7746" s="28">
        <v>0</v>
      </c>
      <c r="I7746" s="28">
        <v>0</v>
      </c>
      <c r="J7746" s="28">
        <v>0</v>
      </c>
      <c r="K7746" s="28">
        <v>0</v>
      </c>
      <c r="L7746" s="29">
        <v>1200</v>
      </c>
    </row>
    <row r="7747" spans="1:13" x14ac:dyDescent="0.2">
      <c r="A7747" s="21" t="s">
        <v>20</v>
      </c>
      <c r="B7747" s="30" t="s">
        <v>6172</v>
      </c>
      <c r="C7747" s="30" t="s">
        <v>71</v>
      </c>
      <c r="D7747" s="28">
        <v>0</v>
      </c>
      <c r="E7747" s="28">
        <v>0</v>
      </c>
      <c r="F7747" s="28">
        <v>0</v>
      </c>
      <c r="G7747" s="28">
        <v>0</v>
      </c>
      <c r="H7747" s="28">
        <v>1800</v>
      </c>
      <c r="I7747" s="28">
        <v>0</v>
      </c>
      <c r="J7747" s="28">
        <v>0</v>
      </c>
      <c r="K7747" s="28">
        <v>0</v>
      </c>
      <c r="L7747" s="29">
        <v>0</v>
      </c>
    </row>
    <row r="7748" spans="1:13" x14ac:dyDescent="0.2">
      <c r="A7748" s="21" t="s">
        <v>21</v>
      </c>
      <c r="B7748" s="30" t="s">
        <v>6173</v>
      </c>
      <c r="C7748" s="30" t="s">
        <v>34</v>
      </c>
      <c r="D7748" s="91">
        <v>0</v>
      </c>
      <c r="E7748" s="91">
        <v>0</v>
      </c>
      <c r="F7748" s="91">
        <v>1100</v>
      </c>
      <c r="G7748" s="91">
        <v>0</v>
      </c>
      <c r="H7748" s="91">
        <v>0</v>
      </c>
      <c r="I7748" s="91">
        <v>0</v>
      </c>
      <c r="J7748" s="91">
        <v>0</v>
      </c>
      <c r="K7748" s="91">
        <v>0</v>
      </c>
      <c r="L7748" s="29">
        <v>0</v>
      </c>
    </row>
    <row r="7749" spans="1:13" x14ac:dyDescent="0.2">
      <c r="A7749" s="21" t="s">
        <v>32</v>
      </c>
      <c r="B7749" s="30" t="s">
        <v>6174</v>
      </c>
      <c r="C7749" s="30" t="s">
        <v>47</v>
      </c>
      <c r="D7749" s="28">
        <v>0</v>
      </c>
      <c r="E7749" s="28">
        <v>0</v>
      </c>
      <c r="F7749" s="28">
        <v>0</v>
      </c>
      <c r="G7749" s="28">
        <v>0</v>
      </c>
      <c r="H7749" s="28">
        <v>0</v>
      </c>
      <c r="I7749" s="28">
        <v>800</v>
      </c>
      <c r="J7749" s="28">
        <v>0</v>
      </c>
      <c r="K7749" s="28">
        <v>0</v>
      </c>
      <c r="L7749" s="29">
        <v>0</v>
      </c>
    </row>
    <row r="7750" spans="1:13" x14ac:dyDescent="0.2">
      <c r="A7750" s="21" t="s">
        <v>57</v>
      </c>
      <c r="B7750" s="22" t="s">
        <v>6175</v>
      </c>
      <c r="C7750" s="22" t="s">
        <v>106</v>
      </c>
      <c r="D7750" s="28">
        <v>525</v>
      </c>
      <c r="E7750" s="28">
        <v>0</v>
      </c>
      <c r="F7750" s="28">
        <v>0</v>
      </c>
      <c r="G7750" s="28">
        <v>0</v>
      </c>
      <c r="H7750" s="28">
        <v>0</v>
      </c>
      <c r="I7750" s="28">
        <v>0</v>
      </c>
      <c r="J7750" s="28">
        <v>0</v>
      </c>
      <c r="K7750" s="28">
        <v>0</v>
      </c>
      <c r="L7750" s="29">
        <v>0</v>
      </c>
    </row>
    <row r="7751" spans="1:13" s="53" customFormat="1" ht="11.25" x14ac:dyDescent="0.2">
      <c r="A7751" s="21" t="s">
        <v>60</v>
      </c>
      <c r="B7751" s="30" t="s">
        <v>6098</v>
      </c>
      <c r="C7751" s="30" t="s">
        <v>65</v>
      </c>
      <c r="D7751" s="28">
        <v>0</v>
      </c>
      <c r="E7751" s="28">
        <v>0</v>
      </c>
      <c r="F7751" s="28">
        <v>0</v>
      </c>
      <c r="G7751" s="28">
        <v>0</v>
      </c>
      <c r="H7751" s="28">
        <v>0</v>
      </c>
      <c r="I7751" s="28">
        <v>350</v>
      </c>
      <c r="J7751" s="28">
        <v>0</v>
      </c>
      <c r="K7751" s="28">
        <v>0</v>
      </c>
      <c r="L7751" s="29">
        <v>0</v>
      </c>
    </row>
    <row r="7752" spans="1:13" x14ac:dyDescent="0.2">
      <c r="A7752" s="21" t="s">
        <v>112</v>
      </c>
      <c r="B7752" s="30" t="s">
        <v>6176</v>
      </c>
      <c r="C7752" s="30" t="s">
        <v>71</v>
      </c>
      <c r="D7752" s="28">
        <v>0</v>
      </c>
      <c r="E7752" s="28">
        <v>0</v>
      </c>
      <c r="F7752" s="28">
        <v>0</v>
      </c>
      <c r="G7752" s="28">
        <v>0</v>
      </c>
      <c r="H7752" s="28">
        <v>350</v>
      </c>
      <c r="I7752" s="28">
        <v>0</v>
      </c>
      <c r="J7752" s="28">
        <v>0</v>
      </c>
      <c r="K7752" s="28">
        <v>0</v>
      </c>
      <c r="L7752" s="29">
        <v>0</v>
      </c>
    </row>
    <row r="7753" spans="1:13" x14ac:dyDescent="0.2">
      <c r="A7753" s="21" t="s">
        <v>114</v>
      </c>
      <c r="B7753" s="22" t="s">
        <v>6177</v>
      </c>
      <c r="C7753" s="22" t="s">
        <v>392</v>
      </c>
      <c r="D7753" s="28">
        <v>0</v>
      </c>
      <c r="E7753" s="28">
        <v>350</v>
      </c>
      <c r="F7753" s="28">
        <v>0</v>
      </c>
      <c r="G7753" s="28">
        <v>0</v>
      </c>
      <c r="H7753" s="28">
        <v>0</v>
      </c>
      <c r="I7753" s="28">
        <v>0</v>
      </c>
      <c r="J7753" s="28">
        <v>0</v>
      </c>
      <c r="K7753" s="28">
        <v>0</v>
      </c>
      <c r="L7753" s="29">
        <v>0</v>
      </c>
    </row>
    <row r="7755" spans="1:13" ht="12.75" customHeight="1" x14ac:dyDescent="0.2">
      <c r="A7755" s="186" t="s">
        <v>6178</v>
      </c>
      <c r="B7755" s="186"/>
      <c r="C7755" s="186"/>
      <c r="D7755" s="186"/>
      <c r="E7755" s="186"/>
      <c r="F7755" s="186"/>
      <c r="G7755" s="186"/>
      <c r="H7755" s="186"/>
      <c r="I7755" s="186"/>
      <c r="J7755" s="186"/>
      <c r="K7755" s="186"/>
      <c r="L7755" s="186"/>
    </row>
    <row r="7756" spans="1:13" ht="22.5" x14ac:dyDescent="0.2">
      <c r="A7756" s="59" t="s">
        <v>2</v>
      </c>
      <c r="B7756" s="38" t="s">
        <v>3</v>
      </c>
      <c r="C7756" s="38" t="s">
        <v>4</v>
      </c>
      <c r="D7756" s="38" t="s">
        <v>5</v>
      </c>
      <c r="E7756" s="3" t="s">
        <v>6</v>
      </c>
      <c r="F7756" s="3" t="s">
        <v>7</v>
      </c>
      <c r="G7756" s="3" t="s">
        <v>8</v>
      </c>
      <c r="H7756" s="3" t="s">
        <v>9</v>
      </c>
      <c r="I7756" s="3" t="s">
        <v>10</v>
      </c>
      <c r="J7756" s="3" t="s">
        <v>11</v>
      </c>
      <c r="K7756" s="3" t="s">
        <v>12</v>
      </c>
      <c r="L7756" s="4" t="s">
        <v>13</v>
      </c>
    </row>
    <row r="7757" spans="1:13" x14ac:dyDescent="0.2">
      <c r="A7757" s="21" t="s">
        <v>14</v>
      </c>
      <c r="B7757" s="22" t="s">
        <v>6179</v>
      </c>
      <c r="C7757" s="22" t="s">
        <v>53</v>
      </c>
      <c r="D7757" s="23">
        <v>225</v>
      </c>
      <c r="E7757" s="36">
        <v>350</v>
      </c>
      <c r="F7757" s="8">
        <v>0</v>
      </c>
      <c r="G7757" s="8">
        <v>0</v>
      </c>
      <c r="H7757" s="8">
        <v>1800</v>
      </c>
      <c r="I7757" s="8">
        <v>0</v>
      </c>
      <c r="J7757" s="8">
        <v>0</v>
      </c>
      <c r="K7757" s="8">
        <v>1800</v>
      </c>
      <c r="L7757" s="9">
        <f>K7757+H7757+E7757</f>
        <v>3950</v>
      </c>
      <c r="M7757" t="s">
        <v>68</v>
      </c>
    </row>
    <row r="7758" spans="1:13" x14ac:dyDescent="0.2">
      <c r="A7758" s="21" t="s">
        <v>17</v>
      </c>
      <c r="B7758" s="22" t="s">
        <v>6180</v>
      </c>
      <c r="C7758" s="22" t="s">
        <v>34</v>
      </c>
      <c r="D7758" s="23">
        <v>0</v>
      </c>
      <c r="E7758" s="36">
        <v>800</v>
      </c>
      <c r="F7758" s="8">
        <v>0</v>
      </c>
      <c r="G7758" s="8">
        <v>0</v>
      </c>
      <c r="H7758" s="8">
        <v>0</v>
      </c>
      <c r="I7758" s="8">
        <v>0</v>
      </c>
      <c r="J7758" s="8">
        <v>1100</v>
      </c>
      <c r="K7758" s="8">
        <v>0</v>
      </c>
      <c r="L7758" s="9">
        <v>1100</v>
      </c>
    </row>
    <row r="7759" spans="1:13" x14ac:dyDescent="0.2">
      <c r="A7759" s="21" t="s">
        <v>20</v>
      </c>
      <c r="B7759" s="22" t="s">
        <v>6181</v>
      </c>
      <c r="C7759" s="22" t="s">
        <v>689</v>
      </c>
      <c r="D7759" s="23">
        <v>525</v>
      </c>
      <c r="E7759" s="36">
        <v>0</v>
      </c>
      <c r="F7759" s="8">
        <v>1100</v>
      </c>
      <c r="G7759" s="8">
        <v>0</v>
      </c>
      <c r="H7759" s="8">
        <v>0</v>
      </c>
      <c r="I7759" s="8">
        <v>0</v>
      </c>
      <c r="J7759" s="8">
        <v>0</v>
      </c>
      <c r="K7759" s="8">
        <v>0</v>
      </c>
      <c r="L7759" s="9">
        <v>1100</v>
      </c>
    </row>
    <row r="7760" spans="1:13" x14ac:dyDescent="0.2">
      <c r="A7760" s="21" t="s">
        <v>21</v>
      </c>
      <c r="B7760" s="25" t="s">
        <v>6182</v>
      </c>
      <c r="C7760" s="25" t="s">
        <v>71</v>
      </c>
      <c r="D7760" s="23">
        <v>0</v>
      </c>
      <c r="E7760" s="36">
        <v>0</v>
      </c>
      <c r="F7760" s="8">
        <v>500</v>
      </c>
      <c r="G7760" s="8">
        <v>0</v>
      </c>
      <c r="H7760" s="8">
        <v>0</v>
      </c>
      <c r="I7760" s="8">
        <v>0</v>
      </c>
      <c r="J7760" s="8">
        <v>500</v>
      </c>
      <c r="K7760" s="8">
        <v>0</v>
      </c>
      <c r="L7760" s="9">
        <v>500</v>
      </c>
    </row>
    <row r="7761" spans="1:12" x14ac:dyDescent="0.2">
      <c r="A7761" s="21" t="s">
        <v>32</v>
      </c>
      <c r="B7761" s="22" t="s">
        <v>6183</v>
      </c>
      <c r="C7761" s="22" t="s">
        <v>71</v>
      </c>
      <c r="D7761" s="23">
        <v>1200</v>
      </c>
      <c r="E7761" s="36">
        <v>0</v>
      </c>
      <c r="F7761" s="8">
        <v>0</v>
      </c>
      <c r="G7761" s="8">
        <v>0</v>
      </c>
      <c r="H7761" s="8">
        <v>0</v>
      </c>
      <c r="I7761" s="8">
        <v>0</v>
      </c>
      <c r="J7761" s="8">
        <v>0</v>
      </c>
      <c r="K7761" s="8">
        <v>0</v>
      </c>
      <c r="L7761" s="9">
        <v>0</v>
      </c>
    </row>
    <row r="7762" spans="1:12" x14ac:dyDescent="0.2">
      <c r="A7762" s="21" t="s">
        <v>57</v>
      </c>
      <c r="B7762" s="22" t="s">
        <v>6184</v>
      </c>
      <c r="C7762" s="22" t="s">
        <v>467</v>
      </c>
      <c r="D7762" s="23">
        <v>0</v>
      </c>
      <c r="E7762" s="36">
        <v>0</v>
      </c>
      <c r="F7762" s="8">
        <v>0</v>
      </c>
      <c r="G7762" s="8">
        <v>0</v>
      </c>
      <c r="H7762" s="8">
        <v>0</v>
      </c>
      <c r="I7762" s="8">
        <v>0</v>
      </c>
      <c r="J7762" s="8">
        <v>0</v>
      </c>
      <c r="K7762" s="8">
        <v>800</v>
      </c>
      <c r="L7762" s="9">
        <v>0</v>
      </c>
    </row>
    <row r="7763" spans="1:12" x14ac:dyDescent="0.2">
      <c r="A7763" s="21" t="s">
        <v>60</v>
      </c>
      <c r="B7763" s="22" t="s">
        <v>6185</v>
      </c>
      <c r="C7763" s="22" t="s">
        <v>71</v>
      </c>
      <c r="D7763" s="23">
        <v>225</v>
      </c>
      <c r="E7763" s="36">
        <v>0</v>
      </c>
      <c r="F7763" s="8">
        <v>0</v>
      </c>
      <c r="G7763" s="8">
        <v>0</v>
      </c>
      <c r="H7763" s="8">
        <v>0</v>
      </c>
      <c r="I7763" s="8">
        <v>0</v>
      </c>
      <c r="J7763" s="8">
        <v>0</v>
      </c>
      <c r="K7763" s="8">
        <v>0</v>
      </c>
      <c r="L7763" s="9">
        <v>0</v>
      </c>
    </row>
    <row r="7764" spans="1:12" x14ac:dyDescent="0.2">
      <c r="A7764" s="21" t="s">
        <v>112</v>
      </c>
      <c r="B7764" s="25" t="s">
        <v>6186</v>
      </c>
      <c r="C7764" s="25" t="s">
        <v>55</v>
      </c>
      <c r="D7764" s="23">
        <v>0</v>
      </c>
      <c r="E7764" s="36">
        <v>0</v>
      </c>
      <c r="F7764" s="8">
        <v>200</v>
      </c>
      <c r="G7764" s="8">
        <v>0</v>
      </c>
      <c r="H7764" s="8">
        <v>0</v>
      </c>
      <c r="I7764" s="8">
        <v>0</v>
      </c>
      <c r="J7764" s="8">
        <v>0</v>
      </c>
      <c r="K7764" s="8">
        <v>0</v>
      </c>
      <c r="L7764" s="9">
        <v>0</v>
      </c>
    </row>
    <row r="7766" spans="1:12" ht="12.75" customHeight="1" x14ac:dyDescent="0.2">
      <c r="A7766" s="183" t="s">
        <v>6187</v>
      </c>
      <c r="B7766" s="183"/>
      <c r="C7766" s="183"/>
      <c r="D7766" s="183"/>
      <c r="E7766" s="183"/>
      <c r="F7766" s="183"/>
      <c r="G7766" s="183"/>
      <c r="H7766" s="183"/>
      <c r="I7766" s="183"/>
      <c r="J7766" s="183"/>
      <c r="K7766" s="183"/>
      <c r="L7766" s="183"/>
    </row>
    <row r="7767" spans="1:12" ht="22.5" x14ac:dyDescent="0.2">
      <c r="A7767" s="26" t="s">
        <v>2</v>
      </c>
      <c r="B7767" s="27" t="s">
        <v>3</v>
      </c>
      <c r="C7767" s="27" t="s">
        <v>4</v>
      </c>
      <c r="D7767" s="27" t="s">
        <v>5</v>
      </c>
      <c r="E7767" s="27" t="s">
        <v>6</v>
      </c>
      <c r="F7767" s="27" t="s">
        <v>7</v>
      </c>
      <c r="G7767" s="27" t="s">
        <v>8</v>
      </c>
      <c r="H7767" s="27" t="s">
        <v>9</v>
      </c>
      <c r="I7767" s="27" t="s">
        <v>10</v>
      </c>
      <c r="J7767" s="27" t="s">
        <v>11</v>
      </c>
      <c r="K7767" s="27" t="s">
        <v>12</v>
      </c>
      <c r="L7767" s="20" t="s">
        <v>13</v>
      </c>
    </row>
    <row r="7768" spans="1:12" x14ac:dyDescent="0.2">
      <c r="A7768" s="21" t="s">
        <v>14</v>
      </c>
      <c r="B7768" s="30" t="s">
        <v>6184</v>
      </c>
      <c r="C7768" s="30" t="s">
        <v>467</v>
      </c>
      <c r="D7768" s="28">
        <v>0</v>
      </c>
      <c r="E7768" s="28">
        <v>0</v>
      </c>
      <c r="F7768" s="28">
        <v>0</v>
      </c>
      <c r="G7768" s="28">
        <v>0</v>
      </c>
      <c r="H7768" s="28">
        <v>800</v>
      </c>
      <c r="I7768" s="28">
        <v>350</v>
      </c>
      <c r="J7768" s="28">
        <v>0</v>
      </c>
      <c r="K7768" s="28">
        <v>0</v>
      </c>
      <c r="L7768" s="29">
        <v>800</v>
      </c>
    </row>
    <row r="7769" spans="1:12" x14ac:dyDescent="0.2">
      <c r="A7769" s="21" t="s">
        <v>17</v>
      </c>
      <c r="B7769" s="30" t="s">
        <v>6188</v>
      </c>
      <c r="C7769" s="30" t="s">
        <v>467</v>
      </c>
      <c r="D7769" s="28">
        <v>0</v>
      </c>
      <c r="E7769" s="28">
        <v>0</v>
      </c>
      <c r="F7769" s="28">
        <v>0</v>
      </c>
      <c r="G7769" s="28">
        <v>0</v>
      </c>
      <c r="H7769" s="28">
        <v>1800</v>
      </c>
      <c r="I7769" s="28">
        <v>0</v>
      </c>
      <c r="J7769" s="28">
        <v>0</v>
      </c>
      <c r="K7769" s="28">
        <v>0</v>
      </c>
      <c r="L7769" s="29">
        <v>0</v>
      </c>
    </row>
    <row r="7770" spans="1:12" x14ac:dyDescent="0.2">
      <c r="A7770" s="21" t="s">
        <v>20</v>
      </c>
      <c r="B7770" s="30" t="s">
        <v>6180</v>
      </c>
      <c r="C7770" s="30" t="s">
        <v>34</v>
      </c>
      <c r="D7770" s="28">
        <v>0</v>
      </c>
      <c r="E7770" s="28">
        <v>0</v>
      </c>
      <c r="F7770" s="28">
        <v>0</v>
      </c>
      <c r="G7770" s="28">
        <v>0</v>
      </c>
      <c r="H7770" s="28">
        <v>0</v>
      </c>
      <c r="I7770" s="28">
        <v>0</v>
      </c>
      <c r="J7770" s="28">
        <v>0</v>
      </c>
      <c r="K7770" s="28">
        <v>1800</v>
      </c>
      <c r="L7770" s="29">
        <v>0</v>
      </c>
    </row>
    <row r="7771" spans="1:12" x14ac:dyDescent="0.2">
      <c r="A7771" s="21" t="s">
        <v>21</v>
      </c>
      <c r="B7771" s="30" t="s">
        <v>6189</v>
      </c>
      <c r="C7771" s="30" t="s">
        <v>654</v>
      </c>
      <c r="D7771" s="28">
        <v>0</v>
      </c>
      <c r="E7771" s="28">
        <v>0</v>
      </c>
      <c r="F7771" s="28">
        <v>1100</v>
      </c>
      <c r="G7771" s="28">
        <v>0</v>
      </c>
      <c r="H7771" s="28">
        <v>0</v>
      </c>
      <c r="I7771" s="28">
        <v>0</v>
      </c>
      <c r="J7771" s="28">
        <v>0</v>
      </c>
      <c r="K7771" s="28">
        <v>0</v>
      </c>
      <c r="L7771" s="29">
        <v>0</v>
      </c>
    </row>
    <row r="7772" spans="1:12" x14ac:dyDescent="0.2">
      <c r="A7772" s="21" t="s">
        <v>32</v>
      </c>
      <c r="B7772" s="30" t="s">
        <v>6190</v>
      </c>
      <c r="C7772" s="30" t="s">
        <v>71</v>
      </c>
      <c r="D7772" s="28">
        <v>0</v>
      </c>
      <c r="E7772" s="28">
        <v>0</v>
      </c>
      <c r="F7772" s="28">
        <v>0</v>
      </c>
      <c r="G7772" s="28">
        <v>0</v>
      </c>
      <c r="H7772" s="28">
        <v>0</v>
      </c>
      <c r="I7772" s="28">
        <v>800</v>
      </c>
      <c r="J7772" s="28">
        <v>0</v>
      </c>
      <c r="K7772" s="28">
        <v>0</v>
      </c>
      <c r="L7772" s="29">
        <v>0</v>
      </c>
    </row>
    <row r="7773" spans="1:12" x14ac:dyDescent="0.2">
      <c r="A7773" s="21" t="s">
        <v>57</v>
      </c>
      <c r="B7773" s="30" t="s">
        <v>6191</v>
      </c>
      <c r="C7773" s="30" t="s">
        <v>2179</v>
      </c>
      <c r="D7773" s="28">
        <v>0</v>
      </c>
      <c r="E7773" s="28">
        <v>0</v>
      </c>
      <c r="F7773" s="28">
        <v>500</v>
      </c>
      <c r="G7773" s="28">
        <v>0</v>
      </c>
      <c r="H7773" s="28">
        <v>0</v>
      </c>
      <c r="I7773" s="28">
        <v>0</v>
      </c>
      <c r="J7773" s="28">
        <v>0</v>
      </c>
      <c r="K7773" s="28">
        <v>0</v>
      </c>
      <c r="L7773" s="29">
        <v>0</v>
      </c>
    </row>
    <row r="7774" spans="1:12" x14ac:dyDescent="0.2">
      <c r="A7774" s="21" t="s">
        <v>60</v>
      </c>
      <c r="B7774" s="30" t="s">
        <v>6192</v>
      </c>
      <c r="C7774" s="30" t="s">
        <v>6193</v>
      </c>
      <c r="D7774" s="28">
        <v>0</v>
      </c>
      <c r="E7774" s="28">
        <v>0</v>
      </c>
      <c r="F7774" s="28">
        <v>0</v>
      </c>
      <c r="G7774" s="28">
        <v>0</v>
      </c>
      <c r="H7774" s="28">
        <v>350</v>
      </c>
      <c r="I7774" s="28">
        <v>0</v>
      </c>
      <c r="J7774" s="28">
        <v>0</v>
      </c>
      <c r="K7774" s="28">
        <v>0</v>
      </c>
      <c r="L7774" s="29">
        <v>0</v>
      </c>
    </row>
    <row r="7775" spans="1:12" x14ac:dyDescent="0.2">
      <c r="A7775" s="21" t="s">
        <v>112</v>
      </c>
      <c r="B7775" s="30" t="s">
        <v>6194</v>
      </c>
      <c r="C7775" s="30" t="s">
        <v>6195</v>
      </c>
      <c r="D7775" s="28">
        <v>0</v>
      </c>
      <c r="E7775" s="28">
        <v>0</v>
      </c>
      <c r="F7775" s="28">
        <v>0</v>
      </c>
      <c r="G7775" s="28">
        <v>0</v>
      </c>
      <c r="H7775" s="28">
        <v>350</v>
      </c>
      <c r="I7775" s="28">
        <v>0</v>
      </c>
      <c r="J7775" s="28">
        <v>0</v>
      </c>
      <c r="K7775" s="28">
        <v>0</v>
      </c>
      <c r="L7775" s="29">
        <v>0</v>
      </c>
    </row>
    <row r="7776" spans="1:12" x14ac:dyDescent="0.2">
      <c r="A7776" s="21" t="s">
        <v>114</v>
      </c>
      <c r="B7776" s="30" t="s">
        <v>6196</v>
      </c>
      <c r="C7776" s="30" t="s">
        <v>381</v>
      </c>
      <c r="D7776" s="28">
        <v>0</v>
      </c>
      <c r="E7776" s="28">
        <v>0</v>
      </c>
      <c r="F7776" s="28">
        <v>200</v>
      </c>
      <c r="G7776" s="28">
        <v>0</v>
      </c>
      <c r="H7776" s="28">
        <v>0</v>
      </c>
      <c r="I7776" s="28">
        <v>0</v>
      </c>
      <c r="J7776" s="28">
        <v>0</v>
      </c>
      <c r="K7776" s="28">
        <v>0</v>
      </c>
      <c r="L7776" s="29">
        <v>0</v>
      </c>
    </row>
    <row r="7778" spans="1:12" ht="12.75" customHeight="1" x14ac:dyDescent="0.2">
      <c r="A7778" s="184" t="s">
        <v>6197</v>
      </c>
      <c r="B7778" s="184"/>
      <c r="C7778" s="184"/>
      <c r="D7778" s="184"/>
      <c r="E7778" s="184"/>
      <c r="F7778" s="184"/>
      <c r="G7778" s="184"/>
      <c r="H7778" s="184"/>
      <c r="I7778" s="184"/>
      <c r="J7778" s="184"/>
      <c r="K7778" s="184"/>
      <c r="L7778" s="184"/>
    </row>
    <row r="7779" spans="1:12" ht="22.5" x14ac:dyDescent="0.2">
      <c r="A7779" s="26" t="s">
        <v>2</v>
      </c>
      <c r="B7779" s="27" t="s">
        <v>3</v>
      </c>
      <c r="C7779" s="27" t="s">
        <v>4</v>
      </c>
      <c r="D7779" s="27" t="s">
        <v>5</v>
      </c>
      <c r="E7779" s="27" t="s">
        <v>6</v>
      </c>
      <c r="F7779" s="27" t="s">
        <v>7</v>
      </c>
      <c r="G7779" s="27" t="s">
        <v>8</v>
      </c>
      <c r="H7779" s="27" t="s">
        <v>9</v>
      </c>
      <c r="I7779" s="27" t="s">
        <v>10</v>
      </c>
      <c r="J7779" s="27" t="s">
        <v>11</v>
      </c>
      <c r="K7779" s="27" t="s">
        <v>12</v>
      </c>
      <c r="L7779" s="20" t="s">
        <v>13</v>
      </c>
    </row>
    <row r="7780" spans="1:12" x14ac:dyDescent="0.2">
      <c r="A7780" s="21" t="s">
        <v>14</v>
      </c>
      <c r="B7780" s="22" t="s">
        <v>6198</v>
      </c>
      <c r="C7780" s="22" t="s">
        <v>24</v>
      </c>
      <c r="D7780" s="23">
        <v>0</v>
      </c>
      <c r="E7780" s="23">
        <v>800</v>
      </c>
      <c r="F7780" s="23">
        <v>0</v>
      </c>
      <c r="G7780" s="23">
        <v>0</v>
      </c>
      <c r="H7780" s="23">
        <v>0</v>
      </c>
      <c r="I7780" s="23">
        <v>0</v>
      </c>
      <c r="J7780" s="23">
        <v>0</v>
      </c>
      <c r="K7780" s="23">
        <v>1800</v>
      </c>
      <c r="L7780" s="24">
        <v>1800</v>
      </c>
    </row>
    <row r="7781" spans="1:12" x14ac:dyDescent="0.2">
      <c r="A7781" s="21" t="s">
        <v>17</v>
      </c>
      <c r="B7781" s="22" t="s">
        <v>6148</v>
      </c>
      <c r="C7781" s="22" t="s">
        <v>1378</v>
      </c>
      <c r="D7781" s="23">
        <v>0</v>
      </c>
      <c r="E7781" s="23">
        <v>150</v>
      </c>
      <c r="F7781" s="23">
        <v>0</v>
      </c>
      <c r="G7781" s="23">
        <v>0</v>
      </c>
      <c r="H7781" s="23">
        <v>0</v>
      </c>
      <c r="I7781" s="23">
        <v>0</v>
      </c>
      <c r="J7781" s="23">
        <v>0</v>
      </c>
      <c r="K7781" s="23">
        <v>150</v>
      </c>
      <c r="L7781" s="24">
        <v>150</v>
      </c>
    </row>
    <row r="7782" spans="1:12" x14ac:dyDescent="0.2">
      <c r="A7782" s="21" t="s">
        <v>20</v>
      </c>
      <c r="B7782" s="25" t="s">
        <v>6172</v>
      </c>
      <c r="C7782" s="25" t="s">
        <v>71</v>
      </c>
      <c r="D7782" s="23">
        <v>0</v>
      </c>
      <c r="E7782" s="23">
        <v>0</v>
      </c>
      <c r="F7782" s="23">
        <v>0</v>
      </c>
      <c r="G7782" s="23">
        <v>0</v>
      </c>
      <c r="H7782" s="23">
        <v>1800</v>
      </c>
      <c r="I7782" s="23">
        <v>0</v>
      </c>
      <c r="J7782" s="23">
        <v>0</v>
      </c>
      <c r="K7782" s="23">
        <v>0</v>
      </c>
      <c r="L7782" s="24">
        <v>0</v>
      </c>
    </row>
    <row r="7783" spans="1:12" x14ac:dyDescent="0.2">
      <c r="A7783" s="21" t="s">
        <v>21</v>
      </c>
      <c r="B7783" s="25" t="s">
        <v>6199</v>
      </c>
      <c r="C7783" s="25" t="s">
        <v>5125</v>
      </c>
      <c r="D7783" s="23">
        <v>0</v>
      </c>
      <c r="E7783" s="23">
        <v>0</v>
      </c>
      <c r="F7783" s="23">
        <v>0</v>
      </c>
      <c r="G7783" s="23">
        <v>0</v>
      </c>
      <c r="H7783" s="23">
        <v>800</v>
      </c>
      <c r="I7783" s="23">
        <v>0</v>
      </c>
      <c r="J7783" s="23">
        <v>0</v>
      </c>
      <c r="K7783" s="23">
        <v>0</v>
      </c>
      <c r="L7783" s="24">
        <v>0</v>
      </c>
    </row>
    <row r="7784" spans="1:12" x14ac:dyDescent="0.2">
      <c r="A7784" s="21" t="s">
        <v>32</v>
      </c>
      <c r="B7784" s="25" t="s">
        <v>6180</v>
      </c>
      <c r="C7784" s="25" t="s">
        <v>34</v>
      </c>
      <c r="D7784" s="23">
        <v>0</v>
      </c>
      <c r="E7784" s="23">
        <v>0</v>
      </c>
      <c r="F7784" s="23">
        <v>0</v>
      </c>
      <c r="G7784" s="23">
        <v>0</v>
      </c>
      <c r="H7784" s="23">
        <v>0</v>
      </c>
      <c r="I7784" s="23">
        <v>0</v>
      </c>
      <c r="J7784" s="23">
        <v>0</v>
      </c>
      <c r="K7784" s="23">
        <v>800</v>
      </c>
      <c r="L7784" s="24">
        <v>0</v>
      </c>
    </row>
    <row r="7785" spans="1:12" x14ac:dyDescent="0.2">
      <c r="A7785" s="21" t="s">
        <v>57</v>
      </c>
      <c r="B7785" s="25" t="s">
        <v>6200</v>
      </c>
      <c r="C7785" s="25" t="s">
        <v>73</v>
      </c>
      <c r="D7785" s="23">
        <v>0</v>
      </c>
      <c r="E7785" s="23">
        <v>0</v>
      </c>
      <c r="F7785" s="23">
        <v>0</v>
      </c>
      <c r="G7785" s="23">
        <v>0</v>
      </c>
      <c r="H7785" s="23">
        <v>350</v>
      </c>
      <c r="I7785" s="23">
        <v>0</v>
      </c>
      <c r="J7785" s="23">
        <v>0</v>
      </c>
      <c r="K7785" s="23">
        <v>0</v>
      </c>
      <c r="L7785" s="24">
        <v>0</v>
      </c>
    </row>
    <row r="7786" spans="1:12" x14ac:dyDescent="0.2">
      <c r="A7786" s="21" t="s">
        <v>60</v>
      </c>
      <c r="B7786" s="22" t="s">
        <v>6151</v>
      </c>
      <c r="C7786" s="22" t="s">
        <v>71</v>
      </c>
      <c r="D7786" s="23">
        <v>0</v>
      </c>
      <c r="E7786" s="23">
        <v>350</v>
      </c>
      <c r="F7786" s="23">
        <v>0</v>
      </c>
      <c r="G7786" s="23">
        <v>0</v>
      </c>
      <c r="H7786" s="23">
        <v>0</v>
      </c>
      <c r="I7786" s="23">
        <v>0</v>
      </c>
      <c r="J7786" s="23">
        <v>0</v>
      </c>
      <c r="K7786" s="23">
        <v>0</v>
      </c>
      <c r="L7786" s="24">
        <v>0</v>
      </c>
    </row>
    <row r="7787" spans="1:12" x14ac:dyDescent="0.2">
      <c r="A7787" s="21" t="s">
        <v>112</v>
      </c>
      <c r="B7787" s="25" t="s">
        <v>6159</v>
      </c>
      <c r="C7787" s="25" t="s">
        <v>4666</v>
      </c>
      <c r="D7787" s="23">
        <v>0</v>
      </c>
      <c r="E7787" s="23">
        <v>0</v>
      </c>
      <c r="F7787" s="23">
        <v>0</v>
      </c>
      <c r="G7787" s="23">
        <v>0</v>
      </c>
      <c r="H7787" s="23">
        <v>350</v>
      </c>
      <c r="I7787" s="23">
        <v>0</v>
      </c>
      <c r="J7787" s="23">
        <v>0</v>
      </c>
      <c r="K7787" s="23">
        <v>0</v>
      </c>
      <c r="L7787" s="24">
        <v>0</v>
      </c>
    </row>
    <row r="7788" spans="1:12" x14ac:dyDescent="0.2">
      <c r="A7788" s="21" t="s">
        <v>114</v>
      </c>
      <c r="B7788" s="22" t="s">
        <v>6163</v>
      </c>
      <c r="C7788" s="22" t="s">
        <v>1495</v>
      </c>
      <c r="D7788" s="23">
        <v>0</v>
      </c>
      <c r="E7788" s="23">
        <v>0</v>
      </c>
      <c r="F7788" s="23">
        <v>0</v>
      </c>
      <c r="G7788" s="23">
        <v>0</v>
      </c>
      <c r="H7788" s="23">
        <v>0</v>
      </c>
      <c r="I7788" s="23">
        <v>0</v>
      </c>
      <c r="J7788" s="23">
        <v>0</v>
      </c>
      <c r="K7788" s="23">
        <v>150</v>
      </c>
      <c r="L7788" s="24">
        <v>0</v>
      </c>
    </row>
    <row r="7790" spans="1:12" ht="12.75" customHeight="1" x14ac:dyDescent="0.2">
      <c r="A7790" s="190" t="s">
        <v>6201</v>
      </c>
      <c r="B7790" s="190"/>
      <c r="C7790" s="190"/>
      <c r="D7790" s="190"/>
      <c r="E7790" s="190"/>
      <c r="F7790" s="190"/>
      <c r="G7790" s="190"/>
      <c r="H7790" s="190"/>
      <c r="I7790" s="190"/>
      <c r="J7790" s="190"/>
      <c r="K7790" s="190"/>
      <c r="L7790" s="190"/>
    </row>
    <row r="7791" spans="1:12" ht="22.5" x14ac:dyDescent="0.2">
      <c r="A7791" s="2" t="s">
        <v>2</v>
      </c>
      <c r="B7791" s="3" t="s">
        <v>3</v>
      </c>
      <c r="C7791" s="3" t="s">
        <v>4</v>
      </c>
      <c r="D7791" s="3" t="s">
        <v>5</v>
      </c>
      <c r="E7791" s="3" t="s">
        <v>6</v>
      </c>
      <c r="F7791" s="3" t="s">
        <v>7</v>
      </c>
      <c r="G7791" s="3" t="s">
        <v>8</v>
      </c>
      <c r="H7791" s="3" t="s">
        <v>9</v>
      </c>
      <c r="I7791" s="3" t="s">
        <v>10</v>
      </c>
      <c r="J7791" s="3" t="s">
        <v>11</v>
      </c>
      <c r="K7791" s="3" t="s">
        <v>12</v>
      </c>
      <c r="L7791" s="4" t="s">
        <v>13</v>
      </c>
    </row>
    <row r="7792" spans="1:12" x14ac:dyDescent="0.2">
      <c r="A7792" s="5" t="s">
        <v>14</v>
      </c>
      <c r="B7792" s="6" t="s">
        <v>6202</v>
      </c>
      <c r="C7792" s="6" t="s">
        <v>71</v>
      </c>
      <c r="D7792" s="8">
        <v>0</v>
      </c>
      <c r="E7792" s="8">
        <v>800</v>
      </c>
      <c r="F7792" s="8">
        <v>0</v>
      </c>
      <c r="G7792" s="8">
        <v>0</v>
      </c>
      <c r="H7792" s="8">
        <v>0</v>
      </c>
      <c r="I7792" s="8">
        <v>0</v>
      </c>
      <c r="J7792" s="8">
        <v>0</v>
      </c>
      <c r="K7792" s="8">
        <v>0</v>
      </c>
      <c r="L7792" s="9">
        <v>0</v>
      </c>
    </row>
    <row r="7793" spans="1:12" x14ac:dyDescent="0.2">
      <c r="A7793" s="5" t="s">
        <v>17</v>
      </c>
      <c r="B7793" s="17"/>
      <c r="C7793" s="17"/>
      <c r="D7793" s="8">
        <v>0</v>
      </c>
      <c r="E7793" s="8">
        <v>0</v>
      </c>
      <c r="F7793" s="8">
        <v>0</v>
      </c>
      <c r="G7793" s="8">
        <v>0</v>
      </c>
      <c r="H7793" s="8">
        <v>0</v>
      </c>
      <c r="I7793" s="8">
        <v>0</v>
      </c>
      <c r="J7793" s="8">
        <v>0</v>
      </c>
      <c r="K7793" s="8">
        <v>0</v>
      </c>
      <c r="L7793" s="9">
        <v>0</v>
      </c>
    </row>
    <row r="7794" spans="1:12" x14ac:dyDescent="0.2">
      <c r="A7794" s="5" t="s">
        <v>20</v>
      </c>
      <c r="B7794" s="17"/>
      <c r="C7794" s="17"/>
      <c r="D7794" s="8">
        <v>0</v>
      </c>
      <c r="E7794" s="8">
        <v>0</v>
      </c>
      <c r="F7794" s="8">
        <v>0</v>
      </c>
      <c r="G7794" s="8">
        <v>0</v>
      </c>
      <c r="H7794" s="8">
        <v>0</v>
      </c>
      <c r="I7794" s="8">
        <v>0</v>
      </c>
      <c r="J7794" s="8">
        <v>0</v>
      </c>
      <c r="K7794" s="8">
        <v>0</v>
      </c>
      <c r="L7794" s="9">
        <v>0</v>
      </c>
    </row>
    <row r="7795" spans="1:12" x14ac:dyDescent="0.2">
      <c r="A7795" s="5" t="s">
        <v>21</v>
      </c>
      <c r="B7795" s="17"/>
      <c r="C7795" s="17"/>
      <c r="D7795" s="8">
        <v>0</v>
      </c>
      <c r="E7795" s="8">
        <v>0</v>
      </c>
      <c r="F7795" s="8">
        <v>0</v>
      </c>
      <c r="G7795" s="8">
        <v>0</v>
      </c>
      <c r="H7795" s="8">
        <v>0</v>
      </c>
      <c r="I7795" s="8">
        <v>0</v>
      </c>
      <c r="J7795" s="8">
        <v>0</v>
      </c>
      <c r="K7795" s="8">
        <v>0</v>
      </c>
      <c r="L7795" s="9">
        <v>0</v>
      </c>
    </row>
    <row r="7797" spans="1:12" ht="12.75" customHeight="1" x14ac:dyDescent="0.2">
      <c r="A7797" s="191" t="s">
        <v>6203</v>
      </c>
      <c r="B7797" s="191"/>
      <c r="C7797" s="191"/>
      <c r="D7797" s="191"/>
      <c r="E7797" s="191"/>
      <c r="F7797" s="191"/>
      <c r="G7797" s="191"/>
      <c r="H7797" s="191"/>
      <c r="I7797" s="191"/>
      <c r="J7797" s="191"/>
      <c r="K7797" s="191"/>
      <c r="L7797" s="191"/>
    </row>
    <row r="7798" spans="1:12" ht="22.5" x14ac:dyDescent="0.2">
      <c r="A7798" s="26" t="s">
        <v>2</v>
      </c>
      <c r="B7798" s="27" t="s">
        <v>3</v>
      </c>
      <c r="C7798" s="27" t="s">
        <v>4</v>
      </c>
      <c r="D7798" s="27" t="s">
        <v>5</v>
      </c>
      <c r="E7798" s="45" t="s">
        <v>6</v>
      </c>
      <c r="F7798" s="3" t="s">
        <v>7</v>
      </c>
      <c r="G7798" s="3" t="s">
        <v>8</v>
      </c>
      <c r="H7798" s="3" t="s">
        <v>9</v>
      </c>
      <c r="I7798" s="3" t="s">
        <v>10</v>
      </c>
      <c r="J7798" s="3" t="s">
        <v>11</v>
      </c>
      <c r="K7798" s="3" t="s">
        <v>12</v>
      </c>
      <c r="L7798" s="4" t="s">
        <v>13</v>
      </c>
    </row>
    <row r="7799" spans="1:12" x14ac:dyDescent="0.2">
      <c r="A7799" s="21" t="s">
        <v>14</v>
      </c>
      <c r="B7799" s="22" t="s">
        <v>5772</v>
      </c>
      <c r="C7799" s="22" t="s">
        <v>71</v>
      </c>
      <c r="D7799" s="23">
        <v>0</v>
      </c>
      <c r="E7799" s="36">
        <v>800</v>
      </c>
      <c r="F7799" s="8">
        <v>0</v>
      </c>
      <c r="G7799" s="8">
        <v>0</v>
      </c>
      <c r="H7799" s="8">
        <v>1800</v>
      </c>
      <c r="I7799" s="8">
        <v>800</v>
      </c>
      <c r="J7799" s="8">
        <v>0</v>
      </c>
      <c r="K7799" s="8">
        <v>0</v>
      </c>
      <c r="L7799" s="9">
        <v>2600</v>
      </c>
    </row>
    <row r="7800" spans="1:12" x14ac:dyDescent="0.2">
      <c r="A7800" s="21" t="s">
        <v>17</v>
      </c>
      <c r="B7800" s="25" t="s">
        <v>6204</v>
      </c>
      <c r="C7800" s="25" t="s">
        <v>55</v>
      </c>
      <c r="D7800" s="23">
        <v>0</v>
      </c>
      <c r="E7800" s="36">
        <v>0</v>
      </c>
      <c r="F7800" s="8">
        <v>0</v>
      </c>
      <c r="G7800" s="8">
        <v>0</v>
      </c>
      <c r="H7800" s="8">
        <v>800</v>
      </c>
      <c r="I7800" s="8">
        <v>0</v>
      </c>
      <c r="J7800" s="8">
        <v>0</v>
      </c>
      <c r="K7800" s="8">
        <v>0</v>
      </c>
      <c r="L7800" s="9">
        <v>0</v>
      </c>
    </row>
    <row r="7801" spans="1:12" x14ac:dyDescent="0.2">
      <c r="A7801" s="21" t="s">
        <v>20</v>
      </c>
      <c r="B7801" s="25" t="s">
        <v>6205</v>
      </c>
      <c r="C7801" s="25" t="s">
        <v>55</v>
      </c>
      <c r="D7801" s="23">
        <v>0</v>
      </c>
      <c r="E7801" s="36">
        <v>0</v>
      </c>
      <c r="F7801" s="8">
        <v>0</v>
      </c>
      <c r="G7801" s="8">
        <v>0</v>
      </c>
      <c r="H7801" s="8">
        <v>0</v>
      </c>
      <c r="I7801" s="8">
        <v>350</v>
      </c>
      <c r="J7801" s="8">
        <v>0</v>
      </c>
      <c r="K7801" s="8">
        <v>0</v>
      </c>
      <c r="L7801" s="9">
        <v>0</v>
      </c>
    </row>
    <row r="7802" spans="1:12" x14ac:dyDescent="0.2">
      <c r="A7802" s="89" t="s">
        <v>21</v>
      </c>
      <c r="B7802" s="90"/>
      <c r="C7802" s="90"/>
      <c r="D7802" s="31">
        <v>0</v>
      </c>
      <c r="E7802" s="8">
        <v>0</v>
      </c>
      <c r="F7802" s="8">
        <v>0</v>
      </c>
      <c r="G7802" s="8">
        <v>0</v>
      </c>
      <c r="H7802" s="8">
        <v>0</v>
      </c>
      <c r="I7802" s="8">
        <v>0</v>
      </c>
      <c r="J7802" s="8">
        <v>0</v>
      </c>
      <c r="K7802" s="8">
        <v>0</v>
      </c>
      <c r="L7802" s="9">
        <f>SUM(D7802:K7802)</f>
        <v>0</v>
      </c>
    </row>
    <row r="7804" spans="1:12" ht="12.75" customHeight="1" x14ac:dyDescent="0.2">
      <c r="A7804" s="191" t="s">
        <v>6206</v>
      </c>
      <c r="B7804" s="191"/>
      <c r="C7804" s="191"/>
      <c r="D7804" s="191"/>
      <c r="E7804" s="191"/>
      <c r="F7804" s="191"/>
      <c r="G7804" s="191"/>
      <c r="H7804" s="191"/>
      <c r="I7804" s="191"/>
      <c r="J7804" s="191"/>
      <c r="K7804" s="191"/>
      <c r="L7804" s="191"/>
    </row>
    <row r="7805" spans="1:12" ht="22.5" x14ac:dyDescent="0.2">
      <c r="A7805" s="26" t="s">
        <v>2</v>
      </c>
      <c r="B7805" s="27" t="s">
        <v>3</v>
      </c>
      <c r="C7805" s="27" t="s">
        <v>4</v>
      </c>
      <c r="D7805" s="27" t="s">
        <v>5</v>
      </c>
      <c r="E7805" s="156" t="s">
        <v>6</v>
      </c>
      <c r="F7805" s="141" t="s">
        <v>7</v>
      </c>
      <c r="G7805" s="141" t="s">
        <v>8</v>
      </c>
      <c r="H7805" s="141" t="s">
        <v>9</v>
      </c>
      <c r="I7805" s="141" t="s">
        <v>10</v>
      </c>
      <c r="J7805" s="3" t="s">
        <v>11</v>
      </c>
      <c r="K7805" s="3" t="s">
        <v>12</v>
      </c>
      <c r="L7805" s="4" t="s">
        <v>13</v>
      </c>
    </row>
    <row r="7806" spans="1:12" x14ac:dyDescent="0.2">
      <c r="A7806" s="21" t="s">
        <v>14</v>
      </c>
      <c r="B7806" s="25" t="s">
        <v>6207</v>
      </c>
      <c r="C7806" s="25" t="s">
        <v>895</v>
      </c>
      <c r="D7806" s="23">
        <v>0</v>
      </c>
      <c r="E7806" s="36">
        <v>0</v>
      </c>
      <c r="F7806" s="8">
        <v>0</v>
      </c>
      <c r="G7806" s="8">
        <v>0</v>
      </c>
      <c r="H7806" s="8">
        <v>800</v>
      </c>
      <c r="I7806" s="8">
        <v>350</v>
      </c>
      <c r="J7806" s="8">
        <v>0</v>
      </c>
      <c r="K7806" s="8">
        <v>1800</v>
      </c>
      <c r="L7806" s="9">
        <v>2600</v>
      </c>
    </row>
    <row r="7807" spans="1:12" x14ac:dyDescent="0.2">
      <c r="A7807" s="21" t="s">
        <v>17</v>
      </c>
      <c r="B7807" s="25" t="s">
        <v>6208</v>
      </c>
      <c r="C7807" s="25" t="s">
        <v>53</v>
      </c>
      <c r="D7807" s="23">
        <v>0</v>
      </c>
      <c r="E7807" s="36">
        <v>0</v>
      </c>
      <c r="F7807" s="8">
        <v>0</v>
      </c>
      <c r="G7807" s="8">
        <v>0</v>
      </c>
      <c r="H7807" s="8">
        <v>1800</v>
      </c>
      <c r="I7807" s="8">
        <v>800</v>
      </c>
      <c r="J7807" s="8">
        <v>0</v>
      </c>
      <c r="K7807" s="8">
        <v>0</v>
      </c>
      <c r="L7807" s="9">
        <v>1800</v>
      </c>
    </row>
    <row r="7808" spans="1:12" x14ac:dyDescent="0.2">
      <c r="A7808" s="21" t="s">
        <v>20</v>
      </c>
      <c r="B7808" s="25"/>
      <c r="C7808" s="25"/>
      <c r="D7808" s="23">
        <v>0</v>
      </c>
      <c r="E7808" s="36">
        <v>0</v>
      </c>
      <c r="F7808" s="8">
        <v>0</v>
      </c>
      <c r="G7808" s="8">
        <v>0</v>
      </c>
      <c r="H7808" s="8">
        <v>0</v>
      </c>
      <c r="I7808" s="8">
        <v>0</v>
      </c>
      <c r="J7808" s="8">
        <v>0</v>
      </c>
      <c r="K7808" s="8">
        <v>0</v>
      </c>
      <c r="L7808" s="9">
        <f>SUM(D7808:K7808)</f>
        <v>0</v>
      </c>
    </row>
    <row r="7809" spans="1:12" x14ac:dyDescent="0.2">
      <c r="A7809" s="89" t="s">
        <v>21</v>
      </c>
      <c r="B7809" s="163"/>
      <c r="C7809" s="163"/>
      <c r="D7809" s="31">
        <v>0</v>
      </c>
      <c r="E7809" s="8">
        <v>0</v>
      </c>
      <c r="F7809" s="8">
        <v>0</v>
      </c>
      <c r="G7809" s="8">
        <v>0</v>
      </c>
      <c r="H7809" s="8">
        <v>0</v>
      </c>
      <c r="I7809" s="8">
        <v>0</v>
      </c>
      <c r="J7809" s="8">
        <v>0</v>
      </c>
      <c r="K7809" s="8">
        <v>0</v>
      </c>
      <c r="L7809" s="9">
        <v>0</v>
      </c>
    </row>
    <row r="7811" spans="1:12" ht="12.75" customHeight="1" x14ac:dyDescent="0.2">
      <c r="A7811" s="191" t="s">
        <v>6209</v>
      </c>
      <c r="B7811" s="191"/>
      <c r="C7811" s="191"/>
      <c r="D7811" s="191"/>
      <c r="E7811" s="191"/>
      <c r="F7811" s="191"/>
      <c r="G7811" s="191"/>
      <c r="H7811" s="191"/>
      <c r="I7811" s="191"/>
      <c r="J7811" s="191"/>
      <c r="K7811" s="191"/>
      <c r="L7811" s="191"/>
    </row>
    <row r="7812" spans="1:12" ht="22.5" x14ac:dyDescent="0.2">
      <c r="A7812" s="26" t="s">
        <v>2</v>
      </c>
      <c r="B7812" s="114" t="s">
        <v>3</v>
      </c>
      <c r="C7812" s="27" t="s">
        <v>4</v>
      </c>
      <c r="D7812" s="27" t="s">
        <v>5</v>
      </c>
      <c r="E7812" s="27" t="s">
        <v>6</v>
      </c>
      <c r="F7812" s="27" t="s">
        <v>7</v>
      </c>
      <c r="G7812" s="27" t="s">
        <v>8</v>
      </c>
      <c r="H7812" s="27" t="s">
        <v>9</v>
      </c>
      <c r="I7812" s="27" t="s">
        <v>10</v>
      </c>
      <c r="J7812" s="27" t="s">
        <v>11</v>
      </c>
      <c r="K7812" s="27" t="s">
        <v>12</v>
      </c>
      <c r="L7812" s="20" t="s">
        <v>13</v>
      </c>
    </row>
    <row r="7813" spans="1:12" x14ac:dyDescent="0.2">
      <c r="A7813" s="161" t="s">
        <v>14</v>
      </c>
      <c r="B7813" s="30" t="s">
        <v>6210</v>
      </c>
      <c r="C7813" s="30" t="s">
        <v>169</v>
      </c>
      <c r="D7813" s="91">
        <v>0</v>
      </c>
      <c r="E7813" s="91">
        <v>0</v>
      </c>
      <c r="F7813" s="91">
        <v>1100</v>
      </c>
      <c r="G7813" s="91">
        <v>0</v>
      </c>
      <c r="H7813" s="91">
        <v>0</v>
      </c>
      <c r="I7813" s="91">
        <v>150</v>
      </c>
      <c r="J7813" s="91">
        <v>0</v>
      </c>
      <c r="K7813" s="91">
        <v>0</v>
      </c>
      <c r="L7813" s="29">
        <v>1100</v>
      </c>
    </row>
    <row r="7814" spans="1:12" x14ac:dyDescent="0.2">
      <c r="A7814" s="161" t="s">
        <v>17</v>
      </c>
      <c r="B7814" s="30" t="s">
        <v>5271</v>
      </c>
      <c r="C7814" s="30" t="s">
        <v>71</v>
      </c>
      <c r="D7814" s="91">
        <v>0</v>
      </c>
      <c r="E7814" s="91">
        <v>0</v>
      </c>
      <c r="F7814" s="91">
        <v>0</v>
      </c>
      <c r="G7814" s="91">
        <v>0</v>
      </c>
      <c r="H7814" s="91">
        <v>350</v>
      </c>
      <c r="I7814" s="91">
        <v>350</v>
      </c>
      <c r="J7814" s="91">
        <v>0</v>
      </c>
      <c r="K7814" s="91">
        <v>0</v>
      </c>
      <c r="L7814" s="29">
        <v>350</v>
      </c>
    </row>
    <row r="7815" spans="1:12" x14ac:dyDescent="0.2">
      <c r="A7815" s="161" t="s">
        <v>20</v>
      </c>
      <c r="B7815" s="30" t="s">
        <v>6211</v>
      </c>
      <c r="C7815" s="30" t="s">
        <v>71</v>
      </c>
      <c r="D7815" s="91">
        <v>0</v>
      </c>
      <c r="E7815" s="91">
        <v>0</v>
      </c>
      <c r="F7815" s="91">
        <v>0</v>
      </c>
      <c r="G7815" s="91">
        <v>0</v>
      </c>
      <c r="H7815" s="91">
        <v>1800</v>
      </c>
      <c r="I7815" s="91">
        <v>0</v>
      </c>
      <c r="J7815" s="91">
        <v>0</v>
      </c>
      <c r="K7815" s="91">
        <v>0</v>
      </c>
      <c r="L7815" s="29">
        <v>0</v>
      </c>
    </row>
    <row r="7816" spans="1:12" x14ac:dyDescent="0.2">
      <c r="A7816" s="161" t="s">
        <v>21</v>
      </c>
      <c r="B7816" s="30" t="s">
        <v>6212</v>
      </c>
      <c r="C7816" s="30" t="s">
        <v>27</v>
      </c>
      <c r="D7816" s="91">
        <v>0</v>
      </c>
      <c r="E7816" s="91">
        <v>0</v>
      </c>
      <c r="F7816" s="91">
        <v>0</v>
      </c>
      <c r="G7816" s="91">
        <v>0</v>
      </c>
      <c r="H7816" s="91">
        <v>0</v>
      </c>
      <c r="I7816" s="91">
        <v>800</v>
      </c>
      <c r="J7816" s="91">
        <v>0</v>
      </c>
      <c r="K7816" s="91">
        <v>0</v>
      </c>
      <c r="L7816" s="29">
        <v>0</v>
      </c>
    </row>
    <row r="7817" spans="1:12" x14ac:dyDescent="0.2">
      <c r="A7817" s="161" t="s">
        <v>32</v>
      </c>
      <c r="B7817" s="109" t="s">
        <v>6213</v>
      </c>
      <c r="C7817" s="22" t="s">
        <v>55</v>
      </c>
      <c r="D7817" s="28">
        <v>0</v>
      </c>
      <c r="E7817" s="28">
        <v>800</v>
      </c>
      <c r="F7817" s="28">
        <v>0</v>
      </c>
      <c r="G7817" s="28">
        <v>0</v>
      </c>
      <c r="H7817" s="28">
        <v>0</v>
      </c>
      <c r="I7817" s="28">
        <v>0</v>
      </c>
      <c r="J7817" s="28">
        <v>0</v>
      </c>
      <c r="K7817" s="28">
        <v>0</v>
      </c>
      <c r="L7817" s="29">
        <v>0</v>
      </c>
    </row>
    <row r="7818" spans="1:12" x14ac:dyDescent="0.2">
      <c r="A7818" s="161" t="s">
        <v>57</v>
      </c>
      <c r="B7818" s="30" t="s">
        <v>5791</v>
      </c>
      <c r="C7818" s="30" t="s">
        <v>1947</v>
      </c>
      <c r="D7818" s="91">
        <v>0</v>
      </c>
      <c r="E7818" s="91">
        <v>0</v>
      </c>
      <c r="F7818" s="91">
        <v>0</v>
      </c>
      <c r="G7818" s="91">
        <v>0</v>
      </c>
      <c r="H7818" s="91">
        <v>800</v>
      </c>
      <c r="I7818" s="91">
        <v>0</v>
      </c>
      <c r="J7818" s="91">
        <v>0</v>
      </c>
      <c r="K7818" s="91">
        <v>0</v>
      </c>
      <c r="L7818" s="29">
        <v>0</v>
      </c>
    </row>
    <row r="7819" spans="1:12" x14ac:dyDescent="0.2">
      <c r="A7819" s="161" t="s">
        <v>60</v>
      </c>
      <c r="B7819" s="30" t="s">
        <v>5772</v>
      </c>
      <c r="C7819" s="30" t="s">
        <v>71</v>
      </c>
      <c r="D7819" s="28">
        <v>0</v>
      </c>
      <c r="E7819" s="28">
        <v>0</v>
      </c>
      <c r="F7819" s="28">
        <v>500</v>
      </c>
      <c r="G7819" s="28">
        <v>0</v>
      </c>
      <c r="H7819" s="28">
        <v>0</v>
      </c>
      <c r="I7819" s="28">
        <v>0</v>
      </c>
      <c r="J7819" s="28">
        <v>0</v>
      </c>
      <c r="K7819" s="28">
        <v>0</v>
      </c>
      <c r="L7819" s="29">
        <v>0</v>
      </c>
    </row>
    <row r="7820" spans="1:12" x14ac:dyDescent="0.2">
      <c r="A7820" s="161" t="s">
        <v>112</v>
      </c>
      <c r="B7820" s="109" t="s">
        <v>6214</v>
      </c>
      <c r="C7820" s="22" t="s">
        <v>459</v>
      </c>
      <c r="D7820" s="28">
        <v>0</v>
      </c>
      <c r="E7820" s="28">
        <v>350</v>
      </c>
      <c r="F7820" s="28">
        <v>0</v>
      </c>
      <c r="G7820" s="28">
        <v>0</v>
      </c>
      <c r="H7820" s="28">
        <v>0</v>
      </c>
      <c r="I7820" s="28">
        <v>0</v>
      </c>
      <c r="J7820" s="28">
        <v>0</v>
      </c>
      <c r="K7820" s="28">
        <v>0</v>
      </c>
      <c r="L7820" s="29">
        <v>0</v>
      </c>
    </row>
    <row r="7821" spans="1:12" x14ac:dyDescent="0.2">
      <c r="A7821" s="161" t="s">
        <v>114</v>
      </c>
      <c r="B7821" s="30" t="s">
        <v>6215</v>
      </c>
      <c r="C7821" s="30" t="s">
        <v>71</v>
      </c>
      <c r="D7821" s="91">
        <v>0</v>
      </c>
      <c r="E7821" s="91">
        <v>0</v>
      </c>
      <c r="F7821" s="91">
        <v>0</v>
      </c>
      <c r="G7821" s="91">
        <v>0</v>
      </c>
      <c r="H7821" s="91">
        <v>350</v>
      </c>
      <c r="I7821" s="91">
        <v>0</v>
      </c>
      <c r="J7821" s="91">
        <v>0</v>
      </c>
      <c r="K7821" s="91">
        <v>0</v>
      </c>
      <c r="L7821" s="29">
        <v>0</v>
      </c>
    </row>
    <row r="7822" spans="1:12" x14ac:dyDescent="0.2">
      <c r="A7822" s="161" t="s">
        <v>116</v>
      </c>
      <c r="B7822" s="30" t="s">
        <v>6216</v>
      </c>
      <c r="C7822" s="30" t="s">
        <v>1098</v>
      </c>
      <c r="D7822" s="91">
        <v>0</v>
      </c>
      <c r="E7822" s="91">
        <v>0</v>
      </c>
      <c r="F7822" s="91">
        <v>0</v>
      </c>
      <c r="G7822" s="91">
        <v>0</v>
      </c>
      <c r="H7822" s="91">
        <v>0</v>
      </c>
      <c r="I7822" s="91">
        <v>150</v>
      </c>
      <c r="J7822" s="91">
        <v>0</v>
      </c>
      <c r="K7822" s="91">
        <v>0</v>
      </c>
      <c r="L7822" s="29">
        <v>0</v>
      </c>
    </row>
    <row r="7824" spans="1:12" ht="12.75" customHeight="1" x14ac:dyDescent="0.2">
      <c r="A7824" s="177" t="s">
        <v>6217</v>
      </c>
      <c r="B7824" s="177"/>
      <c r="C7824" s="177"/>
      <c r="D7824" s="177"/>
      <c r="E7824" s="177"/>
      <c r="F7824" s="177"/>
      <c r="G7824" s="177"/>
      <c r="H7824" s="177"/>
      <c r="I7824" s="177"/>
      <c r="J7824" s="177"/>
      <c r="K7824" s="177"/>
      <c r="L7824" s="177"/>
    </row>
    <row r="7825" spans="1:13" ht="22.5" x14ac:dyDescent="0.2">
      <c r="A7825" s="26" t="s">
        <v>2</v>
      </c>
      <c r="B7825" s="27" t="s">
        <v>3</v>
      </c>
      <c r="C7825" s="27" t="s">
        <v>4</v>
      </c>
      <c r="D7825" s="27" t="s">
        <v>5</v>
      </c>
      <c r="E7825" s="27" t="s">
        <v>6</v>
      </c>
      <c r="F7825" s="27" t="s">
        <v>7</v>
      </c>
      <c r="G7825" s="27" t="s">
        <v>8</v>
      </c>
      <c r="H7825" s="27" t="s">
        <v>9</v>
      </c>
      <c r="I7825" s="27" t="s">
        <v>10</v>
      </c>
      <c r="J7825" s="27" t="s">
        <v>11</v>
      </c>
      <c r="K7825" s="27" t="s">
        <v>12</v>
      </c>
      <c r="L7825" s="20" t="s">
        <v>13</v>
      </c>
    </row>
    <row r="7826" spans="1:13" x14ac:dyDescent="0.2">
      <c r="A7826" s="21" t="s">
        <v>14</v>
      </c>
      <c r="B7826" s="22" t="s">
        <v>6218</v>
      </c>
      <c r="C7826" s="22" t="s">
        <v>71</v>
      </c>
      <c r="D7826" s="28">
        <v>1200</v>
      </c>
      <c r="E7826" s="28">
        <v>800</v>
      </c>
      <c r="F7826" s="28">
        <v>1100</v>
      </c>
      <c r="G7826" s="28">
        <v>0</v>
      </c>
      <c r="H7826" s="28">
        <v>1800</v>
      </c>
      <c r="I7826" s="28">
        <v>800</v>
      </c>
      <c r="J7826" s="28">
        <v>0</v>
      </c>
      <c r="K7826" s="28">
        <v>1800</v>
      </c>
      <c r="L7826" s="29">
        <f>K7826+I7826+H7826+F7826+D7826</f>
        <v>6700</v>
      </c>
      <c r="M7826" t="s">
        <v>194</v>
      </c>
    </row>
    <row r="7827" spans="1:13" x14ac:dyDescent="0.2">
      <c r="A7827" s="21" t="s">
        <v>17</v>
      </c>
      <c r="B7827" s="30" t="s">
        <v>5804</v>
      </c>
      <c r="C7827" s="30" t="s">
        <v>381</v>
      </c>
      <c r="D7827" s="28">
        <v>0</v>
      </c>
      <c r="E7827" s="28">
        <v>0</v>
      </c>
      <c r="F7827" s="28">
        <v>0</v>
      </c>
      <c r="G7827" s="28">
        <v>1600</v>
      </c>
      <c r="H7827" s="28">
        <v>0</v>
      </c>
      <c r="I7827" s="28">
        <v>0</v>
      </c>
      <c r="J7827" s="28">
        <v>0</v>
      </c>
      <c r="K7827" s="28">
        <v>0</v>
      </c>
      <c r="L7827" s="29">
        <v>0</v>
      </c>
    </row>
    <row r="7828" spans="1:13" x14ac:dyDescent="0.2">
      <c r="A7828" s="21" t="s">
        <v>20</v>
      </c>
      <c r="B7828" s="30" t="s">
        <v>6219</v>
      </c>
      <c r="C7828" s="30" t="s">
        <v>1587</v>
      </c>
      <c r="D7828" s="28">
        <v>0</v>
      </c>
      <c r="E7828" s="28">
        <v>0</v>
      </c>
      <c r="F7828" s="28">
        <v>0</v>
      </c>
      <c r="G7828" s="28">
        <v>800</v>
      </c>
      <c r="H7828" s="28">
        <v>0</v>
      </c>
      <c r="I7828" s="28">
        <v>0</v>
      </c>
      <c r="J7828" s="28">
        <v>0</v>
      </c>
      <c r="K7828" s="28">
        <v>0</v>
      </c>
      <c r="L7828" s="29">
        <v>0</v>
      </c>
    </row>
    <row r="7829" spans="1:13" x14ac:dyDescent="0.2">
      <c r="A7829" s="21" t="s">
        <v>21</v>
      </c>
      <c r="B7829" s="30" t="s">
        <v>6220</v>
      </c>
      <c r="C7829" s="30" t="s">
        <v>4903</v>
      </c>
      <c r="D7829" s="28">
        <v>0</v>
      </c>
      <c r="E7829" s="28">
        <v>0</v>
      </c>
      <c r="F7829" s="28">
        <v>0</v>
      </c>
      <c r="G7829" s="28">
        <v>0</v>
      </c>
      <c r="H7829" s="28">
        <v>800</v>
      </c>
      <c r="I7829" s="28">
        <v>0</v>
      </c>
      <c r="J7829" s="28">
        <v>0</v>
      </c>
      <c r="K7829" s="28">
        <v>0</v>
      </c>
      <c r="L7829" s="29">
        <v>0</v>
      </c>
    </row>
    <row r="7830" spans="1:13" x14ac:dyDescent="0.2">
      <c r="A7830" s="21" t="s">
        <v>32</v>
      </c>
      <c r="B7830" s="30" t="s">
        <v>6215</v>
      </c>
      <c r="C7830" s="30" t="s">
        <v>71</v>
      </c>
      <c r="D7830" s="28">
        <v>0</v>
      </c>
      <c r="E7830" s="28">
        <v>0</v>
      </c>
      <c r="F7830" s="28">
        <v>0</v>
      </c>
      <c r="G7830" s="28">
        <v>0</v>
      </c>
      <c r="H7830" s="28">
        <v>0</v>
      </c>
      <c r="I7830" s="28">
        <v>0</v>
      </c>
      <c r="J7830" s="28">
        <v>0</v>
      </c>
      <c r="K7830" s="28">
        <v>800</v>
      </c>
      <c r="L7830" s="29">
        <v>0</v>
      </c>
    </row>
    <row r="7831" spans="1:13" x14ac:dyDescent="0.2">
      <c r="A7831" s="21" t="s">
        <v>57</v>
      </c>
      <c r="B7831" s="22" t="s">
        <v>6221</v>
      </c>
      <c r="C7831" s="22" t="s">
        <v>3019</v>
      </c>
      <c r="D7831" s="28">
        <v>525</v>
      </c>
      <c r="E7831" s="28">
        <v>0</v>
      </c>
      <c r="F7831" s="28">
        <v>0</v>
      </c>
      <c r="G7831" s="28">
        <v>0</v>
      </c>
      <c r="H7831" s="28">
        <v>0</v>
      </c>
      <c r="I7831" s="28">
        <v>0</v>
      </c>
      <c r="J7831" s="28">
        <v>0</v>
      </c>
      <c r="K7831" s="28">
        <v>0</v>
      </c>
      <c r="L7831" s="29">
        <v>0</v>
      </c>
    </row>
    <row r="7832" spans="1:13" x14ac:dyDescent="0.2">
      <c r="A7832" s="21" t="s">
        <v>60</v>
      </c>
      <c r="B7832" s="30" t="s">
        <v>6222</v>
      </c>
      <c r="C7832" s="30" t="s">
        <v>27</v>
      </c>
      <c r="D7832" s="28">
        <v>0</v>
      </c>
      <c r="E7832" s="28">
        <v>0</v>
      </c>
      <c r="F7832" s="28">
        <v>500</v>
      </c>
      <c r="G7832" s="28">
        <v>0</v>
      </c>
      <c r="H7832" s="28">
        <v>0</v>
      </c>
      <c r="I7832" s="28">
        <v>0</v>
      </c>
      <c r="J7832" s="28">
        <v>0</v>
      </c>
      <c r="K7832" s="28">
        <v>0</v>
      </c>
      <c r="L7832" s="29">
        <v>0</v>
      </c>
    </row>
    <row r="7833" spans="1:13" x14ac:dyDescent="0.2">
      <c r="A7833" s="21" t="s">
        <v>112</v>
      </c>
      <c r="B7833" s="30" t="s">
        <v>6223</v>
      </c>
      <c r="C7833" s="30" t="s">
        <v>71</v>
      </c>
      <c r="D7833" s="28">
        <v>0</v>
      </c>
      <c r="E7833" s="28">
        <v>0</v>
      </c>
      <c r="F7833" s="28">
        <v>0</v>
      </c>
      <c r="G7833" s="28">
        <v>0</v>
      </c>
      <c r="H7833" s="28">
        <v>0</v>
      </c>
      <c r="I7833" s="28">
        <v>350</v>
      </c>
      <c r="J7833" s="28">
        <v>0</v>
      </c>
      <c r="K7833" s="28">
        <v>0</v>
      </c>
      <c r="L7833" s="29">
        <v>0</v>
      </c>
    </row>
    <row r="7834" spans="1:13" x14ac:dyDescent="0.2">
      <c r="A7834" s="21" t="s">
        <v>114</v>
      </c>
      <c r="B7834" s="30" t="s">
        <v>6224</v>
      </c>
      <c r="C7834" s="30" t="s">
        <v>921</v>
      </c>
      <c r="D7834" s="28">
        <v>0</v>
      </c>
      <c r="E7834" s="28">
        <v>0</v>
      </c>
      <c r="F7834" s="28">
        <v>0</v>
      </c>
      <c r="G7834" s="28">
        <v>350</v>
      </c>
      <c r="H7834" s="28">
        <v>0</v>
      </c>
      <c r="I7834" s="28">
        <v>0</v>
      </c>
      <c r="J7834" s="28">
        <v>0</v>
      </c>
      <c r="K7834" s="28">
        <v>0</v>
      </c>
      <c r="L7834" s="29">
        <v>0</v>
      </c>
    </row>
    <row r="7835" spans="1:13" x14ac:dyDescent="0.2">
      <c r="A7835" s="21" t="s">
        <v>116</v>
      </c>
      <c r="B7835" s="30" t="s">
        <v>6225</v>
      </c>
      <c r="C7835" s="30" t="s">
        <v>71</v>
      </c>
      <c r="D7835" s="28">
        <v>0</v>
      </c>
      <c r="E7835" s="28">
        <v>0</v>
      </c>
      <c r="F7835" s="28">
        <v>0</v>
      </c>
      <c r="G7835" s="28">
        <v>0</v>
      </c>
      <c r="H7835" s="28">
        <v>350</v>
      </c>
      <c r="I7835" s="28">
        <v>0</v>
      </c>
      <c r="J7835" s="28">
        <v>0</v>
      </c>
      <c r="K7835" s="28">
        <v>0</v>
      </c>
      <c r="L7835" s="29">
        <v>0</v>
      </c>
    </row>
    <row r="7836" spans="1:13" x14ac:dyDescent="0.2">
      <c r="A7836" s="21" t="s">
        <v>119</v>
      </c>
      <c r="B7836" s="30" t="s">
        <v>6226</v>
      </c>
      <c r="C7836" s="30" t="s">
        <v>841</v>
      </c>
      <c r="D7836" s="28">
        <v>0</v>
      </c>
      <c r="E7836" s="28">
        <v>0</v>
      </c>
      <c r="F7836" s="28">
        <v>0</v>
      </c>
      <c r="G7836" s="28">
        <v>0</v>
      </c>
      <c r="H7836" s="28">
        <v>350</v>
      </c>
      <c r="I7836" s="28">
        <v>0</v>
      </c>
      <c r="J7836" s="28">
        <v>0</v>
      </c>
      <c r="K7836" s="28">
        <v>0</v>
      </c>
      <c r="L7836" s="29">
        <v>0</v>
      </c>
    </row>
    <row r="7837" spans="1:13" x14ac:dyDescent="0.2">
      <c r="A7837" s="21" t="s">
        <v>121</v>
      </c>
      <c r="B7837" s="22" t="s">
        <v>6227</v>
      </c>
      <c r="C7837" s="22" t="s">
        <v>149</v>
      </c>
      <c r="D7837" s="28">
        <v>225</v>
      </c>
      <c r="E7837" s="28">
        <v>0</v>
      </c>
      <c r="F7837" s="28">
        <v>0</v>
      </c>
      <c r="G7837" s="28">
        <v>0</v>
      </c>
      <c r="H7837" s="28">
        <v>0</v>
      </c>
      <c r="I7837" s="28">
        <v>0</v>
      </c>
      <c r="J7837" s="28">
        <v>0</v>
      </c>
      <c r="K7837" s="28">
        <v>0</v>
      </c>
      <c r="L7837" s="29">
        <v>0</v>
      </c>
    </row>
    <row r="7838" spans="1:13" x14ac:dyDescent="0.2">
      <c r="A7838" s="21" t="s">
        <v>123</v>
      </c>
      <c r="B7838" s="30" t="s">
        <v>6228</v>
      </c>
      <c r="C7838" s="30" t="s">
        <v>71</v>
      </c>
      <c r="D7838" s="28">
        <v>0</v>
      </c>
      <c r="E7838" s="28">
        <v>0</v>
      </c>
      <c r="F7838" s="28">
        <v>200</v>
      </c>
      <c r="G7838" s="28">
        <v>0</v>
      </c>
      <c r="H7838" s="28">
        <v>0</v>
      </c>
      <c r="I7838" s="28">
        <v>0</v>
      </c>
      <c r="J7838" s="28">
        <v>0</v>
      </c>
      <c r="K7838" s="28">
        <v>0</v>
      </c>
      <c r="L7838" s="29">
        <v>0</v>
      </c>
    </row>
    <row r="7839" spans="1:13" x14ac:dyDescent="0.2">
      <c r="A7839" s="21" t="s">
        <v>126</v>
      </c>
      <c r="B7839" s="30" t="s">
        <v>6229</v>
      </c>
      <c r="C7839" s="30" t="s">
        <v>6230</v>
      </c>
      <c r="D7839" s="28">
        <v>0</v>
      </c>
      <c r="E7839" s="28">
        <v>0</v>
      </c>
      <c r="F7839" s="28">
        <v>0</v>
      </c>
      <c r="G7839" s="28">
        <v>0</v>
      </c>
      <c r="H7839" s="28">
        <v>0</v>
      </c>
      <c r="I7839" s="28">
        <v>150</v>
      </c>
      <c r="J7839" s="28">
        <v>0</v>
      </c>
      <c r="K7839" s="28">
        <v>0</v>
      </c>
      <c r="L7839" s="29">
        <v>0</v>
      </c>
    </row>
    <row r="7840" spans="1:13" x14ac:dyDescent="0.2">
      <c r="A7840" s="21" t="s">
        <v>129</v>
      </c>
      <c r="B7840" s="30" t="s">
        <v>6231</v>
      </c>
      <c r="C7840" s="30" t="s">
        <v>226</v>
      </c>
      <c r="D7840" s="28">
        <v>0</v>
      </c>
      <c r="E7840" s="28">
        <v>0</v>
      </c>
      <c r="F7840" s="28">
        <v>0</v>
      </c>
      <c r="G7840" s="28">
        <v>0</v>
      </c>
      <c r="H7840" s="28">
        <v>0</v>
      </c>
      <c r="I7840" s="28">
        <v>0</v>
      </c>
      <c r="J7840" s="28">
        <v>0</v>
      </c>
      <c r="K7840" s="28">
        <v>150</v>
      </c>
      <c r="L7840" s="29">
        <v>0</v>
      </c>
    </row>
    <row r="7842" spans="1:12" ht="12.75" customHeight="1" x14ac:dyDescent="0.2">
      <c r="A7842" s="177" t="s">
        <v>6232</v>
      </c>
      <c r="B7842" s="177"/>
      <c r="C7842" s="177"/>
      <c r="D7842" s="177"/>
      <c r="E7842" s="177"/>
      <c r="F7842" s="177"/>
      <c r="G7842" s="177"/>
      <c r="H7842" s="177"/>
      <c r="I7842" s="177"/>
      <c r="J7842" s="177"/>
      <c r="K7842" s="177"/>
      <c r="L7842" s="177"/>
    </row>
    <row r="7843" spans="1:12" ht="22.5" x14ac:dyDescent="0.2">
      <c r="A7843" s="26" t="s">
        <v>2</v>
      </c>
      <c r="B7843" s="27" t="s">
        <v>3</v>
      </c>
      <c r="C7843" s="27" t="s">
        <v>4</v>
      </c>
      <c r="D7843" s="27" t="s">
        <v>5</v>
      </c>
      <c r="E7843" s="27" t="s">
        <v>6</v>
      </c>
      <c r="F7843" s="27" t="s">
        <v>7</v>
      </c>
      <c r="G7843" s="27" t="s">
        <v>8</v>
      </c>
      <c r="H7843" s="27" t="s">
        <v>9</v>
      </c>
      <c r="I7843" s="27" t="s">
        <v>10</v>
      </c>
      <c r="J7843" s="27" t="s">
        <v>11</v>
      </c>
      <c r="K7843" s="27" t="s">
        <v>12</v>
      </c>
      <c r="L7843" s="20" t="s">
        <v>13</v>
      </c>
    </row>
    <row r="7844" spans="1:12" x14ac:dyDescent="0.2">
      <c r="A7844" s="21" t="s">
        <v>14</v>
      </c>
      <c r="B7844" s="30" t="s">
        <v>6233</v>
      </c>
      <c r="C7844" s="30" t="s">
        <v>71</v>
      </c>
      <c r="D7844" s="28">
        <v>0</v>
      </c>
      <c r="E7844" s="28">
        <v>0</v>
      </c>
      <c r="F7844" s="28">
        <v>1100</v>
      </c>
      <c r="G7844" s="28">
        <v>0</v>
      </c>
      <c r="H7844" s="28">
        <v>800</v>
      </c>
      <c r="I7844" s="28">
        <v>150</v>
      </c>
      <c r="J7844" s="28">
        <v>0</v>
      </c>
      <c r="K7844" s="28">
        <v>0</v>
      </c>
      <c r="L7844" s="29">
        <v>1900</v>
      </c>
    </row>
    <row r="7845" spans="1:12" x14ac:dyDescent="0.2">
      <c r="A7845" s="21" t="s">
        <v>17</v>
      </c>
      <c r="B7845" s="22" t="s">
        <v>6234</v>
      </c>
      <c r="C7845" s="22" t="s">
        <v>106</v>
      </c>
      <c r="D7845" s="28">
        <v>225</v>
      </c>
      <c r="E7845" s="28">
        <v>0</v>
      </c>
      <c r="F7845" s="28">
        <v>0</v>
      </c>
      <c r="G7845" s="28">
        <v>0</v>
      </c>
      <c r="H7845" s="28">
        <v>0</v>
      </c>
      <c r="I7845" s="28">
        <v>0</v>
      </c>
      <c r="J7845" s="28">
        <v>0</v>
      </c>
      <c r="K7845" s="28">
        <v>1800</v>
      </c>
      <c r="L7845" s="29">
        <v>1800</v>
      </c>
    </row>
    <row r="7846" spans="1:12" x14ac:dyDescent="0.2">
      <c r="A7846" s="21" t="s">
        <v>20</v>
      </c>
      <c r="B7846" s="30" t="s">
        <v>6235</v>
      </c>
      <c r="C7846" s="30" t="s">
        <v>65</v>
      </c>
      <c r="D7846" s="28">
        <v>0</v>
      </c>
      <c r="E7846" s="28">
        <v>0</v>
      </c>
      <c r="F7846" s="28">
        <v>0</v>
      </c>
      <c r="G7846" s="28">
        <v>0</v>
      </c>
      <c r="H7846" s="28">
        <v>1800</v>
      </c>
      <c r="I7846" s="28">
        <v>0</v>
      </c>
      <c r="J7846" s="28">
        <v>0</v>
      </c>
      <c r="K7846" s="28">
        <v>0</v>
      </c>
      <c r="L7846" s="29">
        <v>0</v>
      </c>
    </row>
    <row r="7847" spans="1:12" x14ac:dyDescent="0.2">
      <c r="A7847" s="21" t="s">
        <v>21</v>
      </c>
      <c r="B7847" s="22" t="s">
        <v>6236</v>
      </c>
      <c r="C7847" s="22" t="s">
        <v>71</v>
      </c>
      <c r="D7847" s="28">
        <v>1200</v>
      </c>
      <c r="E7847" s="28">
        <v>0</v>
      </c>
      <c r="F7847" s="28">
        <v>0</v>
      </c>
      <c r="G7847" s="28">
        <v>0</v>
      </c>
      <c r="H7847" s="28">
        <v>0</v>
      </c>
      <c r="I7847" s="28">
        <v>0</v>
      </c>
      <c r="J7847" s="28">
        <v>0</v>
      </c>
      <c r="K7847" s="28">
        <v>0</v>
      </c>
      <c r="L7847" s="29">
        <v>0</v>
      </c>
    </row>
    <row r="7848" spans="1:12" x14ac:dyDescent="0.2">
      <c r="A7848" s="21" t="s">
        <v>32</v>
      </c>
      <c r="B7848" s="30" t="s">
        <v>6237</v>
      </c>
      <c r="C7848" s="30" t="s">
        <v>71</v>
      </c>
      <c r="D7848" s="28">
        <v>0</v>
      </c>
      <c r="E7848" s="28">
        <v>0</v>
      </c>
      <c r="F7848" s="28">
        <v>0</v>
      </c>
      <c r="G7848" s="28">
        <v>0</v>
      </c>
      <c r="H7848" s="28">
        <v>0</v>
      </c>
      <c r="I7848" s="28">
        <v>800</v>
      </c>
      <c r="J7848" s="28">
        <v>0</v>
      </c>
      <c r="K7848" s="28">
        <v>0</v>
      </c>
      <c r="L7848" s="29">
        <v>0</v>
      </c>
    </row>
    <row r="7849" spans="1:12" x14ac:dyDescent="0.2">
      <c r="A7849" s="21" t="s">
        <v>57</v>
      </c>
      <c r="B7849" s="22" t="s">
        <v>6238</v>
      </c>
      <c r="C7849" s="22" t="s">
        <v>34</v>
      </c>
      <c r="D7849" s="28">
        <v>0</v>
      </c>
      <c r="E7849" s="28">
        <v>800</v>
      </c>
      <c r="F7849" s="28">
        <v>0</v>
      </c>
      <c r="G7849" s="28">
        <v>0</v>
      </c>
      <c r="H7849" s="28">
        <v>0</v>
      </c>
      <c r="I7849" s="28">
        <v>0</v>
      </c>
      <c r="J7849" s="28">
        <v>0</v>
      </c>
      <c r="K7849" s="28">
        <v>0</v>
      </c>
      <c r="L7849" s="29">
        <v>0</v>
      </c>
    </row>
    <row r="7850" spans="1:12" x14ac:dyDescent="0.2">
      <c r="A7850" s="21" t="s">
        <v>60</v>
      </c>
      <c r="B7850" s="22" t="s">
        <v>6239</v>
      </c>
      <c r="C7850" s="22" t="s">
        <v>71</v>
      </c>
      <c r="D7850" s="28">
        <v>0</v>
      </c>
      <c r="E7850" s="28">
        <v>0</v>
      </c>
      <c r="F7850" s="28">
        <v>0</v>
      </c>
      <c r="G7850" s="28">
        <v>0</v>
      </c>
      <c r="H7850" s="28">
        <v>0</v>
      </c>
      <c r="I7850" s="28">
        <v>0</v>
      </c>
      <c r="J7850" s="28">
        <v>0</v>
      </c>
      <c r="K7850" s="28">
        <v>800</v>
      </c>
      <c r="L7850" s="29">
        <v>0</v>
      </c>
    </row>
    <row r="7851" spans="1:12" x14ac:dyDescent="0.2">
      <c r="A7851" s="21" t="s">
        <v>112</v>
      </c>
      <c r="B7851" s="22" t="s">
        <v>6236</v>
      </c>
      <c r="C7851" s="22" t="s">
        <v>71</v>
      </c>
      <c r="D7851" s="28">
        <v>525</v>
      </c>
      <c r="E7851" s="28">
        <v>0</v>
      </c>
      <c r="F7851" s="28">
        <v>0</v>
      </c>
      <c r="G7851" s="28">
        <v>0</v>
      </c>
      <c r="H7851" s="28">
        <v>0</v>
      </c>
      <c r="I7851" s="28">
        <v>0</v>
      </c>
      <c r="J7851" s="28">
        <v>0</v>
      </c>
      <c r="K7851" s="28">
        <v>0</v>
      </c>
      <c r="L7851" s="29">
        <v>0</v>
      </c>
    </row>
    <row r="7852" spans="1:12" x14ac:dyDescent="0.2">
      <c r="A7852" s="21" t="s">
        <v>114</v>
      </c>
      <c r="B7852" s="30" t="s">
        <v>6172</v>
      </c>
      <c r="C7852" s="30" t="s">
        <v>71</v>
      </c>
      <c r="D7852" s="28">
        <v>0</v>
      </c>
      <c r="E7852" s="28">
        <v>0</v>
      </c>
      <c r="F7852" s="28">
        <v>0</v>
      </c>
      <c r="G7852" s="28">
        <v>0</v>
      </c>
      <c r="H7852" s="28">
        <v>0</v>
      </c>
      <c r="I7852" s="28">
        <v>350</v>
      </c>
      <c r="J7852" s="28">
        <v>0</v>
      </c>
      <c r="K7852" s="28">
        <v>0</v>
      </c>
      <c r="L7852" s="29">
        <v>0</v>
      </c>
    </row>
    <row r="7853" spans="1:12" x14ac:dyDescent="0.2">
      <c r="A7853" s="21" t="s">
        <v>116</v>
      </c>
      <c r="B7853" s="30" t="s">
        <v>6240</v>
      </c>
      <c r="C7853" s="30" t="s">
        <v>65</v>
      </c>
      <c r="D7853" s="28">
        <v>0</v>
      </c>
      <c r="E7853" s="28">
        <v>0</v>
      </c>
      <c r="F7853" s="28">
        <v>0</v>
      </c>
      <c r="G7853" s="28">
        <v>0</v>
      </c>
      <c r="H7853" s="28">
        <v>350</v>
      </c>
      <c r="I7853" s="28">
        <v>0</v>
      </c>
      <c r="J7853" s="28">
        <v>0</v>
      </c>
      <c r="K7853" s="28">
        <v>0</v>
      </c>
      <c r="L7853" s="29">
        <v>0</v>
      </c>
    </row>
    <row r="7855" spans="1:12" ht="12.75" customHeight="1" x14ac:dyDescent="0.2">
      <c r="A7855" s="198" t="s">
        <v>6241</v>
      </c>
      <c r="B7855" s="198"/>
      <c r="C7855" s="198"/>
      <c r="D7855" s="198"/>
      <c r="E7855" s="198"/>
      <c r="F7855" s="198"/>
      <c r="G7855" s="198"/>
      <c r="H7855" s="198"/>
      <c r="I7855" s="198"/>
      <c r="J7855" s="198"/>
      <c r="K7855" s="198"/>
      <c r="L7855" s="198"/>
    </row>
    <row r="7856" spans="1:12" ht="22.5" x14ac:dyDescent="0.2">
      <c r="A7856" s="133" t="s">
        <v>2</v>
      </c>
      <c r="B7856" s="134" t="s">
        <v>3</v>
      </c>
      <c r="C7856" s="134" t="s">
        <v>4</v>
      </c>
      <c r="D7856" s="134" t="s">
        <v>5</v>
      </c>
      <c r="E7856" s="134" t="s">
        <v>6</v>
      </c>
      <c r="F7856" s="134" t="s">
        <v>7</v>
      </c>
      <c r="G7856" s="134" t="s">
        <v>8</v>
      </c>
      <c r="H7856" s="134" t="s">
        <v>9</v>
      </c>
      <c r="I7856" s="134" t="s">
        <v>10</v>
      </c>
      <c r="J7856" s="134" t="s">
        <v>11</v>
      </c>
      <c r="K7856" s="134" t="s">
        <v>12</v>
      </c>
      <c r="L7856" s="78" t="s">
        <v>13</v>
      </c>
    </row>
    <row r="7857" spans="1:13" x14ac:dyDescent="0.2">
      <c r="A7857" s="79" t="s">
        <v>14</v>
      </c>
      <c r="B7857" s="25" t="s">
        <v>6242</v>
      </c>
      <c r="C7857" s="25" t="s">
        <v>55</v>
      </c>
      <c r="D7857" s="23">
        <v>0</v>
      </c>
      <c r="E7857" s="23">
        <v>0</v>
      </c>
      <c r="F7857" s="23">
        <v>200</v>
      </c>
      <c r="G7857" s="23">
        <v>0</v>
      </c>
      <c r="H7857" s="23">
        <v>350</v>
      </c>
      <c r="I7857" s="23">
        <v>350</v>
      </c>
      <c r="J7857" s="23">
        <v>0</v>
      </c>
      <c r="K7857" s="23">
        <v>1800</v>
      </c>
      <c r="L7857" s="24">
        <f>K7857+I7857+H7857</f>
        <v>2500</v>
      </c>
      <c r="M7857" t="s">
        <v>68</v>
      </c>
    </row>
    <row r="7858" spans="1:13" x14ac:dyDescent="0.2">
      <c r="A7858" s="79" t="s">
        <v>17</v>
      </c>
      <c r="B7858" s="80" t="s">
        <v>6243</v>
      </c>
      <c r="C7858" s="80" t="s">
        <v>841</v>
      </c>
      <c r="D7858" s="23">
        <v>1200</v>
      </c>
      <c r="E7858" s="23">
        <v>0</v>
      </c>
      <c r="F7858" s="23">
        <v>0</v>
      </c>
      <c r="G7858" s="23">
        <v>0</v>
      </c>
      <c r="H7858" s="23">
        <v>1800</v>
      </c>
      <c r="I7858" s="23">
        <v>0</v>
      </c>
      <c r="J7858" s="23">
        <v>0</v>
      </c>
      <c r="K7858" s="23">
        <v>0</v>
      </c>
      <c r="L7858" s="24">
        <v>1800</v>
      </c>
    </row>
    <row r="7859" spans="1:13" x14ac:dyDescent="0.2">
      <c r="A7859" s="79" t="s">
        <v>20</v>
      </c>
      <c r="B7859" s="25" t="s">
        <v>6244</v>
      </c>
      <c r="C7859" s="25" t="s">
        <v>71</v>
      </c>
      <c r="D7859" s="23">
        <v>0</v>
      </c>
      <c r="E7859" s="23">
        <v>0</v>
      </c>
      <c r="F7859" s="23">
        <v>0</v>
      </c>
      <c r="G7859" s="23">
        <v>0</v>
      </c>
      <c r="H7859" s="23">
        <v>800</v>
      </c>
      <c r="I7859" s="23">
        <v>800</v>
      </c>
      <c r="J7859" s="23">
        <v>0</v>
      </c>
      <c r="K7859" s="23">
        <v>0</v>
      </c>
      <c r="L7859" s="24">
        <v>800</v>
      </c>
    </row>
    <row r="7860" spans="1:13" x14ac:dyDescent="0.2">
      <c r="A7860" s="79" t="s">
        <v>21</v>
      </c>
      <c r="B7860" s="25" t="s">
        <v>6245</v>
      </c>
      <c r="C7860" s="25" t="s">
        <v>1424</v>
      </c>
      <c r="D7860" s="23">
        <v>0</v>
      </c>
      <c r="E7860" s="23">
        <v>0</v>
      </c>
      <c r="F7860" s="23">
        <v>0</v>
      </c>
      <c r="G7860" s="23">
        <v>0</v>
      </c>
      <c r="H7860" s="23">
        <v>350</v>
      </c>
      <c r="I7860" s="23">
        <v>0</v>
      </c>
      <c r="J7860" s="23">
        <v>0</v>
      </c>
      <c r="K7860" s="23">
        <v>800</v>
      </c>
      <c r="L7860" s="24">
        <v>800</v>
      </c>
    </row>
    <row r="7861" spans="1:13" x14ac:dyDescent="0.2">
      <c r="A7861" s="79" t="s">
        <v>32</v>
      </c>
      <c r="B7861" s="25" t="s">
        <v>6239</v>
      </c>
      <c r="C7861" s="25" t="s">
        <v>71</v>
      </c>
      <c r="D7861" s="23">
        <v>0</v>
      </c>
      <c r="E7861" s="23">
        <v>0</v>
      </c>
      <c r="F7861" s="23">
        <v>1100</v>
      </c>
      <c r="G7861" s="23">
        <v>0</v>
      </c>
      <c r="H7861" s="23">
        <v>0</v>
      </c>
      <c r="I7861" s="23">
        <v>0</v>
      </c>
      <c r="J7861" s="23">
        <v>0</v>
      </c>
      <c r="K7861" s="23">
        <v>0</v>
      </c>
      <c r="L7861" s="24">
        <v>0</v>
      </c>
    </row>
    <row r="7862" spans="1:13" x14ac:dyDescent="0.2">
      <c r="A7862" s="79" t="s">
        <v>57</v>
      </c>
      <c r="B7862" s="80" t="s">
        <v>6246</v>
      </c>
      <c r="C7862" s="80" t="s">
        <v>696</v>
      </c>
      <c r="D7862" s="23">
        <v>0</v>
      </c>
      <c r="E7862" s="23">
        <v>800</v>
      </c>
      <c r="F7862" s="23">
        <v>0</v>
      </c>
      <c r="G7862" s="23">
        <v>0</v>
      </c>
      <c r="H7862" s="23">
        <v>0</v>
      </c>
      <c r="I7862" s="23">
        <v>0</v>
      </c>
      <c r="J7862" s="23">
        <v>0</v>
      </c>
      <c r="K7862" s="23">
        <v>0</v>
      </c>
      <c r="L7862" s="24">
        <v>0</v>
      </c>
    </row>
    <row r="7863" spans="1:13" x14ac:dyDescent="0.2">
      <c r="A7863" s="79" t="s">
        <v>60</v>
      </c>
      <c r="B7863" s="80" t="s">
        <v>6247</v>
      </c>
      <c r="C7863" s="80" t="s">
        <v>24</v>
      </c>
      <c r="D7863" s="23">
        <v>525</v>
      </c>
      <c r="E7863" s="23">
        <v>0</v>
      </c>
      <c r="F7863" s="23">
        <v>0</v>
      </c>
      <c r="G7863" s="23">
        <v>0</v>
      </c>
      <c r="H7863" s="23">
        <v>0</v>
      </c>
      <c r="I7863" s="23">
        <v>0</v>
      </c>
      <c r="J7863" s="23">
        <v>0</v>
      </c>
      <c r="K7863" s="23">
        <v>0</v>
      </c>
      <c r="L7863" s="24">
        <v>0</v>
      </c>
    </row>
    <row r="7864" spans="1:13" x14ac:dyDescent="0.2">
      <c r="A7864" s="79" t="s">
        <v>112</v>
      </c>
      <c r="B7864" s="25" t="s">
        <v>6234</v>
      </c>
      <c r="C7864" s="25" t="s">
        <v>106</v>
      </c>
      <c r="D7864" s="23">
        <v>0</v>
      </c>
      <c r="E7864" s="23">
        <v>0</v>
      </c>
      <c r="F7864" s="23">
        <v>500</v>
      </c>
      <c r="G7864" s="23">
        <v>0</v>
      </c>
      <c r="H7864" s="23">
        <v>0</v>
      </c>
      <c r="I7864" s="23">
        <v>0</v>
      </c>
      <c r="J7864" s="23">
        <v>0</v>
      </c>
      <c r="K7864" s="23">
        <v>0</v>
      </c>
      <c r="L7864" s="24">
        <v>0</v>
      </c>
    </row>
    <row r="7865" spans="1:13" x14ac:dyDescent="0.2">
      <c r="A7865" s="79" t="s">
        <v>114</v>
      </c>
      <c r="B7865" s="25" t="s">
        <v>6248</v>
      </c>
      <c r="C7865" s="25" t="s">
        <v>47</v>
      </c>
      <c r="D7865" s="23">
        <v>0</v>
      </c>
      <c r="E7865" s="23">
        <v>0</v>
      </c>
      <c r="F7865" s="23">
        <v>0</v>
      </c>
      <c r="G7865" s="23">
        <v>0</v>
      </c>
      <c r="H7865" s="23">
        <v>0</v>
      </c>
      <c r="I7865" s="23">
        <v>150</v>
      </c>
      <c r="J7865" s="23">
        <v>0</v>
      </c>
      <c r="K7865" s="23">
        <v>0</v>
      </c>
      <c r="L7865" s="24">
        <v>0</v>
      </c>
    </row>
    <row r="7867" spans="1:13" ht="12.75" customHeight="1" x14ac:dyDescent="0.2">
      <c r="A7867" s="177" t="s">
        <v>6249</v>
      </c>
      <c r="B7867" s="177"/>
      <c r="C7867" s="177"/>
      <c r="D7867" s="177"/>
      <c r="E7867" s="177"/>
      <c r="F7867" s="177"/>
      <c r="G7867" s="177"/>
      <c r="H7867" s="177"/>
      <c r="I7867" s="177"/>
      <c r="J7867" s="177"/>
      <c r="K7867" s="177"/>
      <c r="L7867" s="177"/>
    </row>
    <row r="7868" spans="1:13" ht="22.5" x14ac:dyDescent="0.2">
      <c r="A7868" s="133" t="s">
        <v>2</v>
      </c>
      <c r="B7868" s="134" t="s">
        <v>3</v>
      </c>
      <c r="C7868" s="134" t="s">
        <v>4</v>
      </c>
      <c r="D7868" s="134" t="s">
        <v>5</v>
      </c>
      <c r="E7868" s="134" t="s">
        <v>6</v>
      </c>
      <c r="F7868" s="134" t="s">
        <v>7</v>
      </c>
      <c r="G7868" s="134" t="s">
        <v>8</v>
      </c>
      <c r="H7868" s="134" t="s">
        <v>9</v>
      </c>
      <c r="I7868" s="134" t="s">
        <v>10</v>
      </c>
      <c r="J7868" s="134" t="s">
        <v>11</v>
      </c>
      <c r="K7868" s="134" t="s">
        <v>12</v>
      </c>
      <c r="L7868" s="78" t="s">
        <v>13</v>
      </c>
    </row>
    <row r="7869" spans="1:13" x14ac:dyDescent="0.2">
      <c r="A7869" s="79" t="s">
        <v>14</v>
      </c>
      <c r="B7869" s="25" t="s">
        <v>6250</v>
      </c>
      <c r="C7869" s="25" t="s">
        <v>5318</v>
      </c>
      <c r="D7869" s="23">
        <v>0</v>
      </c>
      <c r="E7869" s="23">
        <v>0</v>
      </c>
      <c r="F7869" s="23">
        <v>0</v>
      </c>
      <c r="G7869" s="23">
        <v>0</v>
      </c>
      <c r="H7869" s="23">
        <v>800</v>
      </c>
      <c r="I7869" s="23">
        <v>350</v>
      </c>
      <c r="J7869" s="23">
        <v>0</v>
      </c>
      <c r="K7869" s="23">
        <v>0</v>
      </c>
      <c r="L7869" s="24">
        <v>800</v>
      </c>
    </row>
    <row r="7870" spans="1:13" x14ac:dyDescent="0.2">
      <c r="A7870" s="79" t="s">
        <v>17</v>
      </c>
      <c r="B7870" s="25" t="s">
        <v>6251</v>
      </c>
      <c r="C7870" s="25" t="s">
        <v>38</v>
      </c>
      <c r="D7870" s="23">
        <v>0</v>
      </c>
      <c r="E7870" s="23">
        <v>0</v>
      </c>
      <c r="F7870" s="23">
        <v>0</v>
      </c>
      <c r="G7870" s="23">
        <v>0</v>
      </c>
      <c r="H7870" s="23">
        <v>1800</v>
      </c>
      <c r="I7870" s="23">
        <v>0</v>
      </c>
      <c r="J7870" s="23">
        <v>0</v>
      </c>
      <c r="K7870" s="23">
        <v>0</v>
      </c>
      <c r="L7870" s="24">
        <v>0</v>
      </c>
    </row>
    <row r="7871" spans="1:13" x14ac:dyDescent="0.2">
      <c r="A7871" s="79" t="s">
        <v>20</v>
      </c>
      <c r="B7871" s="25" t="s">
        <v>6246</v>
      </c>
      <c r="C7871" s="25" t="s">
        <v>696</v>
      </c>
      <c r="D7871" s="23">
        <v>0</v>
      </c>
      <c r="E7871" s="23">
        <v>0</v>
      </c>
      <c r="F7871" s="23">
        <v>0</v>
      </c>
      <c r="G7871" s="23">
        <v>1600</v>
      </c>
      <c r="H7871" s="23">
        <v>0</v>
      </c>
      <c r="I7871" s="23">
        <v>0</v>
      </c>
      <c r="J7871" s="23">
        <v>0</v>
      </c>
      <c r="K7871" s="23">
        <v>0</v>
      </c>
      <c r="L7871" s="24">
        <v>0</v>
      </c>
    </row>
    <row r="7872" spans="1:13" x14ac:dyDescent="0.2">
      <c r="A7872" s="79" t="s">
        <v>21</v>
      </c>
      <c r="B7872" s="25" t="s">
        <v>6252</v>
      </c>
      <c r="C7872" s="25" t="s">
        <v>71</v>
      </c>
      <c r="D7872" s="23">
        <v>0</v>
      </c>
      <c r="E7872" s="23">
        <v>0</v>
      </c>
      <c r="F7872" s="23">
        <v>0</v>
      </c>
      <c r="G7872" s="23">
        <v>0</v>
      </c>
      <c r="H7872" s="23">
        <v>0</v>
      </c>
      <c r="I7872" s="23">
        <v>0</v>
      </c>
      <c r="J7872" s="23">
        <v>1100</v>
      </c>
      <c r="K7872" s="23">
        <v>0</v>
      </c>
      <c r="L7872" s="24">
        <v>0</v>
      </c>
    </row>
    <row r="7873" spans="1:13" x14ac:dyDescent="0.2">
      <c r="A7873" s="79" t="s">
        <v>32</v>
      </c>
      <c r="B7873" s="25" t="s">
        <v>6253</v>
      </c>
      <c r="C7873" s="25" t="s">
        <v>307</v>
      </c>
      <c r="D7873" s="23">
        <v>0</v>
      </c>
      <c r="E7873" s="23">
        <v>0</v>
      </c>
      <c r="F7873" s="23">
        <v>0</v>
      </c>
      <c r="G7873" s="23">
        <v>0</v>
      </c>
      <c r="H7873" s="23">
        <v>0</v>
      </c>
      <c r="I7873" s="23">
        <v>800</v>
      </c>
      <c r="J7873" s="23">
        <v>0</v>
      </c>
      <c r="K7873" s="23">
        <v>0</v>
      </c>
      <c r="L7873" s="24">
        <v>0</v>
      </c>
    </row>
    <row r="7874" spans="1:13" x14ac:dyDescent="0.2">
      <c r="A7874" s="79" t="s">
        <v>57</v>
      </c>
      <c r="B7874" s="25" t="s">
        <v>6254</v>
      </c>
      <c r="C7874" s="25" t="s">
        <v>86</v>
      </c>
      <c r="D7874" s="23">
        <v>0</v>
      </c>
      <c r="E7874" s="23">
        <v>0</v>
      </c>
      <c r="F7874" s="23">
        <v>0</v>
      </c>
      <c r="G7874" s="23">
        <v>800</v>
      </c>
      <c r="H7874" s="23">
        <v>0</v>
      </c>
      <c r="I7874" s="23">
        <v>0</v>
      </c>
      <c r="J7874" s="23">
        <v>0</v>
      </c>
      <c r="K7874" s="23">
        <v>0</v>
      </c>
      <c r="L7874" s="24">
        <v>0</v>
      </c>
    </row>
    <row r="7875" spans="1:13" x14ac:dyDescent="0.2">
      <c r="A7875" s="79" t="s">
        <v>60</v>
      </c>
      <c r="B7875" s="80" t="s">
        <v>6255</v>
      </c>
      <c r="C7875" s="80" t="s">
        <v>55</v>
      </c>
      <c r="D7875" s="23">
        <v>0</v>
      </c>
      <c r="E7875" s="23">
        <v>800</v>
      </c>
      <c r="F7875" s="23">
        <v>0</v>
      </c>
      <c r="G7875" s="23">
        <v>0</v>
      </c>
      <c r="H7875" s="23">
        <v>0</v>
      </c>
      <c r="I7875" s="23">
        <v>0</v>
      </c>
      <c r="J7875" s="23">
        <v>0</v>
      </c>
      <c r="K7875" s="23">
        <v>0</v>
      </c>
      <c r="L7875" s="24">
        <v>0</v>
      </c>
    </row>
    <row r="7876" spans="1:13" x14ac:dyDescent="0.2">
      <c r="A7876" s="79" t="s">
        <v>112</v>
      </c>
      <c r="B7876" s="25" t="s">
        <v>6256</v>
      </c>
      <c r="C7876" s="25" t="s">
        <v>262</v>
      </c>
      <c r="D7876" s="23">
        <v>0</v>
      </c>
      <c r="E7876" s="23">
        <v>0</v>
      </c>
      <c r="F7876" s="23">
        <v>0</v>
      </c>
      <c r="G7876" s="23">
        <v>0</v>
      </c>
      <c r="H7876" s="23">
        <v>350</v>
      </c>
      <c r="I7876" s="23">
        <v>0</v>
      </c>
      <c r="J7876" s="23">
        <v>0</v>
      </c>
      <c r="K7876" s="23">
        <v>0</v>
      </c>
      <c r="L7876" s="24">
        <v>0</v>
      </c>
    </row>
    <row r="7877" spans="1:13" x14ac:dyDescent="0.2">
      <c r="A7877" s="79" t="s">
        <v>114</v>
      </c>
      <c r="B7877" s="25" t="s">
        <v>6257</v>
      </c>
      <c r="C7877" s="25" t="s">
        <v>47</v>
      </c>
      <c r="D7877" s="23">
        <v>0</v>
      </c>
      <c r="E7877" s="23">
        <v>0</v>
      </c>
      <c r="F7877" s="23">
        <v>0</v>
      </c>
      <c r="G7877" s="23">
        <v>0</v>
      </c>
      <c r="H7877" s="23">
        <v>0</v>
      </c>
      <c r="I7877" s="23">
        <v>150</v>
      </c>
      <c r="J7877" s="23">
        <v>0</v>
      </c>
      <c r="K7877" s="23">
        <v>0</v>
      </c>
      <c r="L7877" s="24">
        <v>0</v>
      </c>
    </row>
    <row r="7879" spans="1:13" ht="12.75" customHeight="1" x14ac:dyDescent="0.2">
      <c r="A7879" s="192" t="s">
        <v>6258</v>
      </c>
      <c r="B7879" s="192"/>
      <c r="C7879" s="192"/>
      <c r="D7879" s="192"/>
      <c r="E7879" s="192"/>
      <c r="F7879" s="192"/>
      <c r="G7879" s="192"/>
      <c r="H7879" s="192"/>
      <c r="I7879" s="192"/>
      <c r="J7879" s="192"/>
      <c r="K7879" s="192"/>
      <c r="L7879" s="192"/>
    </row>
    <row r="7880" spans="1:13" ht="22.5" x14ac:dyDescent="0.2">
      <c r="A7880" s="2" t="s">
        <v>2</v>
      </c>
      <c r="B7880" s="3" t="s">
        <v>3</v>
      </c>
      <c r="C7880" s="3" t="s">
        <v>4</v>
      </c>
      <c r="D7880" s="3" t="s">
        <v>5</v>
      </c>
      <c r="E7880" s="3" t="s">
        <v>6</v>
      </c>
      <c r="F7880" s="3" t="s">
        <v>7</v>
      </c>
      <c r="G7880" s="3" t="s">
        <v>8</v>
      </c>
      <c r="H7880" s="3" t="s">
        <v>9</v>
      </c>
      <c r="I7880" s="3" t="s">
        <v>10</v>
      </c>
      <c r="J7880" s="3" t="s">
        <v>11</v>
      </c>
      <c r="K7880" s="3" t="s">
        <v>12</v>
      </c>
      <c r="L7880" s="4" t="s">
        <v>13</v>
      </c>
    </row>
    <row r="7881" spans="1:13" x14ac:dyDescent="0.2">
      <c r="A7881" s="5" t="s">
        <v>14</v>
      </c>
      <c r="B7881" s="6" t="s">
        <v>6259</v>
      </c>
      <c r="C7881" s="6" t="s">
        <v>4812</v>
      </c>
      <c r="D7881" s="8">
        <v>1200</v>
      </c>
      <c r="E7881" s="8">
        <v>800</v>
      </c>
      <c r="F7881" s="8">
        <v>1100</v>
      </c>
      <c r="G7881" s="8">
        <v>1600</v>
      </c>
      <c r="H7881" s="8">
        <v>1800</v>
      </c>
      <c r="I7881" s="8">
        <v>800</v>
      </c>
      <c r="J7881" s="8">
        <v>1100</v>
      </c>
      <c r="K7881" s="8">
        <v>1800</v>
      </c>
      <c r="L7881" s="9">
        <f>K7881+J7881+I7881+H7881+G7881+F7881+D7881</f>
        <v>9400</v>
      </c>
      <c r="M7881" t="s">
        <v>194</v>
      </c>
    </row>
    <row r="7882" spans="1:13" x14ac:dyDescent="0.2">
      <c r="A7882" s="5" t="s">
        <v>17</v>
      </c>
      <c r="B7882" s="17"/>
      <c r="C7882" s="17"/>
      <c r="D7882" s="8">
        <v>0</v>
      </c>
      <c r="E7882" s="8">
        <v>0</v>
      </c>
      <c r="F7882" s="8">
        <v>0</v>
      </c>
      <c r="G7882" s="8">
        <v>0</v>
      </c>
      <c r="H7882" s="8">
        <v>0</v>
      </c>
      <c r="I7882" s="8">
        <v>0</v>
      </c>
      <c r="J7882" s="8">
        <v>0</v>
      </c>
      <c r="K7882" s="8">
        <v>0</v>
      </c>
      <c r="L7882" s="9">
        <v>0</v>
      </c>
    </row>
    <row r="7883" spans="1:13" x14ac:dyDescent="0.2">
      <c r="A7883" s="5" t="s">
        <v>20</v>
      </c>
      <c r="B7883" s="17"/>
      <c r="C7883" s="17"/>
      <c r="D7883" s="8">
        <v>0</v>
      </c>
      <c r="E7883" s="8">
        <v>0</v>
      </c>
      <c r="F7883" s="8">
        <v>0</v>
      </c>
      <c r="G7883" s="8">
        <v>0</v>
      </c>
      <c r="H7883" s="8">
        <v>0</v>
      </c>
      <c r="I7883" s="8">
        <v>0</v>
      </c>
      <c r="J7883" s="8">
        <v>0</v>
      </c>
      <c r="K7883" s="8">
        <v>0</v>
      </c>
      <c r="L7883" s="9">
        <v>0</v>
      </c>
    </row>
    <row r="7884" spans="1:13" x14ac:dyDescent="0.2">
      <c r="A7884" s="5" t="s">
        <v>21</v>
      </c>
      <c r="B7884" s="17"/>
      <c r="C7884" s="17"/>
      <c r="D7884" s="8">
        <v>0</v>
      </c>
      <c r="E7884" s="8">
        <v>0</v>
      </c>
      <c r="F7884" s="8">
        <v>0</v>
      </c>
      <c r="G7884" s="8">
        <v>0</v>
      </c>
      <c r="H7884" s="8">
        <v>0</v>
      </c>
      <c r="I7884" s="8">
        <v>0</v>
      </c>
      <c r="J7884" s="8">
        <v>0</v>
      </c>
      <c r="K7884" s="8">
        <v>0</v>
      </c>
      <c r="L7884" s="9">
        <v>0</v>
      </c>
    </row>
    <row r="7886" spans="1:13" ht="12.75" customHeight="1" x14ac:dyDescent="0.2">
      <c r="A7886" s="178" t="s">
        <v>6260</v>
      </c>
      <c r="B7886" s="178"/>
      <c r="C7886" s="178"/>
      <c r="D7886" s="178"/>
      <c r="E7886" s="178"/>
      <c r="F7886" s="178"/>
      <c r="G7886" s="178"/>
      <c r="H7886" s="178"/>
      <c r="I7886" s="178"/>
      <c r="J7886" s="178"/>
      <c r="K7886" s="178"/>
      <c r="L7886" s="178"/>
    </row>
    <row r="7887" spans="1:13" ht="22.5" x14ac:dyDescent="0.2">
      <c r="A7887" s="133" t="s">
        <v>2</v>
      </c>
      <c r="B7887" s="134" t="s">
        <v>3</v>
      </c>
      <c r="C7887" s="134" t="s">
        <v>4</v>
      </c>
      <c r="D7887" s="134" t="s">
        <v>5</v>
      </c>
      <c r="E7887" s="134" t="s">
        <v>6</v>
      </c>
      <c r="F7887" s="134" t="s">
        <v>7</v>
      </c>
      <c r="G7887" s="134" t="s">
        <v>8</v>
      </c>
      <c r="H7887" s="134" t="s">
        <v>9</v>
      </c>
      <c r="I7887" s="134" t="s">
        <v>10</v>
      </c>
      <c r="J7887" s="134" t="s">
        <v>11</v>
      </c>
      <c r="K7887" s="134" t="s">
        <v>12</v>
      </c>
      <c r="L7887" s="78" t="s">
        <v>13</v>
      </c>
    </row>
    <row r="7888" spans="1:13" x14ac:dyDescent="0.2">
      <c r="A7888" s="79" t="s">
        <v>14</v>
      </c>
      <c r="B7888" s="25" t="s">
        <v>6261</v>
      </c>
      <c r="C7888" s="25" t="s">
        <v>553</v>
      </c>
      <c r="D7888" s="23">
        <v>0</v>
      </c>
      <c r="E7888" s="23">
        <v>0</v>
      </c>
      <c r="F7888" s="23">
        <v>0</v>
      </c>
      <c r="G7888" s="23">
        <v>0</v>
      </c>
      <c r="H7888" s="23">
        <v>0</v>
      </c>
      <c r="I7888" s="23">
        <v>350</v>
      </c>
      <c r="J7888" s="23">
        <v>0</v>
      </c>
      <c r="K7888" s="23">
        <v>1800</v>
      </c>
      <c r="L7888" s="24">
        <v>1800</v>
      </c>
    </row>
    <row r="7889" spans="1:13" x14ac:dyDescent="0.2">
      <c r="A7889" s="79" t="s">
        <v>17</v>
      </c>
      <c r="B7889" s="25" t="s">
        <v>6262</v>
      </c>
      <c r="C7889" s="25" t="s">
        <v>34</v>
      </c>
      <c r="D7889" s="23">
        <v>0</v>
      </c>
      <c r="E7889" s="23">
        <v>0</v>
      </c>
      <c r="F7889" s="23">
        <v>0</v>
      </c>
      <c r="G7889" s="23">
        <v>0</v>
      </c>
      <c r="H7889" s="23">
        <v>800</v>
      </c>
      <c r="I7889" s="23">
        <v>800</v>
      </c>
      <c r="J7889" s="23">
        <v>0</v>
      </c>
      <c r="K7889" s="23">
        <v>0</v>
      </c>
      <c r="L7889" s="24">
        <v>800</v>
      </c>
    </row>
    <row r="7890" spans="1:13" x14ac:dyDescent="0.2">
      <c r="A7890" s="79" t="s">
        <v>20</v>
      </c>
      <c r="B7890" s="25" t="s">
        <v>6263</v>
      </c>
      <c r="C7890" s="25" t="s">
        <v>489</v>
      </c>
      <c r="D7890" s="23">
        <v>0</v>
      </c>
      <c r="E7890" s="23">
        <v>0</v>
      </c>
      <c r="F7890" s="23">
        <v>0</v>
      </c>
      <c r="G7890" s="23">
        <v>0</v>
      </c>
      <c r="H7890" s="23">
        <v>1800</v>
      </c>
      <c r="I7890" s="23">
        <v>0</v>
      </c>
      <c r="J7890" s="23">
        <v>0</v>
      </c>
      <c r="K7890" s="23">
        <v>0</v>
      </c>
      <c r="L7890" s="24">
        <v>0</v>
      </c>
    </row>
    <row r="7891" spans="1:13" x14ac:dyDescent="0.2">
      <c r="A7891" s="79" t="s">
        <v>21</v>
      </c>
      <c r="B7891" s="80" t="s">
        <v>6264</v>
      </c>
      <c r="C7891" s="65"/>
      <c r="D7891" s="23">
        <v>1200</v>
      </c>
      <c r="E7891" s="23">
        <v>0</v>
      </c>
      <c r="F7891" s="23">
        <v>0</v>
      </c>
      <c r="G7891" s="23">
        <v>0</v>
      </c>
      <c r="H7891" s="23">
        <v>0</v>
      </c>
      <c r="I7891" s="23">
        <v>0</v>
      </c>
      <c r="J7891" s="23">
        <v>0</v>
      </c>
      <c r="K7891" s="23">
        <v>0</v>
      </c>
      <c r="L7891" s="24">
        <v>0</v>
      </c>
    </row>
    <row r="7892" spans="1:13" x14ac:dyDescent="0.2">
      <c r="A7892" s="79" t="s">
        <v>32</v>
      </c>
      <c r="B7892" s="80" t="s">
        <v>6265</v>
      </c>
      <c r="C7892" s="65" t="s">
        <v>249</v>
      </c>
      <c r="D7892" s="23">
        <v>0</v>
      </c>
      <c r="E7892" s="23">
        <v>0</v>
      </c>
      <c r="F7892" s="23">
        <v>0</v>
      </c>
      <c r="G7892" s="23">
        <v>0</v>
      </c>
      <c r="H7892" s="23">
        <v>0</v>
      </c>
      <c r="I7892" s="23">
        <v>0</v>
      </c>
      <c r="J7892" s="23">
        <v>0</v>
      </c>
      <c r="K7892" s="23">
        <v>800</v>
      </c>
      <c r="L7892" s="24">
        <v>0</v>
      </c>
    </row>
    <row r="7893" spans="1:13" x14ac:dyDescent="0.2">
      <c r="A7893" s="79" t="s">
        <v>57</v>
      </c>
      <c r="B7893" s="80" t="s">
        <v>6266</v>
      </c>
      <c r="C7893" s="65"/>
      <c r="D7893" s="23">
        <v>525</v>
      </c>
      <c r="E7893" s="23">
        <v>0</v>
      </c>
      <c r="F7893" s="23">
        <v>0</v>
      </c>
      <c r="G7893" s="23">
        <v>0</v>
      </c>
      <c r="H7893" s="23">
        <v>0</v>
      </c>
      <c r="I7893" s="23">
        <v>0</v>
      </c>
      <c r="J7893" s="23">
        <v>0</v>
      </c>
      <c r="K7893" s="23">
        <v>0</v>
      </c>
      <c r="L7893" s="24">
        <v>0</v>
      </c>
    </row>
    <row r="7894" spans="1:13" x14ac:dyDescent="0.2">
      <c r="A7894" s="79" t="s">
        <v>60</v>
      </c>
      <c r="B7894" s="25" t="s">
        <v>6267</v>
      </c>
      <c r="C7894" s="25" t="s">
        <v>392</v>
      </c>
      <c r="D7894" s="23">
        <v>0</v>
      </c>
      <c r="E7894" s="23">
        <v>0</v>
      </c>
      <c r="F7894" s="23">
        <v>0</v>
      </c>
      <c r="G7894" s="23">
        <v>0</v>
      </c>
      <c r="H7894" s="23">
        <v>350</v>
      </c>
      <c r="I7894" s="23">
        <v>0</v>
      </c>
      <c r="J7894" s="23">
        <v>0</v>
      </c>
      <c r="K7894" s="23">
        <v>0</v>
      </c>
      <c r="L7894" s="24">
        <v>0</v>
      </c>
    </row>
    <row r="7895" spans="1:13" x14ac:dyDescent="0.2">
      <c r="A7895" s="79" t="s">
        <v>112</v>
      </c>
      <c r="B7895" s="80" t="s">
        <v>6268</v>
      </c>
      <c r="C7895" s="65"/>
      <c r="D7895" s="23">
        <v>225</v>
      </c>
      <c r="E7895" s="23">
        <v>0</v>
      </c>
      <c r="F7895" s="23">
        <v>0</v>
      </c>
      <c r="G7895" s="23">
        <v>0</v>
      </c>
      <c r="H7895" s="23">
        <v>0</v>
      </c>
      <c r="I7895" s="23">
        <v>0</v>
      </c>
      <c r="J7895" s="23">
        <v>0</v>
      </c>
      <c r="K7895" s="23">
        <v>0</v>
      </c>
      <c r="L7895" s="24">
        <v>0</v>
      </c>
    </row>
    <row r="7897" spans="1:13" ht="12.75" customHeight="1" x14ac:dyDescent="0.2">
      <c r="A7897" s="175" t="s">
        <v>6269</v>
      </c>
      <c r="B7897" s="175"/>
      <c r="C7897" s="175"/>
      <c r="D7897" s="175"/>
      <c r="E7897" s="175"/>
      <c r="F7897" s="175"/>
      <c r="G7897" s="175"/>
      <c r="H7897" s="175"/>
      <c r="I7897" s="175"/>
      <c r="J7897" s="175"/>
      <c r="K7897" s="175"/>
      <c r="L7897" s="175"/>
    </row>
    <row r="7898" spans="1:13" ht="22.5" x14ac:dyDescent="0.2">
      <c r="A7898" s="26" t="s">
        <v>2</v>
      </c>
      <c r="B7898" s="27" t="s">
        <v>3</v>
      </c>
      <c r="C7898" s="27" t="s">
        <v>4</v>
      </c>
      <c r="D7898" s="27" t="s">
        <v>5</v>
      </c>
      <c r="E7898" s="27" t="s">
        <v>6</v>
      </c>
      <c r="F7898" s="27" t="s">
        <v>7</v>
      </c>
      <c r="G7898" s="27" t="s">
        <v>8</v>
      </c>
      <c r="H7898" s="27" t="s">
        <v>9</v>
      </c>
      <c r="I7898" s="27" t="s">
        <v>10</v>
      </c>
      <c r="J7898" s="27" t="s">
        <v>11</v>
      </c>
      <c r="K7898" s="27" t="s">
        <v>12</v>
      </c>
      <c r="L7898" s="20" t="s">
        <v>13</v>
      </c>
    </row>
    <row r="7899" spans="1:13" x14ac:dyDescent="0.2">
      <c r="A7899" s="21" t="s">
        <v>14</v>
      </c>
      <c r="B7899" s="22" t="s">
        <v>6270</v>
      </c>
      <c r="C7899" s="22" t="s">
        <v>272</v>
      </c>
      <c r="D7899" s="23">
        <v>1200</v>
      </c>
      <c r="E7899" s="23">
        <v>800</v>
      </c>
      <c r="F7899" s="23">
        <v>1100</v>
      </c>
      <c r="G7899" s="23">
        <v>0</v>
      </c>
      <c r="H7899" s="23">
        <v>1800</v>
      </c>
      <c r="I7899" s="23">
        <v>800</v>
      </c>
      <c r="J7899" s="23">
        <v>0</v>
      </c>
      <c r="K7899" s="23">
        <v>1800</v>
      </c>
      <c r="L7899" s="24">
        <f>K7899+I7899+H7899+F7899+D7899</f>
        <v>6700</v>
      </c>
      <c r="M7899" t="s">
        <v>194</v>
      </c>
    </row>
    <row r="7900" spans="1:13" x14ac:dyDescent="0.2">
      <c r="A7900" s="21" t="s">
        <v>17</v>
      </c>
      <c r="B7900" s="22" t="s">
        <v>6271</v>
      </c>
      <c r="C7900" s="22" t="s">
        <v>6272</v>
      </c>
      <c r="D7900" s="23">
        <v>225</v>
      </c>
      <c r="E7900" s="23">
        <v>150</v>
      </c>
      <c r="F7900" s="23">
        <v>500</v>
      </c>
      <c r="G7900" s="23">
        <v>350</v>
      </c>
      <c r="H7900" s="23">
        <v>350</v>
      </c>
      <c r="I7900" s="23">
        <v>150</v>
      </c>
      <c r="J7900" s="23">
        <v>500</v>
      </c>
      <c r="K7900" s="23">
        <v>150</v>
      </c>
      <c r="L7900" s="24">
        <f>J7900+I7900+H7900+G7900+F7900+E7900+D7900</f>
        <v>2225</v>
      </c>
      <c r="M7900" t="s">
        <v>68</v>
      </c>
    </row>
    <row r="7901" spans="1:13" x14ac:dyDescent="0.2">
      <c r="A7901" s="21" t="s">
        <v>20</v>
      </c>
      <c r="B7901" s="25" t="s">
        <v>6273</v>
      </c>
      <c r="C7901" s="25" t="s">
        <v>272</v>
      </c>
      <c r="D7901" s="23">
        <v>0</v>
      </c>
      <c r="E7901" s="23">
        <v>0</v>
      </c>
      <c r="F7901" s="23">
        <v>0</v>
      </c>
      <c r="G7901" s="23">
        <v>0</v>
      </c>
      <c r="H7901" s="23">
        <v>800</v>
      </c>
      <c r="I7901" s="23">
        <v>350</v>
      </c>
      <c r="J7901" s="23">
        <v>0</v>
      </c>
      <c r="K7901" s="23">
        <v>800</v>
      </c>
      <c r="L7901" s="24">
        <v>1600</v>
      </c>
    </row>
    <row r="7902" spans="1:13" x14ac:dyDescent="0.2">
      <c r="A7902" s="21" t="s">
        <v>21</v>
      </c>
      <c r="B7902" s="22" t="s">
        <v>6274</v>
      </c>
      <c r="C7902" s="22" t="s">
        <v>333</v>
      </c>
      <c r="D7902" s="23">
        <v>225</v>
      </c>
      <c r="E7902" s="23">
        <v>350</v>
      </c>
      <c r="F7902" s="23">
        <v>0</v>
      </c>
      <c r="G7902" s="23">
        <v>0</v>
      </c>
      <c r="H7902" s="23">
        <v>0</v>
      </c>
      <c r="I7902" s="23">
        <v>0</v>
      </c>
      <c r="J7902" s="23">
        <v>0</v>
      </c>
      <c r="K7902" s="23">
        <v>0</v>
      </c>
      <c r="L7902" s="24">
        <f>SUM(D7902:K7902)</f>
        <v>575</v>
      </c>
    </row>
    <row r="7903" spans="1:13" x14ac:dyDescent="0.2">
      <c r="A7903" s="21" t="s">
        <v>32</v>
      </c>
      <c r="B7903" s="25" t="s">
        <v>6262</v>
      </c>
      <c r="C7903" s="25" t="s">
        <v>34</v>
      </c>
      <c r="D7903" s="23">
        <v>0</v>
      </c>
      <c r="E7903" s="23">
        <v>0</v>
      </c>
      <c r="F7903" s="23">
        <v>0</v>
      </c>
      <c r="G7903" s="23">
        <v>1600</v>
      </c>
      <c r="H7903" s="23">
        <v>0</v>
      </c>
      <c r="I7903" s="23">
        <v>0</v>
      </c>
      <c r="J7903" s="23">
        <v>0</v>
      </c>
      <c r="K7903" s="23">
        <v>0</v>
      </c>
      <c r="L7903" s="24">
        <v>0</v>
      </c>
    </row>
    <row r="7904" spans="1:13" x14ac:dyDescent="0.2">
      <c r="A7904" s="21" t="s">
        <v>57</v>
      </c>
      <c r="B7904" s="25" t="s">
        <v>6275</v>
      </c>
      <c r="C7904" s="25" t="s">
        <v>2948</v>
      </c>
      <c r="D7904" s="23">
        <v>0</v>
      </c>
      <c r="E7904" s="23">
        <v>0</v>
      </c>
      <c r="F7904" s="23">
        <v>0</v>
      </c>
      <c r="G7904" s="23">
        <v>0</v>
      </c>
      <c r="H7904" s="23">
        <v>0</v>
      </c>
      <c r="I7904" s="23">
        <v>0</v>
      </c>
      <c r="J7904" s="23">
        <v>1100</v>
      </c>
      <c r="K7904" s="23">
        <v>0</v>
      </c>
      <c r="L7904" s="24">
        <v>0</v>
      </c>
    </row>
    <row r="7905" spans="1:13" x14ac:dyDescent="0.2">
      <c r="A7905" s="21" t="s">
        <v>60</v>
      </c>
      <c r="B7905" s="25" t="s">
        <v>6276</v>
      </c>
      <c r="C7905" s="25" t="s">
        <v>2513</v>
      </c>
      <c r="D7905" s="23">
        <v>0</v>
      </c>
      <c r="E7905" s="23">
        <v>0</v>
      </c>
      <c r="F7905" s="23">
        <v>0</v>
      </c>
      <c r="G7905" s="23">
        <v>800</v>
      </c>
      <c r="H7905" s="23">
        <v>0</v>
      </c>
      <c r="I7905" s="23">
        <v>0</v>
      </c>
      <c r="J7905" s="23">
        <v>0</v>
      </c>
      <c r="K7905" s="23">
        <v>0</v>
      </c>
      <c r="L7905" s="24">
        <v>0</v>
      </c>
    </row>
    <row r="7906" spans="1:13" x14ac:dyDescent="0.2">
      <c r="A7906" s="21" t="s">
        <v>112</v>
      </c>
      <c r="B7906" s="22" t="s">
        <v>6277</v>
      </c>
      <c r="C7906" s="22" t="s">
        <v>467</v>
      </c>
      <c r="D7906" s="23">
        <v>525</v>
      </c>
      <c r="E7906" s="23">
        <v>0</v>
      </c>
      <c r="F7906" s="23">
        <v>0</v>
      </c>
      <c r="G7906" s="23">
        <v>0</v>
      </c>
      <c r="H7906" s="23">
        <v>0</v>
      </c>
      <c r="I7906" s="23">
        <v>0</v>
      </c>
      <c r="J7906" s="23">
        <v>0</v>
      </c>
      <c r="K7906" s="23">
        <v>0</v>
      </c>
      <c r="L7906" s="24">
        <v>0</v>
      </c>
    </row>
    <row r="7907" spans="1:13" x14ac:dyDescent="0.2">
      <c r="A7907" s="21" t="s">
        <v>114</v>
      </c>
      <c r="B7907" s="25" t="s">
        <v>6278</v>
      </c>
      <c r="C7907" s="25" t="s">
        <v>71</v>
      </c>
      <c r="D7907" s="23">
        <v>0</v>
      </c>
      <c r="E7907" s="23">
        <v>0</v>
      </c>
      <c r="F7907" s="23">
        <v>0</v>
      </c>
      <c r="G7907" s="23">
        <v>0</v>
      </c>
      <c r="H7907" s="23">
        <v>350</v>
      </c>
      <c r="I7907" s="23">
        <v>0</v>
      </c>
      <c r="J7907" s="23">
        <v>0</v>
      </c>
      <c r="K7907" s="23">
        <v>0</v>
      </c>
      <c r="L7907" s="24">
        <v>0</v>
      </c>
    </row>
    <row r="7908" spans="1:13" x14ac:dyDescent="0.2">
      <c r="A7908" s="21" t="s">
        <v>116</v>
      </c>
      <c r="B7908" s="25" t="s">
        <v>6279</v>
      </c>
      <c r="C7908" s="25" t="s">
        <v>71</v>
      </c>
      <c r="D7908" s="124">
        <v>0</v>
      </c>
      <c r="E7908" s="124">
        <v>0</v>
      </c>
      <c r="F7908" s="124">
        <v>200</v>
      </c>
      <c r="G7908" s="124">
        <v>0</v>
      </c>
      <c r="H7908" s="124">
        <v>0</v>
      </c>
      <c r="I7908" s="124">
        <v>0</v>
      </c>
      <c r="J7908" s="124">
        <v>0</v>
      </c>
      <c r="K7908" s="124">
        <v>0</v>
      </c>
      <c r="L7908" s="24">
        <v>0</v>
      </c>
    </row>
    <row r="7909" spans="1:13" x14ac:dyDescent="0.2">
      <c r="A7909" s="21" t="s">
        <v>119</v>
      </c>
      <c r="B7909" s="22" t="s">
        <v>6280</v>
      </c>
      <c r="C7909" s="22" t="s">
        <v>2081</v>
      </c>
      <c r="D7909" s="23">
        <v>0</v>
      </c>
      <c r="E7909" s="23">
        <v>150</v>
      </c>
      <c r="F7909" s="23">
        <v>0</v>
      </c>
      <c r="G7909" s="23">
        <v>0</v>
      </c>
      <c r="H7909" s="23">
        <v>0</v>
      </c>
      <c r="I7909" s="23">
        <v>0</v>
      </c>
      <c r="J7909" s="23">
        <v>0</v>
      </c>
      <c r="K7909" s="23">
        <v>0</v>
      </c>
      <c r="L7909" s="24">
        <v>0</v>
      </c>
    </row>
    <row r="7911" spans="1:13" ht="12.75" customHeight="1" x14ac:dyDescent="0.2">
      <c r="A7911" s="175" t="s">
        <v>6281</v>
      </c>
      <c r="B7911" s="175"/>
      <c r="C7911" s="175"/>
      <c r="D7911" s="175"/>
      <c r="E7911" s="175"/>
      <c r="F7911" s="175"/>
      <c r="G7911" s="175"/>
      <c r="H7911" s="175"/>
      <c r="I7911" s="175"/>
      <c r="J7911" s="175"/>
      <c r="K7911" s="175"/>
      <c r="L7911" s="175"/>
    </row>
    <row r="7912" spans="1:13" ht="22.5" x14ac:dyDescent="0.2">
      <c r="A7912" s="133" t="s">
        <v>2</v>
      </c>
      <c r="B7912" s="134" t="s">
        <v>3</v>
      </c>
      <c r="C7912" s="134" t="s">
        <v>4</v>
      </c>
      <c r="D7912" s="134" t="s">
        <v>5</v>
      </c>
      <c r="E7912" s="134" t="s">
        <v>6</v>
      </c>
      <c r="F7912" s="134" t="s">
        <v>7</v>
      </c>
      <c r="G7912" s="134" t="s">
        <v>8</v>
      </c>
      <c r="H7912" s="134" t="s">
        <v>9</v>
      </c>
      <c r="I7912" s="134" t="s">
        <v>10</v>
      </c>
      <c r="J7912" s="134" t="s">
        <v>11</v>
      </c>
      <c r="K7912" s="134" t="s">
        <v>12</v>
      </c>
      <c r="L7912" s="78" t="s">
        <v>13</v>
      </c>
    </row>
    <row r="7913" spans="1:13" x14ac:dyDescent="0.2">
      <c r="A7913" s="79" t="s">
        <v>14</v>
      </c>
      <c r="B7913" s="25" t="s">
        <v>5380</v>
      </c>
      <c r="C7913" s="25" t="s">
        <v>1947</v>
      </c>
      <c r="D7913" s="23">
        <v>225</v>
      </c>
      <c r="E7913" s="23">
        <v>800</v>
      </c>
      <c r="F7913" s="23">
        <v>0</v>
      </c>
      <c r="G7913" s="23">
        <v>0</v>
      </c>
      <c r="H7913" s="23">
        <v>1800</v>
      </c>
      <c r="I7913" s="23">
        <v>0</v>
      </c>
      <c r="J7913" s="23">
        <v>0</v>
      </c>
      <c r="K7913" s="23">
        <v>1800</v>
      </c>
      <c r="L7913" s="24">
        <f>K7913+H7913+E7913</f>
        <v>4400</v>
      </c>
      <c r="M7913" t="s">
        <v>68</v>
      </c>
    </row>
    <row r="7914" spans="1:13" x14ac:dyDescent="0.2">
      <c r="A7914" s="79" t="s">
        <v>17</v>
      </c>
      <c r="B7914" s="80" t="s">
        <v>6282</v>
      </c>
      <c r="C7914" s="80" t="s">
        <v>24</v>
      </c>
      <c r="D7914" s="23">
        <v>225</v>
      </c>
      <c r="E7914" s="23">
        <v>0</v>
      </c>
      <c r="F7914" s="23">
        <v>0</v>
      </c>
      <c r="G7914" s="23">
        <v>350</v>
      </c>
      <c r="H7914" s="23">
        <v>0</v>
      </c>
      <c r="I7914" s="23">
        <v>150</v>
      </c>
      <c r="J7914" s="23">
        <v>1100</v>
      </c>
      <c r="K7914" s="23">
        <v>800</v>
      </c>
      <c r="L7914" s="24">
        <f>K7914+J7914+G7914+D7914</f>
        <v>2475</v>
      </c>
      <c r="M7914" t="s">
        <v>68</v>
      </c>
    </row>
    <row r="7915" spans="1:13" x14ac:dyDescent="0.2">
      <c r="A7915" s="79" t="s">
        <v>20</v>
      </c>
      <c r="B7915" s="25" t="s">
        <v>6283</v>
      </c>
      <c r="C7915" s="25" t="s">
        <v>1772</v>
      </c>
      <c r="D7915" s="23">
        <v>0</v>
      </c>
      <c r="E7915" s="23">
        <v>0</v>
      </c>
      <c r="F7915" s="23">
        <v>0</v>
      </c>
      <c r="G7915" s="23">
        <v>1600</v>
      </c>
      <c r="H7915" s="23">
        <v>0</v>
      </c>
      <c r="I7915" s="23">
        <v>0</v>
      </c>
      <c r="J7915" s="23">
        <v>500</v>
      </c>
      <c r="K7915" s="23">
        <v>0</v>
      </c>
      <c r="L7915" s="24">
        <v>1600</v>
      </c>
    </row>
    <row r="7916" spans="1:13" x14ac:dyDescent="0.2">
      <c r="A7916" s="79" t="s">
        <v>21</v>
      </c>
      <c r="B7916" s="25" t="s">
        <v>6284</v>
      </c>
      <c r="C7916" s="25" t="s">
        <v>723</v>
      </c>
      <c r="D7916" s="23">
        <v>0</v>
      </c>
      <c r="E7916" s="23">
        <v>0</v>
      </c>
      <c r="F7916" s="23">
        <v>0</v>
      </c>
      <c r="G7916" s="23">
        <v>0</v>
      </c>
      <c r="H7916" s="23">
        <v>350</v>
      </c>
      <c r="I7916" s="23">
        <v>150</v>
      </c>
      <c r="J7916" s="23">
        <v>0</v>
      </c>
      <c r="K7916" s="23">
        <v>0</v>
      </c>
      <c r="L7916" s="24">
        <v>350</v>
      </c>
    </row>
    <row r="7917" spans="1:13" x14ac:dyDescent="0.2">
      <c r="A7917" s="79" t="s">
        <v>32</v>
      </c>
      <c r="B7917" s="80" t="s">
        <v>6285</v>
      </c>
      <c r="C7917" s="80" t="s">
        <v>489</v>
      </c>
      <c r="D7917" s="23">
        <v>1200</v>
      </c>
      <c r="E7917" s="23">
        <v>0</v>
      </c>
      <c r="F7917" s="23">
        <v>0</v>
      </c>
      <c r="G7917" s="23">
        <v>0</v>
      </c>
      <c r="H7917" s="23">
        <v>0</v>
      </c>
      <c r="I7917" s="23">
        <v>0</v>
      </c>
      <c r="J7917" s="23">
        <v>0</v>
      </c>
      <c r="K7917" s="23">
        <v>0</v>
      </c>
      <c r="L7917" s="24">
        <v>0</v>
      </c>
    </row>
    <row r="7918" spans="1:13" x14ac:dyDescent="0.2">
      <c r="A7918" s="79" t="s">
        <v>57</v>
      </c>
      <c r="B7918" s="25" t="s">
        <v>6286</v>
      </c>
      <c r="C7918" s="25" t="s">
        <v>169</v>
      </c>
      <c r="D7918" s="23">
        <v>0</v>
      </c>
      <c r="E7918" s="23">
        <v>0</v>
      </c>
      <c r="F7918" s="23">
        <v>0</v>
      </c>
      <c r="G7918" s="23">
        <v>800</v>
      </c>
      <c r="H7918" s="23">
        <v>0</v>
      </c>
      <c r="I7918" s="23">
        <v>0</v>
      </c>
      <c r="J7918" s="23">
        <v>0</v>
      </c>
      <c r="K7918" s="23">
        <v>0</v>
      </c>
      <c r="L7918" s="24">
        <v>0</v>
      </c>
    </row>
    <row r="7919" spans="1:13" x14ac:dyDescent="0.2">
      <c r="A7919" s="79" t="s">
        <v>60</v>
      </c>
      <c r="B7919" s="25" t="s">
        <v>6287</v>
      </c>
      <c r="C7919" s="25" t="s">
        <v>71</v>
      </c>
      <c r="D7919" s="23">
        <v>0</v>
      </c>
      <c r="E7919" s="23">
        <v>0</v>
      </c>
      <c r="F7919" s="23">
        <v>0</v>
      </c>
      <c r="G7919" s="23">
        <v>0</v>
      </c>
      <c r="H7919" s="23">
        <v>800</v>
      </c>
      <c r="I7919" s="23">
        <v>0</v>
      </c>
      <c r="J7919" s="23">
        <v>0</v>
      </c>
      <c r="K7919" s="23">
        <v>0</v>
      </c>
      <c r="L7919" s="24">
        <v>0</v>
      </c>
    </row>
    <row r="7920" spans="1:13" x14ac:dyDescent="0.2">
      <c r="A7920" s="79" t="s">
        <v>112</v>
      </c>
      <c r="B7920" s="25" t="s">
        <v>6288</v>
      </c>
      <c r="C7920" s="25" t="s">
        <v>81</v>
      </c>
      <c r="D7920" s="23">
        <v>0</v>
      </c>
      <c r="E7920" s="23">
        <v>0</v>
      </c>
      <c r="F7920" s="23">
        <v>0</v>
      </c>
      <c r="G7920" s="23">
        <v>0</v>
      </c>
      <c r="H7920" s="23">
        <v>0</v>
      </c>
      <c r="I7920" s="23">
        <v>800</v>
      </c>
      <c r="J7920" s="23">
        <v>0</v>
      </c>
      <c r="K7920" s="23">
        <v>0</v>
      </c>
      <c r="L7920" s="24">
        <v>0</v>
      </c>
    </row>
    <row r="7921" spans="1:13" x14ac:dyDescent="0.2">
      <c r="A7921" s="79" t="s">
        <v>114</v>
      </c>
      <c r="B7921" s="80" t="s">
        <v>6289</v>
      </c>
      <c r="C7921" s="80" t="s">
        <v>810</v>
      </c>
      <c r="D7921" s="23">
        <v>525</v>
      </c>
      <c r="E7921" s="23">
        <v>0</v>
      </c>
      <c r="F7921" s="23">
        <v>0</v>
      </c>
      <c r="G7921" s="23">
        <v>0</v>
      </c>
      <c r="H7921" s="23">
        <v>0</v>
      </c>
      <c r="I7921" s="23">
        <v>0</v>
      </c>
      <c r="J7921" s="23">
        <v>0</v>
      </c>
      <c r="K7921" s="23">
        <v>0</v>
      </c>
      <c r="L7921" s="24">
        <v>0</v>
      </c>
    </row>
    <row r="7922" spans="1:13" x14ac:dyDescent="0.2">
      <c r="A7922" s="79" t="s">
        <v>116</v>
      </c>
      <c r="B7922" s="25" t="s">
        <v>6290</v>
      </c>
      <c r="C7922" s="25" t="s">
        <v>34</v>
      </c>
      <c r="D7922" s="23">
        <v>0</v>
      </c>
      <c r="E7922" s="23">
        <v>0</v>
      </c>
      <c r="F7922" s="23">
        <v>0</v>
      </c>
      <c r="G7922" s="23">
        <v>0</v>
      </c>
      <c r="H7922" s="23">
        <v>0</v>
      </c>
      <c r="I7922" s="23">
        <v>350</v>
      </c>
      <c r="J7922" s="23">
        <v>0</v>
      </c>
      <c r="K7922" s="23">
        <v>0</v>
      </c>
      <c r="L7922" s="24">
        <v>0</v>
      </c>
    </row>
    <row r="7923" spans="1:13" x14ac:dyDescent="0.2">
      <c r="A7923" s="79" t="s">
        <v>119</v>
      </c>
      <c r="B7923" s="25" t="s">
        <v>6291</v>
      </c>
      <c r="C7923" s="25" t="s">
        <v>6292</v>
      </c>
      <c r="D7923" s="23">
        <v>0</v>
      </c>
      <c r="E7923" s="23">
        <v>0</v>
      </c>
      <c r="F7923" s="23">
        <v>0</v>
      </c>
      <c r="G7923" s="23">
        <v>350</v>
      </c>
      <c r="H7923" s="23">
        <v>0</v>
      </c>
      <c r="I7923" s="23">
        <v>0</v>
      </c>
      <c r="J7923" s="23">
        <v>0</v>
      </c>
      <c r="K7923" s="23">
        <v>0</v>
      </c>
      <c r="L7923" s="24">
        <v>0</v>
      </c>
    </row>
    <row r="7924" spans="1:13" x14ac:dyDescent="0.2">
      <c r="A7924" s="79" t="s">
        <v>121</v>
      </c>
      <c r="B7924" s="25" t="s">
        <v>6289</v>
      </c>
      <c r="C7924" s="25" t="s">
        <v>71</v>
      </c>
      <c r="D7924" s="23">
        <v>0</v>
      </c>
      <c r="E7924" s="23">
        <v>0</v>
      </c>
      <c r="F7924" s="23">
        <v>0</v>
      </c>
      <c r="G7924" s="23">
        <v>0</v>
      </c>
      <c r="H7924" s="23">
        <v>350</v>
      </c>
      <c r="I7924" s="23">
        <v>0</v>
      </c>
      <c r="J7924" s="23">
        <v>0</v>
      </c>
      <c r="K7924" s="23">
        <v>0</v>
      </c>
      <c r="L7924" s="24">
        <v>0</v>
      </c>
    </row>
    <row r="7925" spans="1:13" x14ac:dyDescent="0.2">
      <c r="A7925" s="79" t="s">
        <v>123</v>
      </c>
      <c r="B7925" s="80" t="s">
        <v>6293</v>
      </c>
      <c r="C7925" s="80" t="s">
        <v>71</v>
      </c>
      <c r="D7925" s="23">
        <v>0</v>
      </c>
      <c r="E7925" s="23">
        <v>350</v>
      </c>
      <c r="F7925" s="23">
        <v>0</v>
      </c>
      <c r="G7925" s="23">
        <v>0</v>
      </c>
      <c r="H7925" s="23">
        <v>0</v>
      </c>
      <c r="I7925" s="23">
        <v>0</v>
      </c>
      <c r="J7925" s="23">
        <v>0</v>
      </c>
      <c r="K7925" s="23">
        <v>0</v>
      </c>
      <c r="L7925" s="24">
        <v>0</v>
      </c>
    </row>
    <row r="7926" spans="1:13" x14ac:dyDescent="0.2">
      <c r="A7926" s="79" t="s">
        <v>126</v>
      </c>
      <c r="B7926" s="25" t="s">
        <v>6274</v>
      </c>
      <c r="C7926" s="25" t="s">
        <v>381</v>
      </c>
      <c r="D7926" s="23">
        <v>0</v>
      </c>
      <c r="E7926" s="23">
        <v>0</v>
      </c>
      <c r="F7926" s="23">
        <v>0</v>
      </c>
      <c r="G7926" s="23">
        <v>0</v>
      </c>
      <c r="H7926" s="23">
        <v>0</v>
      </c>
      <c r="I7926" s="23">
        <v>0</v>
      </c>
      <c r="J7926" s="23">
        <v>200</v>
      </c>
      <c r="K7926" s="23">
        <v>0</v>
      </c>
      <c r="L7926" s="24">
        <v>0</v>
      </c>
    </row>
    <row r="7927" spans="1:13" x14ac:dyDescent="0.2">
      <c r="A7927" s="79" t="s">
        <v>129</v>
      </c>
      <c r="B7927" s="80" t="s">
        <v>6294</v>
      </c>
      <c r="C7927" s="80" t="s">
        <v>65</v>
      </c>
      <c r="D7927" s="23">
        <v>0</v>
      </c>
      <c r="E7927" s="23">
        <v>150</v>
      </c>
      <c r="F7927" s="23">
        <v>0</v>
      </c>
      <c r="G7927" s="23">
        <v>0</v>
      </c>
      <c r="H7927" s="23">
        <v>0</v>
      </c>
      <c r="I7927" s="23">
        <v>0</v>
      </c>
      <c r="J7927" s="23">
        <v>0</v>
      </c>
      <c r="K7927" s="23">
        <v>0</v>
      </c>
      <c r="L7927" s="24">
        <v>0</v>
      </c>
    </row>
    <row r="7928" spans="1:13" x14ac:dyDescent="0.2">
      <c r="A7928" s="79" t="s">
        <v>131</v>
      </c>
      <c r="B7928" s="80" t="s">
        <v>6295</v>
      </c>
      <c r="C7928" s="80" t="s">
        <v>133</v>
      </c>
      <c r="D7928" s="23">
        <v>0</v>
      </c>
      <c r="E7928" s="23">
        <v>150</v>
      </c>
      <c r="F7928" s="23">
        <v>0</v>
      </c>
      <c r="G7928" s="23">
        <v>0</v>
      </c>
      <c r="H7928" s="23">
        <v>0</v>
      </c>
      <c r="I7928" s="23">
        <v>0</v>
      </c>
      <c r="J7928" s="23">
        <v>0</v>
      </c>
      <c r="K7928" s="23">
        <v>0</v>
      </c>
      <c r="L7928" s="24">
        <v>0</v>
      </c>
    </row>
    <row r="7930" spans="1:13" ht="12.75" customHeight="1" x14ac:dyDescent="0.2">
      <c r="A7930" s="175" t="s">
        <v>6296</v>
      </c>
      <c r="B7930" s="175"/>
      <c r="C7930" s="175"/>
      <c r="D7930" s="175"/>
      <c r="E7930" s="175"/>
      <c r="F7930" s="175"/>
      <c r="G7930" s="175"/>
      <c r="H7930" s="175"/>
      <c r="I7930" s="175"/>
      <c r="J7930" s="175"/>
      <c r="K7930" s="175"/>
      <c r="L7930" s="175"/>
    </row>
    <row r="7931" spans="1:13" ht="22.5" x14ac:dyDescent="0.2">
      <c r="A7931" s="133" t="s">
        <v>2</v>
      </c>
      <c r="B7931" s="134" t="s">
        <v>3</v>
      </c>
      <c r="C7931" s="134" t="s">
        <v>4</v>
      </c>
      <c r="D7931" s="134" t="s">
        <v>5</v>
      </c>
      <c r="E7931" s="134" t="s">
        <v>6</v>
      </c>
      <c r="F7931" s="134" t="s">
        <v>7</v>
      </c>
      <c r="G7931" s="134" t="s">
        <v>8</v>
      </c>
      <c r="H7931" s="134" t="s">
        <v>9</v>
      </c>
      <c r="I7931" s="134" t="s">
        <v>10</v>
      </c>
      <c r="J7931" s="134" t="s">
        <v>11</v>
      </c>
      <c r="K7931" s="134" t="s">
        <v>12</v>
      </c>
      <c r="L7931" s="78" t="s">
        <v>13</v>
      </c>
    </row>
    <row r="7932" spans="1:13" x14ac:dyDescent="0.2">
      <c r="A7932" s="79" t="s">
        <v>14</v>
      </c>
      <c r="B7932" s="80" t="s">
        <v>6297</v>
      </c>
      <c r="C7932" s="80" t="s">
        <v>71</v>
      </c>
      <c r="D7932" s="23">
        <v>1200</v>
      </c>
      <c r="E7932" s="23">
        <v>800</v>
      </c>
      <c r="F7932" s="23">
        <v>200</v>
      </c>
      <c r="G7932" s="23">
        <v>0</v>
      </c>
      <c r="H7932" s="23">
        <v>0</v>
      </c>
      <c r="I7932" s="23">
        <v>800</v>
      </c>
      <c r="J7932" s="23">
        <v>0</v>
      </c>
      <c r="K7932" s="23">
        <v>0</v>
      </c>
      <c r="L7932" s="24">
        <v>2800</v>
      </c>
      <c r="M7932" t="s">
        <v>68</v>
      </c>
    </row>
    <row r="7933" spans="1:13" x14ac:dyDescent="0.2">
      <c r="A7933" s="79" t="s">
        <v>17</v>
      </c>
      <c r="B7933" s="25" t="s">
        <v>6298</v>
      </c>
      <c r="C7933" s="25" t="s">
        <v>188</v>
      </c>
      <c r="D7933" s="23">
        <v>0</v>
      </c>
      <c r="E7933" s="23">
        <v>0</v>
      </c>
      <c r="F7933" s="23">
        <v>0</v>
      </c>
      <c r="G7933" s="23">
        <v>1600</v>
      </c>
      <c r="H7933" s="23">
        <v>0</v>
      </c>
      <c r="I7933" s="23">
        <v>0</v>
      </c>
      <c r="J7933" s="23">
        <v>1100</v>
      </c>
      <c r="K7933" s="23">
        <v>0</v>
      </c>
      <c r="L7933" s="24">
        <v>1600</v>
      </c>
    </row>
    <row r="7934" spans="1:13" x14ac:dyDescent="0.2">
      <c r="A7934" s="79" t="s">
        <v>20</v>
      </c>
      <c r="B7934" s="25" t="s">
        <v>6299</v>
      </c>
      <c r="C7934" s="25" t="s">
        <v>34</v>
      </c>
      <c r="D7934" s="23">
        <v>0</v>
      </c>
      <c r="E7934" s="23">
        <v>0</v>
      </c>
      <c r="F7934" s="23">
        <v>0</v>
      </c>
      <c r="G7934" s="23">
        <v>0</v>
      </c>
      <c r="H7934" s="23">
        <v>0</v>
      </c>
      <c r="I7934" s="23">
        <v>350</v>
      </c>
      <c r="J7934" s="23">
        <v>0</v>
      </c>
      <c r="K7934" s="23">
        <v>800</v>
      </c>
      <c r="L7934" s="24">
        <v>800</v>
      </c>
    </row>
    <row r="7935" spans="1:13" x14ac:dyDescent="0.2">
      <c r="A7935" s="79" t="s">
        <v>21</v>
      </c>
      <c r="B7935" s="80" t="s">
        <v>6299</v>
      </c>
      <c r="C7935" s="80" t="s">
        <v>419</v>
      </c>
      <c r="D7935" s="23">
        <v>225</v>
      </c>
      <c r="E7935" s="23">
        <v>0</v>
      </c>
      <c r="F7935" s="23">
        <v>0</v>
      </c>
      <c r="G7935" s="23">
        <v>0</v>
      </c>
      <c r="H7935" s="23">
        <v>0</v>
      </c>
      <c r="I7935" s="23">
        <v>0</v>
      </c>
      <c r="J7935" s="23">
        <v>500</v>
      </c>
      <c r="K7935" s="23">
        <v>0</v>
      </c>
      <c r="L7935" s="24">
        <v>500</v>
      </c>
    </row>
    <row r="7936" spans="1:13" x14ac:dyDescent="0.2">
      <c r="A7936" s="79" t="s">
        <v>32</v>
      </c>
      <c r="B7936" s="80" t="s">
        <v>6300</v>
      </c>
      <c r="C7936" s="80" t="s">
        <v>522</v>
      </c>
      <c r="D7936" s="23">
        <v>0</v>
      </c>
      <c r="E7936" s="23">
        <v>150</v>
      </c>
      <c r="F7936" s="23">
        <v>0</v>
      </c>
      <c r="G7936" s="23">
        <v>0</v>
      </c>
      <c r="H7936" s="23">
        <v>350</v>
      </c>
      <c r="I7936" s="23">
        <v>0</v>
      </c>
      <c r="J7936" s="23">
        <v>0</v>
      </c>
      <c r="K7936" s="23">
        <v>0</v>
      </c>
      <c r="L7936" s="24">
        <v>350</v>
      </c>
    </row>
    <row r="7937" spans="1:12" x14ac:dyDescent="0.2">
      <c r="A7937" s="79" t="s">
        <v>57</v>
      </c>
      <c r="B7937" s="25" t="s">
        <v>6301</v>
      </c>
      <c r="C7937" s="25" t="s">
        <v>34</v>
      </c>
      <c r="D7937" s="23">
        <v>0</v>
      </c>
      <c r="E7937" s="23">
        <v>0</v>
      </c>
      <c r="F7937" s="23">
        <v>0</v>
      </c>
      <c r="G7937" s="23">
        <v>0</v>
      </c>
      <c r="H7937" s="23">
        <v>1800</v>
      </c>
      <c r="I7937" s="23">
        <v>0</v>
      </c>
      <c r="J7937" s="23">
        <v>0</v>
      </c>
      <c r="K7937" s="23">
        <v>0</v>
      </c>
      <c r="L7937" s="24">
        <v>0</v>
      </c>
    </row>
    <row r="7938" spans="1:12" x14ac:dyDescent="0.2">
      <c r="A7938" s="79" t="s">
        <v>60</v>
      </c>
      <c r="B7938" s="25" t="s">
        <v>6302</v>
      </c>
      <c r="C7938" s="25" t="s">
        <v>65</v>
      </c>
      <c r="D7938" s="23">
        <v>0</v>
      </c>
      <c r="E7938" s="23">
        <v>0</v>
      </c>
      <c r="F7938" s="23">
        <v>0</v>
      </c>
      <c r="G7938" s="23">
        <v>0</v>
      </c>
      <c r="H7938" s="23">
        <v>0</v>
      </c>
      <c r="I7938" s="23">
        <v>0</v>
      </c>
      <c r="J7938" s="23">
        <v>0</v>
      </c>
      <c r="K7938" s="23">
        <v>1800</v>
      </c>
      <c r="L7938" s="24">
        <v>0</v>
      </c>
    </row>
    <row r="7939" spans="1:12" x14ac:dyDescent="0.2">
      <c r="A7939" s="79" t="s">
        <v>112</v>
      </c>
      <c r="B7939" s="25" t="s">
        <v>6285</v>
      </c>
      <c r="C7939" s="25" t="s">
        <v>489</v>
      </c>
      <c r="D7939" s="23">
        <v>0</v>
      </c>
      <c r="E7939" s="23">
        <v>0</v>
      </c>
      <c r="F7939" s="23">
        <v>1100</v>
      </c>
      <c r="G7939" s="23">
        <v>0</v>
      </c>
      <c r="H7939" s="23">
        <v>0</v>
      </c>
      <c r="I7939" s="23">
        <v>0</v>
      </c>
      <c r="J7939" s="23">
        <v>0</v>
      </c>
      <c r="K7939" s="23">
        <v>0</v>
      </c>
      <c r="L7939" s="24">
        <v>0</v>
      </c>
    </row>
    <row r="7940" spans="1:12" x14ac:dyDescent="0.2">
      <c r="A7940" s="79" t="s">
        <v>114</v>
      </c>
      <c r="B7940" s="25" t="s">
        <v>6303</v>
      </c>
      <c r="C7940" s="25" t="s">
        <v>895</v>
      </c>
      <c r="D7940" s="23">
        <v>0</v>
      </c>
      <c r="E7940" s="23">
        <v>0</v>
      </c>
      <c r="F7940" s="23">
        <v>0</v>
      </c>
      <c r="G7940" s="23">
        <v>800</v>
      </c>
      <c r="H7940" s="23">
        <v>0</v>
      </c>
      <c r="I7940" s="23">
        <v>0</v>
      </c>
      <c r="J7940" s="23">
        <v>0</v>
      </c>
      <c r="K7940" s="23">
        <v>0</v>
      </c>
      <c r="L7940" s="24">
        <v>0</v>
      </c>
    </row>
    <row r="7941" spans="1:12" x14ac:dyDescent="0.2">
      <c r="A7941" s="79" t="s">
        <v>116</v>
      </c>
      <c r="B7941" s="25" t="s">
        <v>6304</v>
      </c>
      <c r="C7941" s="25" t="s">
        <v>71</v>
      </c>
      <c r="D7941" s="23">
        <v>0</v>
      </c>
      <c r="E7941" s="23">
        <v>0</v>
      </c>
      <c r="F7941" s="23">
        <v>0</v>
      </c>
      <c r="G7941" s="23">
        <v>0</v>
      </c>
      <c r="H7941" s="23">
        <v>800</v>
      </c>
      <c r="I7941" s="23">
        <v>0</v>
      </c>
      <c r="J7941" s="23">
        <v>0</v>
      </c>
      <c r="K7941" s="23">
        <v>0</v>
      </c>
      <c r="L7941" s="24">
        <v>0</v>
      </c>
    </row>
    <row r="7942" spans="1:12" x14ac:dyDescent="0.2">
      <c r="A7942" s="79" t="s">
        <v>119</v>
      </c>
      <c r="B7942" s="80" t="s">
        <v>6305</v>
      </c>
      <c r="C7942" s="80" t="s">
        <v>27</v>
      </c>
      <c r="D7942" s="23">
        <v>525</v>
      </c>
      <c r="E7942" s="23">
        <v>0</v>
      </c>
      <c r="F7942" s="23">
        <v>0</v>
      </c>
      <c r="G7942" s="23">
        <v>0</v>
      </c>
      <c r="H7942" s="23">
        <v>0</v>
      </c>
      <c r="I7942" s="23">
        <v>0</v>
      </c>
      <c r="J7942" s="23">
        <v>0</v>
      </c>
      <c r="K7942" s="23">
        <v>0</v>
      </c>
      <c r="L7942" s="24">
        <v>0</v>
      </c>
    </row>
    <row r="7943" spans="1:12" x14ac:dyDescent="0.2">
      <c r="A7943" s="79" t="s">
        <v>121</v>
      </c>
      <c r="B7943" s="25" t="s">
        <v>6306</v>
      </c>
      <c r="C7943" s="25" t="s">
        <v>419</v>
      </c>
      <c r="D7943" s="23">
        <v>0</v>
      </c>
      <c r="E7943" s="23">
        <v>0</v>
      </c>
      <c r="F7943" s="23">
        <v>500</v>
      </c>
      <c r="G7943" s="23">
        <v>0</v>
      </c>
      <c r="H7943" s="23">
        <v>0</v>
      </c>
      <c r="I7943" s="23">
        <v>0</v>
      </c>
      <c r="J7943" s="23">
        <v>0</v>
      </c>
      <c r="K7943" s="23">
        <v>0</v>
      </c>
      <c r="L7943" s="24">
        <v>0</v>
      </c>
    </row>
    <row r="7944" spans="1:12" x14ac:dyDescent="0.2">
      <c r="A7944" s="79" t="s">
        <v>123</v>
      </c>
      <c r="B7944" s="25" t="s">
        <v>6307</v>
      </c>
      <c r="C7944" s="25" t="s">
        <v>1360</v>
      </c>
      <c r="D7944" s="23">
        <v>0</v>
      </c>
      <c r="E7944" s="23">
        <v>0</v>
      </c>
      <c r="F7944" s="23">
        <v>0</v>
      </c>
      <c r="G7944" s="23">
        <v>350</v>
      </c>
      <c r="H7944" s="23">
        <v>0</v>
      </c>
      <c r="I7944" s="23">
        <v>0</v>
      </c>
      <c r="J7944" s="23">
        <v>0</v>
      </c>
      <c r="K7944" s="23">
        <v>0</v>
      </c>
      <c r="L7944" s="24">
        <v>0</v>
      </c>
    </row>
    <row r="7945" spans="1:12" x14ac:dyDescent="0.2">
      <c r="A7945" s="79" t="s">
        <v>126</v>
      </c>
      <c r="B7945" s="25" t="s">
        <v>6300</v>
      </c>
      <c r="C7945" s="25" t="s">
        <v>522</v>
      </c>
      <c r="D7945" s="23">
        <v>0</v>
      </c>
      <c r="E7945" s="23">
        <v>0</v>
      </c>
      <c r="F7945" s="23">
        <v>0</v>
      </c>
      <c r="G7945" s="23">
        <v>0</v>
      </c>
      <c r="H7945" s="23">
        <v>350</v>
      </c>
      <c r="I7945" s="23">
        <v>0</v>
      </c>
      <c r="J7945" s="23">
        <v>0</v>
      </c>
      <c r="K7945" s="23">
        <v>0</v>
      </c>
      <c r="L7945" s="24">
        <v>0</v>
      </c>
    </row>
    <row r="7946" spans="1:12" x14ac:dyDescent="0.2">
      <c r="A7946" s="79" t="s">
        <v>129</v>
      </c>
      <c r="B7946" s="80" t="s">
        <v>6308</v>
      </c>
      <c r="C7946" s="80" t="s">
        <v>333</v>
      </c>
      <c r="D7946" s="23">
        <v>0</v>
      </c>
      <c r="E7946" s="23">
        <v>350</v>
      </c>
      <c r="F7946" s="23">
        <v>0</v>
      </c>
      <c r="G7946" s="23">
        <v>0</v>
      </c>
      <c r="H7946" s="23">
        <v>0</v>
      </c>
      <c r="I7946" s="23">
        <v>0</v>
      </c>
      <c r="J7946" s="23">
        <v>0</v>
      </c>
      <c r="K7946" s="23">
        <v>0</v>
      </c>
      <c r="L7946" s="24">
        <v>0</v>
      </c>
    </row>
    <row r="7947" spans="1:12" x14ac:dyDescent="0.2">
      <c r="A7947" s="79" t="s">
        <v>131</v>
      </c>
      <c r="B7947" s="80" t="s">
        <v>6309</v>
      </c>
      <c r="C7947" s="80" t="s">
        <v>841</v>
      </c>
      <c r="D7947" s="23">
        <v>225</v>
      </c>
      <c r="E7947" s="23">
        <v>0</v>
      </c>
      <c r="F7947" s="23">
        <v>0</v>
      </c>
      <c r="G7947" s="23">
        <v>0</v>
      </c>
      <c r="H7947" s="23">
        <v>0</v>
      </c>
      <c r="I7947" s="23">
        <v>0</v>
      </c>
      <c r="J7947" s="23">
        <v>0</v>
      </c>
      <c r="K7947" s="23">
        <v>0</v>
      </c>
      <c r="L7947" s="24">
        <v>0</v>
      </c>
    </row>
    <row r="7948" spans="1:12" x14ac:dyDescent="0.2">
      <c r="A7948" s="79" t="s">
        <v>134</v>
      </c>
      <c r="B7948" s="25" t="s">
        <v>6310</v>
      </c>
      <c r="C7948" s="25" t="s">
        <v>71</v>
      </c>
      <c r="D7948" s="23">
        <v>0</v>
      </c>
      <c r="E7948" s="23">
        <v>0</v>
      </c>
      <c r="F7948" s="23">
        <v>0</v>
      </c>
      <c r="G7948" s="23">
        <v>0</v>
      </c>
      <c r="H7948" s="23">
        <v>0</v>
      </c>
      <c r="I7948" s="23">
        <v>150</v>
      </c>
      <c r="J7948" s="23">
        <v>0</v>
      </c>
      <c r="K7948" s="23">
        <v>0</v>
      </c>
      <c r="L7948" s="24">
        <v>0</v>
      </c>
    </row>
    <row r="7949" spans="1:12" x14ac:dyDescent="0.2">
      <c r="A7949" s="79" t="s">
        <v>136</v>
      </c>
      <c r="B7949" s="25" t="s">
        <v>6311</v>
      </c>
      <c r="C7949" s="25" t="s">
        <v>71</v>
      </c>
      <c r="D7949" s="23">
        <v>0</v>
      </c>
      <c r="E7949" s="23">
        <v>0</v>
      </c>
      <c r="F7949" s="23">
        <v>0</v>
      </c>
      <c r="G7949" s="23">
        <v>0</v>
      </c>
      <c r="H7949" s="23">
        <v>0</v>
      </c>
      <c r="I7949" s="23">
        <v>150</v>
      </c>
      <c r="J7949" s="23">
        <v>0</v>
      </c>
      <c r="K7949" s="23">
        <v>0</v>
      </c>
      <c r="L7949" s="24">
        <v>0</v>
      </c>
    </row>
    <row r="7950" spans="1:12" x14ac:dyDescent="0.2">
      <c r="A7950" s="79" t="s">
        <v>366</v>
      </c>
      <c r="B7950" s="80" t="s">
        <v>6312</v>
      </c>
      <c r="C7950" s="80" t="s">
        <v>125</v>
      </c>
      <c r="D7950" s="23">
        <v>0</v>
      </c>
      <c r="E7950" s="23">
        <v>150</v>
      </c>
      <c r="F7950" s="23">
        <v>0</v>
      </c>
      <c r="G7950" s="23">
        <v>0</v>
      </c>
      <c r="H7950" s="23">
        <v>0</v>
      </c>
      <c r="I7950" s="23">
        <v>0</v>
      </c>
      <c r="J7950" s="23">
        <v>0</v>
      </c>
      <c r="K7950" s="23">
        <v>0</v>
      </c>
      <c r="L7950" s="24">
        <v>0</v>
      </c>
    </row>
    <row r="7951" spans="1:12" x14ac:dyDescent="0.2">
      <c r="A7951" s="79" t="s">
        <v>368</v>
      </c>
      <c r="B7951" s="80" t="s">
        <v>6313</v>
      </c>
      <c r="C7951" s="80" t="s">
        <v>1597</v>
      </c>
      <c r="D7951" s="23">
        <v>0</v>
      </c>
      <c r="E7951" s="23">
        <v>0</v>
      </c>
      <c r="F7951" s="23">
        <v>0</v>
      </c>
      <c r="G7951" s="23">
        <v>0</v>
      </c>
      <c r="H7951" s="23">
        <v>0</v>
      </c>
      <c r="I7951" s="23">
        <v>0</v>
      </c>
      <c r="J7951" s="23">
        <v>0</v>
      </c>
      <c r="K7951" s="23">
        <v>150</v>
      </c>
      <c r="L7951" s="24">
        <v>0</v>
      </c>
    </row>
    <row r="7952" spans="1:12" x14ac:dyDescent="0.2">
      <c r="A7952" s="79" t="s">
        <v>369</v>
      </c>
      <c r="B7952" s="80" t="s">
        <v>6314</v>
      </c>
      <c r="C7952" s="80" t="s">
        <v>1424</v>
      </c>
      <c r="D7952" s="23">
        <v>0</v>
      </c>
      <c r="E7952" s="23">
        <v>0</v>
      </c>
      <c r="F7952" s="23">
        <v>0</v>
      </c>
      <c r="G7952" s="23">
        <v>0</v>
      </c>
      <c r="H7952" s="23">
        <v>0</v>
      </c>
      <c r="I7952" s="23">
        <v>0</v>
      </c>
      <c r="J7952" s="23">
        <v>0</v>
      </c>
      <c r="K7952" s="23">
        <v>150</v>
      </c>
      <c r="L7952" s="24">
        <v>0</v>
      </c>
    </row>
    <row r="7954" spans="1:12" ht="12.75" customHeight="1" x14ac:dyDescent="0.2">
      <c r="A7954" s="175" t="s">
        <v>6315</v>
      </c>
      <c r="B7954" s="175"/>
      <c r="C7954" s="175"/>
      <c r="D7954" s="175"/>
      <c r="E7954" s="175"/>
      <c r="F7954" s="175"/>
      <c r="G7954" s="175"/>
      <c r="H7954" s="175"/>
      <c r="I7954" s="175"/>
      <c r="J7954" s="175"/>
      <c r="K7954" s="175"/>
      <c r="L7954" s="175"/>
    </row>
    <row r="7955" spans="1:12" ht="22.5" x14ac:dyDescent="0.2">
      <c r="A7955" s="26" t="s">
        <v>2</v>
      </c>
      <c r="B7955" s="27" t="s">
        <v>3</v>
      </c>
      <c r="C7955" s="27" t="s">
        <v>4</v>
      </c>
      <c r="D7955" s="27" t="s">
        <v>5</v>
      </c>
      <c r="E7955" s="27" t="s">
        <v>6</v>
      </c>
      <c r="F7955" s="27" t="s">
        <v>7</v>
      </c>
      <c r="G7955" s="27" t="s">
        <v>8</v>
      </c>
      <c r="H7955" s="27" t="s">
        <v>9</v>
      </c>
      <c r="I7955" s="27" t="s">
        <v>10</v>
      </c>
      <c r="J7955" s="27" t="s">
        <v>11</v>
      </c>
      <c r="K7955" s="27" t="s">
        <v>12</v>
      </c>
      <c r="L7955" s="20" t="s">
        <v>13</v>
      </c>
    </row>
    <row r="7956" spans="1:12" x14ac:dyDescent="0.2">
      <c r="A7956" s="21" t="s">
        <v>14</v>
      </c>
      <c r="B7956" s="25" t="s">
        <v>6316</v>
      </c>
      <c r="C7956" s="25" t="s">
        <v>27</v>
      </c>
      <c r="D7956" s="23">
        <v>0</v>
      </c>
      <c r="E7956" s="23">
        <v>0</v>
      </c>
      <c r="F7956" s="23">
        <v>1100</v>
      </c>
      <c r="G7956" s="23">
        <v>0</v>
      </c>
      <c r="H7956" s="23">
        <v>0</v>
      </c>
      <c r="I7956" s="23">
        <v>800</v>
      </c>
      <c r="J7956" s="23">
        <v>0</v>
      </c>
      <c r="K7956" s="23">
        <v>1800</v>
      </c>
      <c r="L7956" s="24">
        <v>2900</v>
      </c>
    </row>
    <row r="7957" spans="1:12" x14ac:dyDescent="0.2">
      <c r="A7957" s="21" t="s">
        <v>17</v>
      </c>
      <c r="B7957" s="22" t="s">
        <v>6317</v>
      </c>
      <c r="C7957" s="22" t="s">
        <v>71</v>
      </c>
      <c r="D7957" s="23">
        <v>525</v>
      </c>
      <c r="E7957" s="23">
        <v>0</v>
      </c>
      <c r="F7957" s="23">
        <v>0</v>
      </c>
      <c r="G7957" s="23">
        <v>1600</v>
      </c>
      <c r="H7957" s="23">
        <v>0</v>
      </c>
      <c r="I7957" s="23">
        <v>0</v>
      </c>
      <c r="J7957" s="23">
        <v>0</v>
      </c>
      <c r="K7957" s="23">
        <v>0</v>
      </c>
      <c r="L7957" s="24">
        <v>1600</v>
      </c>
    </row>
    <row r="7958" spans="1:12" x14ac:dyDescent="0.2">
      <c r="A7958" s="21" t="s">
        <v>20</v>
      </c>
      <c r="B7958" s="22" t="s">
        <v>6318</v>
      </c>
      <c r="C7958" s="22" t="s">
        <v>71</v>
      </c>
      <c r="D7958" s="23">
        <v>1200</v>
      </c>
      <c r="E7958" s="23">
        <v>0</v>
      </c>
      <c r="F7958" s="23">
        <v>0</v>
      </c>
      <c r="G7958" s="23">
        <v>0</v>
      </c>
      <c r="H7958" s="23">
        <v>0</v>
      </c>
      <c r="I7958" s="23">
        <v>350</v>
      </c>
      <c r="J7958" s="23">
        <v>0</v>
      </c>
      <c r="K7958" s="23">
        <v>0</v>
      </c>
      <c r="L7958" s="24">
        <v>1200</v>
      </c>
    </row>
    <row r="7959" spans="1:12" x14ac:dyDescent="0.2">
      <c r="A7959" s="21" t="s">
        <v>21</v>
      </c>
      <c r="B7959" s="22" t="s">
        <v>6319</v>
      </c>
      <c r="C7959" s="22" t="s">
        <v>55</v>
      </c>
      <c r="D7959" s="23">
        <v>0</v>
      </c>
      <c r="E7959" s="23">
        <v>800</v>
      </c>
      <c r="F7959" s="23">
        <v>0</v>
      </c>
      <c r="G7959" s="23">
        <v>0</v>
      </c>
      <c r="H7959" s="23">
        <v>0</v>
      </c>
      <c r="I7959" s="23">
        <v>0</v>
      </c>
      <c r="J7959" s="23">
        <v>0</v>
      </c>
      <c r="K7959" s="23">
        <v>800</v>
      </c>
      <c r="L7959" s="24">
        <v>800</v>
      </c>
    </row>
    <row r="7960" spans="1:12" x14ac:dyDescent="0.2">
      <c r="A7960" s="21" t="s">
        <v>32</v>
      </c>
      <c r="B7960" s="22" t="s">
        <v>6320</v>
      </c>
      <c r="C7960" s="22" t="s">
        <v>6321</v>
      </c>
      <c r="D7960" s="23">
        <v>225</v>
      </c>
      <c r="E7960" s="23">
        <v>150</v>
      </c>
      <c r="F7960" s="23">
        <v>0</v>
      </c>
      <c r="G7960" s="23">
        <v>0</v>
      </c>
      <c r="H7960" s="23">
        <v>0</v>
      </c>
      <c r="I7960" s="23">
        <v>0</v>
      </c>
      <c r="J7960" s="23">
        <v>0</v>
      </c>
      <c r="K7960" s="23">
        <v>0</v>
      </c>
      <c r="L7960" s="24">
        <v>225</v>
      </c>
    </row>
    <row r="7961" spans="1:12" x14ac:dyDescent="0.2">
      <c r="A7961" s="21" t="s">
        <v>57</v>
      </c>
      <c r="B7961" s="25" t="s">
        <v>6322</v>
      </c>
      <c r="C7961" s="25" t="s">
        <v>65</v>
      </c>
      <c r="D7961" s="23">
        <v>0</v>
      </c>
      <c r="E7961" s="23">
        <v>0</v>
      </c>
      <c r="F7961" s="23">
        <v>0</v>
      </c>
      <c r="G7961" s="23">
        <v>0</v>
      </c>
      <c r="H7961" s="23">
        <v>1800</v>
      </c>
      <c r="I7961" s="23">
        <v>0</v>
      </c>
      <c r="J7961" s="23">
        <v>0</v>
      </c>
      <c r="K7961" s="23">
        <v>0</v>
      </c>
      <c r="L7961" s="24">
        <v>0</v>
      </c>
    </row>
    <row r="7962" spans="1:12" x14ac:dyDescent="0.2">
      <c r="A7962" s="21" t="s">
        <v>60</v>
      </c>
      <c r="B7962" s="25" t="s">
        <v>6323</v>
      </c>
      <c r="C7962" s="25" t="s">
        <v>27</v>
      </c>
      <c r="D7962" s="23">
        <v>0</v>
      </c>
      <c r="E7962" s="23">
        <v>0</v>
      </c>
      <c r="F7962" s="23">
        <v>0</v>
      </c>
      <c r="G7962" s="23">
        <v>0</v>
      </c>
      <c r="H7962" s="23">
        <v>0</v>
      </c>
      <c r="I7962" s="23">
        <v>0</v>
      </c>
      <c r="J7962" s="23">
        <v>1100</v>
      </c>
      <c r="K7962" s="23">
        <v>0</v>
      </c>
      <c r="L7962" s="24">
        <v>0</v>
      </c>
    </row>
    <row r="7963" spans="1:12" x14ac:dyDescent="0.2">
      <c r="A7963" s="21" t="s">
        <v>112</v>
      </c>
      <c r="B7963" s="25" t="s">
        <v>6324</v>
      </c>
      <c r="C7963" s="25" t="s">
        <v>4070</v>
      </c>
      <c r="D7963" s="23">
        <v>0</v>
      </c>
      <c r="E7963" s="23">
        <v>0</v>
      </c>
      <c r="F7963" s="23">
        <v>0</v>
      </c>
      <c r="G7963" s="23">
        <v>800</v>
      </c>
      <c r="H7963" s="23">
        <v>0</v>
      </c>
      <c r="I7963" s="23">
        <v>0</v>
      </c>
      <c r="J7963" s="23">
        <v>0</v>
      </c>
      <c r="K7963" s="23">
        <v>0</v>
      </c>
      <c r="L7963" s="24">
        <v>0</v>
      </c>
    </row>
    <row r="7964" spans="1:12" x14ac:dyDescent="0.2">
      <c r="A7964" s="21" t="s">
        <v>114</v>
      </c>
      <c r="B7964" s="25" t="s">
        <v>6325</v>
      </c>
      <c r="C7964" s="25" t="s">
        <v>207</v>
      </c>
      <c r="D7964" s="23">
        <v>0</v>
      </c>
      <c r="E7964" s="23">
        <v>0</v>
      </c>
      <c r="F7964" s="23">
        <v>0</v>
      </c>
      <c r="G7964" s="23">
        <v>0</v>
      </c>
      <c r="H7964" s="23">
        <v>800</v>
      </c>
      <c r="I7964" s="23">
        <v>0</v>
      </c>
      <c r="J7964" s="23">
        <v>0</v>
      </c>
      <c r="K7964" s="23">
        <v>0</v>
      </c>
      <c r="L7964" s="24">
        <v>0</v>
      </c>
    </row>
    <row r="7965" spans="1:12" x14ac:dyDescent="0.2">
      <c r="A7965" s="21" t="s">
        <v>116</v>
      </c>
      <c r="B7965" s="25" t="s">
        <v>6326</v>
      </c>
      <c r="C7965" s="25" t="s">
        <v>106</v>
      </c>
      <c r="D7965" s="23">
        <v>0</v>
      </c>
      <c r="E7965" s="23">
        <v>0</v>
      </c>
      <c r="F7965" s="23">
        <v>500</v>
      </c>
      <c r="G7965" s="23">
        <v>0</v>
      </c>
      <c r="H7965" s="23">
        <v>0</v>
      </c>
      <c r="I7965" s="23">
        <v>0</v>
      </c>
      <c r="J7965" s="23">
        <v>0</v>
      </c>
      <c r="K7965" s="23">
        <v>0</v>
      </c>
      <c r="L7965" s="24">
        <v>0</v>
      </c>
    </row>
    <row r="7966" spans="1:12" x14ac:dyDescent="0.2">
      <c r="A7966" s="21" t="s">
        <v>119</v>
      </c>
      <c r="B7966" s="25" t="s">
        <v>5911</v>
      </c>
      <c r="C7966" s="25" t="s">
        <v>71</v>
      </c>
      <c r="D7966" s="23">
        <v>0</v>
      </c>
      <c r="E7966" s="23">
        <v>0</v>
      </c>
      <c r="F7966" s="23">
        <v>0</v>
      </c>
      <c r="G7966" s="23">
        <v>350</v>
      </c>
      <c r="H7966" s="23">
        <v>0</v>
      </c>
      <c r="I7966" s="23">
        <v>0</v>
      </c>
      <c r="J7966" s="23">
        <v>0</v>
      </c>
      <c r="K7966" s="23">
        <v>0</v>
      </c>
      <c r="L7966" s="24">
        <v>0</v>
      </c>
    </row>
    <row r="7967" spans="1:12" x14ac:dyDescent="0.2">
      <c r="A7967" s="21" t="s">
        <v>121</v>
      </c>
      <c r="B7967" s="25" t="s">
        <v>6327</v>
      </c>
      <c r="C7967" s="25" t="s">
        <v>1360</v>
      </c>
      <c r="D7967" s="23">
        <v>0</v>
      </c>
      <c r="E7967" s="23">
        <v>0</v>
      </c>
      <c r="F7967" s="23">
        <v>0</v>
      </c>
      <c r="G7967" s="23">
        <v>350</v>
      </c>
      <c r="H7967" s="23">
        <v>0</v>
      </c>
      <c r="I7967" s="23">
        <v>0</v>
      </c>
      <c r="J7967" s="23">
        <v>0</v>
      </c>
      <c r="K7967" s="23">
        <v>0</v>
      </c>
      <c r="L7967" s="24">
        <v>0</v>
      </c>
    </row>
    <row r="7968" spans="1:12" x14ac:dyDescent="0.2">
      <c r="A7968" s="21" t="s">
        <v>123</v>
      </c>
      <c r="B7968" s="25" t="s">
        <v>6328</v>
      </c>
      <c r="C7968" s="25" t="s">
        <v>65</v>
      </c>
      <c r="D7968" s="23">
        <v>0</v>
      </c>
      <c r="E7968" s="23">
        <v>0</v>
      </c>
      <c r="F7968" s="23">
        <v>0</v>
      </c>
      <c r="G7968" s="23">
        <v>0</v>
      </c>
      <c r="H7968" s="23">
        <v>350</v>
      </c>
      <c r="I7968" s="23">
        <v>0</v>
      </c>
      <c r="J7968" s="23">
        <v>0</v>
      </c>
      <c r="K7968" s="23">
        <v>0</v>
      </c>
      <c r="L7968" s="24">
        <v>0</v>
      </c>
    </row>
    <row r="7969" spans="1:13" x14ac:dyDescent="0.2">
      <c r="A7969" s="21" t="s">
        <v>126</v>
      </c>
      <c r="B7969" s="25" t="s">
        <v>6329</v>
      </c>
      <c r="C7969" s="25" t="s">
        <v>1360</v>
      </c>
      <c r="D7969" s="23">
        <v>0</v>
      </c>
      <c r="E7969" s="23">
        <v>0</v>
      </c>
      <c r="F7969" s="23">
        <v>0</v>
      </c>
      <c r="G7969" s="23">
        <v>0</v>
      </c>
      <c r="H7969" s="23">
        <v>350</v>
      </c>
      <c r="I7969" s="23">
        <v>0</v>
      </c>
      <c r="J7969" s="23">
        <v>0</v>
      </c>
      <c r="K7969" s="23">
        <v>0</v>
      </c>
      <c r="L7969" s="24">
        <v>0</v>
      </c>
    </row>
    <row r="7970" spans="1:13" x14ac:dyDescent="0.2">
      <c r="A7970" s="21" t="s">
        <v>129</v>
      </c>
      <c r="B7970" s="22" t="s">
        <v>6330</v>
      </c>
      <c r="C7970" s="22" t="s">
        <v>65</v>
      </c>
      <c r="D7970" s="23">
        <v>0</v>
      </c>
      <c r="E7970" s="23">
        <v>350</v>
      </c>
      <c r="F7970" s="23">
        <v>0</v>
      </c>
      <c r="G7970" s="23">
        <v>0</v>
      </c>
      <c r="H7970" s="23">
        <v>0</v>
      </c>
      <c r="I7970" s="23">
        <v>0</v>
      </c>
      <c r="J7970" s="23">
        <v>0</v>
      </c>
      <c r="K7970" s="23">
        <v>0</v>
      </c>
      <c r="L7970" s="24">
        <v>0</v>
      </c>
    </row>
    <row r="7971" spans="1:13" x14ac:dyDescent="0.2">
      <c r="A7971" s="21" t="s">
        <v>131</v>
      </c>
      <c r="B7971" s="22" t="s">
        <v>6331</v>
      </c>
      <c r="C7971" s="22" t="s">
        <v>34</v>
      </c>
      <c r="D7971" s="23">
        <v>225</v>
      </c>
      <c r="E7971" s="23">
        <v>0</v>
      </c>
      <c r="F7971" s="23">
        <v>0</v>
      </c>
      <c r="G7971" s="23">
        <v>0</v>
      </c>
      <c r="H7971" s="23">
        <v>0</v>
      </c>
      <c r="I7971" s="23">
        <v>0</v>
      </c>
      <c r="J7971" s="23">
        <v>0</v>
      </c>
      <c r="K7971" s="23">
        <v>0</v>
      </c>
      <c r="L7971" s="24">
        <v>0</v>
      </c>
    </row>
    <row r="7972" spans="1:13" x14ac:dyDescent="0.2">
      <c r="A7972" s="21" t="s">
        <v>134</v>
      </c>
      <c r="B7972" s="25" t="s">
        <v>6332</v>
      </c>
      <c r="C7972" s="25" t="s">
        <v>414</v>
      </c>
      <c r="D7972" s="23">
        <v>0</v>
      </c>
      <c r="E7972" s="23">
        <v>0</v>
      </c>
      <c r="F7972" s="23">
        <v>200</v>
      </c>
      <c r="G7972" s="23">
        <v>0</v>
      </c>
      <c r="H7972" s="23">
        <v>0</v>
      </c>
      <c r="I7972" s="23">
        <v>0</v>
      </c>
      <c r="J7972" s="23">
        <v>0</v>
      </c>
      <c r="K7972" s="23">
        <v>0</v>
      </c>
      <c r="L7972" s="24">
        <v>0</v>
      </c>
    </row>
    <row r="7973" spans="1:13" x14ac:dyDescent="0.2">
      <c r="A7973" s="21" t="s">
        <v>136</v>
      </c>
      <c r="B7973" s="25" t="s">
        <v>6333</v>
      </c>
      <c r="C7973" s="25" t="s">
        <v>71</v>
      </c>
      <c r="D7973" s="23">
        <v>0</v>
      </c>
      <c r="E7973" s="23">
        <v>0</v>
      </c>
      <c r="F7973" s="23">
        <v>200</v>
      </c>
      <c r="G7973" s="23">
        <v>0</v>
      </c>
      <c r="H7973" s="23">
        <v>0</v>
      </c>
      <c r="I7973" s="23">
        <v>0</v>
      </c>
      <c r="J7973" s="23">
        <v>0</v>
      </c>
      <c r="K7973" s="23">
        <v>0</v>
      </c>
      <c r="L7973" s="24">
        <v>0</v>
      </c>
    </row>
    <row r="7974" spans="1:13" x14ac:dyDescent="0.2">
      <c r="A7974" s="21" t="s">
        <v>366</v>
      </c>
      <c r="B7974" s="22" t="s">
        <v>6334</v>
      </c>
      <c r="C7974" s="22" t="s">
        <v>298</v>
      </c>
      <c r="D7974" s="23">
        <v>0</v>
      </c>
      <c r="E7974" s="23">
        <v>150</v>
      </c>
      <c r="F7974" s="23">
        <v>0</v>
      </c>
      <c r="G7974" s="23">
        <v>0</v>
      </c>
      <c r="H7974" s="23">
        <v>0</v>
      </c>
      <c r="I7974" s="23">
        <v>0</v>
      </c>
      <c r="J7974" s="23">
        <v>0</v>
      </c>
      <c r="K7974" s="23">
        <v>0</v>
      </c>
      <c r="L7974" s="24">
        <v>0</v>
      </c>
    </row>
    <row r="7975" spans="1:13" x14ac:dyDescent="0.2">
      <c r="A7975" s="21" t="s">
        <v>368</v>
      </c>
      <c r="B7975" s="22" t="s">
        <v>6335</v>
      </c>
      <c r="C7975" s="22" t="s">
        <v>34</v>
      </c>
      <c r="D7975" s="23">
        <v>0</v>
      </c>
      <c r="E7975" s="23">
        <v>0</v>
      </c>
      <c r="F7975" s="23">
        <v>0</v>
      </c>
      <c r="G7975" s="23">
        <v>0</v>
      </c>
      <c r="H7975" s="23">
        <v>0</v>
      </c>
      <c r="I7975" s="23">
        <v>0</v>
      </c>
      <c r="J7975" s="23">
        <v>0</v>
      </c>
      <c r="K7975" s="23">
        <v>150</v>
      </c>
      <c r="L7975" s="24">
        <v>0</v>
      </c>
    </row>
    <row r="7977" spans="1:13" ht="12.75" customHeight="1" x14ac:dyDescent="0.2">
      <c r="A7977" s="175" t="s">
        <v>6336</v>
      </c>
      <c r="B7977" s="175"/>
      <c r="C7977" s="175"/>
      <c r="D7977" s="175"/>
      <c r="E7977" s="175"/>
      <c r="F7977" s="175"/>
      <c r="G7977" s="175"/>
      <c r="H7977" s="175"/>
      <c r="I7977" s="175"/>
      <c r="J7977" s="175"/>
      <c r="K7977" s="175"/>
      <c r="L7977" s="175"/>
    </row>
    <row r="7978" spans="1:13" ht="22.5" x14ac:dyDescent="0.2">
      <c r="A7978" s="26" t="s">
        <v>2</v>
      </c>
      <c r="B7978" s="27" t="s">
        <v>3</v>
      </c>
      <c r="C7978" s="27" t="s">
        <v>4</v>
      </c>
      <c r="D7978" s="27" t="s">
        <v>5</v>
      </c>
      <c r="E7978" s="27" t="s">
        <v>6</v>
      </c>
      <c r="F7978" s="27" t="s">
        <v>7</v>
      </c>
      <c r="G7978" s="27" t="s">
        <v>8</v>
      </c>
      <c r="H7978" s="27" t="s">
        <v>9</v>
      </c>
      <c r="I7978" s="27" t="s">
        <v>10</v>
      </c>
      <c r="J7978" s="27" t="s">
        <v>11</v>
      </c>
      <c r="K7978" s="27" t="s">
        <v>12</v>
      </c>
      <c r="L7978" s="20" t="s">
        <v>13</v>
      </c>
    </row>
    <row r="7979" spans="1:13" x14ac:dyDescent="0.2">
      <c r="A7979" s="21" t="s">
        <v>14</v>
      </c>
      <c r="B7979" s="22" t="s">
        <v>6337</v>
      </c>
      <c r="C7979" s="22" t="s">
        <v>895</v>
      </c>
      <c r="D7979" s="23">
        <v>0</v>
      </c>
      <c r="E7979" s="23">
        <v>800</v>
      </c>
      <c r="F7979" s="23">
        <v>0</v>
      </c>
      <c r="G7979" s="23">
        <v>350</v>
      </c>
      <c r="H7979" s="23">
        <v>0</v>
      </c>
      <c r="I7979" s="23">
        <v>0</v>
      </c>
      <c r="J7979" s="23">
        <v>1100</v>
      </c>
      <c r="K7979" s="23">
        <v>800</v>
      </c>
      <c r="L7979" s="24">
        <f>K7979+J7979+E7979</f>
        <v>2700</v>
      </c>
      <c r="M7979" t="s">
        <v>68</v>
      </c>
    </row>
    <row r="7980" spans="1:13" x14ac:dyDescent="0.2">
      <c r="A7980" s="21" t="s">
        <v>17</v>
      </c>
      <c r="B7980" s="25" t="s">
        <v>6319</v>
      </c>
      <c r="C7980" s="25" t="s">
        <v>55</v>
      </c>
      <c r="D7980" s="23">
        <v>0</v>
      </c>
      <c r="E7980" s="23">
        <v>0</v>
      </c>
      <c r="F7980" s="23">
        <v>0</v>
      </c>
      <c r="G7980" s="23">
        <v>0</v>
      </c>
      <c r="H7980" s="23">
        <v>1800</v>
      </c>
      <c r="I7980" s="23">
        <v>800</v>
      </c>
      <c r="J7980" s="23">
        <v>0</v>
      </c>
      <c r="K7980" s="23">
        <v>0</v>
      </c>
      <c r="L7980" s="24">
        <v>1800</v>
      </c>
    </row>
    <row r="7981" spans="1:13" x14ac:dyDescent="0.2">
      <c r="A7981" s="21" t="s">
        <v>20</v>
      </c>
      <c r="B7981" s="22" t="s">
        <v>6338</v>
      </c>
      <c r="C7981" s="22" t="s">
        <v>27</v>
      </c>
      <c r="D7981" s="23">
        <v>1200</v>
      </c>
      <c r="E7981" s="23">
        <v>0</v>
      </c>
      <c r="F7981" s="23">
        <v>200</v>
      </c>
      <c r="G7981" s="23">
        <v>0</v>
      </c>
      <c r="H7981" s="23">
        <v>0</v>
      </c>
      <c r="I7981" s="23">
        <v>0</v>
      </c>
      <c r="J7981" s="23">
        <v>0</v>
      </c>
      <c r="K7981" s="23">
        <v>0</v>
      </c>
      <c r="L7981" s="24">
        <v>1200</v>
      </c>
    </row>
    <row r="7982" spans="1:13" x14ac:dyDescent="0.2">
      <c r="A7982" s="21" t="s">
        <v>21</v>
      </c>
      <c r="B7982" s="25" t="s">
        <v>6339</v>
      </c>
      <c r="C7982" s="25" t="s">
        <v>419</v>
      </c>
      <c r="D7982" s="23">
        <v>0</v>
      </c>
      <c r="E7982" s="23">
        <v>0</v>
      </c>
      <c r="F7982" s="23">
        <v>500</v>
      </c>
      <c r="G7982" s="23">
        <v>0</v>
      </c>
      <c r="H7982" s="23">
        <v>0</v>
      </c>
      <c r="I7982" s="23">
        <v>0</v>
      </c>
      <c r="J7982" s="23">
        <v>200</v>
      </c>
      <c r="K7982" s="23">
        <v>0</v>
      </c>
      <c r="L7982" s="24">
        <v>500</v>
      </c>
    </row>
    <row r="7983" spans="1:13" x14ac:dyDescent="0.2">
      <c r="A7983" s="21" t="s">
        <v>32</v>
      </c>
      <c r="B7983" s="22" t="s">
        <v>6340</v>
      </c>
      <c r="C7983" s="22" t="s">
        <v>921</v>
      </c>
      <c r="D7983" s="23">
        <v>0</v>
      </c>
      <c r="E7983" s="23">
        <v>350</v>
      </c>
      <c r="F7983" s="23">
        <v>0</v>
      </c>
      <c r="G7983" s="23">
        <v>0</v>
      </c>
      <c r="H7983" s="23">
        <v>350</v>
      </c>
      <c r="I7983" s="23">
        <v>0</v>
      </c>
      <c r="J7983" s="23">
        <v>0</v>
      </c>
      <c r="K7983" s="23">
        <v>0</v>
      </c>
      <c r="L7983" s="24">
        <v>350</v>
      </c>
    </row>
    <row r="7984" spans="1:13" x14ac:dyDescent="0.2">
      <c r="A7984" s="21" t="s">
        <v>57</v>
      </c>
      <c r="B7984" s="25" t="s">
        <v>6341</v>
      </c>
      <c r="C7984" s="25" t="s">
        <v>34</v>
      </c>
      <c r="D7984" s="23">
        <v>0</v>
      </c>
      <c r="E7984" s="23">
        <v>0</v>
      </c>
      <c r="F7984" s="23">
        <v>0</v>
      </c>
      <c r="G7984" s="23">
        <v>0</v>
      </c>
      <c r="H7984" s="23">
        <v>0</v>
      </c>
      <c r="I7984" s="23">
        <v>0</v>
      </c>
      <c r="J7984" s="23">
        <v>0</v>
      </c>
      <c r="K7984" s="23">
        <v>1800</v>
      </c>
      <c r="L7984" s="24">
        <v>0</v>
      </c>
    </row>
    <row r="7985" spans="1:13" x14ac:dyDescent="0.2">
      <c r="A7985" s="21" t="s">
        <v>60</v>
      </c>
      <c r="B7985" s="25" t="s">
        <v>6342</v>
      </c>
      <c r="C7985" s="25" t="s">
        <v>65</v>
      </c>
      <c r="D7985" s="23">
        <v>0</v>
      </c>
      <c r="E7985" s="23">
        <v>0</v>
      </c>
      <c r="F7985" s="23">
        <v>0</v>
      </c>
      <c r="G7985" s="23">
        <v>1600</v>
      </c>
      <c r="H7985" s="23">
        <v>0</v>
      </c>
      <c r="I7985" s="23">
        <v>0</v>
      </c>
      <c r="J7985" s="23">
        <v>0</v>
      </c>
      <c r="K7985" s="23">
        <v>0</v>
      </c>
      <c r="L7985" s="24">
        <v>0</v>
      </c>
    </row>
    <row r="7986" spans="1:13" x14ac:dyDescent="0.2">
      <c r="A7986" s="21" t="s">
        <v>112</v>
      </c>
      <c r="B7986" s="25" t="s">
        <v>5950</v>
      </c>
      <c r="C7986" s="25" t="s">
        <v>3333</v>
      </c>
      <c r="D7986" s="23">
        <v>0</v>
      </c>
      <c r="E7986" s="23">
        <v>0</v>
      </c>
      <c r="F7986" s="23">
        <v>1100</v>
      </c>
      <c r="G7986" s="23">
        <v>0</v>
      </c>
      <c r="H7986" s="23">
        <v>0</v>
      </c>
      <c r="I7986" s="23">
        <v>0</v>
      </c>
      <c r="J7986" s="23">
        <v>0</v>
      </c>
      <c r="K7986" s="23">
        <v>0</v>
      </c>
      <c r="L7986" s="24">
        <v>0</v>
      </c>
    </row>
    <row r="7987" spans="1:13" x14ac:dyDescent="0.2">
      <c r="A7987" s="21" t="s">
        <v>114</v>
      </c>
      <c r="B7987" s="25" t="s">
        <v>6343</v>
      </c>
      <c r="C7987" s="25" t="s">
        <v>71</v>
      </c>
      <c r="D7987" s="23">
        <v>0</v>
      </c>
      <c r="E7987" s="23">
        <v>0</v>
      </c>
      <c r="F7987" s="23">
        <v>0</v>
      </c>
      <c r="G7987" s="23">
        <v>800</v>
      </c>
      <c r="H7987" s="23">
        <v>0</v>
      </c>
      <c r="I7987" s="23">
        <v>0</v>
      </c>
      <c r="J7987" s="23">
        <v>0</v>
      </c>
      <c r="K7987" s="23">
        <v>0</v>
      </c>
      <c r="L7987" s="24">
        <v>0</v>
      </c>
    </row>
    <row r="7988" spans="1:13" x14ac:dyDescent="0.2">
      <c r="A7988" s="21" t="s">
        <v>116</v>
      </c>
      <c r="B7988" s="25" t="s">
        <v>6344</v>
      </c>
      <c r="C7988" s="25" t="s">
        <v>65</v>
      </c>
      <c r="D7988" s="23">
        <v>0</v>
      </c>
      <c r="E7988" s="23">
        <v>0</v>
      </c>
      <c r="F7988" s="23">
        <v>0</v>
      </c>
      <c r="G7988" s="23">
        <v>0</v>
      </c>
      <c r="H7988" s="23">
        <v>800</v>
      </c>
      <c r="I7988" s="23">
        <v>0</v>
      </c>
      <c r="J7988" s="23">
        <v>0</v>
      </c>
      <c r="K7988" s="23">
        <v>0</v>
      </c>
      <c r="L7988" s="24">
        <v>0</v>
      </c>
    </row>
    <row r="7989" spans="1:13" x14ac:dyDescent="0.2">
      <c r="A7989" s="21" t="s">
        <v>119</v>
      </c>
      <c r="B7989" s="22" t="s">
        <v>6343</v>
      </c>
      <c r="C7989" s="22" t="s">
        <v>71</v>
      </c>
      <c r="D7989" s="23">
        <v>525</v>
      </c>
      <c r="E7989" s="23">
        <v>0</v>
      </c>
      <c r="F7989" s="23">
        <v>0</v>
      </c>
      <c r="G7989" s="23">
        <v>0</v>
      </c>
      <c r="H7989" s="23">
        <v>0</v>
      </c>
      <c r="I7989" s="23">
        <v>0</v>
      </c>
      <c r="J7989" s="23">
        <v>0</v>
      </c>
      <c r="K7989" s="23">
        <v>0</v>
      </c>
      <c r="L7989" s="24">
        <v>0</v>
      </c>
    </row>
    <row r="7990" spans="1:13" x14ac:dyDescent="0.2">
      <c r="A7990" s="21" t="s">
        <v>121</v>
      </c>
      <c r="B7990" s="25" t="s">
        <v>6345</v>
      </c>
      <c r="C7990" s="25" t="s">
        <v>513</v>
      </c>
      <c r="D7990" s="23">
        <v>0</v>
      </c>
      <c r="E7990" s="23">
        <v>0</v>
      </c>
      <c r="F7990" s="23">
        <v>0</v>
      </c>
      <c r="G7990" s="23">
        <v>0</v>
      </c>
      <c r="H7990" s="23">
        <v>0</v>
      </c>
      <c r="I7990" s="23">
        <v>0</v>
      </c>
      <c r="J7990" s="23">
        <v>500</v>
      </c>
      <c r="K7990" s="23">
        <v>0</v>
      </c>
      <c r="L7990" s="24">
        <v>0</v>
      </c>
    </row>
    <row r="7991" spans="1:13" x14ac:dyDescent="0.2">
      <c r="A7991" s="21" t="s">
        <v>123</v>
      </c>
      <c r="B7991" s="25" t="s">
        <v>6346</v>
      </c>
      <c r="C7991" s="25" t="s">
        <v>1000</v>
      </c>
      <c r="D7991" s="23">
        <v>0</v>
      </c>
      <c r="E7991" s="23">
        <v>0</v>
      </c>
      <c r="F7991" s="23">
        <v>0</v>
      </c>
      <c r="G7991" s="23">
        <v>350</v>
      </c>
      <c r="H7991" s="23">
        <v>0</v>
      </c>
      <c r="I7991" s="23">
        <v>0</v>
      </c>
      <c r="J7991" s="23">
        <v>0</v>
      </c>
      <c r="K7991" s="23">
        <v>0</v>
      </c>
      <c r="L7991" s="24">
        <v>0</v>
      </c>
    </row>
    <row r="7992" spans="1:13" x14ac:dyDescent="0.2">
      <c r="A7992" s="21" t="s">
        <v>126</v>
      </c>
      <c r="B7992" s="22" t="s">
        <v>6347</v>
      </c>
      <c r="C7992" s="22" t="s">
        <v>27</v>
      </c>
      <c r="D7992" s="23">
        <v>225</v>
      </c>
      <c r="E7992" s="23">
        <v>0</v>
      </c>
      <c r="F7992" s="23">
        <v>0</v>
      </c>
      <c r="G7992" s="23">
        <v>0</v>
      </c>
      <c r="H7992" s="23">
        <v>0</v>
      </c>
      <c r="I7992" s="23">
        <v>0</v>
      </c>
      <c r="J7992" s="23">
        <v>0</v>
      </c>
      <c r="K7992" s="23">
        <v>0</v>
      </c>
      <c r="L7992" s="24">
        <v>0</v>
      </c>
    </row>
    <row r="7993" spans="1:13" x14ac:dyDescent="0.2">
      <c r="A7993" s="21" t="s">
        <v>129</v>
      </c>
      <c r="B7993" s="22" t="s">
        <v>6348</v>
      </c>
      <c r="C7993" s="22" t="s">
        <v>55</v>
      </c>
      <c r="D7993" s="23">
        <v>225</v>
      </c>
      <c r="E7993" s="23">
        <v>0</v>
      </c>
      <c r="F7993" s="23">
        <v>0</v>
      </c>
      <c r="G7993" s="23">
        <v>0</v>
      </c>
      <c r="H7993" s="23">
        <v>0</v>
      </c>
      <c r="I7993" s="23">
        <v>0</v>
      </c>
      <c r="J7993" s="23">
        <v>0</v>
      </c>
      <c r="K7993" s="23">
        <v>0</v>
      </c>
      <c r="L7993" s="24">
        <v>0</v>
      </c>
    </row>
    <row r="7994" spans="1:13" x14ac:dyDescent="0.2">
      <c r="A7994" s="21" t="s">
        <v>131</v>
      </c>
      <c r="B7994" s="25" t="s">
        <v>6349</v>
      </c>
      <c r="C7994" s="25" t="s">
        <v>2948</v>
      </c>
      <c r="D7994" s="23">
        <v>0</v>
      </c>
      <c r="E7994" s="23">
        <v>0</v>
      </c>
      <c r="F7994" s="23">
        <v>200</v>
      </c>
      <c r="G7994" s="23">
        <v>0</v>
      </c>
      <c r="H7994" s="23">
        <v>0</v>
      </c>
      <c r="I7994" s="23">
        <v>0</v>
      </c>
      <c r="J7994" s="23">
        <v>0</v>
      </c>
      <c r="K7994" s="23">
        <v>0</v>
      </c>
      <c r="L7994" s="24">
        <v>0</v>
      </c>
    </row>
    <row r="7995" spans="1:13" x14ac:dyDescent="0.2">
      <c r="A7995" s="21" t="s">
        <v>134</v>
      </c>
      <c r="B7995" s="22" t="s">
        <v>6350</v>
      </c>
      <c r="C7995" s="22" t="s">
        <v>242</v>
      </c>
      <c r="D7995" s="23">
        <v>0</v>
      </c>
      <c r="E7995" s="23">
        <v>150</v>
      </c>
      <c r="F7995" s="23">
        <v>0</v>
      </c>
      <c r="G7995" s="23">
        <v>0</v>
      </c>
      <c r="H7995" s="23">
        <v>0</v>
      </c>
      <c r="I7995" s="23">
        <v>0</v>
      </c>
      <c r="J7995" s="23">
        <v>0</v>
      </c>
      <c r="K7995" s="23">
        <v>0</v>
      </c>
      <c r="L7995" s="24">
        <v>0</v>
      </c>
    </row>
    <row r="7997" spans="1:13" ht="12.75" customHeight="1" x14ac:dyDescent="0.2">
      <c r="A7997" s="175" t="s">
        <v>6351</v>
      </c>
      <c r="B7997" s="175"/>
      <c r="C7997" s="175"/>
      <c r="D7997" s="175"/>
      <c r="E7997" s="175"/>
      <c r="F7997" s="175"/>
      <c r="G7997" s="175"/>
      <c r="H7997" s="175"/>
      <c r="I7997" s="175"/>
      <c r="J7997" s="175"/>
      <c r="K7997" s="175"/>
      <c r="L7997" s="175"/>
    </row>
    <row r="7998" spans="1:13" ht="22.5" x14ac:dyDescent="0.2">
      <c r="A7998" s="133" t="s">
        <v>2</v>
      </c>
      <c r="B7998" s="134" t="s">
        <v>3</v>
      </c>
      <c r="C7998" s="134" t="s">
        <v>4</v>
      </c>
      <c r="D7998" s="134" t="s">
        <v>5</v>
      </c>
      <c r="E7998" s="134" t="s">
        <v>6</v>
      </c>
      <c r="F7998" s="134" t="s">
        <v>7</v>
      </c>
      <c r="G7998" s="134" t="s">
        <v>8</v>
      </c>
      <c r="H7998" s="134" t="s">
        <v>9</v>
      </c>
      <c r="I7998" s="134" t="s">
        <v>10</v>
      </c>
      <c r="J7998" s="134" t="s">
        <v>11</v>
      </c>
      <c r="K7998" s="134" t="s">
        <v>12</v>
      </c>
      <c r="L7998" s="78" t="s">
        <v>13</v>
      </c>
    </row>
    <row r="7999" spans="1:13" x14ac:dyDescent="0.2">
      <c r="A7999" s="79" t="s">
        <v>14</v>
      </c>
      <c r="B7999" s="80" t="s">
        <v>6352</v>
      </c>
      <c r="C7999" s="25" t="s">
        <v>528</v>
      </c>
      <c r="D7999" s="23">
        <v>1200</v>
      </c>
      <c r="E7999" s="23">
        <v>0</v>
      </c>
      <c r="F7999" s="23">
        <v>200</v>
      </c>
      <c r="G7999" s="23">
        <v>1600</v>
      </c>
      <c r="H7999" s="23">
        <v>1800</v>
      </c>
      <c r="I7999" s="23">
        <v>150</v>
      </c>
      <c r="J7999" s="23">
        <v>1100</v>
      </c>
      <c r="K7999" s="23">
        <v>150</v>
      </c>
      <c r="L7999" s="24">
        <f>J7999+I7999+H7999+G7999+F7999+D7999</f>
        <v>6050</v>
      </c>
      <c r="M7999" t="s">
        <v>194</v>
      </c>
    </row>
    <row r="8000" spans="1:13" x14ac:dyDescent="0.2">
      <c r="A8000" s="79" t="s">
        <v>17</v>
      </c>
      <c r="B8000" s="80" t="s">
        <v>6353</v>
      </c>
      <c r="C8000" s="80" t="s">
        <v>249</v>
      </c>
      <c r="D8000" s="23">
        <v>525</v>
      </c>
      <c r="E8000" s="23">
        <v>800</v>
      </c>
      <c r="F8000" s="23">
        <v>1100</v>
      </c>
      <c r="G8000" s="23">
        <v>0</v>
      </c>
      <c r="H8000" s="23">
        <v>350</v>
      </c>
      <c r="I8000" s="23">
        <v>0</v>
      </c>
      <c r="J8000" s="23">
        <v>0</v>
      </c>
      <c r="K8000" s="23">
        <v>1800</v>
      </c>
      <c r="L8000" s="24">
        <f>K8000+F8000+E8000+D8000</f>
        <v>4225</v>
      </c>
      <c r="M8000" t="s">
        <v>68</v>
      </c>
    </row>
    <row r="8001" spans="1:13" x14ac:dyDescent="0.2">
      <c r="A8001" s="79" t="s">
        <v>20</v>
      </c>
      <c r="B8001" s="80" t="s">
        <v>6354</v>
      </c>
      <c r="C8001" s="80" t="s">
        <v>392</v>
      </c>
      <c r="D8001" s="23">
        <v>0</v>
      </c>
      <c r="E8001" s="23">
        <v>350</v>
      </c>
      <c r="F8001" s="23">
        <v>200</v>
      </c>
      <c r="G8001" s="23">
        <v>350</v>
      </c>
      <c r="H8001" s="23">
        <v>0</v>
      </c>
      <c r="I8001" s="23">
        <v>0</v>
      </c>
      <c r="J8001" s="23">
        <v>200</v>
      </c>
      <c r="K8001" s="23">
        <v>0</v>
      </c>
      <c r="L8001" s="24">
        <f>J8001+G8001+E8001</f>
        <v>900</v>
      </c>
      <c r="M8001" t="s">
        <v>68</v>
      </c>
    </row>
    <row r="8002" spans="1:13" x14ac:dyDescent="0.2">
      <c r="A8002" s="79" t="s">
        <v>21</v>
      </c>
      <c r="B8002" s="25" t="s">
        <v>6355</v>
      </c>
      <c r="C8002" s="25" t="s">
        <v>81</v>
      </c>
      <c r="D8002" s="23">
        <v>0</v>
      </c>
      <c r="E8002" s="23">
        <v>0</v>
      </c>
      <c r="F8002" s="23">
        <v>0</v>
      </c>
      <c r="G8002" s="23">
        <v>0</v>
      </c>
      <c r="H8002" s="23">
        <v>0</v>
      </c>
      <c r="I8002" s="23">
        <v>800</v>
      </c>
      <c r="J8002" s="23">
        <v>0</v>
      </c>
      <c r="K8002" s="23">
        <v>800</v>
      </c>
      <c r="L8002" s="24">
        <v>800</v>
      </c>
    </row>
    <row r="8003" spans="1:13" x14ac:dyDescent="0.2">
      <c r="A8003" s="79" t="s">
        <v>32</v>
      </c>
      <c r="B8003" s="80" t="s">
        <v>6356</v>
      </c>
      <c r="C8003" s="80" t="s">
        <v>522</v>
      </c>
      <c r="D8003" s="23">
        <v>0</v>
      </c>
      <c r="E8003" s="23">
        <v>150</v>
      </c>
      <c r="F8003" s="23">
        <v>500</v>
      </c>
      <c r="G8003" s="23">
        <v>0</v>
      </c>
      <c r="H8003" s="23">
        <v>0</v>
      </c>
      <c r="I8003" s="23">
        <v>150</v>
      </c>
      <c r="J8003" s="23">
        <v>0</v>
      </c>
      <c r="K8003" s="23">
        <v>0</v>
      </c>
      <c r="L8003" s="24">
        <v>650</v>
      </c>
    </row>
    <row r="8004" spans="1:13" x14ac:dyDescent="0.2">
      <c r="A8004" s="79" t="s">
        <v>57</v>
      </c>
      <c r="B8004" s="80" t="s">
        <v>6357</v>
      </c>
      <c r="C8004" s="80" t="s">
        <v>27</v>
      </c>
      <c r="D8004" s="23">
        <v>0</v>
      </c>
      <c r="E8004" s="23">
        <v>150</v>
      </c>
      <c r="F8004" s="23">
        <v>0</v>
      </c>
      <c r="G8004" s="23">
        <v>0</v>
      </c>
      <c r="H8004" s="23">
        <v>0</v>
      </c>
      <c r="I8004" s="23">
        <v>350</v>
      </c>
      <c r="J8004" s="23">
        <v>0</v>
      </c>
      <c r="K8004" s="23">
        <v>150</v>
      </c>
      <c r="L8004" s="24">
        <v>500</v>
      </c>
    </row>
    <row r="8005" spans="1:13" x14ac:dyDescent="0.2">
      <c r="A8005" s="79" t="s">
        <v>60</v>
      </c>
      <c r="B8005" s="25" t="s">
        <v>6358</v>
      </c>
      <c r="C8005" s="25" t="s">
        <v>493</v>
      </c>
      <c r="D8005" s="23">
        <v>0</v>
      </c>
      <c r="E8005" s="23">
        <v>0</v>
      </c>
      <c r="F8005" s="23">
        <v>0</v>
      </c>
      <c r="G8005" s="23">
        <v>800</v>
      </c>
      <c r="H8005" s="23">
        <v>0</v>
      </c>
      <c r="I8005" s="23">
        <v>0</v>
      </c>
      <c r="J8005" s="23">
        <v>0</v>
      </c>
      <c r="K8005" s="23">
        <v>0</v>
      </c>
      <c r="L8005" s="24">
        <v>0</v>
      </c>
    </row>
    <row r="8006" spans="1:13" x14ac:dyDescent="0.2">
      <c r="A8006" s="79" t="s">
        <v>112</v>
      </c>
      <c r="B8006" s="25" t="s">
        <v>6359</v>
      </c>
      <c r="C8006" s="25" t="s">
        <v>6360</v>
      </c>
      <c r="D8006" s="23">
        <v>0</v>
      </c>
      <c r="E8006" s="23">
        <v>0</v>
      </c>
      <c r="F8006" s="23">
        <v>0</v>
      </c>
      <c r="G8006" s="23">
        <v>0</v>
      </c>
      <c r="H8006" s="23">
        <v>800</v>
      </c>
      <c r="I8006" s="23">
        <v>0</v>
      </c>
      <c r="J8006" s="23">
        <v>0</v>
      </c>
      <c r="K8006" s="23">
        <v>0</v>
      </c>
      <c r="L8006" s="24">
        <v>0</v>
      </c>
    </row>
    <row r="8007" spans="1:13" x14ac:dyDescent="0.2">
      <c r="A8007" s="79" t="s">
        <v>114</v>
      </c>
      <c r="B8007" s="25" t="s">
        <v>6361</v>
      </c>
      <c r="C8007" s="25" t="s">
        <v>377</v>
      </c>
      <c r="D8007" s="23">
        <v>0</v>
      </c>
      <c r="E8007" s="23">
        <v>0</v>
      </c>
      <c r="F8007" s="23">
        <v>0</v>
      </c>
      <c r="G8007" s="23">
        <v>0</v>
      </c>
      <c r="H8007" s="23">
        <v>0</v>
      </c>
      <c r="I8007" s="23">
        <v>0</v>
      </c>
      <c r="J8007" s="23">
        <v>500</v>
      </c>
      <c r="K8007" s="23">
        <v>0</v>
      </c>
      <c r="L8007" s="24">
        <v>0</v>
      </c>
    </row>
    <row r="8008" spans="1:13" x14ac:dyDescent="0.2">
      <c r="A8008" s="79" t="s">
        <v>116</v>
      </c>
      <c r="B8008" s="25" t="s">
        <v>6362</v>
      </c>
      <c r="C8008" s="25" t="s">
        <v>2059</v>
      </c>
      <c r="D8008" s="23">
        <v>0</v>
      </c>
      <c r="E8008" s="23">
        <v>0</v>
      </c>
      <c r="F8008" s="23">
        <v>0</v>
      </c>
      <c r="G8008" s="23">
        <v>350</v>
      </c>
      <c r="H8008" s="23">
        <v>0</v>
      </c>
      <c r="I8008" s="23">
        <v>0</v>
      </c>
      <c r="J8008" s="23">
        <v>0</v>
      </c>
      <c r="K8008" s="23">
        <v>0</v>
      </c>
      <c r="L8008" s="24">
        <v>0</v>
      </c>
    </row>
    <row r="8009" spans="1:13" x14ac:dyDescent="0.2">
      <c r="A8009" s="79" t="s">
        <v>119</v>
      </c>
      <c r="B8009" s="25" t="s">
        <v>6363</v>
      </c>
      <c r="C8009" s="25" t="s">
        <v>71</v>
      </c>
      <c r="D8009" s="23">
        <v>0</v>
      </c>
      <c r="E8009" s="23">
        <v>0</v>
      </c>
      <c r="F8009" s="23">
        <v>0</v>
      </c>
      <c r="G8009" s="23">
        <v>0</v>
      </c>
      <c r="H8009" s="23">
        <v>350</v>
      </c>
      <c r="I8009" s="23">
        <v>0</v>
      </c>
      <c r="J8009" s="23">
        <v>0</v>
      </c>
      <c r="K8009" s="23">
        <v>0</v>
      </c>
      <c r="L8009" s="24">
        <v>0</v>
      </c>
    </row>
    <row r="8010" spans="1:13" x14ac:dyDescent="0.2">
      <c r="A8010" s="79" t="s">
        <v>121</v>
      </c>
      <c r="B8010" s="80" t="s">
        <v>6364</v>
      </c>
      <c r="C8010" s="80" t="s">
        <v>6365</v>
      </c>
      <c r="D8010" s="23">
        <v>225</v>
      </c>
      <c r="E8010" s="23">
        <v>0</v>
      </c>
      <c r="F8010" s="23">
        <v>0</v>
      </c>
      <c r="G8010" s="23">
        <v>0</v>
      </c>
      <c r="H8010" s="23">
        <v>0</v>
      </c>
      <c r="I8010" s="23">
        <v>0</v>
      </c>
      <c r="J8010" s="23">
        <v>0</v>
      </c>
      <c r="K8010" s="23">
        <v>0</v>
      </c>
      <c r="L8010" s="24">
        <v>0</v>
      </c>
    </row>
    <row r="8011" spans="1:13" x14ac:dyDescent="0.2">
      <c r="A8011" s="79" t="s">
        <v>123</v>
      </c>
      <c r="B8011" s="80" t="s">
        <v>6366</v>
      </c>
      <c r="C8011" s="80" t="s">
        <v>6367</v>
      </c>
      <c r="D8011" s="23">
        <v>225</v>
      </c>
      <c r="E8011" s="23">
        <v>0</v>
      </c>
      <c r="F8011" s="23">
        <v>0</v>
      </c>
      <c r="G8011" s="23">
        <v>0</v>
      </c>
      <c r="H8011" s="23">
        <v>0</v>
      </c>
      <c r="I8011" s="23">
        <v>0</v>
      </c>
      <c r="J8011" s="23">
        <v>0</v>
      </c>
      <c r="K8011" s="23">
        <v>0</v>
      </c>
      <c r="L8011" s="24">
        <v>0</v>
      </c>
    </row>
    <row r="8012" spans="1:13" x14ac:dyDescent="0.2">
      <c r="A8012" s="79" t="s">
        <v>126</v>
      </c>
      <c r="B8012" s="25" t="s">
        <v>6368</v>
      </c>
      <c r="C8012" s="25" t="s">
        <v>2948</v>
      </c>
      <c r="D8012" s="23">
        <v>0</v>
      </c>
      <c r="E8012" s="23">
        <v>0</v>
      </c>
      <c r="F8012" s="23">
        <v>0</v>
      </c>
      <c r="G8012" s="23">
        <v>0</v>
      </c>
      <c r="H8012" s="23">
        <v>0</v>
      </c>
      <c r="I8012" s="23">
        <v>0</v>
      </c>
      <c r="J8012" s="23">
        <v>200</v>
      </c>
      <c r="K8012" s="23">
        <v>0</v>
      </c>
      <c r="L8012" s="24">
        <v>0</v>
      </c>
    </row>
    <row r="8014" spans="1:13" ht="12.75" customHeight="1" x14ac:dyDescent="0.2">
      <c r="A8014" s="175" t="s">
        <v>6369</v>
      </c>
      <c r="B8014" s="175"/>
      <c r="C8014" s="175"/>
      <c r="D8014" s="175"/>
      <c r="E8014" s="175"/>
      <c r="F8014" s="175"/>
      <c r="G8014" s="175"/>
      <c r="H8014" s="175"/>
      <c r="I8014" s="175"/>
      <c r="J8014" s="175"/>
      <c r="K8014" s="175"/>
      <c r="L8014" s="175"/>
    </row>
    <row r="8015" spans="1:13" ht="22.5" x14ac:dyDescent="0.2">
      <c r="A8015" s="164" t="s">
        <v>2</v>
      </c>
      <c r="B8015" s="134" t="s">
        <v>3</v>
      </c>
      <c r="C8015" s="134" t="s">
        <v>4</v>
      </c>
      <c r="D8015" s="165" t="s">
        <v>5</v>
      </c>
      <c r="E8015" s="166" t="s">
        <v>6</v>
      </c>
      <c r="F8015" s="165" t="s">
        <v>7</v>
      </c>
      <c r="G8015" s="134" t="s">
        <v>8</v>
      </c>
      <c r="H8015" s="165" t="s">
        <v>9</v>
      </c>
      <c r="I8015" s="165" t="s">
        <v>10</v>
      </c>
      <c r="J8015" s="134" t="s">
        <v>11</v>
      </c>
      <c r="K8015" s="134" t="s">
        <v>12</v>
      </c>
      <c r="L8015" s="167" t="s">
        <v>13</v>
      </c>
    </row>
    <row r="8016" spans="1:13" x14ac:dyDescent="0.2">
      <c r="A8016" s="79" t="s">
        <v>14</v>
      </c>
      <c r="B8016" s="25" t="s">
        <v>6370</v>
      </c>
      <c r="C8016" s="25" t="s">
        <v>31</v>
      </c>
      <c r="D8016" s="23">
        <v>0</v>
      </c>
      <c r="E8016" s="23">
        <v>0</v>
      </c>
      <c r="F8016" s="23">
        <v>0</v>
      </c>
      <c r="G8016" s="23">
        <v>0</v>
      </c>
      <c r="H8016" s="23">
        <v>800</v>
      </c>
      <c r="I8016" s="23">
        <v>800</v>
      </c>
      <c r="J8016" s="23">
        <v>0</v>
      </c>
      <c r="K8016" s="23">
        <v>1800</v>
      </c>
      <c r="L8016" s="24">
        <v>2600</v>
      </c>
    </row>
    <row r="8017" spans="1:13" x14ac:dyDescent="0.2">
      <c r="A8017" s="79" t="s">
        <v>17</v>
      </c>
      <c r="B8017" s="25" t="s">
        <v>6371</v>
      </c>
      <c r="C8017" s="25" t="s">
        <v>333</v>
      </c>
      <c r="D8017" s="23">
        <v>0</v>
      </c>
      <c r="E8017" s="23">
        <v>0</v>
      </c>
      <c r="F8017" s="23">
        <v>0</v>
      </c>
      <c r="G8017" s="23">
        <v>1600</v>
      </c>
      <c r="H8017" s="23">
        <v>0</v>
      </c>
      <c r="I8017" s="23">
        <v>0</v>
      </c>
      <c r="J8017" s="23">
        <v>1100</v>
      </c>
      <c r="K8017" s="23">
        <v>0</v>
      </c>
      <c r="L8017" s="24">
        <v>1600</v>
      </c>
    </row>
    <row r="8018" spans="1:13" x14ac:dyDescent="0.2">
      <c r="A8018" s="79" t="s">
        <v>20</v>
      </c>
      <c r="B8018" s="25" t="s">
        <v>6372</v>
      </c>
      <c r="C8018" s="25" t="s">
        <v>71</v>
      </c>
      <c r="D8018" s="23">
        <v>0</v>
      </c>
      <c r="E8018" s="23">
        <v>0</v>
      </c>
      <c r="F8018" s="23">
        <v>500</v>
      </c>
      <c r="G8018" s="23">
        <v>0</v>
      </c>
      <c r="H8018" s="23">
        <v>350</v>
      </c>
      <c r="I8018" s="23">
        <v>0</v>
      </c>
      <c r="J8018" s="23">
        <v>500</v>
      </c>
      <c r="K8018" s="23">
        <v>150</v>
      </c>
      <c r="L8018" s="24">
        <v>1350</v>
      </c>
      <c r="M8018" t="s">
        <v>68</v>
      </c>
    </row>
    <row r="8019" spans="1:13" x14ac:dyDescent="0.2">
      <c r="A8019" s="79" t="s">
        <v>21</v>
      </c>
      <c r="B8019" s="80" t="s">
        <v>6373</v>
      </c>
      <c r="C8019" s="80" t="s">
        <v>71</v>
      </c>
      <c r="D8019" s="23">
        <v>1200</v>
      </c>
      <c r="E8019" s="23">
        <v>350</v>
      </c>
      <c r="F8019" s="23">
        <v>0</v>
      </c>
      <c r="G8019" s="23">
        <v>0</v>
      </c>
      <c r="H8019" s="23">
        <v>0</v>
      </c>
      <c r="I8019" s="23">
        <v>0</v>
      </c>
      <c r="J8019" s="23">
        <v>0</v>
      </c>
      <c r="K8019" s="23">
        <v>0</v>
      </c>
      <c r="L8019" s="24">
        <v>1200</v>
      </c>
    </row>
    <row r="8020" spans="1:13" x14ac:dyDescent="0.2">
      <c r="A8020" s="79" t="s">
        <v>32</v>
      </c>
      <c r="B8020" s="25" t="s">
        <v>6374</v>
      </c>
      <c r="C8020" s="25" t="s">
        <v>207</v>
      </c>
      <c r="D8020" s="23">
        <v>0</v>
      </c>
      <c r="E8020" s="23">
        <v>0</v>
      </c>
      <c r="F8020" s="23">
        <v>0</v>
      </c>
      <c r="G8020" s="23">
        <v>350</v>
      </c>
      <c r="H8020" s="23">
        <v>350</v>
      </c>
      <c r="I8020" s="23">
        <v>0</v>
      </c>
      <c r="J8020" s="23">
        <v>0</v>
      </c>
      <c r="K8020" s="23">
        <v>0</v>
      </c>
      <c r="L8020" s="24">
        <v>350</v>
      </c>
    </row>
    <row r="8021" spans="1:13" x14ac:dyDescent="0.2">
      <c r="A8021" s="79" t="s">
        <v>57</v>
      </c>
      <c r="B8021" s="80" t="s">
        <v>6375</v>
      </c>
      <c r="C8021" s="80" t="s">
        <v>71</v>
      </c>
      <c r="D8021" s="23">
        <v>0</v>
      </c>
      <c r="E8021" s="23">
        <v>150</v>
      </c>
      <c r="F8021" s="23">
        <v>0</v>
      </c>
      <c r="G8021" s="23">
        <v>0</v>
      </c>
      <c r="H8021" s="23">
        <v>0</v>
      </c>
      <c r="I8021" s="23">
        <v>150</v>
      </c>
      <c r="J8021" s="23">
        <v>0</v>
      </c>
      <c r="K8021" s="23">
        <v>0</v>
      </c>
      <c r="L8021" s="24">
        <v>150</v>
      </c>
    </row>
    <row r="8022" spans="1:13" x14ac:dyDescent="0.2">
      <c r="A8022" s="79" t="s">
        <v>60</v>
      </c>
      <c r="B8022" s="25" t="s">
        <v>6376</v>
      </c>
      <c r="C8022" s="25" t="s">
        <v>522</v>
      </c>
      <c r="D8022" s="23">
        <v>0</v>
      </c>
      <c r="E8022" s="23">
        <v>0</v>
      </c>
      <c r="F8022" s="23">
        <v>0</v>
      </c>
      <c r="G8022" s="23">
        <v>0</v>
      </c>
      <c r="H8022" s="23">
        <v>1800</v>
      </c>
      <c r="I8022" s="23">
        <v>0</v>
      </c>
      <c r="J8022" s="23">
        <v>0</v>
      </c>
      <c r="K8022" s="23">
        <v>0</v>
      </c>
      <c r="L8022" s="24">
        <v>0</v>
      </c>
    </row>
    <row r="8023" spans="1:13" x14ac:dyDescent="0.2">
      <c r="A8023" s="79" t="s">
        <v>112</v>
      </c>
      <c r="B8023" s="25" t="s">
        <v>6377</v>
      </c>
      <c r="C8023" s="25" t="s">
        <v>489</v>
      </c>
      <c r="D8023" s="23">
        <v>0</v>
      </c>
      <c r="E8023" s="23">
        <v>0</v>
      </c>
      <c r="F8023" s="23">
        <v>1100</v>
      </c>
      <c r="G8023" s="23">
        <v>0</v>
      </c>
      <c r="H8023" s="23">
        <v>0</v>
      </c>
      <c r="I8023" s="23">
        <v>0</v>
      </c>
      <c r="J8023" s="23">
        <v>0</v>
      </c>
      <c r="K8023" s="23">
        <v>0</v>
      </c>
      <c r="L8023" s="24">
        <v>0</v>
      </c>
    </row>
    <row r="8024" spans="1:13" x14ac:dyDescent="0.2">
      <c r="A8024" s="79" t="s">
        <v>114</v>
      </c>
      <c r="B8024" s="25" t="s">
        <v>6353</v>
      </c>
      <c r="C8024" s="25" t="s">
        <v>249</v>
      </c>
      <c r="D8024" s="23">
        <v>0</v>
      </c>
      <c r="E8024" s="23">
        <v>0</v>
      </c>
      <c r="F8024" s="23">
        <v>0</v>
      </c>
      <c r="G8024" s="23">
        <v>800</v>
      </c>
      <c r="H8024" s="23">
        <v>0</v>
      </c>
      <c r="I8024" s="23">
        <v>0</v>
      </c>
      <c r="J8024" s="23">
        <v>0</v>
      </c>
      <c r="K8024" s="23">
        <v>0</v>
      </c>
      <c r="L8024" s="24">
        <v>0</v>
      </c>
    </row>
    <row r="8025" spans="1:13" x14ac:dyDescent="0.2">
      <c r="A8025" s="79" t="s">
        <v>116</v>
      </c>
      <c r="B8025" s="80" t="s">
        <v>6378</v>
      </c>
      <c r="C8025" s="80" t="s">
        <v>125</v>
      </c>
      <c r="D8025" s="23">
        <v>0</v>
      </c>
      <c r="E8025" s="23">
        <v>800</v>
      </c>
      <c r="F8025" s="23">
        <v>0</v>
      </c>
      <c r="G8025" s="23">
        <v>0</v>
      </c>
      <c r="H8025" s="23">
        <v>0</v>
      </c>
      <c r="I8025" s="23">
        <v>0</v>
      </c>
      <c r="J8025" s="23">
        <v>0</v>
      </c>
      <c r="K8025" s="23">
        <v>0</v>
      </c>
      <c r="L8025" s="24">
        <v>0</v>
      </c>
    </row>
    <row r="8026" spans="1:13" x14ac:dyDescent="0.2">
      <c r="A8026" s="79" t="s">
        <v>119</v>
      </c>
      <c r="B8026" s="80" t="s">
        <v>6379</v>
      </c>
      <c r="C8026" s="80" t="s">
        <v>5345</v>
      </c>
      <c r="D8026" s="23">
        <v>0</v>
      </c>
      <c r="E8026" s="23">
        <v>0</v>
      </c>
      <c r="F8026" s="23">
        <v>0</v>
      </c>
      <c r="G8026" s="23">
        <v>0</v>
      </c>
      <c r="H8026" s="23">
        <v>0</v>
      </c>
      <c r="I8026" s="23">
        <v>0</v>
      </c>
      <c r="J8026" s="23">
        <v>0</v>
      </c>
      <c r="K8026" s="23">
        <v>800</v>
      </c>
      <c r="L8026" s="24">
        <v>0</v>
      </c>
    </row>
    <row r="8027" spans="1:13" x14ac:dyDescent="0.2">
      <c r="A8027" s="79" t="s">
        <v>121</v>
      </c>
      <c r="B8027" s="80" t="s">
        <v>6380</v>
      </c>
      <c r="C8027" s="80" t="s">
        <v>24</v>
      </c>
      <c r="D8027" s="23">
        <v>525</v>
      </c>
      <c r="E8027" s="23">
        <v>0</v>
      </c>
      <c r="F8027" s="23">
        <v>0</v>
      </c>
      <c r="G8027" s="23">
        <v>0</v>
      </c>
      <c r="H8027" s="23">
        <v>0</v>
      </c>
      <c r="I8027" s="23">
        <v>0</v>
      </c>
      <c r="J8027" s="23">
        <v>0</v>
      </c>
      <c r="K8027" s="23">
        <v>0</v>
      </c>
      <c r="L8027" s="24">
        <v>0</v>
      </c>
    </row>
    <row r="8028" spans="1:13" x14ac:dyDescent="0.2">
      <c r="A8028" s="79" t="s">
        <v>123</v>
      </c>
      <c r="B8028" s="25" t="s">
        <v>6381</v>
      </c>
      <c r="C8028" s="25" t="s">
        <v>689</v>
      </c>
      <c r="D8028" s="23">
        <v>0</v>
      </c>
      <c r="E8028" s="23">
        <v>0</v>
      </c>
      <c r="F8028" s="23">
        <v>0</v>
      </c>
      <c r="G8028" s="23">
        <v>0</v>
      </c>
      <c r="H8028" s="23">
        <v>0</v>
      </c>
      <c r="I8028" s="23">
        <v>350</v>
      </c>
      <c r="J8028" s="23">
        <v>0</v>
      </c>
      <c r="K8028" s="23">
        <v>0</v>
      </c>
      <c r="L8028" s="24">
        <v>0</v>
      </c>
    </row>
    <row r="8029" spans="1:13" x14ac:dyDescent="0.2">
      <c r="A8029" s="79" t="s">
        <v>126</v>
      </c>
      <c r="B8029" s="80" t="s">
        <v>6356</v>
      </c>
      <c r="C8029" s="80" t="s">
        <v>522</v>
      </c>
      <c r="D8029" s="23">
        <v>225</v>
      </c>
      <c r="E8029" s="23">
        <v>0</v>
      </c>
      <c r="F8029" s="23">
        <v>0</v>
      </c>
      <c r="G8029" s="23">
        <v>0</v>
      </c>
      <c r="H8029" s="23">
        <v>0</v>
      </c>
      <c r="I8029" s="23">
        <v>0</v>
      </c>
      <c r="J8029" s="23">
        <v>0</v>
      </c>
      <c r="K8029" s="23">
        <v>0</v>
      </c>
      <c r="L8029" s="24">
        <v>0</v>
      </c>
    </row>
    <row r="8030" spans="1:13" x14ac:dyDescent="0.2">
      <c r="A8030" s="79" t="s">
        <v>129</v>
      </c>
      <c r="B8030" s="25" t="s">
        <v>6382</v>
      </c>
      <c r="C8030" s="25" t="s">
        <v>71</v>
      </c>
      <c r="D8030" s="23">
        <v>0</v>
      </c>
      <c r="E8030" s="23">
        <v>0</v>
      </c>
      <c r="F8030" s="23">
        <v>200</v>
      </c>
      <c r="G8030" s="23">
        <v>0</v>
      </c>
      <c r="H8030" s="23">
        <v>0</v>
      </c>
      <c r="I8030" s="23">
        <v>0</v>
      </c>
      <c r="J8030" s="23">
        <v>0</v>
      </c>
      <c r="K8030" s="23">
        <v>0</v>
      </c>
      <c r="L8030" s="24">
        <v>0</v>
      </c>
    </row>
    <row r="8031" spans="1:13" x14ac:dyDescent="0.2">
      <c r="A8031" s="79" t="s">
        <v>131</v>
      </c>
      <c r="B8031" s="25" t="s">
        <v>6383</v>
      </c>
      <c r="C8031" s="25" t="s">
        <v>1360</v>
      </c>
      <c r="D8031" s="23">
        <v>0</v>
      </c>
      <c r="E8031" s="23">
        <v>0</v>
      </c>
      <c r="F8031" s="23">
        <v>200</v>
      </c>
      <c r="G8031" s="23">
        <v>0</v>
      </c>
      <c r="H8031" s="23">
        <v>0</v>
      </c>
      <c r="I8031" s="23">
        <v>0</v>
      </c>
      <c r="J8031" s="23">
        <v>0</v>
      </c>
      <c r="K8031" s="23">
        <v>0</v>
      </c>
      <c r="L8031" s="24">
        <v>0</v>
      </c>
    </row>
    <row r="8032" spans="1:13" x14ac:dyDescent="0.2">
      <c r="A8032" s="79" t="s">
        <v>134</v>
      </c>
      <c r="B8032" s="80" t="s">
        <v>6384</v>
      </c>
      <c r="C8032" s="80" t="s">
        <v>3675</v>
      </c>
      <c r="D8032" s="23">
        <v>0</v>
      </c>
      <c r="E8032" s="23">
        <v>150</v>
      </c>
      <c r="F8032" s="23">
        <v>0</v>
      </c>
      <c r="G8032" s="23">
        <v>0</v>
      </c>
      <c r="H8032" s="23">
        <v>0</v>
      </c>
      <c r="I8032" s="23">
        <v>0</v>
      </c>
      <c r="J8032" s="23">
        <v>0</v>
      </c>
      <c r="K8032" s="23">
        <v>0</v>
      </c>
      <c r="L8032" s="24">
        <v>0</v>
      </c>
    </row>
    <row r="8033" spans="1:12" x14ac:dyDescent="0.2">
      <c r="A8033" s="79" t="s">
        <v>136</v>
      </c>
      <c r="B8033" s="80" t="s">
        <v>6385</v>
      </c>
      <c r="C8033" s="80" t="s">
        <v>71</v>
      </c>
      <c r="D8033" s="23">
        <v>0</v>
      </c>
      <c r="E8033" s="23">
        <v>0</v>
      </c>
      <c r="F8033" s="23">
        <v>0</v>
      </c>
      <c r="G8033" s="23">
        <v>0</v>
      </c>
      <c r="H8033" s="23">
        <v>0</v>
      </c>
      <c r="I8033" s="23">
        <v>0</v>
      </c>
      <c r="J8033" s="23">
        <v>0</v>
      </c>
      <c r="K8033" s="23">
        <v>150</v>
      </c>
      <c r="L8033" s="24">
        <v>0</v>
      </c>
    </row>
    <row r="8035" spans="1:12" ht="12.75" customHeight="1" x14ac:dyDescent="0.2">
      <c r="A8035" s="175" t="s">
        <v>6386</v>
      </c>
      <c r="B8035" s="175"/>
      <c r="C8035" s="175"/>
      <c r="D8035" s="175"/>
      <c r="E8035" s="175"/>
      <c r="F8035" s="175"/>
      <c r="G8035" s="175"/>
      <c r="H8035" s="175"/>
      <c r="I8035" s="175"/>
      <c r="J8035" s="175"/>
      <c r="K8035" s="175"/>
      <c r="L8035" s="175"/>
    </row>
    <row r="8036" spans="1:12" ht="22.5" x14ac:dyDescent="0.2">
      <c r="A8036" s="133" t="s">
        <v>2</v>
      </c>
      <c r="B8036" s="134" t="s">
        <v>3</v>
      </c>
      <c r="C8036" s="134" t="s">
        <v>4</v>
      </c>
      <c r="D8036" s="134" t="s">
        <v>5</v>
      </c>
      <c r="E8036" s="134" t="s">
        <v>6</v>
      </c>
      <c r="F8036" s="134" t="s">
        <v>7</v>
      </c>
      <c r="G8036" s="134" t="s">
        <v>8</v>
      </c>
      <c r="H8036" s="134" t="s">
        <v>9</v>
      </c>
      <c r="I8036" s="134" t="s">
        <v>10</v>
      </c>
      <c r="J8036" s="134" t="s">
        <v>11</v>
      </c>
      <c r="K8036" s="134" t="s">
        <v>12</v>
      </c>
      <c r="L8036" s="78" t="s">
        <v>13</v>
      </c>
    </row>
    <row r="8037" spans="1:12" x14ac:dyDescent="0.2">
      <c r="A8037" s="79" t="s">
        <v>14</v>
      </c>
      <c r="B8037" s="80" t="s">
        <v>6387</v>
      </c>
      <c r="C8037" s="80" t="s">
        <v>2169</v>
      </c>
      <c r="D8037" s="23">
        <v>0</v>
      </c>
      <c r="E8037" s="23">
        <v>800</v>
      </c>
      <c r="F8037" s="23">
        <v>200</v>
      </c>
      <c r="G8037" s="23">
        <v>1600</v>
      </c>
      <c r="H8037" s="23">
        <v>0</v>
      </c>
      <c r="I8037" s="23">
        <v>0</v>
      </c>
      <c r="J8037" s="23">
        <v>0</v>
      </c>
      <c r="K8037" s="23">
        <v>0</v>
      </c>
      <c r="L8037" s="24">
        <v>2400</v>
      </c>
    </row>
    <row r="8038" spans="1:12" x14ac:dyDescent="0.2">
      <c r="A8038" s="79" t="s">
        <v>17</v>
      </c>
      <c r="B8038" s="25" t="s">
        <v>6357</v>
      </c>
      <c r="C8038" s="25" t="s">
        <v>27</v>
      </c>
      <c r="D8038" s="23">
        <v>0</v>
      </c>
      <c r="E8038" s="23">
        <v>0</v>
      </c>
      <c r="F8038" s="23">
        <v>1100</v>
      </c>
      <c r="G8038" s="23">
        <v>0</v>
      </c>
      <c r="H8038" s="23">
        <v>0</v>
      </c>
      <c r="I8038" s="23">
        <v>350</v>
      </c>
      <c r="J8038" s="23">
        <v>0</v>
      </c>
      <c r="K8038" s="23">
        <v>150</v>
      </c>
      <c r="L8038" s="24">
        <v>1450</v>
      </c>
    </row>
    <row r="8039" spans="1:12" x14ac:dyDescent="0.2">
      <c r="A8039" s="79" t="s">
        <v>20</v>
      </c>
      <c r="B8039" s="80" t="s">
        <v>6353</v>
      </c>
      <c r="C8039" s="80" t="s">
        <v>249</v>
      </c>
      <c r="D8039" s="23">
        <v>1200</v>
      </c>
      <c r="E8039" s="23">
        <v>0</v>
      </c>
      <c r="F8039" s="23">
        <v>200</v>
      </c>
      <c r="G8039" s="23">
        <v>0</v>
      </c>
      <c r="H8039" s="23">
        <v>0</v>
      </c>
      <c r="I8039" s="23">
        <v>0</v>
      </c>
      <c r="J8039" s="23">
        <v>0</v>
      </c>
      <c r="K8039" s="23">
        <v>0</v>
      </c>
      <c r="L8039" s="24">
        <v>1200</v>
      </c>
    </row>
    <row r="8040" spans="1:12" x14ac:dyDescent="0.2">
      <c r="A8040" s="79" t="s">
        <v>21</v>
      </c>
      <c r="B8040" s="80" t="s">
        <v>6305</v>
      </c>
      <c r="C8040" s="80" t="s">
        <v>27</v>
      </c>
      <c r="D8040" s="23">
        <v>225</v>
      </c>
      <c r="E8040" s="23">
        <v>0</v>
      </c>
      <c r="F8040" s="23">
        <v>0</v>
      </c>
      <c r="G8040" s="23">
        <v>0</v>
      </c>
      <c r="H8040" s="23">
        <v>0</v>
      </c>
      <c r="I8040" s="23">
        <v>800</v>
      </c>
      <c r="J8040" s="23">
        <v>0</v>
      </c>
      <c r="K8040" s="23">
        <v>0</v>
      </c>
      <c r="L8040" s="24">
        <v>800</v>
      </c>
    </row>
    <row r="8041" spans="1:12" x14ac:dyDescent="0.2">
      <c r="A8041" s="79" t="s">
        <v>32</v>
      </c>
      <c r="B8041" s="25" t="s">
        <v>6322</v>
      </c>
      <c r="C8041" s="25" t="s">
        <v>65</v>
      </c>
      <c r="D8041" s="23">
        <v>0</v>
      </c>
      <c r="E8041" s="23">
        <v>0</v>
      </c>
      <c r="F8041" s="23">
        <v>0</v>
      </c>
      <c r="G8041" s="23">
        <v>0</v>
      </c>
      <c r="H8041" s="23">
        <v>1800</v>
      </c>
      <c r="I8041" s="23">
        <v>0</v>
      </c>
      <c r="J8041" s="23">
        <v>0</v>
      </c>
      <c r="K8041" s="23">
        <v>0</v>
      </c>
      <c r="L8041" s="24">
        <v>0</v>
      </c>
    </row>
    <row r="8042" spans="1:12" x14ac:dyDescent="0.2">
      <c r="A8042" s="79" t="s">
        <v>57</v>
      </c>
      <c r="B8042" s="80" t="s">
        <v>6372</v>
      </c>
      <c r="C8042" s="80" t="s">
        <v>71</v>
      </c>
      <c r="D8042" s="23">
        <v>0</v>
      </c>
      <c r="E8042" s="23">
        <v>0</v>
      </c>
      <c r="F8042" s="23">
        <v>0</v>
      </c>
      <c r="G8042" s="23">
        <v>0</v>
      </c>
      <c r="H8042" s="23">
        <v>0</v>
      </c>
      <c r="I8042" s="23">
        <v>0</v>
      </c>
      <c r="J8042" s="23">
        <v>0</v>
      </c>
      <c r="K8042" s="23">
        <v>1800</v>
      </c>
      <c r="L8042" s="24">
        <v>0</v>
      </c>
    </row>
    <row r="8043" spans="1:12" x14ac:dyDescent="0.2">
      <c r="A8043" s="79" t="s">
        <v>60</v>
      </c>
      <c r="B8043" s="25" t="s">
        <v>6376</v>
      </c>
      <c r="C8043" s="25" t="s">
        <v>522</v>
      </c>
      <c r="D8043" s="23">
        <v>0</v>
      </c>
      <c r="E8043" s="23">
        <v>0</v>
      </c>
      <c r="F8043" s="23">
        <v>0</v>
      </c>
      <c r="G8043" s="23">
        <v>0</v>
      </c>
      <c r="H8043" s="23">
        <v>800</v>
      </c>
      <c r="I8043" s="23">
        <v>0</v>
      </c>
      <c r="J8043" s="23">
        <v>0</v>
      </c>
      <c r="K8043" s="23">
        <v>0</v>
      </c>
      <c r="L8043" s="24">
        <v>0</v>
      </c>
    </row>
    <row r="8044" spans="1:12" x14ac:dyDescent="0.2">
      <c r="A8044" s="79" t="s">
        <v>112</v>
      </c>
      <c r="B8044" s="25" t="s">
        <v>5804</v>
      </c>
      <c r="C8044" s="25" t="s">
        <v>333</v>
      </c>
      <c r="D8044" s="23">
        <v>0</v>
      </c>
      <c r="E8044" s="23">
        <v>0</v>
      </c>
      <c r="F8044" s="23">
        <v>0</v>
      </c>
      <c r="G8044" s="23">
        <v>800</v>
      </c>
      <c r="H8044" s="23">
        <v>0</v>
      </c>
      <c r="I8044" s="23">
        <v>0</v>
      </c>
      <c r="J8044" s="23">
        <v>0</v>
      </c>
      <c r="K8044" s="23">
        <v>0</v>
      </c>
      <c r="L8044" s="24">
        <v>0</v>
      </c>
    </row>
    <row r="8045" spans="1:12" x14ac:dyDescent="0.2">
      <c r="A8045" s="79" t="s">
        <v>114</v>
      </c>
      <c r="B8045" s="80" t="s">
        <v>6385</v>
      </c>
      <c r="C8045" s="80" t="s">
        <v>71</v>
      </c>
      <c r="D8045" s="23">
        <v>0</v>
      </c>
      <c r="E8045" s="23">
        <v>0</v>
      </c>
      <c r="F8045" s="23">
        <v>0</v>
      </c>
      <c r="G8045" s="23">
        <v>0</v>
      </c>
      <c r="H8045" s="23">
        <v>0</v>
      </c>
      <c r="I8045" s="23">
        <v>0</v>
      </c>
      <c r="J8045" s="23">
        <v>0</v>
      </c>
      <c r="K8045" s="23">
        <v>800</v>
      </c>
      <c r="L8045" s="24">
        <v>0</v>
      </c>
    </row>
    <row r="8046" spans="1:12" x14ac:dyDescent="0.2">
      <c r="A8046" s="79" t="s">
        <v>116</v>
      </c>
      <c r="B8046" s="80" t="s">
        <v>6218</v>
      </c>
      <c r="C8046" s="80" t="s">
        <v>71</v>
      </c>
      <c r="D8046" s="23">
        <v>525</v>
      </c>
      <c r="E8046" s="23">
        <v>0</v>
      </c>
      <c r="F8046" s="23">
        <v>0</v>
      </c>
      <c r="G8046" s="23">
        <v>0</v>
      </c>
      <c r="H8046" s="23">
        <v>0</v>
      </c>
      <c r="I8046" s="23">
        <v>0</v>
      </c>
      <c r="J8046" s="23">
        <v>0</v>
      </c>
      <c r="K8046" s="23">
        <v>0</v>
      </c>
      <c r="L8046" s="24">
        <v>0</v>
      </c>
    </row>
    <row r="8047" spans="1:12" x14ac:dyDescent="0.2">
      <c r="A8047" s="79" t="s">
        <v>119</v>
      </c>
      <c r="B8047" s="80" t="s">
        <v>6352</v>
      </c>
      <c r="C8047" s="80" t="s">
        <v>528</v>
      </c>
      <c r="D8047" s="23">
        <v>0</v>
      </c>
      <c r="E8047" s="23">
        <v>0</v>
      </c>
      <c r="F8047" s="23">
        <v>500</v>
      </c>
      <c r="G8047" s="23">
        <v>0</v>
      </c>
      <c r="H8047" s="23">
        <v>0</v>
      </c>
      <c r="I8047" s="23">
        <v>0</v>
      </c>
      <c r="J8047" s="23">
        <v>0</v>
      </c>
      <c r="K8047" s="23">
        <v>0</v>
      </c>
      <c r="L8047" s="24">
        <v>0</v>
      </c>
    </row>
    <row r="8048" spans="1:12" x14ac:dyDescent="0.2">
      <c r="A8048" s="79" t="s">
        <v>121</v>
      </c>
      <c r="B8048" s="25" t="s">
        <v>6388</v>
      </c>
      <c r="C8048" s="25" t="s">
        <v>71</v>
      </c>
      <c r="D8048" s="23">
        <v>0</v>
      </c>
      <c r="E8048" s="23">
        <v>0</v>
      </c>
      <c r="F8048" s="23">
        <v>0</v>
      </c>
      <c r="G8048" s="23">
        <v>350</v>
      </c>
      <c r="H8048" s="23">
        <v>0</v>
      </c>
      <c r="I8048" s="23">
        <v>0</v>
      </c>
      <c r="J8048" s="23">
        <v>0</v>
      </c>
      <c r="K8048" s="23">
        <v>0</v>
      </c>
      <c r="L8048" s="24">
        <v>0</v>
      </c>
    </row>
    <row r="8049" spans="1:12" x14ac:dyDescent="0.2">
      <c r="A8049" s="79" t="s">
        <v>123</v>
      </c>
      <c r="B8049" s="25" t="s">
        <v>6389</v>
      </c>
      <c r="C8049" s="25" t="s">
        <v>381</v>
      </c>
      <c r="D8049" s="23">
        <v>0</v>
      </c>
      <c r="E8049" s="23">
        <v>0</v>
      </c>
      <c r="F8049" s="23">
        <v>0</v>
      </c>
      <c r="G8049" s="23">
        <v>350</v>
      </c>
      <c r="H8049" s="23">
        <v>0</v>
      </c>
      <c r="I8049" s="23">
        <v>0</v>
      </c>
      <c r="J8049" s="23">
        <v>0</v>
      </c>
      <c r="K8049" s="23">
        <v>0</v>
      </c>
      <c r="L8049" s="24">
        <v>0</v>
      </c>
    </row>
    <row r="8050" spans="1:12" x14ac:dyDescent="0.2">
      <c r="A8050" s="79" t="s">
        <v>126</v>
      </c>
      <c r="B8050" s="25" t="s">
        <v>6328</v>
      </c>
      <c r="C8050" s="25" t="s">
        <v>65</v>
      </c>
      <c r="D8050" s="23">
        <v>0</v>
      </c>
      <c r="E8050" s="23">
        <v>0</v>
      </c>
      <c r="F8050" s="23">
        <v>0</v>
      </c>
      <c r="G8050" s="23">
        <v>0</v>
      </c>
      <c r="H8050" s="23">
        <v>350</v>
      </c>
      <c r="I8050" s="23">
        <v>0</v>
      </c>
      <c r="J8050" s="23">
        <v>0</v>
      </c>
      <c r="K8050" s="23">
        <v>0</v>
      </c>
      <c r="L8050" s="24">
        <v>0</v>
      </c>
    </row>
    <row r="8051" spans="1:12" x14ac:dyDescent="0.2">
      <c r="A8051" s="79" t="s">
        <v>129</v>
      </c>
      <c r="B8051" s="25" t="s">
        <v>6390</v>
      </c>
      <c r="C8051" s="25" t="s">
        <v>31</v>
      </c>
      <c r="D8051" s="23">
        <v>0</v>
      </c>
      <c r="E8051" s="23">
        <v>0</v>
      </c>
      <c r="F8051" s="23">
        <v>0</v>
      </c>
      <c r="G8051" s="23">
        <v>0</v>
      </c>
      <c r="H8051" s="23">
        <v>350</v>
      </c>
      <c r="I8051" s="23">
        <v>0</v>
      </c>
      <c r="J8051" s="23">
        <v>0</v>
      </c>
      <c r="K8051" s="23">
        <v>0</v>
      </c>
      <c r="L8051" s="24">
        <v>0</v>
      </c>
    </row>
    <row r="8052" spans="1:12" x14ac:dyDescent="0.2">
      <c r="A8052" s="79" t="s">
        <v>131</v>
      </c>
      <c r="B8052" s="80" t="s">
        <v>6297</v>
      </c>
      <c r="C8052" s="80" t="s">
        <v>71</v>
      </c>
      <c r="D8052" s="23">
        <v>0</v>
      </c>
      <c r="E8052" s="23">
        <v>350</v>
      </c>
      <c r="F8052" s="23">
        <v>0</v>
      </c>
      <c r="G8052" s="23">
        <v>0</v>
      </c>
      <c r="H8052" s="23">
        <v>0</v>
      </c>
      <c r="I8052" s="23">
        <v>0</v>
      </c>
      <c r="J8052" s="23">
        <v>0</v>
      </c>
      <c r="K8052" s="23">
        <v>0</v>
      </c>
      <c r="L8052" s="24">
        <v>0</v>
      </c>
    </row>
    <row r="8053" spans="1:12" x14ac:dyDescent="0.2">
      <c r="A8053" s="79" t="s">
        <v>134</v>
      </c>
      <c r="B8053" s="80" t="s">
        <v>6282</v>
      </c>
      <c r="C8053" s="80" t="s">
        <v>24</v>
      </c>
      <c r="D8053" s="23">
        <v>225</v>
      </c>
      <c r="E8053" s="23">
        <v>0</v>
      </c>
      <c r="F8053" s="23">
        <v>0</v>
      </c>
      <c r="G8053" s="23">
        <v>0</v>
      </c>
      <c r="H8053" s="23">
        <v>0</v>
      </c>
      <c r="I8053" s="23">
        <v>0</v>
      </c>
      <c r="J8053" s="23">
        <v>0</v>
      </c>
      <c r="K8053" s="23">
        <v>0</v>
      </c>
      <c r="L8053" s="24">
        <v>0</v>
      </c>
    </row>
    <row r="8054" spans="1:12" x14ac:dyDescent="0.2">
      <c r="A8054" s="79" t="s">
        <v>136</v>
      </c>
      <c r="B8054" s="25" t="s">
        <v>6319</v>
      </c>
      <c r="C8054" s="25" t="s">
        <v>55</v>
      </c>
      <c r="D8054" s="23">
        <v>0</v>
      </c>
      <c r="E8054" s="23">
        <v>0</v>
      </c>
      <c r="F8054" s="23">
        <v>0</v>
      </c>
      <c r="G8054" s="23">
        <v>0</v>
      </c>
      <c r="H8054" s="23">
        <v>0</v>
      </c>
      <c r="I8054" s="23">
        <v>150</v>
      </c>
      <c r="J8054" s="23">
        <v>0</v>
      </c>
      <c r="K8054" s="23">
        <v>0</v>
      </c>
      <c r="L8054" s="24">
        <v>0</v>
      </c>
    </row>
    <row r="8055" spans="1:12" x14ac:dyDescent="0.2">
      <c r="A8055" s="79" t="s">
        <v>366</v>
      </c>
      <c r="B8055" s="25" t="s">
        <v>6355</v>
      </c>
      <c r="C8055" s="25" t="s">
        <v>81</v>
      </c>
      <c r="D8055" s="23">
        <v>0</v>
      </c>
      <c r="E8055" s="23">
        <v>0</v>
      </c>
      <c r="F8055" s="23">
        <v>0</v>
      </c>
      <c r="G8055" s="23">
        <v>0</v>
      </c>
      <c r="H8055" s="23">
        <v>0</v>
      </c>
      <c r="I8055" s="23">
        <v>150</v>
      </c>
      <c r="J8055" s="23">
        <v>0</v>
      </c>
      <c r="K8055" s="23">
        <v>0</v>
      </c>
      <c r="L8055" s="24">
        <v>0</v>
      </c>
    </row>
    <row r="8056" spans="1:12" x14ac:dyDescent="0.2">
      <c r="A8056" s="79" t="s">
        <v>368</v>
      </c>
      <c r="B8056" s="80" t="s">
        <v>6246</v>
      </c>
      <c r="C8056" s="80" t="s">
        <v>696</v>
      </c>
      <c r="D8056" s="23">
        <v>0</v>
      </c>
      <c r="E8056" s="23">
        <v>150</v>
      </c>
      <c r="F8056" s="23">
        <v>0</v>
      </c>
      <c r="G8056" s="23">
        <v>0</v>
      </c>
      <c r="H8056" s="23">
        <v>0</v>
      </c>
      <c r="I8056" s="23">
        <v>0</v>
      </c>
      <c r="J8056" s="23">
        <v>0</v>
      </c>
      <c r="K8056" s="23">
        <v>0</v>
      </c>
      <c r="L8056" s="24">
        <v>0</v>
      </c>
    </row>
    <row r="8057" spans="1:12" x14ac:dyDescent="0.2">
      <c r="A8057" s="79" t="s">
        <v>369</v>
      </c>
      <c r="B8057" s="80" t="s">
        <v>6391</v>
      </c>
      <c r="C8057" s="80" t="s">
        <v>31</v>
      </c>
      <c r="D8057" s="23">
        <v>0</v>
      </c>
      <c r="E8057" s="23">
        <v>0</v>
      </c>
      <c r="F8057" s="23">
        <v>0</v>
      </c>
      <c r="G8057" s="23">
        <v>0</v>
      </c>
      <c r="H8057" s="23">
        <v>0</v>
      </c>
      <c r="I8057" s="23">
        <v>0</v>
      </c>
      <c r="J8057" s="23">
        <v>0</v>
      </c>
      <c r="K8057" s="23">
        <v>150</v>
      </c>
      <c r="L8057" s="24">
        <v>0</v>
      </c>
    </row>
    <row r="8059" spans="1:12" ht="12.75" customHeight="1" x14ac:dyDescent="0.2">
      <c r="A8059" s="195" t="s">
        <v>6392</v>
      </c>
      <c r="B8059" s="195"/>
      <c r="C8059" s="195"/>
      <c r="D8059" s="195"/>
      <c r="E8059" s="195"/>
      <c r="F8059" s="195"/>
      <c r="G8059" s="195"/>
      <c r="H8059" s="195"/>
      <c r="I8059" s="195"/>
      <c r="J8059" s="195"/>
      <c r="K8059" s="195"/>
      <c r="L8059" s="195"/>
    </row>
    <row r="8060" spans="1:12" ht="22.5" x14ac:dyDescent="0.2">
      <c r="A8060" s="2" t="s">
        <v>2</v>
      </c>
      <c r="B8060" s="38" t="s">
        <v>3</v>
      </c>
      <c r="C8060" s="38" t="s">
        <v>4</v>
      </c>
      <c r="D8060" s="38" t="s">
        <v>5</v>
      </c>
      <c r="E8060" s="3" t="s">
        <v>6</v>
      </c>
      <c r="F8060" s="3" t="s">
        <v>7</v>
      </c>
      <c r="G8060" s="3" t="s">
        <v>8</v>
      </c>
      <c r="H8060" s="3" t="s">
        <v>9</v>
      </c>
      <c r="I8060" s="3" t="s">
        <v>10</v>
      </c>
      <c r="J8060" s="3" t="s">
        <v>11</v>
      </c>
      <c r="K8060" s="3" t="s">
        <v>12</v>
      </c>
      <c r="L8060" s="4" t="s">
        <v>13</v>
      </c>
    </row>
    <row r="8061" spans="1:12" x14ac:dyDescent="0.2">
      <c r="A8061" s="35" t="s">
        <v>14</v>
      </c>
      <c r="B8061" s="25" t="s">
        <v>6393</v>
      </c>
      <c r="C8061" s="25" t="s">
        <v>71</v>
      </c>
      <c r="D8061" s="23">
        <v>0</v>
      </c>
      <c r="E8061" s="36">
        <v>0</v>
      </c>
      <c r="F8061" s="8">
        <v>1100</v>
      </c>
      <c r="G8061" s="8">
        <v>0</v>
      </c>
      <c r="H8061" s="8">
        <v>0</v>
      </c>
      <c r="I8061" s="8">
        <v>0</v>
      </c>
      <c r="J8061" s="8">
        <v>0</v>
      </c>
      <c r="K8061" s="8">
        <v>0</v>
      </c>
      <c r="L8061" s="9">
        <v>0</v>
      </c>
    </row>
    <row r="8063" spans="1:12" ht="12.75" customHeight="1" x14ac:dyDescent="0.2">
      <c r="A8063" s="196" t="s">
        <v>6394</v>
      </c>
      <c r="B8063" s="196"/>
      <c r="C8063" s="196"/>
      <c r="D8063" s="196"/>
      <c r="E8063" s="196"/>
      <c r="F8063" s="196"/>
      <c r="G8063" s="196"/>
      <c r="H8063" s="196"/>
      <c r="I8063" s="196"/>
      <c r="J8063" s="196"/>
      <c r="K8063" s="196"/>
      <c r="L8063" s="196"/>
    </row>
    <row r="8064" spans="1:12" ht="22.5" x14ac:dyDescent="0.2">
      <c r="A8064" s="133" t="s">
        <v>2</v>
      </c>
      <c r="B8064" s="134" t="s">
        <v>3</v>
      </c>
      <c r="C8064" s="134" t="s">
        <v>4</v>
      </c>
      <c r="D8064" s="134" t="s">
        <v>5</v>
      </c>
      <c r="E8064" s="134" t="s">
        <v>6</v>
      </c>
      <c r="F8064" s="134" t="s">
        <v>7</v>
      </c>
      <c r="G8064" s="134" t="s">
        <v>8</v>
      </c>
      <c r="H8064" s="134" t="s">
        <v>9</v>
      </c>
      <c r="I8064" s="134" t="s">
        <v>10</v>
      </c>
      <c r="J8064" s="134" t="s">
        <v>11</v>
      </c>
      <c r="K8064" s="134" t="s">
        <v>12</v>
      </c>
      <c r="L8064" s="78" t="s">
        <v>13</v>
      </c>
    </row>
    <row r="8065" spans="1:12" x14ac:dyDescent="0.2">
      <c r="A8065" s="79" t="s">
        <v>14</v>
      </c>
      <c r="B8065" s="25" t="s">
        <v>6395</v>
      </c>
      <c r="C8065" s="25" t="s">
        <v>65</v>
      </c>
      <c r="D8065" s="23">
        <v>0</v>
      </c>
      <c r="E8065" s="23">
        <v>0</v>
      </c>
      <c r="F8065" s="23">
        <v>0</v>
      </c>
      <c r="G8065" s="23">
        <v>1600</v>
      </c>
      <c r="H8065" s="23">
        <v>0</v>
      </c>
      <c r="I8065" s="23">
        <v>0</v>
      </c>
      <c r="J8065" s="23">
        <v>0</v>
      </c>
      <c r="K8065" s="23">
        <v>0</v>
      </c>
      <c r="L8065" s="24">
        <v>0</v>
      </c>
    </row>
    <row r="8066" spans="1:12" x14ac:dyDescent="0.2">
      <c r="A8066" s="79" t="s">
        <v>17</v>
      </c>
      <c r="B8066" s="25" t="s">
        <v>6395</v>
      </c>
      <c r="C8066" s="25" t="s">
        <v>3845</v>
      </c>
      <c r="D8066" s="23">
        <v>0</v>
      </c>
      <c r="E8066" s="23">
        <v>0</v>
      </c>
      <c r="F8066" s="23">
        <v>0</v>
      </c>
      <c r="G8066" s="23">
        <v>0</v>
      </c>
      <c r="H8066" s="23">
        <v>0</v>
      </c>
      <c r="I8066" s="23">
        <v>800</v>
      </c>
      <c r="J8066" s="23">
        <v>0</v>
      </c>
      <c r="K8066" s="23">
        <v>0</v>
      </c>
      <c r="L8066" s="24">
        <v>0</v>
      </c>
    </row>
    <row r="8068" spans="1:12" ht="12.75" customHeight="1" x14ac:dyDescent="0.2">
      <c r="A8068" s="197" t="s">
        <v>6396</v>
      </c>
      <c r="B8068" s="197"/>
      <c r="C8068" s="197"/>
      <c r="D8068" s="197"/>
      <c r="E8068" s="197"/>
      <c r="F8068" s="197"/>
      <c r="G8068" s="197"/>
      <c r="H8068" s="197"/>
      <c r="I8068" s="197"/>
      <c r="J8068" s="197"/>
      <c r="K8068" s="197"/>
      <c r="L8068" s="197"/>
    </row>
    <row r="8069" spans="1:12" ht="22.5" x14ac:dyDescent="0.2">
      <c r="A8069" s="26" t="s">
        <v>2</v>
      </c>
      <c r="B8069" s="27" t="s">
        <v>3</v>
      </c>
      <c r="C8069" s="27" t="s">
        <v>4</v>
      </c>
      <c r="D8069" s="27" t="s">
        <v>5</v>
      </c>
      <c r="E8069" s="27" t="s">
        <v>6</v>
      </c>
      <c r="F8069" s="27" t="s">
        <v>7</v>
      </c>
      <c r="G8069" s="27" t="s">
        <v>8</v>
      </c>
      <c r="H8069" s="27" t="s">
        <v>9</v>
      </c>
      <c r="I8069" s="27" t="s">
        <v>10</v>
      </c>
      <c r="J8069" s="27" t="s">
        <v>11</v>
      </c>
      <c r="K8069" s="27" t="s">
        <v>12</v>
      </c>
      <c r="L8069" s="20" t="s">
        <v>13</v>
      </c>
    </row>
    <row r="8070" spans="1:12" x14ac:dyDescent="0.2">
      <c r="A8070" s="137" t="s">
        <v>14</v>
      </c>
      <c r="B8070" s="25" t="s">
        <v>6397</v>
      </c>
      <c r="C8070" s="25" t="s">
        <v>1192</v>
      </c>
      <c r="D8070" s="124">
        <v>0</v>
      </c>
      <c r="E8070" s="124">
        <v>0</v>
      </c>
      <c r="F8070" s="124">
        <v>0</v>
      </c>
      <c r="G8070" s="124">
        <v>0</v>
      </c>
      <c r="H8070" s="124">
        <v>1800</v>
      </c>
      <c r="I8070" s="124">
        <v>0</v>
      </c>
      <c r="J8070" s="124">
        <v>0</v>
      </c>
      <c r="K8070" s="124">
        <v>0</v>
      </c>
      <c r="L8070" s="24">
        <v>0</v>
      </c>
    </row>
    <row r="8071" spans="1:12" x14ac:dyDescent="0.2">
      <c r="A8071" s="137" t="s">
        <v>17</v>
      </c>
      <c r="B8071" s="25" t="s">
        <v>6398</v>
      </c>
      <c r="C8071" s="25" t="s">
        <v>155</v>
      </c>
      <c r="D8071" s="124">
        <v>0</v>
      </c>
      <c r="E8071" s="124">
        <v>0</v>
      </c>
      <c r="F8071" s="124">
        <v>1100</v>
      </c>
      <c r="G8071" s="124">
        <v>0</v>
      </c>
      <c r="H8071" s="124">
        <v>0</v>
      </c>
      <c r="I8071" s="124">
        <v>0</v>
      </c>
      <c r="J8071" s="124">
        <v>0</v>
      </c>
      <c r="K8071" s="124">
        <v>0</v>
      </c>
      <c r="L8071" s="24">
        <v>0</v>
      </c>
    </row>
    <row r="8072" spans="1:12" x14ac:dyDescent="0.2">
      <c r="A8072" s="137" t="s">
        <v>20</v>
      </c>
      <c r="B8072" s="25" t="s">
        <v>6399</v>
      </c>
      <c r="C8072" s="25" t="s">
        <v>4320</v>
      </c>
      <c r="D8072" s="124">
        <v>0</v>
      </c>
      <c r="E8072" s="124">
        <v>0</v>
      </c>
      <c r="F8072" s="124">
        <v>0</v>
      </c>
      <c r="G8072" s="124">
        <v>0</v>
      </c>
      <c r="H8072" s="124">
        <v>800</v>
      </c>
      <c r="I8072" s="124">
        <v>0</v>
      </c>
      <c r="J8072" s="124">
        <v>0</v>
      </c>
      <c r="K8072" s="124">
        <v>0</v>
      </c>
      <c r="L8072" s="24">
        <v>0</v>
      </c>
    </row>
    <row r="8073" spans="1:12" x14ac:dyDescent="0.2">
      <c r="A8073" s="137" t="s">
        <v>21</v>
      </c>
      <c r="B8073" s="22" t="s">
        <v>6397</v>
      </c>
      <c r="C8073" s="22" t="s">
        <v>2169</v>
      </c>
      <c r="D8073" s="23">
        <v>0</v>
      </c>
      <c r="E8073" s="23">
        <v>800</v>
      </c>
      <c r="F8073" s="23">
        <v>0</v>
      </c>
      <c r="G8073" s="23">
        <v>0</v>
      </c>
      <c r="H8073" s="23">
        <v>0</v>
      </c>
      <c r="I8073" s="23">
        <v>0</v>
      </c>
      <c r="J8073" s="23">
        <v>0</v>
      </c>
      <c r="K8073" s="23">
        <v>0</v>
      </c>
      <c r="L8073" s="24">
        <v>0</v>
      </c>
    </row>
    <row r="8074" spans="1:12" x14ac:dyDescent="0.2">
      <c r="A8074" s="137" t="s">
        <v>32</v>
      </c>
      <c r="B8074" s="25" t="s">
        <v>6400</v>
      </c>
      <c r="C8074" s="25" t="s">
        <v>392</v>
      </c>
      <c r="D8074" s="23">
        <v>0</v>
      </c>
      <c r="E8074" s="23">
        <v>0</v>
      </c>
      <c r="F8074" s="23">
        <v>500</v>
      </c>
      <c r="G8074" s="23">
        <v>0</v>
      </c>
      <c r="H8074" s="23">
        <v>0</v>
      </c>
      <c r="I8074" s="23">
        <v>0</v>
      </c>
      <c r="J8074" s="23">
        <v>0</v>
      </c>
      <c r="K8074" s="23">
        <v>0</v>
      </c>
      <c r="L8074" s="24">
        <v>0</v>
      </c>
    </row>
    <row r="8075" spans="1:12" x14ac:dyDescent="0.2">
      <c r="A8075" s="137" t="s">
        <v>57</v>
      </c>
      <c r="B8075" s="25" t="s">
        <v>6401</v>
      </c>
      <c r="C8075" s="25" t="s">
        <v>55</v>
      </c>
      <c r="D8075" s="124">
        <v>0</v>
      </c>
      <c r="E8075" s="124">
        <v>0</v>
      </c>
      <c r="F8075" s="124">
        <v>0</v>
      </c>
      <c r="G8075" s="124">
        <v>0</v>
      </c>
      <c r="H8075" s="124">
        <v>350</v>
      </c>
      <c r="I8075" s="124">
        <v>0</v>
      </c>
      <c r="J8075" s="124">
        <v>0</v>
      </c>
      <c r="K8075" s="124">
        <v>0</v>
      </c>
      <c r="L8075" s="24">
        <v>0</v>
      </c>
    </row>
    <row r="8076" spans="1:12" x14ac:dyDescent="0.2">
      <c r="A8076" s="137" t="s">
        <v>60</v>
      </c>
      <c r="B8076" s="22" t="s">
        <v>6016</v>
      </c>
      <c r="C8076" s="22" t="s">
        <v>3295</v>
      </c>
      <c r="D8076" s="23">
        <v>0</v>
      </c>
      <c r="E8076" s="23">
        <v>350</v>
      </c>
      <c r="F8076" s="23">
        <v>0</v>
      </c>
      <c r="G8076" s="23">
        <v>0</v>
      </c>
      <c r="H8076" s="23">
        <v>0</v>
      </c>
      <c r="I8076" s="23">
        <v>0</v>
      </c>
      <c r="J8076" s="23">
        <v>0</v>
      </c>
      <c r="K8076" s="23">
        <v>0</v>
      </c>
      <c r="L8076" s="24">
        <v>0</v>
      </c>
    </row>
    <row r="8078" spans="1:12" ht="12.75" customHeight="1" x14ac:dyDescent="0.2">
      <c r="A8078" s="197" t="s">
        <v>6402</v>
      </c>
      <c r="B8078" s="197"/>
      <c r="C8078" s="197"/>
      <c r="D8078" s="197"/>
      <c r="E8078" s="197"/>
      <c r="F8078" s="197"/>
      <c r="G8078" s="197"/>
      <c r="H8078" s="197"/>
      <c r="I8078" s="197"/>
      <c r="J8078" s="197"/>
      <c r="K8078" s="197"/>
      <c r="L8078" s="197"/>
    </row>
    <row r="8079" spans="1:12" ht="22.5" x14ac:dyDescent="0.2">
      <c r="A8079" s="133" t="s">
        <v>2</v>
      </c>
      <c r="B8079" s="134" t="s">
        <v>3</v>
      </c>
      <c r="C8079" s="134" t="s">
        <v>4</v>
      </c>
      <c r="D8079" s="134" t="s">
        <v>5</v>
      </c>
      <c r="E8079" s="134" t="s">
        <v>6</v>
      </c>
      <c r="F8079" s="154" t="s">
        <v>7</v>
      </c>
      <c r="G8079" s="38" t="s">
        <v>8</v>
      </c>
      <c r="H8079" s="38" t="s">
        <v>9</v>
      </c>
      <c r="I8079" s="38" t="s">
        <v>10</v>
      </c>
      <c r="J8079" s="38" t="s">
        <v>11</v>
      </c>
      <c r="K8079" s="38" t="s">
        <v>12</v>
      </c>
      <c r="L8079" s="57" t="s">
        <v>13</v>
      </c>
    </row>
    <row r="8080" spans="1:12" x14ac:dyDescent="0.2">
      <c r="A8080" s="137" t="s">
        <v>14</v>
      </c>
      <c r="B8080" s="25" t="s">
        <v>6403</v>
      </c>
      <c r="C8080" s="25" t="s">
        <v>1176</v>
      </c>
      <c r="D8080" s="124">
        <v>0</v>
      </c>
      <c r="E8080" s="124">
        <v>0</v>
      </c>
      <c r="F8080" s="168">
        <v>0</v>
      </c>
      <c r="G8080" s="124">
        <v>0</v>
      </c>
      <c r="H8080" s="124">
        <v>0</v>
      </c>
      <c r="I8080" s="124">
        <v>800</v>
      </c>
      <c r="J8080" s="124">
        <v>0</v>
      </c>
      <c r="K8080" s="124">
        <v>0</v>
      </c>
      <c r="L8080" s="24">
        <v>0</v>
      </c>
    </row>
    <row r="8081" spans="1:12" x14ac:dyDescent="0.2">
      <c r="A8081" s="137" t="s">
        <v>17</v>
      </c>
      <c r="B8081" s="25"/>
      <c r="C8081" s="25"/>
      <c r="D8081" s="23">
        <v>0</v>
      </c>
      <c r="E8081" s="23">
        <v>0</v>
      </c>
      <c r="F8081" s="83">
        <v>0</v>
      </c>
      <c r="G8081" s="23">
        <v>0</v>
      </c>
      <c r="H8081" s="23">
        <v>0</v>
      </c>
      <c r="I8081" s="23">
        <v>0</v>
      </c>
      <c r="J8081" s="23">
        <v>0</v>
      </c>
      <c r="K8081" s="23">
        <v>0</v>
      </c>
      <c r="L8081" s="24">
        <f>SUM(D8081:K8081)</f>
        <v>0</v>
      </c>
    </row>
    <row r="8083" spans="1:12" ht="12.75" customHeight="1" x14ac:dyDescent="0.2">
      <c r="A8083" s="197" t="s">
        <v>6402</v>
      </c>
      <c r="B8083" s="197"/>
      <c r="C8083" s="197"/>
      <c r="D8083" s="197"/>
      <c r="E8083" s="197"/>
      <c r="F8083" s="197"/>
      <c r="G8083" s="197"/>
      <c r="H8083" s="197"/>
      <c r="I8083" s="197"/>
      <c r="J8083" s="197"/>
      <c r="K8083" s="197"/>
      <c r="L8083" s="197"/>
    </row>
    <row r="8084" spans="1:12" ht="22.5" x14ac:dyDescent="0.2">
      <c r="A8084" s="26" t="s">
        <v>2</v>
      </c>
      <c r="B8084" s="27" t="s">
        <v>3</v>
      </c>
      <c r="C8084" s="27" t="s">
        <v>4</v>
      </c>
      <c r="D8084" s="27" t="s">
        <v>5</v>
      </c>
      <c r="E8084" s="154" t="s">
        <v>6</v>
      </c>
      <c r="F8084" s="38" t="s">
        <v>7</v>
      </c>
      <c r="G8084" s="38" t="s">
        <v>8</v>
      </c>
      <c r="H8084" s="38" t="s">
        <v>9</v>
      </c>
      <c r="I8084" s="38" t="s">
        <v>10</v>
      </c>
      <c r="J8084" s="38" t="s">
        <v>11</v>
      </c>
      <c r="K8084" s="38" t="s">
        <v>12</v>
      </c>
      <c r="L8084" s="57" t="s">
        <v>13</v>
      </c>
    </row>
    <row r="8085" spans="1:12" x14ac:dyDescent="0.2">
      <c r="A8085" s="137" t="s">
        <v>14</v>
      </c>
      <c r="B8085" s="25" t="s">
        <v>6404</v>
      </c>
      <c r="C8085" s="25" t="s">
        <v>71</v>
      </c>
      <c r="D8085" s="124">
        <v>0</v>
      </c>
      <c r="E8085" s="168">
        <v>0</v>
      </c>
      <c r="F8085" s="124">
        <v>0</v>
      </c>
      <c r="G8085" s="124">
        <v>1600</v>
      </c>
      <c r="H8085" s="124">
        <v>1800</v>
      </c>
      <c r="I8085" s="124">
        <v>0</v>
      </c>
      <c r="J8085" s="124">
        <v>0</v>
      </c>
      <c r="K8085" s="124">
        <v>0</v>
      </c>
      <c r="L8085" s="24">
        <v>1800</v>
      </c>
    </row>
    <row r="8086" spans="1:12" x14ac:dyDescent="0.2">
      <c r="A8086" s="137" t="s">
        <v>17</v>
      </c>
      <c r="B8086" s="25" t="s">
        <v>6405</v>
      </c>
      <c r="C8086" s="25" t="s">
        <v>3867</v>
      </c>
      <c r="D8086" s="23">
        <v>0</v>
      </c>
      <c r="E8086" s="83">
        <v>0</v>
      </c>
      <c r="F8086" s="23">
        <v>0</v>
      </c>
      <c r="G8086" s="23">
        <v>800</v>
      </c>
      <c r="H8086" s="23">
        <v>800</v>
      </c>
      <c r="I8086" s="23">
        <v>0</v>
      </c>
      <c r="J8086" s="23">
        <v>0</v>
      </c>
      <c r="K8086" s="23">
        <v>0</v>
      </c>
      <c r="L8086" s="24">
        <v>800</v>
      </c>
    </row>
    <row r="8087" spans="1:12" x14ac:dyDescent="0.2">
      <c r="A8087" s="137" t="s">
        <v>20</v>
      </c>
      <c r="B8087" s="25"/>
      <c r="C8087" s="25"/>
      <c r="D8087" s="23">
        <v>0</v>
      </c>
      <c r="E8087" s="83">
        <v>0</v>
      </c>
      <c r="F8087" s="23">
        <v>0</v>
      </c>
      <c r="G8087" s="23">
        <v>0</v>
      </c>
      <c r="H8087" s="23">
        <v>0</v>
      </c>
      <c r="I8087" s="23">
        <v>0</v>
      </c>
      <c r="J8087" s="23">
        <v>0</v>
      </c>
      <c r="K8087" s="23">
        <v>0</v>
      </c>
      <c r="L8087" s="24">
        <f>SUM(D8087:K8087)</f>
        <v>0</v>
      </c>
    </row>
    <row r="8088" spans="1:12" x14ac:dyDescent="0.2">
      <c r="A8088" s="137" t="s">
        <v>21</v>
      </c>
      <c r="B8088" s="22"/>
      <c r="C8088" s="22"/>
      <c r="D8088" s="23">
        <v>0</v>
      </c>
      <c r="E8088" s="36">
        <v>0</v>
      </c>
      <c r="F8088" s="8">
        <v>0</v>
      </c>
      <c r="G8088" s="8">
        <v>0</v>
      </c>
      <c r="H8088" s="8">
        <v>0</v>
      </c>
      <c r="I8088" s="8">
        <v>0</v>
      </c>
      <c r="J8088" s="8">
        <v>0</v>
      </c>
      <c r="K8088" s="8">
        <v>0</v>
      </c>
      <c r="L8088" s="24">
        <f>SUM(D8088:K8088)</f>
        <v>0</v>
      </c>
    </row>
    <row r="8089" spans="1:12" x14ac:dyDescent="0.2">
      <c r="A8089" s="169" t="s">
        <v>32</v>
      </c>
      <c r="B8089" s="90"/>
      <c r="C8089" s="90"/>
      <c r="D8089" s="31">
        <v>0</v>
      </c>
      <c r="E8089" s="8">
        <v>0</v>
      </c>
      <c r="F8089" s="8">
        <v>0</v>
      </c>
      <c r="G8089" s="8">
        <v>0</v>
      </c>
      <c r="H8089" s="8">
        <v>0</v>
      </c>
      <c r="I8089" s="8">
        <v>0</v>
      </c>
      <c r="J8089" s="8">
        <v>0</v>
      </c>
      <c r="K8089" s="8">
        <v>0</v>
      </c>
      <c r="L8089" s="24">
        <f>SUM(D8089:K8089)</f>
        <v>0</v>
      </c>
    </row>
    <row r="8091" spans="1:12" ht="12.75" customHeight="1" x14ac:dyDescent="0.2">
      <c r="A8091" s="181" t="s">
        <v>6406</v>
      </c>
      <c r="B8091" s="181"/>
      <c r="C8091" s="181"/>
      <c r="D8091" s="181"/>
      <c r="E8091" s="181"/>
      <c r="F8091" s="181"/>
      <c r="G8091" s="181"/>
      <c r="H8091" s="181"/>
      <c r="I8091" s="181"/>
      <c r="J8091" s="181"/>
      <c r="K8091" s="181"/>
      <c r="L8091" s="181"/>
    </row>
    <row r="8092" spans="1:12" ht="22.5" x14ac:dyDescent="0.2">
      <c r="A8092" s="2" t="s">
        <v>2</v>
      </c>
      <c r="B8092" s="3" t="s">
        <v>3</v>
      </c>
      <c r="C8092" s="3" t="s">
        <v>4</v>
      </c>
      <c r="D8092" s="3" t="s">
        <v>5</v>
      </c>
      <c r="E8092" s="3" t="s">
        <v>6</v>
      </c>
      <c r="F8092" s="3" t="s">
        <v>7</v>
      </c>
      <c r="G8092" s="3" t="s">
        <v>8</v>
      </c>
      <c r="H8092" s="3" t="s">
        <v>9</v>
      </c>
      <c r="I8092" s="3" t="s">
        <v>10</v>
      </c>
      <c r="J8092" s="3" t="s">
        <v>11</v>
      </c>
      <c r="K8092" s="3" t="s">
        <v>12</v>
      </c>
      <c r="L8092" s="4" t="s">
        <v>13</v>
      </c>
    </row>
    <row r="8093" spans="1:12" x14ac:dyDescent="0.2">
      <c r="A8093" s="5" t="s">
        <v>14</v>
      </c>
      <c r="B8093" s="6" t="s">
        <v>6131</v>
      </c>
      <c r="C8093" s="6" t="s">
        <v>6407</v>
      </c>
      <c r="D8093" s="8">
        <v>0</v>
      </c>
      <c r="E8093" s="8">
        <v>800</v>
      </c>
      <c r="F8093" s="8">
        <v>0</v>
      </c>
      <c r="G8093" s="8">
        <v>0</v>
      </c>
      <c r="H8093" s="8">
        <v>0</v>
      </c>
      <c r="I8093" s="8">
        <v>0</v>
      </c>
      <c r="J8093" s="8">
        <v>0</v>
      </c>
      <c r="K8093" s="8">
        <v>0</v>
      </c>
      <c r="L8093" s="9">
        <v>0</v>
      </c>
    </row>
    <row r="8094" spans="1:12" x14ac:dyDescent="0.2">
      <c r="A8094" s="5" t="s">
        <v>17</v>
      </c>
      <c r="B8094" s="17"/>
      <c r="C8094" s="17"/>
      <c r="D8094" s="8">
        <v>0</v>
      </c>
      <c r="E8094" s="8">
        <v>0</v>
      </c>
      <c r="F8094" s="8">
        <v>0</v>
      </c>
      <c r="G8094" s="8">
        <v>0</v>
      </c>
      <c r="H8094" s="8">
        <v>0</v>
      </c>
      <c r="I8094" s="8">
        <v>0</v>
      </c>
      <c r="J8094" s="8">
        <v>0</v>
      </c>
      <c r="K8094" s="8">
        <v>0</v>
      </c>
      <c r="L8094" s="9">
        <v>0</v>
      </c>
    </row>
    <row r="8095" spans="1:12" x14ac:dyDescent="0.2">
      <c r="A8095" s="5" t="s">
        <v>20</v>
      </c>
      <c r="B8095" s="17"/>
      <c r="C8095" s="17"/>
      <c r="D8095" s="8">
        <v>0</v>
      </c>
      <c r="E8095" s="8">
        <v>0</v>
      </c>
      <c r="F8095" s="8">
        <v>0</v>
      </c>
      <c r="G8095" s="8">
        <v>0</v>
      </c>
      <c r="H8095" s="8">
        <v>0</v>
      </c>
      <c r="I8095" s="8">
        <v>0</v>
      </c>
      <c r="J8095" s="8">
        <v>0</v>
      </c>
      <c r="K8095" s="8">
        <v>0</v>
      </c>
      <c r="L8095" s="9">
        <v>0</v>
      </c>
    </row>
    <row r="8096" spans="1:12" x14ac:dyDescent="0.2">
      <c r="A8096" s="5" t="s">
        <v>21</v>
      </c>
      <c r="B8096" s="17"/>
      <c r="C8096" s="17"/>
      <c r="D8096" s="8">
        <v>0</v>
      </c>
      <c r="E8096" s="8">
        <v>0</v>
      </c>
      <c r="F8096" s="8">
        <v>0</v>
      </c>
      <c r="G8096" s="8">
        <v>0</v>
      </c>
      <c r="H8096" s="8">
        <v>0</v>
      </c>
      <c r="I8096" s="8">
        <v>0</v>
      </c>
      <c r="J8096" s="8">
        <v>0</v>
      </c>
      <c r="K8096" s="8">
        <v>0</v>
      </c>
      <c r="L8096" s="9">
        <v>0</v>
      </c>
    </row>
    <row r="8098" spans="1:12" ht="12.75" customHeight="1" x14ac:dyDescent="0.2">
      <c r="A8098" s="179" t="s">
        <v>6408</v>
      </c>
      <c r="B8098" s="179"/>
      <c r="C8098" s="179"/>
      <c r="D8098" s="179"/>
      <c r="E8098" s="179"/>
      <c r="F8098" s="179"/>
      <c r="G8098" s="179"/>
      <c r="H8098" s="179"/>
      <c r="I8098" s="179"/>
      <c r="J8098" s="179"/>
      <c r="K8098" s="179"/>
      <c r="L8098" s="179"/>
    </row>
    <row r="8099" spans="1:12" ht="22.5" x14ac:dyDescent="0.2">
      <c r="A8099" s="26" t="s">
        <v>2</v>
      </c>
      <c r="B8099" s="27" t="s">
        <v>3</v>
      </c>
      <c r="C8099" s="27" t="s">
        <v>4</v>
      </c>
      <c r="D8099" s="27" t="s">
        <v>5</v>
      </c>
      <c r="E8099" s="27" t="s">
        <v>6</v>
      </c>
      <c r="F8099" s="45" t="s">
        <v>7</v>
      </c>
      <c r="G8099" s="3" t="s">
        <v>8</v>
      </c>
      <c r="H8099" s="3" t="s">
        <v>9</v>
      </c>
      <c r="I8099" s="3" t="s">
        <v>10</v>
      </c>
      <c r="J8099" s="3" t="s">
        <v>11</v>
      </c>
      <c r="K8099" s="3" t="s">
        <v>12</v>
      </c>
      <c r="L8099" s="4" t="s">
        <v>13</v>
      </c>
    </row>
    <row r="8100" spans="1:12" x14ac:dyDescent="0.2">
      <c r="A8100" s="21" t="s">
        <v>14</v>
      </c>
      <c r="B8100" s="25" t="s">
        <v>6409</v>
      </c>
      <c r="C8100" s="25" t="s">
        <v>71</v>
      </c>
      <c r="D8100" s="23">
        <v>0</v>
      </c>
      <c r="E8100" s="23">
        <v>0</v>
      </c>
      <c r="F8100" s="36">
        <v>0</v>
      </c>
      <c r="G8100" s="8">
        <v>0</v>
      </c>
      <c r="H8100" s="8">
        <v>1800</v>
      </c>
      <c r="I8100" s="8">
        <v>0</v>
      </c>
      <c r="J8100" s="8">
        <v>0</v>
      </c>
      <c r="K8100" s="8">
        <v>0</v>
      </c>
      <c r="L8100" s="9">
        <v>0</v>
      </c>
    </row>
    <row r="8101" spans="1:12" x14ac:dyDescent="0.2">
      <c r="A8101" s="21" t="s">
        <v>17</v>
      </c>
      <c r="B8101" s="25" t="s">
        <v>6410</v>
      </c>
      <c r="C8101" s="25" t="s">
        <v>71</v>
      </c>
      <c r="D8101" s="23">
        <v>0</v>
      </c>
      <c r="E8101" s="23">
        <v>0</v>
      </c>
      <c r="F8101" s="36">
        <v>0</v>
      </c>
      <c r="G8101" s="8">
        <v>0</v>
      </c>
      <c r="H8101" s="8">
        <v>800</v>
      </c>
      <c r="I8101" s="8">
        <v>0</v>
      </c>
      <c r="J8101" s="8">
        <v>0</v>
      </c>
      <c r="K8101" s="8">
        <v>0</v>
      </c>
      <c r="L8101" s="9">
        <v>0</v>
      </c>
    </row>
    <row r="8102" spans="1:12" x14ac:dyDescent="0.2">
      <c r="A8102" s="21" t="s">
        <v>20</v>
      </c>
      <c r="B8102" s="25" t="s">
        <v>6411</v>
      </c>
      <c r="C8102" s="25" t="s">
        <v>1376</v>
      </c>
      <c r="D8102" s="23">
        <v>0</v>
      </c>
      <c r="E8102" s="23">
        <v>0</v>
      </c>
      <c r="F8102" s="36">
        <v>0</v>
      </c>
      <c r="G8102" s="8">
        <v>0</v>
      </c>
      <c r="H8102" s="8">
        <v>350</v>
      </c>
      <c r="I8102" s="8">
        <v>0</v>
      </c>
      <c r="J8102" s="8">
        <v>0</v>
      </c>
      <c r="K8102" s="8">
        <v>0</v>
      </c>
      <c r="L8102" s="9">
        <v>0</v>
      </c>
    </row>
    <row r="8103" spans="1:12" x14ac:dyDescent="0.2">
      <c r="A8103" s="21" t="s">
        <v>21</v>
      </c>
      <c r="B8103" s="65"/>
      <c r="C8103" s="65"/>
      <c r="D8103" s="23">
        <v>0</v>
      </c>
      <c r="E8103" s="23">
        <v>0</v>
      </c>
      <c r="F8103" s="36">
        <v>0</v>
      </c>
      <c r="G8103" s="8">
        <v>0</v>
      </c>
      <c r="H8103" s="8">
        <v>0</v>
      </c>
      <c r="I8103" s="8">
        <v>0</v>
      </c>
      <c r="J8103" s="8">
        <v>0</v>
      </c>
      <c r="K8103" s="8">
        <v>0</v>
      </c>
      <c r="L8103" s="9">
        <f>SUM(D8103:K8103)</f>
        <v>0</v>
      </c>
    </row>
    <row r="8105" spans="1:12" ht="12.75" customHeight="1" x14ac:dyDescent="0.2">
      <c r="A8105" s="194" t="s">
        <v>6412</v>
      </c>
      <c r="B8105" s="194"/>
      <c r="C8105" s="194"/>
      <c r="D8105" s="194"/>
      <c r="E8105" s="194"/>
      <c r="F8105" s="194"/>
      <c r="G8105" s="194"/>
      <c r="H8105" s="194"/>
      <c r="I8105" s="194"/>
      <c r="J8105" s="194"/>
      <c r="K8105" s="194"/>
      <c r="L8105" s="194"/>
    </row>
    <row r="8106" spans="1:12" ht="22.5" x14ac:dyDescent="0.2">
      <c r="A8106" s="26" t="s">
        <v>2</v>
      </c>
      <c r="B8106" s="27" t="s">
        <v>3</v>
      </c>
      <c r="C8106" s="27" t="s">
        <v>4</v>
      </c>
      <c r="D8106" s="27" t="s">
        <v>5</v>
      </c>
      <c r="E8106" s="27" t="s">
        <v>6</v>
      </c>
      <c r="F8106" s="27" t="s">
        <v>7</v>
      </c>
      <c r="G8106" s="27" t="s">
        <v>8</v>
      </c>
      <c r="H8106" s="27" t="s">
        <v>9</v>
      </c>
      <c r="I8106" s="27" t="s">
        <v>10</v>
      </c>
      <c r="J8106" s="27" t="s">
        <v>11</v>
      </c>
      <c r="K8106" s="27" t="s">
        <v>12</v>
      </c>
      <c r="L8106" s="20" t="s">
        <v>13</v>
      </c>
    </row>
    <row r="8107" spans="1:12" x14ac:dyDescent="0.2">
      <c r="A8107" s="21" t="s">
        <v>14</v>
      </c>
      <c r="B8107" s="25" t="s">
        <v>6413</v>
      </c>
      <c r="C8107" s="25" t="s">
        <v>27</v>
      </c>
      <c r="D8107" s="23">
        <v>0</v>
      </c>
      <c r="E8107" s="23">
        <v>0</v>
      </c>
      <c r="F8107" s="23">
        <v>0</v>
      </c>
      <c r="G8107" s="23">
        <v>0</v>
      </c>
      <c r="H8107" s="23">
        <v>1800</v>
      </c>
      <c r="I8107" s="23">
        <v>0</v>
      </c>
      <c r="J8107" s="23">
        <v>0</v>
      </c>
      <c r="K8107" s="23">
        <v>0</v>
      </c>
      <c r="L8107" s="24">
        <v>0</v>
      </c>
    </row>
    <row r="8108" spans="1:12" x14ac:dyDescent="0.2">
      <c r="A8108" s="21" t="s">
        <v>17</v>
      </c>
      <c r="B8108" s="25" t="s">
        <v>6414</v>
      </c>
      <c r="C8108" s="25" t="s">
        <v>3952</v>
      </c>
      <c r="D8108" s="23">
        <v>0</v>
      </c>
      <c r="E8108" s="23">
        <v>0</v>
      </c>
      <c r="F8108" s="36">
        <v>0</v>
      </c>
      <c r="G8108" s="8">
        <v>0</v>
      </c>
      <c r="H8108" s="8">
        <v>0</v>
      </c>
      <c r="I8108" s="8">
        <v>0</v>
      </c>
      <c r="J8108" s="8">
        <v>0</v>
      </c>
      <c r="K8108" s="8">
        <v>1800</v>
      </c>
      <c r="L8108" s="9">
        <v>0</v>
      </c>
    </row>
    <row r="8109" spans="1:12" x14ac:dyDescent="0.2">
      <c r="A8109" s="21" t="s">
        <v>20</v>
      </c>
      <c r="B8109" s="25" t="s">
        <v>6398</v>
      </c>
      <c r="C8109" s="25" t="s">
        <v>155</v>
      </c>
      <c r="D8109" s="23">
        <v>0</v>
      </c>
      <c r="E8109" s="23">
        <v>0</v>
      </c>
      <c r="F8109" s="23">
        <v>0</v>
      </c>
      <c r="G8109" s="23">
        <v>0</v>
      </c>
      <c r="H8109" s="23">
        <v>800</v>
      </c>
      <c r="I8109" s="23">
        <v>0</v>
      </c>
      <c r="J8109" s="23">
        <v>0</v>
      </c>
      <c r="K8109" s="23">
        <v>0</v>
      </c>
      <c r="L8109" s="24">
        <v>0</v>
      </c>
    </row>
    <row r="8110" spans="1:12" x14ac:dyDescent="0.2">
      <c r="A8110" s="21" t="s">
        <v>21</v>
      </c>
      <c r="B8110" s="25" t="s">
        <v>6415</v>
      </c>
      <c r="C8110" s="25" t="s">
        <v>71</v>
      </c>
      <c r="D8110" s="23">
        <v>0</v>
      </c>
      <c r="E8110" s="23">
        <v>0</v>
      </c>
      <c r="F8110" s="36">
        <v>0</v>
      </c>
      <c r="G8110" s="8">
        <v>0</v>
      </c>
      <c r="H8110" s="8">
        <v>0</v>
      </c>
      <c r="I8110" s="8">
        <v>0</v>
      </c>
      <c r="J8110" s="8">
        <v>0</v>
      </c>
      <c r="K8110" s="8">
        <v>800</v>
      </c>
      <c r="L8110" s="9">
        <v>0</v>
      </c>
    </row>
    <row r="8111" spans="1:12" x14ac:dyDescent="0.2">
      <c r="A8111" s="21" t="s">
        <v>32</v>
      </c>
      <c r="B8111" s="25" t="s">
        <v>6416</v>
      </c>
      <c r="C8111" s="25" t="s">
        <v>226</v>
      </c>
      <c r="D8111" s="23">
        <v>0</v>
      </c>
      <c r="E8111" s="23">
        <v>0</v>
      </c>
      <c r="F8111" s="23">
        <v>0</v>
      </c>
      <c r="G8111" s="23">
        <v>0</v>
      </c>
      <c r="H8111" s="23">
        <v>350</v>
      </c>
      <c r="I8111" s="23">
        <v>0</v>
      </c>
      <c r="J8111" s="23">
        <v>0</v>
      </c>
      <c r="K8111" s="23">
        <v>0</v>
      </c>
      <c r="L8111" s="24">
        <v>0</v>
      </c>
    </row>
    <row r="8113" spans="1:13" ht="12.75" customHeight="1" x14ac:dyDescent="0.2">
      <c r="A8113" s="194" t="s">
        <v>6417</v>
      </c>
      <c r="B8113" s="194"/>
      <c r="C8113" s="194"/>
      <c r="D8113" s="194"/>
      <c r="E8113" s="194"/>
      <c r="F8113" s="194"/>
      <c r="G8113" s="194"/>
      <c r="H8113" s="194"/>
      <c r="I8113" s="194"/>
      <c r="J8113" s="194"/>
      <c r="K8113" s="194"/>
      <c r="L8113" s="194"/>
    </row>
    <row r="8114" spans="1:13" ht="22.5" x14ac:dyDescent="0.2">
      <c r="A8114" s="26" t="s">
        <v>2</v>
      </c>
      <c r="B8114" s="27" t="s">
        <v>3</v>
      </c>
      <c r="C8114" s="27" t="s">
        <v>4</v>
      </c>
      <c r="D8114" s="27" t="s">
        <v>5</v>
      </c>
      <c r="E8114" s="27" t="s">
        <v>6</v>
      </c>
      <c r="F8114" s="27" t="s">
        <v>7</v>
      </c>
      <c r="G8114" s="27" t="s">
        <v>8</v>
      </c>
      <c r="H8114" s="27" t="s">
        <v>9</v>
      </c>
      <c r="I8114" s="27" t="s">
        <v>10</v>
      </c>
      <c r="J8114" s="27" t="s">
        <v>11</v>
      </c>
      <c r="K8114" s="27" t="s">
        <v>12</v>
      </c>
      <c r="L8114" s="20" t="s">
        <v>13</v>
      </c>
    </row>
    <row r="8115" spans="1:13" x14ac:dyDescent="0.2">
      <c r="A8115" s="21" t="s">
        <v>14</v>
      </c>
      <c r="B8115" s="22" t="s">
        <v>6418</v>
      </c>
      <c r="C8115" s="22" t="s">
        <v>392</v>
      </c>
      <c r="D8115" s="23">
        <v>525</v>
      </c>
      <c r="E8115" s="23">
        <v>0</v>
      </c>
      <c r="F8115" s="23">
        <v>500</v>
      </c>
      <c r="G8115" s="23">
        <v>0</v>
      </c>
      <c r="H8115" s="23">
        <v>800</v>
      </c>
      <c r="I8115" s="23">
        <v>0</v>
      </c>
      <c r="J8115" s="23">
        <v>0</v>
      </c>
      <c r="K8115" s="23">
        <v>800</v>
      </c>
      <c r="L8115" s="24">
        <v>2125</v>
      </c>
      <c r="M8115" t="s">
        <v>68</v>
      </c>
    </row>
    <row r="8116" spans="1:13" x14ac:dyDescent="0.2">
      <c r="A8116" s="21" t="s">
        <v>17</v>
      </c>
      <c r="B8116" s="22" t="s">
        <v>6419</v>
      </c>
      <c r="C8116" s="22" t="s">
        <v>3952</v>
      </c>
      <c r="D8116" s="23">
        <v>1200</v>
      </c>
      <c r="E8116" s="23">
        <v>0</v>
      </c>
      <c r="F8116" s="23">
        <v>0</v>
      </c>
      <c r="G8116" s="23">
        <v>0</v>
      </c>
      <c r="H8116" s="23">
        <v>350</v>
      </c>
      <c r="I8116" s="23">
        <v>0</v>
      </c>
      <c r="J8116" s="23">
        <v>0</v>
      </c>
      <c r="K8116" s="23">
        <v>0</v>
      </c>
      <c r="L8116" s="24">
        <v>1200</v>
      </c>
    </row>
    <row r="8117" spans="1:13" x14ac:dyDescent="0.2">
      <c r="A8117" s="21" t="s">
        <v>20</v>
      </c>
      <c r="B8117" s="25" t="s">
        <v>6420</v>
      </c>
      <c r="C8117" s="25" t="s">
        <v>921</v>
      </c>
      <c r="D8117" s="23">
        <v>0</v>
      </c>
      <c r="E8117" s="23">
        <v>0</v>
      </c>
      <c r="F8117" s="23">
        <v>0</v>
      </c>
      <c r="G8117" s="23">
        <v>0</v>
      </c>
      <c r="H8117" s="23">
        <v>1800</v>
      </c>
      <c r="I8117" s="23">
        <v>0</v>
      </c>
      <c r="J8117" s="23">
        <v>0</v>
      </c>
      <c r="K8117" s="23">
        <v>0</v>
      </c>
      <c r="L8117" s="24">
        <v>0</v>
      </c>
    </row>
    <row r="8118" spans="1:13" x14ac:dyDescent="0.2">
      <c r="A8118" s="21" t="s">
        <v>21</v>
      </c>
      <c r="B8118" s="22" t="s">
        <v>6397</v>
      </c>
      <c r="C8118" s="22" t="s">
        <v>3675</v>
      </c>
      <c r="D8118" s="23">
        <v>0</v>
      </c>
      <c r="E8118" s="23">
        <v>0</v>
      </c>
      <c r="F8118" s="23">
        <v>0</v>
      </c>
      <c r="G8118" s="23">
        <v>0</v>
      </c>
      <c r="H8118" s="23">
        <v>0</v>
      </c>
      <c r="I8118" s="23">
        <v>0</v>
      </c>
      <c r="J8118" s="23">
        <v>0</v>
      </c>
      <c r="K8118" s="23">
        <v>1800</v>
      </c>
      <c r="L8118" s="24">
        <v>0</v>
      </c>
    </row>
    <row r="8119" spans="1:13" x14ac:dyDescent="0.2">
      <c r="A8119" s="21" t="s">
        <v>32</v>
      </c>
      <c r="B8119" s="25" t="s">
        <v>6398</v>
      </c>
      <c r="C8119" s="25" t="s">
        <v>155</v>
      </c>
      <c r="D8119" s="23">
        <v>0</v>
      </c>
      <c r="E8119" s="23">
        <v>0</v>
      </c>
      <c r="F8119" s="23">
        <v>1100</v>
      </c>
      <c r="G8119" s="23">
        <v>0</v>
      </c>
      <c r="H8119" s="23">
        <v>0</v>
      </c>
      <c r="I8119" s="23">
        <v>0</v>
      </c>
      <c r="J8119" s="23">
        <v>0</v>
      </c>
      <c r="K8119" s="23">
        <v>0</v>
      </c>
      <c r="L8119" s="24">
        <v>0</v>
      </c>
    </row>
    <row r="8120" spans="1:13" x14ac:dyDescent="0.2">
      <c r="A8120" s="21" t="s">
        <v>57</v>
      </c>
      <c r="B8120" s="25" t="s">
        <v>6094</v>
      </c>
      <c r="C8120" s="25" t="s">
        <v>203</v>
      </c>
      <c r="D8120" s="23">
        <v>0</v>
      </c>
      <c r="E8120" s="23">
        <v>0</v>
      </c>
      <c r="F8120" s="23">
        <v>0</v>
      </c>
      <c r="G8120" s="23">
        <v>0</v>
      </c>
      <c r="H8120" s="23">
        <v>350</v>
      </c>
      <c r="I8120" s="23">
        <v>0</v>
      </c>
      <c r="J8120" s="23">
        <v>0</v>
      </c>
      <c r="K8120" s="23">
        <v>0</v>
      </c>
      <c r="L8120" s="24">
        <v>0</v>
      </c>
    </row>
    <row r="8122" spans="1:13" ht="12.75" customHeight="1" x14ac:dyDescent="0.2">
      <c r="A8122" s="194" t="s">
        <v>6421</v>
      </c>
      <c r="B8122" s="194"/>
      <c r="C8122" s="194"/>
      <c r="D8122" s="194"/>
      <c r="E8122" s="194"/>
      <c r="F8122" s="194"/>
      <c r="G8122" s="194"/>
      <c r="H8122" s="194"/>
      <c r="I8122" s="194"/>
      <c r="J8122" s="194"/>
      <c r="K8122" s="194"/>
      <c r="L8122" s="194"/>
    </row>
    <row r="8123" spans="1:13" ht="22.5" x14ac:dyDescent="0.2">
      <c r="A8123" s="26" t="s">
        <v>2</v>
      </c>
      <c r="B8123" s="27" t="s">
        <v>3</v>
      </c>
      <c r="C8123" s="27" t="s">
        <v>4</v>
      </c>
      <c r="D8123" s="27" t="s">
        <v>5</v>
      </c>
      <c r="E8123" s="27" t="s">
        <v>6</v>
      </c>
      <c r="F8123" s="27" t="s">
        <v>7</v>
      </c>
      <c r="G8123" s="27" t="s">
        <v>8</v>
      </c>
      <c r="H8123" s="27" t="s">
        <v>9</v>
      </c>
      <c r="I8123" s="27" t="s">
        <v>10</v>
      </c>
      <c r="J8123" s="27" t="s">
        <v>11</v>
      </c>
      <c r="K8123" s="27" t="s">
        <v>12</v>
      </c>
      <c r="L8123" s="20" t="s">
        <v>13</v>
      </c>
    </row>
    <row r="8124" spans="1:13" x14ac:dyDescent="0.2">
      <c r="A8124" s="21" t="s">
        <v>14</v>
      </c>
      <c r="B8124" s="25" t="s">
        <v>6422</v>
      </c>
      <c r="C8124" s="25" t="s">
        <v>71</v>
      </c>
      <c r="D8124" s="23">
        <v>0</v>
      </c>
      <c r="E8124" s="23">
        <v>0</v>
      </c>
      <c r="F8124" s="23">
        <v>0</v>
      </c>
      <c r="G8124" s="23">
        <v>0</v>
      </c>
      <c r="H8124" s="23">
        <v>1800</v>
      </c>
      <c r="I8124" s="23">
        <v>0</v>
      </c>
      <c r="J8124" s="23">
        <v>0</v>
      </c>
      <c r="K8124" s="23">
        <v>0</v>
      </c>
      <c r="L8124" s="24">
        <v>0</v>
      </c>
    </row>
    <row r="8125" spans="1:13" x14ac:dyDescent="0.2">
      <c r="A8125" s="21" t="s">
        <v>17</v>
      </c>
      <c r="B8125" s="25" t="s">
        <v>6423</v>
      </c>
      <c r="C8125" s="25" t="s">
        <v>155</v>
      </c>
      <c r="D8125" s="23">
        <v>0</v>
      </c>
      <c r="E8125" s="23">
        <v>0</v>
      </c>
      <c r="F8125" s="23">
        <v>0</v>
      </c>
      <c r="G8125" s="23">
        <v>0</v>
      </c>
      <c r="H8125" s="23">
        <v>0</v>
      </c>
      <c r="I8125" s="23">
        <v>0</v>
      </c>
      <c r="J8125" s="23">
        <v>1100</v>
      </c>
      <c r="K8125" s="23">
        <v>0</v>
      </c>
      <c r="L8125" s="24">
        <v>0</v>
      </c>
    </row>
    <row r="8126" spans="1:13" x14ac:dyDescent="0.2">
      <c r="A8126" s="21" t="s">
        <v>20</v>
      </c>
      <c r="B8126" s="25" t="s">
        <v>6424</v>
      </c>
      <c r="C8126" s="25" t="s">
        <v>43</v>
      </c>
      <c r="D8126" s="23">
        <v>0</v>
      </c>
      <c r="E8126" s="23">
        <v>0</v>
      </c>
      <c r="F8126" s="23">
        <v>0</v>
      </c>
      <c r="G8126" s="23">
        <v>0</v>
      </c>
      <c r="H8126" s="23">
        <v>800</v>
      </c>
      <c r="I8126" s="23">
        <v>0</v>
      </c>
      <c r="J8126" s="23">
        <v>0</v>
      </c>
      <c r="K8126" s="23">
        <v>0</v>
      </c>
      <c r="L8126" s="24">
        <v>0</v>
      </c>
    </row>
    <row r="8127" spans="1:13" x14ac:dyDescent="0.2">
      <c r="A8127" s="21" t="s">
        <v>21</v>
      </c>
      <c r="B8127" s="25" t="s">
        <v>6425</v>
      </c>
      <c r="C8127" s="25" t="s">
        <v>6426</v>
      </c>
      <c r="D8127" s="23">
        <v>0</v>
      </c>
      <c r="E8127" s="23">
        <v>0</v>
      </c>
      <c r="F8127" s="23">
        <v>0</v>
      </c>
      <c r="G8127" s="23">
        <v>0</v>
      </c>
      <c r="H8127" s="23">
        <v>350</v>
      </c>
      <c r="I8127" s="23">
        <v>0</v>
      </c>
      <c r="J8127" s="23">
        <v>0</v>
      </c>
      <c r="K8127" s="23">
        <v>0</v>
      </c>
      <c r="L8127" s="24">
        <v>0</v>
      </c>
    </row>
    <row r="8129" spans="1:12" ht="12.75" customHeight="1" x14ac:dyDescent="0.2">
      <c r="A8129" s="194" t="s">
        <v>6427</v>
      </c>
      <c r="B8129" s="194"/>
      <c r="C8129" s="194"/>
      <c r="D8129" s="194"/>
      <c r="E8129" s="194"/>
      <c r="F8129" s="194"/>
      <c r="G8129" s="194"/>
      <c r="H8129" s="194"/>
      <c r="I8129" s="194"/>
      <c r="J8129" s="194"/>
      <c r="K8129" s="194"/>
      <c r="L8129" s="194"/>
    </row>
    <row r="8130" spans="1:12" ht="22.5" x14ac:dyDescent="0.2">
      <c r="A8130" s="26" t="s">
        <v>2</v>
      </c>
      <c r="B8130" s="27" t="s">
        <v>3</v>
      </c>
      <c r="C8130" s="27" t="s">
        <v>4</v>
      </c>
      <c r="D8130" s="27" t="s">
        <v>5</v>
      </c>
      <c r="E8130" s="27" t="s">
        <v>6</v>
      </c>
      <c r="F8130" s="27" t="s">
        <v>7</v>
      </c>
      <c r="G8130" s="45" t="s">
        <v>8</v>
      </c>
      <c r="H8130" s="3" t="s">
        <v>9</v>
      </c>
      <c r="I8130" s="3" t="s">
        <v>10</v>
      </c>
      <c r="J8130" s="3" t="s">
        <v>11</v>
      </c>
      <c r="K8130" s="3" t="s">
        <v>12</v>
      </c>
      <c r="L8130" s="4" t="s">
        <v>13</v>
      </c>
    </row>
    <row r="8131" spans="1:12" x14ac:dyDescent="0.2">
      <c r="A8131" s="21" t="s">
        <v>14</v>
      </c>
      <c r="B8131" s="25" t="s">
        <v>6428</v>
      </c>
      <c r="C8131" s="25" t="s">
        <v>27</v>
      </c>
      <c r="D8131" s="23">
        <v>0</v>
      </c>
      <c r="E8131" s="23">
        <v>0</v>
      </c>
      <c r="F8131" s="23">
        <v>0</v>
      </c>
      <c r="G8131" s="36">
        <v>0</v>
      </c>
      <c r="H8131" s="8">
        <v>1800</v>
      </c>
      <c r="I8131" s="8">
        <v>0</v>
      </c>
      <c r="J8131" s="8">
        <v>0</v>
      </c>
      <c r="K8131" s="8">
        <v>800</v>
      </c>
      <c r="L8131" s="9">
        <v>1800</v>
      </c>
    </row>
    <row r="8132" spans="1:12" x14ac:dyDescent="0.2">
      <c r="A8132" s="21" t="s">
        <v>17</v>
      </c>
      <c r="B8132" s="25" t="s">
        <v>6429</v>
      </c>
      <c r="C8132" s="25" t="s">
        <v>31</v>
      </c>
      <c r="D8132" s="23">
        <v>0</v>
      </c>
      <c r="E8132" s="23">
        <v>0</v>
      </c>
      <c r="F8132" s="23">
        <v>0</v>
      </c>
      <c r="G8132" s="36">
        <v>0</v>
      </c>
      <c r="H8132" s="8">
        <v>0</v>
      </c>
      <c r="I8132" s="8">
        <v>0</v>
      </c>
      <c r="J8132" s="8">
        <v>0</v>
      </c>
      <c r="K8132" s="8">
        <v>1800</v>
      </c>
      <c r="L8132" s="9">
        <v>0</v>
      </c>
    </row>
    <row r="8133" spans="1:12" x14ac:dyDescent="0.2">
      <c r="A8133" s="21" t="s">
        <v>20</v>
      </c>
      <c r="B8133" s="25" t="s">
        <v>6430</v>
      </c>
      <c r="C8133" s="25" t="s">
        <v>71</v>
      </c>
      <c r="D8133" s="23">
        <v>0</v>
      </c>
      <c r="E8133" s="23">
        <v>0</v>
      </c>
      <c r="F8133" s="23">
        <v>0</v>
      </c>
      <c r="G8133" s="36">
        <v>0</v>
      </c>
      <c r="H8133" s="8">
        <v>800</v>
      </c>
      <c r="I8133" s="8">
        <v>0</v>
      </c>
      <c r="J8133" s="8">
        <v>0</v>
      </c>
      <c r="K8133" s="8">
        <v>0</v>
      </c>
      <c r="L8133" s="9">
        <v>0</v>
      </c>
    </row>
    <row r="8135" spans="1:12" ht="12.75" customHeight="1" x14ac:dyDescent="0.2">
      <c r="A8135" s="186" t="s">
        <v>6431</v>
      </c>
      <c r="B8135" s="186"/>
      <c r="C8135" s="186"/>
      <c r="D8135" s="186"/>
      <c r="E8135" s="186"/>
      <c r="F8135" s="186"/>
      <c r="G8135" s="186"/>
      <c r="H8135" s="186"/>
      <c r="I8135" s="186"/>
      <c r="J8135" s="186"/>
      <c r="K8135" s="186"/>
      <c r="L8135" s="186"/>
    </row>
    <row r="8136" spans="1:12" ht="22.5" x14ac:dyDescent="0.2">
      <c r="A8136" s="2" t="s">
        <v>2</v>
      </c>
      <c r="B8136" s="3" t="s">
        <v>3</v>
      </c>
      <c r="C8136" s="3" t="s">
        <v>4</v>
      </c>
      <c r="D8136" s="3" t="s">
        <v>5</v>
      </c>
      <c r="E8136" s="3" t="s">
        <v>6</v>
      </c>
      <c r="F8136" s="3" t="s">
        <v>7</v>
      </c>
      <c r="G8136" s="3" t="s">
        <v>8</v>
      </c>
      <c r="H8136" s="3" t="s">
        <v>9</v>
      </c>
      <c r="I8136" s="3" t="s">
        <v>10</v>
      </c>
      <c r="J8136" s="3" t="s">
        <v>11</v>
      </c>
      <c r="K8136" s="3" t="s">
        <v>12</v>
      </c>
      <c r="L8136" s="4" t="s">
        <v>13</v>
      </c>
    </row>
    <row r="8137" spans="1:12" x14ac:dyDescent="0.2">
      <c r="A8137" s="5" t="s">
        <v>14</v>
      </c>
      <c r="B8137" s="6" t="s">
        <v>6432</v>
      </c>
      <c r="C8137" s="6" t="s">
        <v>55</v>
      </c>
      <c r="D8137" s="8">
        <v>0</v>
      </c>
      <c r="E8137" s="8">
        <v>0</v>
      </c>
      <c r="F8137" s="8">
        <v>0</v>
      </c>
      <c r="G8137" s="8">
        <v>0</v>
      </c>
      <c r="H8137" s="8">
        <v>0</v>
      </c>
      <c r="I8137" s="8">
        <v>0</v>
      </c>
      <c r="J8137" s="8">
        <v>0</v>
      </c>
      <c r="K8137" s="8">
        <v>1800</v>
      </c>
      <c r="L8137" s="9">
        <v>0</v>
      </c>
    </row>
    <row r="8138" spans="1:12" x14ac:dyDescent="0.2">
      <c r="A8138" s="5" t="s">
        <v>17</v>
      </c>
      <c r="B8138" s="6" t="s">
        <v>6433</v>
      </c>
      <c r="C8138" s="6" t="s">
        <v>853</v>
      </c>
      <c r="D8138" s="8">
        <v>1200</v>
      </c>
      <c r="E8138" s="8">
        <v>0</v>
      </c>
      <c r="F8138" s="8">
        <v>0</v>
      </c>
      <c r="G8138" s="8">
        <v>0</v>
      </c>
      <c r="H8138" s="8">
        <v>0</v>
      </c>
      <c r="I8138" s="8">
        <v>0</v>
      </c>
      <c r="J8138" s="8">
        <v>0</v>
      </c>
      <c r="K8138" s="8">
        <v>0</v>
      </c>
      <c r="L8138" s="9">
        <v>0</v>
      </c>
    </row>
    <row r="8139" spans="1:12" x14ac:dyDescent="0.2">
      <c r="A8139" s="5" t="s">
        <v>20</v>
      </c>
      <c r="B8139" s="6" t="s">
        <v>6434</v>
      </c>
      <c r="C8139" s="6" t="s">
        <v>34</v>
      </c>
      <c r="D8139" s="8">
        <v>0</v>
      </c>
      <c r="E8139" s="8">
        <v>0</v>
      </c>
      <c r="F8139" s="8">
        <v>0</v>
      </c>
      <c r="G8139" s="8">
        <v>0</v>
      </c>
      <c r="H8139" s="8">
        <v>0</v>
      </c>
      <c r="I8139" s="8">
        <v>0</v>
      </c>
      <c r="J8139" s="8">
        <v>0</v>
      </c>
      <c r="K8139" s="8">
        <v>800</v>
      </c>
      <c r="L8139" s="9">
        <v>0</v>
      </c>
    </row>
    <row r="8140" spans="1:12" x14ac:dyDescent="0.2">
      <c r="A8140" s="5" t="s">
        <v>21</v>
      </c>
      <c r="B8140" s="17"/>
      <c r="C8140" s="17"/>
      <c r="D8140" s="8">
        <v>0</v>
      </c>
      <c r="E8140" s="8">
        <v>0</v>
      </c>
      <c r="F8140" s="8">
        <v>0</v>
      </c>
      <c r="G8140" s="8">
        <v>0</v>
      </c>
      <c r="H8140" s="8">
        <v>0</v>
      </c>
      <c r="I8140" s="8">
        <v>0</v>
      </c>
      <c r="J8140" s="8">
        <v>0</v>
      </c>
      <c r="K8140" s="8">
        <v>0</v>
      </c>
      <c r="L8140" s="9">
        <v>0</v>
      </c>
    </row>
    <row r="8142" spans="1:12" ht="12.75" customHeight="1" x14ac:dyDescent="0.2">
      <c r="A8142" s="183" t="s">
        <v>6435</v>
      </c>
      <c r="B8142" s="183"/>
      <c r="C8142" s="183"/>
      <c r="D8142" s="183"/>
      <c r="E8142" s="183"/>
      <c r="F8142" s="183"/>
      <c r="G8142" s="183"/>
      <c r="H8142" s="183"/>
      <c r="I8142" s="183"/>
      <c r="J8142" s="183"/>
      <c r="K8142" s="183"/>
      <c r="L8142" s="183"/>
    </row>
    <row r="8143" spans="1:12" ht="22.5" x14ac:dyDescent="0.2">
      <c r="A8143" s="26" t="s">
        <v>2</v>
      </c>
      <c r="B8143" s="27" t="s">
        <v>3</v>
      </c>
      <c r="C8143" s="27" t="s">
        <v>4</v>
      </c>
      <c r="D8143" s="27" t="s">
        <v>5</v>
      </c>
      <c r="E8143" s="27" t="s">
        <v>6</v>
      </c>
      <c r="F8143" s="27" t="s">
        <v>7</v>
      </c>
      <c r="G8143" s="27" t="s">
        <v>8</v>
      </c>
      <c r="H8143" s="27" t="s">
        <v>9</v>
      </c>
      <c r="I8143" s="27" t="s">
        <v>10</v>
      </c>
      <c r="J8143" s="27" t="s">
        <v>11</v>
      </c>
      <c r="K8143" s="27" t="s">
        <v>12</v>
      </c>
      <c r="L8143" s="20" t="s">
        <v>13</v>
      </c>
    </row>
    <row r="8144" spans="1:12" x14ac:dyDescent="0.2">
      <c r="A8144" s="21" t="s">
        <v>14</v>
      </c>
      <c r="B8144" s="25" t="s">
        <v>6436</v>
      </c>
      <c r="C8144" s="25" t="s">
        <v>4903</v>
      </c>
      <c r="D8144" s="23">
        <v>0</v>
      </c>
      <c r="E8144" s="23">
        <v>0</v>
      </c>
      <c r="F8144" s="23">
        <v>0</v>
      </c>
      <c r="G8144" s="23">
        <v>0</v>
      </c>
      <c r="H8144" s="23">
        <v>1800</v>
      </c>
      <c r="I8144" s="23">
        <v>0</v>
      </c>
      <c r="J8144" s="23">
        <v>0</v>
      </c>
      <c r="K8144" s="23">
        <v>0</v>
      </c>
      <c r="L8144" s="24">
        <v>0</v>
      </c>
    </row>
    <row r="8145" spans="1:12" x14ac:dyDescent="0.2">
      <c r="A8145" s="21" t="s">
        <v>17</v>
      </c>
      <c r="B8145" s="22" t="s">
        <v>6437</v>
      </c>
      <c r="C8145" s="22" t="s">
        <v>53</v>
      </c>
      <c r="D8145" s="23">
        <v>0</v>
      </c>
      <c r="E8145" s="23">
        <v>800</v>
      </c>
      <c r="F8145" s="23">
        <v>0</v>
      </c>
      <c r="G8145" s="23">
        <v>0</v>
      </c>
      <c r="H8145" s="23">
        <v>0</v>
      </c>
      <c r="I8145" s="23">
        <v>0</v>
      </c>
      <c r="J8145" s="23">
        <v>0</v>
      </c>
      <c r="K8145" s="23">
        <v>0</v>
      </c>
      <c r="L8145" s="24">
        <v>0</v>
      </c>
    </row>
    <row r="8146" spans="1:12" x14ac:dyDescent="0.2">
      <c r="A8146" s="21" t="s">
        <v>20</v>
      </c>
      <c r="B8146" s="25" t="s">
        <v>6438</v>
      </c>
      <c r="C8146" s="25" t="s">
        <v>71</v>
      </c>
      <c r="D8146" s="23">
        <v>0</v>
      </c>
      <c r="E8146" s="23">
        <v>0</v>
      </c>
      <c r="F8146" s="23">
        <v>0</v>
      </c>
      <c r="G8146" s="23">
        <v>0</v>
      </c>
      <c r="H8146" s="23">
        <v>800</v>
      </c>
      <c r="I8146" s="23">
        <v>0</v>
      </c>
      <c r="J8146" s="23">
        <v>0</v>
      </c>
      <c r="K8146" s="23">
        <v>0</v>
      </c>
      <c r="L8146" s="24">
        <v>0</v>
      </c>
    </row>
    <row r="8147" spans="1:12" x14ac:dyDescent="0.2">
      <c r="A8147" s="21" t="s">
        <v>21</v>
      </c>
      <c r="B8147" s="22" t="s">
        <v>6439</v>
      </c>
      <c r="C8147" s="22" t="s">
        <v>155</v>
      </c>
      <c r="D8147" s="23">
        <v>0</v>
      </c>
      <c r="E8147" s="23">
        <v>350</v>
      </c>
      <c r="F8147" s="23">
        <v>0</v>
      </c>
      <c r="G8147" s="23">
        <v>0</v>
      </c>
      <c r="H8147" s="23">
        <v>0</v>
      </c>
      <c r="I8147" s="23">
        <v>0</v>
      </c>
      <c r="J8147" s="23">
        <v>0</v>
      </c>
      <c r="K8147" s="23">
        <v>0</v>
      </c>
      <c r="L8147" s="24">
        <v>0</v>
      </c>
    </row>
    <row r="8148" spans="1:12" x14ac:dyDescent="0.2">
      <c r="A8148" s="21" t="s">
        <v>32</v>
      </c>
      <c r="B8148" s="22" t="s">
        <v>6440</v>
      </c>
      <c r="C8148" s="22" t="s">
        <v>155</v>
      </c>
      <c r="D8148" s="23">
        <v>0</v>
      </c>
      <c r="E8148" s="23">
        <v>150</v>
      </c>
      <c r="F8148" s="23">
        <v>0</v>
      </c>
      <c r="G8148" s="23">
        <v>0</v>
      </c>
      <c r="H8148" s="23">
        <v>0</v>
      </c>
      <c r="I8148" s="23">
        <v>0</v>
      </c>
      <c r="J8148" s="23">
        <v>0</v>
      </c>
      <c r="K8148" s="23">
        <v>0</v>
      </c>
      <c r="L8148" s="24">
        <v>0</v>
      </c>
    </row>
    <row r="8150" spans="1:12" ht="12.75" customHeight="1" x14ac:dyDescent="0.2">
      <c r="A8150" s="184" t="s">
        <v>6441</v>
      </c>
      <c r="B8150" s="184"/>
      <c r="C8150" s="184"/>
      <c r="D8150" s="184"/>
      <c r="E8150" s="184"/>
      <c r="F8150" s="184"/>
      <c r="G8150" s="184"/>
      <c r="H8150" s="184"/>
      <c r="I8150" s="184"/>
      <c r="J8150" s="184"/>
      <c r="K8150" s="184"/>
      <c r="L8150" s="184"/>
    </row>
    <row r="8151" spans="1:12" ht="22.5" x14ac:dyDescent="0.2">
      <c r="A8151" s="26" t="s">
        <v>2</v>
      </c>
      <c r="B8151" s="27" t="s">
        <v>3</v>
      </c>
      <c r="C8151" s="27" t="s">
        <v>4</v>
      </c>
      <c r="D8151" s="27" t="s">
        <v>5</v>
      </c>
      <c r="E8151" s="27" t="s">
        <v>6</v>
      </c>
      <c r="F8151" s="27" t="s">
        <v>7</v>
      </c>
      <c r="G8151" s="27" t="s">
        <v>8</v>
      </c>
      <c r="H8151" s="27" t="s">
        <v>9</v>
      </c>
      <c r="I8151" s="27" t="s">
        <v>10</v>
      </c>
      <c r="J8151" s="27" t="s">
        <v>11</v>
      </c>
      <c r="K8151" s="27" t="s">
        <v>12</v>
      </c>
      <c r="L8151" s="20" t="s">
        <v>13</v>
      </c>
    </row>
    <row r="8152" spans="1:12" x14ac:dyDescent="0.2">
      <c r="A8152" s="21" t="s">
        <v>14</v>
      </c>
      <c r="B8152" s="22" t="s">
        <v>6198</v>
      </c>
      <c r="C8152" s="22" t="s">
        <v>24</v>
      </c>
      <c r="D8152" s="23">
        <v>0</v>
      </c>
      <c r="E8152" s="23">
        <v>800</v>
      </c>
      <c r="F8152" s="23">
        <v>0</v>
      </c>
      <c r="G8152" s="23">
        <v>0</v>
      </c>
      <c r="H8152" s="23">
        <v>0</v>
      </c>
      <c r="I8152" s="23">
        <v>0</v>
      </c>
      <c r="J8152" s="23">
        <v>0</v>
      </c>
      <c r="K8152" s="23">
        <v>1800</v>
      </c>
      <c r="L8152" s="24">
        <v>1800</v>
      </c>
    </row>
    <row r="8153" spans="1:12" x14ac:dyDescent="0.2">
      <c r="A8153" s="21" t="s">
        <v>17</v>
      </c>
      <c r="B8153" s="25" t="s">
        <v>6442</v>
      </c>
      <c r="C8153" s="25" t="s">
        <v>1360</v>
      </c>
      <c r="D8153" s="23">
        <v>0</v>
      </c>
      <c r="E8153" s="23">
        <v>0</v>
      </c>
      <c r="F8153" s="23">
        <v>0</v>
      </c>
      <c r="G8153" s="23">
        <v>0</v>
      </c>
      <c r="H8153" s="23">
        <v>1800</v>
      </c>
      <c r="I8153" s="23">
        <v>0</v>
      </c>
      <c r="J8153" s="23">
        <v>0</v>
      </c>
      <c r="K8153" s="23">
        <v>0</v>
      </c>
      <c r="L8153" s="24">
        <v>0</v>
      </c>
    </row>
    <row r="8154" spans="1:12" x14ac:dyDescent="0.2">
      <c r="A8154" s="21" t="s">
        <v>20</v>
      </c>
      <c r="B8154" s="22" t="s">
        <v>6186</v>
      </c>
      <c r="C8154" s="22" t="s">
        <v>55</v>
      </c>
      <c r="D8154" s="23">
        <v>0</v>
      </c>
      <c r="E8154" s="23">
        <v>0</v>
      </c>
      <c r="F8154" s="23">
        <v>0</v>
      </c>
      <c r="G8154" s="23">
        <v>0</v>
      </c>
      <c r="H8154" s="23">
        <v>0</v>
      </c>
      <c r="I8154" s="23">
        <v>0</v>
      </c>
      <c r="J8154" s="23">
        <v>0</v>
      </c>
      <c r="K8154" s="23">
        <v>800</v>
      </c>
      <c r="L8154" s="24">
        <v>0</v>
      </c>
    </row>
    <row r="8155" spans="1:12" x14ac:dyDescent="0.2">
      <c r="A8155" s="21" t="s">
        <v>21</v>
      </c>
      <c r="B8155" s="25" t="s">
        <v>6199</v>
      </c>
      <c r="C8155" s="25" t="s">
        <v>5125</v>
      </c>
      <c r="D8155" s="23">
        <v>0</v>
      </c>
      <c r="E8155" s="23">
        <v>0</v>
      </c>
      <c r="F8155" s="23">
        <v>0</v>
      </c>
      <c r="G8155" s="23">
        <v>0</v>
      </c>
      <c r="H8155" s="23">
        <v>800</v>
      </c>
      <c r="I8155" s="23">
        <v>0</v>
      </c>
      <c r="J8155" s="23">
        <v>0</v>
      </c>
      <c r="K8155" s="23">
        <v>0</v>
      </c>
      <c r="L8155" s="24">
        <v>0</v>
      </c>
    </row>
    <row r="8156" spans="1:12" x14ac:dyDescent="0.2">
      <c r="A8156" s="21" t="s">
        <v>32</v>
      </c>
      <c r="B8156" s="22" t="s">
        <v>6443</v>
      </c>
      <c r="C8156" s="22" t="s">
        <v>3952</v>
      </c>
      <c r="D8156" s="23">
        <v>0</v>
      </c>
      <c r="E8156" s="23">
        <v>350</v>
      </c>
      <c r="F8156" s="23">
        <v>0</v>
      </c>
      <c r="G8156" s="23">
        <v>0</v>
      </c>
      <c r="H8156" s="23">
        <v>0</v>
      </c>
      <c r="I8156" s="23">
        <v>0</v>
      </c>
      <c r="J8156" s="23">
        <v>0</v>
      </c>
      <c r="K8156" s="23">
        <v>0</v>
      </c>
      <c r="L8156" s="24">
        <v>0</v>
      </c>
    </row>
    <row r="8157" spans="1:12" x14ac:dyDescent="0.2">
      <c r="A8157" s="21" t="s">
        <v>57</v>
      </c>
      <c r="B8157" s="25" t="s">
        <v>6444</v>
      </c>
      <c r="C8157" s="25" t="s">
        <v>1192</v>
      </c>
      <c r="D8157" s="23">
        <v>0</v>
      </c>
      <c r="E8157" s="23">
        <v>0</v>
      </c>
      <c r="F8157" s="23">
        <v>0</v>
      </c>
      <c r="G8157" s="23">
        <v>0</v>
      </c>
      <c r="H8157" s="23">
        <v>350</v>
      </c>
      <c r="I8157" s="23">
        <v>0</v>
      </c>
      <c r="J8157" s="23">
        <v>0</v>
      </c>
      <c r="K8157" s="23">
        <v>0</v>
      </c>
      <c r="L8157" s="24">
        <v>0</v>
      </c>
    </row>
    <row r="8159" spans="1:12" ht="12.75" customHeight="1" x14ac:dyDescent="0.2">
      <c r="A8159" s="184" t="s">
        <v>6445</v>
      </c>
      <c r="B8159" s="184"/>
      <c r="C8159" s="184"/>
      <c r="D8159" s="184"/>
      <c r="E8159" s="184"/>
      <c r="F8159" s="184"/>
      <c r="G8159" s="184"/>
      <c r="H8159" s="184"/>
      <c r="I8159" s="184"/>
      <c r="J8159" s="184"/>
      <c r="K8159" s="184"/>
      <c r="L8159" s="184"/>
    </row>
    <row r="8160" spans="1:12" ht="22.5" x14ac:dyDescent="0.2">
      <c r="A8160" s="133" t="s">
        <v>2</v>
      </c>
      <c r="B8160" s="165" t="s">
        <v>3</v>
      </c>
      <c r="C8160" s="134" t="s">
        <v>4</v>
      </c>
      <c r="D8160" s="134" t="s">
        <v>5</v>
      </c>
      <c r="E8160" s="134" t="s">
        <v>6</v>
      </c>
      <c r="F8160" s="134" t="s">
        <v>7</v>
      </c>
      <c r="G8160" s="134" t="s">
        <v>8</v>
      </c>
      <c r="H8160" s="134" t="s">
        <v>9</v>
      </c>
      <c r="I8160" s="134" t="s">
        <v>10</v>
      </c>
      <c r="J8160" s="134" t="s">
        <v>11</v>
      </c>
      <c r="K8160" s="134" t="s">
        <v>12</v>
      </c>
      <c r="L8160" s="78" t="s">
        <v>13</v>
      </c>
    </row>
    <row r="8161" spans="1:12" x14ac:dyDescent="0.2">
      <c r="A8161" s="79" t="s">
        <v>14</v>
      </c>
      <c r="B8161" s="25" t="s">
        <v>6446</v>
      </c>
      <c r="C8161" s="25" t="s">
        <v>83</v>
      </c>
      <c r="D8161" s="23">
        <v>0</v>
      </c>
      <c r="E8161" s="23">
        <v>0</v>
      </c>
      <c r="F8161" s="23">
        <v>0</v>
      </c>
      <c r="G8161" s="23">
        <v>0</v>
      </c>
      <c r="H8161" s="23">
        <v>0</v>
      </c>
      <c r="I8161" s="23">
        <v>800</v>
      </c>
      <c r="J8161" s="23">
        <v>0</v>
      </c>
      <c r="K8161" s="23">
        <v>1800</v>
      </c>
      <c r="L8161" s="24">
        <v>1800</v>
      </c>
    </row>
    <row r="8162" spans="1:12" x14ac:dyDescent="0.2">
      <c r="A8162" s="79" t="s">
        <v>17</v>
      </c>
      <c r="B8162" s="80" t="s">
        <v>6447</v>
      </c>
      <c r="C8162" s="80" t="s">
        <v>34</v>
      </c>
      <c r="D8162" s="23">
        <v>1200</v>
      </c>
      <c r="E8162" s="23">
        <v>0</v>
      </c>
      <c r="F8162" s="23">
        <v>0</v>
      </c>
      <c r="G8162" s="23">
        <v>0</v>
      </c>
      <c r="H8162" s="23">
        <v>800</v>
      </c>
      <c r="I8162" s="23">
        <v>0</v>
      </c>
      <c r="J8162" s="23">
        <v>0</v>
      </c>
      <c r="K8162" s="23">
        <v>0</v>
      </c>
      <c r="L8162" s="24">
        <v>1200</v>
      </c>
    </row>
    <row r="8163" spans="1:12" x14ac:dyDescent="0.2">
      <c r="A8163" s="79" t="s">
        <v>20</v>
      </c>
      <c r="B8163" s="25" t="s">
        <v>6448</v>
      </c>
      <c r="C8163" s="25" t="s">
        <v>780</v>
      </c>
      <c r="D8163" s="23">
        <v>0</v>
      </c>
      <c r="E8163" s="23">
        <v>0</v>
      </c>
      <c r="F8163" s="23">
        <v>0</v>
      </c>
      <c r="G8163" s="23">
        <v>0</v>
      </c>
      <c r="H8163" s="23">
        <v>1800</v>
      </c>
      <c r="I8163" s="23">
        <v>0</v>
      </c>
      <c r="J8163" s="23">
        <v>0</v>
      </c>
      <c r="K8163" s="23">
        <v>0</v>
      </c>
      <c r="L8163" s="24">
        <v>0</v>
      </c>
    </row>
    <row r="8164" spans="1:12" x14ac:dyDescent="0.2">
      <c r="A8164" s="79" t="s">
        <v>21</v>
      </c>
      <c r="B8164" s="25" t="s">
        <v>6190</v>
      </c>
      <c r="C8164" s="25" t="s">
        <v>71</v>
      </c>
      <c r="D8164" s="23">
        <v>0</v>
      </c>
      <c r="E8164" s="23">
        <v>0</v>
      </c>
      <c r="F8164" s="23">
        <v>0</v>
      </c>
      <c r="G8164" s="23">
        <v>0</v>
      </c>
      <c r="H8164" s="23">
        <v>0</v>
      </c>
      <c r="I8164" s="23">
        <v>0</v>
      </c>
      <c r="J8164" s="23">
        <v>0</v>
      </c>
      <c r="K8164" s="23">
        <v>800</v>
      </c>
      <c r="L8164" s="24">
        <v>0</v>
      </c>
    </row>
    <row r="8165" spans="1:12" x14ac:dyDescent="0.2">
      <c r="A8165" s="79" t="s">
        <v>32</v>
      </c>
      <c r="B8165" s="25" t="s">
        <v>6449</v>
      </c>
      <c r="C8165" s="25" t="s">
        <v>47</v>
      </c>
      <c r="D8165" s="23">
        <v>0</v>
      </c>
      <c r="E8165" s="23">
        <v>0</v>
      </c>
      <c r="F8165" s="23">
        <v>0</v>
      </c>
      <c r="G8165" s="23">
        <v>0</v>
      </c>
      <c r="H8165" s="23">
        <v>0</v>
      </c>
      <c r="I8165" s="23">
        <v>350</v>
      </c>
      <c r="J8165" s="23">
        <v>0</v>
      </c>
      <c r="K8165" s="23">
        <v>0</v>
      </c>
      <c r="L8165" s="24">
        <v>0</v>
      </c>
    </row>
    <row r="8167" spans="1:12" ht="12.75" customHeight="1" x14ac:dyDescent="0.2">
      <c r="A8167" s="190" t="s">
        <v>6450</v>
      </c>
      <c r="B8167" s="190"/>
      <c r="C8167" s="190"/>
      <c r="D8167" s="190"/>
      <c r="E8167" s="190"/>
      <c r="F8167" s="190"/>
      <c r="G8167" s="190"/>
      <c r="H8167" s="190"/>
      <c r="I8167" s="190"/>
      <c r="J8167" s="190"/>
      <c r="K8167" s="190"/>
      <c r="L8167" s="190"/>
    </row>
    <row r="8168" spans="1:12" ht="22.5" x14ac:dyDescent="0.2">
      <c r="A8168" s="2" t="s">
        <v>2</v>
      </c>
      <c r="B8168" s="3" t="s">
        <v>3</v>
      </c>
      <c r="C8168" s="3" t="s">
        <v>4</v>
      </c>
      <c r="D8168" s="3" t="s">
        <v>5</v>
      </c>
      <c r="E8168" s="3" t="s">
        <v>6</v>
      </c>
      <c r="F8168" s="3" t="s">
        <v>7</v>
      </c>
      <c r="G8168" s="3" t="s">
        <v>8</v>
      </c>
      <c r="H8168" s="3" t="s">
        <v>9</v>
      </c>
      <c r="I8168" s="3" t="s">
        <v>10</v>
      </c>
      <c r="J8168" s="3" t="s">
        <v>11</v>
      </c>
      <c r="K8168" s="3" t="s">
        <v>12</v>
      </c>
      <c r="L8168" s="4" t="s">
        <v>13</v>
      </c>
    </row>
    <row r="8169" spans="1:12" x14ac:dyDescent="0.2">
      <c r="A8169" s="5" t="s">
        <v>14</v>
      </c>
      <c r="B8169" s="6" t="s">
        <v>6451</v>
      </c>
      <c r="C8169" s="6" t="s">
        <v>31</v>
      </c>
      <c r="D8169" s="8">
        <v>1200</v>
      </c>
      <c r="E8169" s="8">
        <v>0</v>
      </c>
      <c r="F8169" s="8">
        <v>0</v>
      </c>
      <c r="G8169" s="8">
        <v>0</v>
      </c>
      <c r="H8169" s="8">
        <v>0</v>
      </c>
      <c r="I8169" s="8">
        <v>0</v>
      </c>
      <c r="J8169" s="8">
        <v>0</v>
      </c>
      <c r="K8169" s="8">
        <v>0</v>
      </c>
      <c r="L8169" s="9">
        <v>0</v>
      </c>
    </row>
    <row r="8170" spans="1:12" x14ac:dyDescent="0.2">
      <c r="A8170" s="5" t="s">
        <v>17</v>
      </c>
      <c r="B8170" s="6" t="s">
        <v>6452</v>
      </c>
      <c r="C8170" s="6" t="s">
        <v>1360</v>
      </c>
      <c r="D8170" s="8">
        <v>525</v>
      </c>
      <c r="E8170" s="8">
        <v>0</v>
      </c>
      <c r="F8170" s="8">
        <v>0</v>
      </c>
      <c r="G8170" s="8">
        <v>0</v>
      </c>
      <c r="H8170" s="8">
        <v>0</v>
      </c>
      <c r="I8170" s="8">
        <v>0</v>
      </c>
      <c r="J8170" s="8">
        <v>0</v>
      </c>
      <c r="K8170" s="8">
        <v>0</v>
      </c>
      <c r="L8170" s="9">
        <v>0</v>
      </c>
    </row>
    <row r="8171" spans="1:12" x14ac:dyDescent="0.2">
      <c r="A8171" s="5" t="s">
        <v>20</v>
      </c>
      <c r="B8171" s="17"/>
      <c r="C8171" s="17"/>
      <c r="D8171" s="8">
        <v>0</v>
      </c>
      <c r="E8171" s="8">
        <v>0</v>
      </c>
      <c r="F8171" s="8">
        <v>0</v>
      </c>
      <c r="G8171" s="8">
        <v>0</v>
      </c>
      <c r="H8171" s="8">
        <v>0</v>
      </c>
      <c r="I8171" s="8">
        <v>0</v>
      </c>
      <c r="J8171" s="8">
        <v>0</v>
      </c>
      <c r="K8171" s="8">
        <v>0</v>
      </c>
      <c r="L8171" s="9">
        <v>0</v>
      </c>
    </row>
    <row r="8172" spans="1:12" x14ac:dyDescent="0.2">
      <c r="A8172" s="5" t="s">
        <v>21</v>
      </c>
      <c r="B8172" s="17"/>
      <c r="C8172" s="17"/>
      <c r="D8172" s="8">
        <v>0</v>
      </c>
      <c r="E8172" s="8">
        <v>0</v>
      </c>
      <c r="F8172" s="8">
        <v>0</v>
      </c>
      <c r="G8172" s="8">
        <v>0</v>
      </c>
      <c r="H8172" s="8">
        <v>0</v>
      </c>
      <c r="I8172" s="8">
        <v>0</v>
      </c>
      <c r="J8172" s="8">
        <v>0</v>
      </c>
      <c r="K8172" s="8">
        <v>0</v>
      </c>
      <c r="L8172" s="9">
        <v>0</v>
      </c>
    </row>
    <row r="8174" spans="1:12" ht="12.75" customHeight="1" x14ac:dyDescent="0.2">
      <c r="A8174" s="191" t="s">
        <v>6453</v>
      </c>
      <c r="B8174" s="191"/>
      <c r="C8174" s="191"/>
      <c r="D8174" s="191"/>
      <c r="E8174" s="191"/>
      <c r="F8174" s="191"/>
      <c r="G8174" s="191"/>
      <c r="H8174" s="191"/>
      <c r="I8174" s="191"/>
      <c r="J8174" s="191"/>
      <c r="K8174" s="191"/>
      <c r="L8174" s="191"/>
    </row>
    <row r="8175" spans="1:12" ht="22.5" x14ac:dyDescent="0.2">
      <c r="A8175" s="133" t="s">
        <v>2</v>
      </c>
      <c r="B8175" s="134" t="s">
        <v>3</v>
      </c>
      <c r="C8175" s="134" t="s">
        <v>4</v>
      </c>
      <c r="D8175" s="134" t="s">
        <v>5</v>
      </c>
      <c r="E8175" s="134" t="s">
        <v>6</v>
      </c>
      <c r="F8175" s="134" t="s">
        <v>7</v>
      </c>
      <c r="G8175" s="134" t="s">
        <v>8</v>
      </c>
      <c r="H8175" s="134" t="s">
        <v>9</v>
      </c>
      <c r="I8175" s="134" t="s">
        <v>10</v>
      </c>
      <c r="J8175" s="134" t="s">
        <v>11</v>
      </c>
      <c r="K8175" s="134" t="s">
        <v>12</v>
      </c>
      <c r="L8175" s="78" t="s">
        <v>13</v>
      </c>
    </row>
    <row r="8176" spans="1:12" x14ac:dyDescent="0.2">
      <c r="A8176" s="79" t="s">
        <v>14</v>
      </c>
      <c r="B8176" s="25" t="s">
        <v>6391</v>
      </c>
      <c r="C8176" s="25" t="s">
        <v>31</v>
      </c>
      <c r="D8176" s="23">
        <v>0</v>
      </c>
      <c r="E8176" s="23">
        <v>0</v>
      </c>
      <c r="F8176" s="23">
        <v>0</v>
      </c>
      <c r="G8176" s="23">
        <v>0</v>
      </c>
      <c r="H8176" s="23">
        <v>0</v>
      </c>
      <c r="I8176" s="23">
        <v>800</v>
      </c>
      <c r="J8176" s="23">
        <v>0</v>
      </c>
      <c r="K8176" s="23">
        <v>1800</v>
      </c>
      <c r="L8176" s="24">
        <v>1800</v>
      </c>
    </row>
    <row r="8177" spans="1:13" x14ac:dyDescent="0.2">
      <c r="A8177" s="79" t="s">
        <v>17</v>
      </c>
      <c r="B8177" s="25" t="s">
        <v>6454</v>
      </c>
      <c r="C8177" s="25" t="s">
        <v>81</v>
      </c>
      <c r="D8177" s="23">
        <v>0</v>
      </c>
      <c r="E8177" s="23">
        <v>0</v>
      </c>
      <c r="F8177" s="23">
        <v>0</v>
      </c>
      <c r="G8177" s="23">
        <v>0</v>
      </c>
      <c r="H8177" s="23">
        <v>1800</v>
      </c>
      <c r="I8177" s="23">
        <v>0</v>
      </c>
      <c r="J8177" s="23">
        <v>0</v>
      </c>
      <c r="K8177" s="23">
        <v>0</v>
      </c>
      <c r="L8177" s="24">
        <v>0</v>
      </c>
    </row>
    <row r="8178" spans="1:13" x14ac:dyDescent="0.2">
      <c r="A8178" s="79" t="s">
        <v>20</v>
      </c>
      <c r="B8178" s="80" t="s">
        <v>6455</v>
      </c>
      <c r="C8178" s="80" t="s">
        <v>34</v>
      </c>
      <c r="D8178" s="23">
        <v>0</v>
      </c>
      <c r="E8178" s="23">
        <v>800</v>
      </c>
      <c r="F8178" s="23">
        <v>0</v>
      </c>
      <c r="G8178" s="23">
        <v>0</v>
      </c>
      <c r="H8178" s="23">
        <v>0</v>
      </c>
      <c r="I8178" s="23">
        <v>0</v>
      </c>
      <c r="J8178" s="23">
        <v>0</v>
      </c>
      <c r="K8178" s="23">
        <v>0</v>
      </c>
      <c r="L8178" s="24">
        <v>0</v>
      </c>
    </row>
    <row r="8179" spans="1:13" x14ac:dyDescent="0.2">
      <c r="A8179" s="79" t="s">
        <v>21</v>
      </c>
      <c r="B8179" s="25" t="s">
        <v>6456</v>
      </c>
      <c r="C8179" s="25" t="s">
        <v>3132</v>
      </c>
      <c r="D8179" s="23">
        <v>0</v>
      </c>
      <c r="E8179" s="23">
        <v>0</v>
      </c>
      <c r="F8179" s="23">
        <v>0</v>
      </c>
      <c r="G8179" s="23">
        <v>0</v>
      </c>
      <c r="H8179" s="23">
        <v>800</v>
      </c>
      <c r="I8179" s="23">
        <v>0</v>
      </c>
      <c r="J8179" s="23">
        <v>0</v>
      </c>
      <c r="K8179" s="23">
        <v>0</v>
      </c>
      <c r="L8179" s="24">
        <v>0</v>
      </c>
    </row>
    <row r="8180" spans="1:13" x14ac:dyDescent="0.2">
      <c r="A8180" s="79" t="s">
        <v>32</v>
      </c>
      <c r="B8180" s="25" t="s">
        <v>6457</v>
      </c>
      <c r="C8180" s="25" t="s">
        <v>577</v>
      </c>
      <c r="D8180" s="23">
        <v>0</v>
      </c>
      <c r="E8180" s="23">
        <v>0</v>
      </c>
      <c r="F8180" s="23">
        <v>0</v>
      </c>
      <c r="G8180" s="23">
        <v>0</v>
      </c>
      <c r="H8180" s="23">
        <v>0</v>
      </c>
      <c r="I8180" s="23">
        <v>0</v>
      </c>
      <c r="J8180" s="23">
        <v>0</v>
      </c>
      <c r="K8180" s="23">
        <v>800</v>
      </c>
      <c r="L8180" s="24">
        <v>0</v>
      </c>
    </row>
    <row r="8181" spans="1:13" x14ac:dyDescent="0.2">
      <c r="A8181" s="79" t="s">
        <v>57</v>
      </c>
      <c r="B8181" s="25" t="s">
        <v>6458</v>
      </c>
      <c r="C8181" s="25" t="s">
        <v>489</v>
      </c>
      <c r="D8181" s="23">
        <v>0</v>
      </c>
      <c r="E8181" s="23">
        <v>0</v>
      </c>
      <c r="F8181" s="23">
        <v>0</v>
      </c>
      <c r="G8181" s="23">
        <v>0</v>
      </c>
      <c r="H8181" s="23">
        <v>350</v>
      </c>
      <c r="I8181" s="23">
        <v>0</v>
      </c>
      <c r="J8181" s="23">
        <v>0</v>
      </c>
      <c r="K8181" s="23">
        <v>0</v>
      </c>
      <c r="L8181" s="24">
        <v>0</v>
      </c>
    </row>
    <row r="8183" spans="1:13" ht="12.75" customHeight="1" x14ac:dyDescent="0.2">
      <c r="A8183" s="177" t="s">
        <v>6459</v>
      </c>
      <c r="B8183" s="177"/>
      <c r="C8183" s="177"/>
      <c r="D8183" s="177"/>
      <c r="E8183" s="177"/>
      <c r="F8183" s="177"/>
      <c r="G8183" s="177"/>
      <c r="H8183" s="177"/>
      <c r="I8183" s="177"/>
      <c r="J8183" s="177"/>
      <c r="K8183" s="177"/>
      <c r="L8183" s="177"/>
    </row>
    <row r="8184" spans="1:13" ht="22.5" x14ac:dyDescent="0.2">
      <c r="A8184" s="133" t="s">
        <v>2</v>
      </c>
      <c r="B8184" s="134" t="s">
        <v>3</v>
      </c>
      <c r="C8184" s="134" t="s">
        <v>4</v>
      </c>
      <c r="D8184" s="134" t="s">
        <v>5</v>
      </c>
      <c r="E8184" s="134" t="s">
        <v>6</v>
      </c>
      <c r="F8184" s="134" t="s">
        <v>7</v>
      </c>
      <c r="G8184" s="134" t="s">
        <v>8</v>
      </c>
      <c r="H8184" s="134" t="s">
        <v>9</v>
      </c>
      <c r="I8184" s="134" t="s">
        <v>10</v>
      </c>
      <c r="J8184" s="134" t="s">
        <v>11</v>
      </c>
      <c r="K8184" s="134" t="s">
        <v>12</v>
      </c>
      <c r="L8184" s="78" t="s">
        <v>13</v>
      </c>
    </row>
    <row r="8185" spans="1:13" x14ac:dyDescent="0.2">
      <c r="A8185" s="79" t="s">
        <v>14</v>
      </c>
      <c r="B8185" s="80" t="s">
        <v>6460</v>
      </c>
      <c r="C8185" s="80" t="s">
        <v>155</v>
      </c>
      <c r="D8185" s="23">
        <v>1200</v>
      </c>
      <c r="E8185" s="23">
        <v>800</v>
      </c>
      <c r="F8185" s="23">
        <v>1100</v>
      </c>
      <c r="G8185" s="23">
        <v>0</v>
      </c>
      <c r="H8185" s="23">
        <v>1800</v>
      </c>
      <c r="I8185" s="23">
        <v>800</v>
      </c>
      <c r="J8185" s="23">
        <v>0</v>
      </c>
      <c r="K8185" s="23">
        <v>0</v>
      </c>
      <c r="L8185" s="24">
        <f>H8185++F8185+D8185</f>
        <v>4100</v>
      </c>
      <c r="M8185" t="s">
        <v>68</v>
      </c>
    </row>
    <row r="8186" spans="1:13" x14ac:dyDescent="0.2">
      <c r="A8186" s="79" t="s">
        <v>17</v>
      </c>
      <c r="B8186" s="80" t="s">
        <v>6461</v>
      </c>
      <c r="C8186" s="80" t="s">
        <v>155</v>
      </c>
      <c r="D8186" s="23">
        <v>0</v>
      </c>
      <c r="E8186" s="23">
        <v>350</v>
      </c>
      <c r="F8186" s="23">
        <v>0</v>
      </c>
      <c r="G8186" s="23">
        <v>0</v>
      </c>
      <c r="H8186" s="23">
        <v>350</v>
      </c>
      <c r="I8186" s="23">
        <v>0</v>
      </c>
      <c r="J8186" s="23">
        <v>0</v>
      </c>
      <c r="K8186" s="23">
        <v>0</v>
      </c>
      <c r="L8186" s="24">
        <v>350</v>
      </c>
    </row>
    <row r="8187" spans="1:13" x14ac:dyDescent="0.2">
      <c r="A8187" s="79" t="s">
        <v>20</v>
      </c>
      <c r="B8187" s="25" t="s">
        <v>6437</v>
      </c>
      <c r="C8187" s="25" t="s">
        <v>53</v>
      </c>
      <c r="D8187" s="23">
        <v>0</v>
      </c>
      <c r="E8187" s="23">
        <v>0</v>
      </c>
      <c r="F8187" s="23">
        <v>0</v>
      </c>
      <c r="G8187" s="23">
        <v>0</v>
      </c>
      <c r="H8187" s="23">
        <v>0</v>
      </c>
      <c r="I8187" s="23">
        <v>0</v>
      </c>
      <c r="J8187" s="23">
        <v>0</v>
      </c>
      <c r="K8187" s="23">
        <v>1800</v>
      </c>
      <c r="L8187" s="24">
        <v>0</v>
      </c>
    </row>
    <row r="8188" spans="1:13" x14ac:dyDescent="0.2">
      <c r="A8188" s="79" t="s">
        <v>21</v>
      </c>
      <c r="B8188" s="25" t="s">
        <v>6389</v>
      </c>
      <c r="C8188" s="25" t="s">
        <v>381</v>
      </c>
      <c r="D8188" s="23">
        <v>0</v>
      </c>
      <c r="E8188" s="23">
        <v>0</v>
      </c>
      <c r="F8188" s="23">
        <v>0</v>
      </c>
      <c r="G8188" s="23">
        <v>1600</v>
      </c>
      <c r="H8188" s="23">
        <v>0</v>
      </c>
      <c r="I8188" s="23">
        <v>0</v>
      </c>
      <c r="J8188" s="23">
        <v>0</v>
      </c>
      <c r="K8188" s="23">
        <v>0</v>
      </c>
      <c r="L8188" s="24">
        <v>0</v>
      </c>
    </row>
    <row r="8189" spans="1:13" x14ac:dyDescent="0.2">
      <c r="A8189" s="79" t="s">
        <v>32</v>
      </c>
      <c r="B8189" s="25" t="s">
        <v>6462</v>
      </c>
      <c r="C8189" s="25" t="s">
        <v>592</v>
      </c>
      <c r="D8189" s="23">
        <v>0</v>
      </c>
      <c r="E8189" s="23">
        <v>0</v>
      </c>
      <c r="F8189" s="23">
        <v>0</v>
      </c>
      <c r="G8189" s="23">
        <v>0</v>
      </c>
      <c r="H8189" s="23">
        <v>800</v>
      </c>
      <c r="I8189" s="23">
        <v>0</v>
      </c>
      <c r="J8189" s="23">
        <v>0</v>
      </c>
      <c r="K8189" s="23">
        <v>0</v>
      </c>
      <c r="L8189" s="24">
        <v>0</v>
      </c>
    </row>
    <row r="8190" spans="1:13" x14ac:dyDescent="0.2">
      <c r="A8190" s="79" t="s">
        <v>57</v>
      </c>
      <c r="B8190" s="80" t="s">
        <v>6463</v>
      </c>
      <c r="C8190" s="80" t="s">
        <v>55</v>
      </c>
      <c r="D8190" s="23">
        <v>0</v>
      </c>
      <c r="E8190" s="23">
        <v>0</v>
      </c>
      <c r="F8190" s="23">
        <v>0</v>
      </c>
      <c r="G8190" s="23">
        <v>0</v>
      </c>
      <c r="H8190" s="23">
        <v>0</v>
      </c>
      <c r="I8190" s="23">
        <v>0</v>
      </c>
      <c r="J8190" s="23">
        <v>0</v>
      </c>
      <c r="K8190" s="23">
        <v>800</v>
      </c>
      <c r="L8190" s="24">
        <v>0</v>
      </c>
    </row>
    <row r="8191" spans="1:13" x14ac:dyDescent="0.2">
      <c r="A8191" s="79" t="s">
        <v>60</v>
      </c>
      <c r="B8191" s="80" t="s">
        <v>6464</v>
      </c>
      <c r="C8191" s="80" t="s">
        <v>163</v>
      </c>
      <c r="D8191" s="23">
        <v>525</v>
      </c>
      <c r="E8191" s="23">
        <v>0</v>
      </c>
      <c r="F8191" s="23">
        <v>0</v>
      </c>
      <c r="G8191" s="23">
        <v>0</v>
      </c>
      <c r="H8191" s="23">
        <v>0</v>
      </c>
      <c r="I8191" s="23">
        <v>0</v>
      </c>
      <c r="J8191" s="23">
        <v>0</v>
      </c>
      <c r="K8191" s="23">
        <v>0</v>
      </c>
      <c r="L8191" s="24">
        <v>0</v>
      </c>
    </row>
    <row r="8192" spans="1:13" x14ac:dyDescent="0.2">
      <c r="A8192" s="79" t="s">
        <v>112</v>
      </c>
      <c r="B8192" s="25" t="s">
        <v>6465</v>
      </c>
      <c r="C8192" s="25" t="s">
        <v>71</v>
      </c>
      <c r="D8192" s="23">
        <v>0</v>
      </c>
      <c r="E8192" s="23">
        <v>0</v>
      </c>
      <c r="F8192" s="23">
        <v>0</v>
      </c>
      <c r="G8192" s="23">
        <v>0</v>
      </c>
      <c r="H8192" s="23">
        <v>0</v>
      </c>
      <c r="I8192" s="23">
        <v>350</v>
      </c>
      <c r="J8192" s="23">
        <v>0</v>
      </c>
      <c r="K8192" s="23">
        <v>0</v>
      </c>
      <c r="L8192" s="24">
        <v>0</v>
      </c>
    </row>
    <row r="8193" spans="1:14" x14ac:dyDescent="0.2">
      <c r="A8193" s="79" t="s">
        <v>114</v>
      </c>
      <c r="B8193" s="25" t="s">
        <v>6466</v>
      </c>
      <c r="C8193" s="25" t="s">
        <v>155</v>
      </c>
      <c r="D8193" s="23">
        <v>0</v>
      </c>
      <c r="E8193" s="23">
        <v>0</v>
      </c>
      <c r="F8193" s="23">
        <v>0</v>
      </c>
      <c r="G8193" s="23">
        <v>0</v>
      </c>
      <c r="H8193" s="23">
        <v>350</v>
      </c>
      <c r="I8193" s="23">
        <v>0</v>
      </c>
      <c r="J8193" s="23">
        <v>0</v>
      </c>
      <c r="K8193" s="23">
        <v>0</v>
      </c>
      <c r="L8193" s="24">
        <v>0</v>
      </c>
    </row>
    <row r="8194" spans="1:14" x14ac:dyDescent="0.2">
      <c r="A8194" s="79" t="s">
        <v>116</v>
      </c>
      <c r="B8194" s="80" t="s">
        <v>6467</v>
      </c>
      <c r="C8194" s="80" t="s">
        <v>71</v>
      </c>
      <c r="D8194" s="23">
        <v>225</v>
      </c>
      <c r="E8194" s="23">
        <v>0</v>
      </c>
      <c r="F8194" s="23">
        <v>0</v>
      </c>
      <c r="G8194" s="23">
        <v>0</v>
      </c>
      <c r="H8194" s="23">
        <v>0</v>
      </c>
      <c r="I8194" s="23">
        <v>0</v>
      </c>
      <c r="J8194" s="23">
        <v>0</v>
      </c>
      <c r="K8194" s="23">
        <v>0</v>
      </c>
      <c r="L8194" s="24">
        <v>0</v>
      </c>
    </row>
    <row r="8195" spans="1:14" x14ac:dyDescent="0.2">
      <c r="A8195" s="79" t="s">
        <v>119</v>
      </c>
      <c r="B8195" s="80" t="s">
        <v>6468</v>
      </c>
      <c r="C8195" s="80" t="s">
        <v>24</v>
      </c>
      <c r="D8195" s="23">
        <v>225</v>
      </c>
      <c r="E8195" s="23">
        <v>0</v>
      </c>
      <c r="F8195" s="23">
        <v>0</v>
      </c>
      <c r="G8195" s="23">
        <v>0</v>
      </c>
      <c r="H8195" s="23">
        <v>0</v>
      </c>
      <c r="I8195" s="23">
        <v>0</v>
      </c>
      <c r="J8195" s="23">
        <v>0</v>
      </c>
      <c r="K8195" s="23">
        <v>0</v>
      </c>
      <c r="L8195" s="24">
        <v>0</v>
      </c>
    </row>
    <row r="8197" spans="1:14" ht="12.75" customHeight="1" x14ac:dyDescent="0.2">
      <c r="A8197" s="177" t="s">
        <v>6469</v>
      </c>
      <c r="B8197" s="177"/>
      <c r="C8197" s="177"/>
      <c r="D8197" s="177"/>
      <c r="E8197" s="177"/>
      <c r="F8197" s="177"/>
      <c r="G8197" s="177"/>
      <c r="H8197" s="177"/>
      <c r="I8197" s="177"/>
      <c r="J8197" s="177"/>
      <c r="K8197" s="177"/>
      <c r="L8197" s="177"/>
    </row>
    <row r="8198" spans="1:14" ht="22.5" x14ac:dyDescent="0.2">
      <c r="A8198" s="26" t="s">
        <v>2</v>
      </c>
      <c r="B8198" s="27" t="s">
        <v>3</v>
      </c>
      <c r="C8198" s="27" t="s">
        <v>4</v>
      </c>
      <c r="D8198" s="27" t="s">
        <v>5</v>
      </c>
      <c r="E8198" s="27" t="s">
        <v>6</v>
      </c>
      <c r="F8198" s="27" t="s">
        <v>7</v>
      </c>
      <c r="G8198" s="27" t="s">
        <v>8</v>
      </c>
      <c r="H8198" s="27" t="s">
        <v>9</v>
      </c>
      <c r="I8198" s="27" t="s">
        <v>10</v>
      </c>
      <c r="J8198" s="27" t="s">
        <v>11</v>
      </c>
      <c r="K8198" s="27" t="s">
        <v>12</v>
      </c>
      <c r="L8198" s="20" t="s">
        <v>13</v>
      </c>
    </row>
    <row r="8199" spans="1:14" x14ac:dyDescent="0.2">
      <c r="A8199" s="21" t="s">
        <v>14</v>
      </c>
      <c r="B8199" s="25" t="s">
        <v>6470</v>
      </c>
      <c r="C8199" s="25" t="s">
        <v>53</v>
      </c>
      <c r="D8199" s="23">
        <v>0</v>
      </c>
      <c r="E8199" s="23">
        <v>0</v>
      </c>
      <c r="F8199" s="23">
        <v>0</v>
      </c>
      <c r="G8199" s="23">
        <v>0</v>
      </c>
      <c r="H8199" s="23">
        <v>1800</v>
      </c>
      <c r="I8199" s="23">
        <v>0</v>
      </c>
      <c r="J8199" s="23">
        <v>0</v>
      </c>
      <c r="K8199" s="23">
        <v>1800</v>
      </c>
      <c r="L8199" s="24">
        <v>1800</v>
      </c>
    </row>
    <row r="8200" spans="1:14" x14ac:dyDescent="0.2">
      <c r="A8200" s="21" t="s">
        <v>17</v>
      </c>
      <c r="B8200" s="25" t="s">
        <v>6471</v>
      </c>
      <c r="C8200" s="25" t="s">
        <v>27</v>
      </c>
      <c r="D8200" s="23">
        <v>0</v>
      </c>
      <c r="E8200" s="23">
        <v>0</v>
      </c>
      <c r="F8200" s="23">
        <v>0</v>
      </c>
      <c r="G8200" s="23">
        <v>0</v>
      </c>
      <c r="H8200" s="23">
        <v>800</v>
      </c>
      <c r="I8200" s="23">
        <v>0</v>
      </c>
      <c r="J8200" s="23">
        <v>0</v>
      </c>
      <c r="K8200" s="23">
        <v>800</v>
      </c>
      <c r="L8200" s="24">
        <v>800</v>
      </c>
    </row>
    <row r="8201" spans="1:14" x14ac:dyDescent="0.2">
      <c r="A8201" s="21" t="s">
        <v>20</v>
      </c>
      <c r="B8201" s="22" t="s">
        <v>6472</v>
      </c>
      <c r="C8201" s="22" t="s">
        <v>6473</v>
      </c>
      <c r="D8201" s="23">
        <v>1200</v>
      </c>
      <c r="E8201" s="23">
        <v>0</v>
      </c>
      <c r="F8201" s="23">
        <v>0</v>
      </c>
      <c r="G8201" s="23">
        <v>0</v>
      </c>
      <c r="H8201" s="23">
        <v>0</v>
      </c>
      <c r="I8201" s="23">
        <v>0</v>
      </c>
      <c r="J8201" s="23">
        <v>0</v>
      </c>
      <c r="K8201" s="23">
        <v>0</v>
      </c>
      <c r="L8201" s="24">
        <v>0</v>
      </c>
    </row>
    <row r="8202" spans="1:14" x14ac:dyDescent="0.2">
      <c r="A8202" s="21" t="s">
        <v>21</v>
      </c>
      <c r="B8202" s="22" t="s">
        <v>6474</v>
      </c>
      <c r="C8202" s="22" t="s">
        <v>27</v>
      </c>
      <c r="D8202" s="23">
        <v>525</v>
      </c>
      <c r="E8202" s="23">
        <v>0</v>
      </c>
      <c r="F8202" s="23">
        <v>0</v>
      </c>
      <c r="G8202" s="23">
        <v>0</v>
      </c>
      <c r="H8202" s="23">
        <v>0</v>
      </c>
      <c r="I8202" s="23">
        <v>0</v>
      </c>
      <c r="J8202" s="23">
        <v>0</v>
      </c>
      <c r="K8202" s="23">
        <v>0</v>
      </c>
      <c r="L8202" s="24">
        <v>0</v>
      </c>
    </row>
    <row r="8203" spans="1:14" x14ac:dyDescent="0.2">
      <c r="A8203" s="21" t="s">
        <v>32</v>
      </c>
      <c r="B8203" s="22" t="s">
        <v>6475</v>
      </c>
      <c r="C8203" s="22" t="s">
        <v>62</v>
      </c>
      <c r="D8203" s="23">
        <v>0</v>
      </c>
      <c r="E8203" s="23">
        <v>0</v>
      </c>
      <c r="F8203" s="23">
        <v>0</v>
      </c>
      <c r="G8203" s="23">
        <v>0</v>
      </c>
      <c r="H8203" s="23">
        <v>0</v>
      </c>
      <c r="I8203" s="23">
        <v>0</v>
      </c>
      <c r="J8203" s="23">
        <v>0</v>
      </c>
      <c r="K8203" s="23">
        <v>150</v>
      </c>
      <c r="L8203" s="24">
        <v>0</v>
      </c>
    </row>
    <row r="8205" spans="1:14" ht="12.75" customHeight="1" x14ac:dyDescent="0.2">
      <c r="A8205" s="190" t="s">
        <v>6476</v>
      </c>
      <c r="B8205" s="190"/>
      <c r="C8205" s="190"/>
      <c r="D8205" s="190"/>
      <c r="E8205" s="190"/>
      <c r="F8205" s="190"/>
      <c r="G8205" s="190"/>
      <c r="H8205" s="190"/>
      <c r="I8205" s="190"/>
      <c r="J8205" s="190"/>
      <c r="K8205" s="190"/>
      <c r="L8205" s="190"/>
    </row>
    <row r="8206" spans="1:14" ht="22.5" x14ac:dyDescent="0.2">
      <c r="A8206" s="2" t="s">
        <v>2</v>
      </c>
      <c r="B8206" s="3" t="s">
        <v>3</v>
      </c>
      <c r="C8206" s="3" t="s">
        <v>4</v>
      </c>
      <c r="D8206" s="3" t="s">
        <v>5</v>
      </c>
      <c r="E8206" s="3" t="s">
        <v>6</v>
      </c>
      <c r="F8206" s="3" t="s">
        <v>7</v>
      </c>
      <c r="G8206" s="3" t="s">
        <v>8</v>
      </c>
      <c r="H8206" s="3" t="s">
        <v>9</v>
      </c>
      <c r="I8206" s="3" t="s">
        <v>10</v>
      </c>
      <c r="J8206" s="3" t="s">
        <v>11</v>
      </c>
      <c r="K8206" s="3" t="s">
        <v>12</v>
      </c>
      <c r="L8206" s="4" t="s">
        <v>13</v>
      </c>
    </row>
    <row r="8207" spans="1:14" x14ac:dyDescent="0.2">
      <c r="A8207" s="5" t="s">
        <v>14</v>
      </c>
      <c r="B8207" s="22" t="s">
        <v>6477</v>
      </c>
      <c r="C8207" s="22" t="s">
        <v>4666</v>
      </c>
      <c r="D8207" s="8">
        <v>0</v>
      </c>
      <c r="E8207" s="8">
        <v>0</v>
      </c>
      <c r="F8207" s="8">
        <v>0</v>
      </c>
      <c r="G8207" s="8">
        <v>0</v>
      </c>
      <c r="H8207" s="8">
        <v>1800</v>
      </c>
      <c r="I8207" s="8">
        <v>0</v>
      </c>
      <c r="J8207" s="8">
        <v>0</v>
      </c>
      <c r="K8207" s="8">
        <v>0</v>
      </c>
      <c r="L8207" s="9">
        <v>0</v>
      </c>
      <c r="N8207" s="130"/>
    </row>
    <row r="8208" spans="1:14" x14ac:dyDescent="0.2">
      <c r="A8208" s="5" t="s">
        <v>17</v>
      </c>
      <c r="B8208" s="6"/>
      <c r="C8208" s="6"/>
      <c r="D8208" s="8">
        <v>0</v>
      </c>
      <c r="E8208" s="8">
        <v>0</v>
      </c>
      <c r="F8208" s="8">
        <v>0</v>
      </c>
      <c r="G8208" s="8">
        <v>0</v>
      </c>
      <c r="H8208" s="8">
        <v>0</v>
      </c>
      <c r="I8208" s="8">
        <v>0</v>
      </c>
      <c r="J8208" s="8">
        <v>0</v>
      </c>
      <c r="K8208" s="8">
        <v>0</v>
      </c>
      <c r="L8208" s="9">
        <v>0</v>
      </c>
    </row>
    <row r="8209" spans="1:12" x14ac:dyDescent="0.2">
      <c r="A8209" s="5" t="s">
        <v>20</v>
      </c>
      <c r="B8209" s="17"/>
      <c r="C8209" s="17"/>
      <c r="D8209" s="8">
        <v>0</v>
      </c>
      <c r="E8209" s="8">
        <v>0</v>
      </c>
      <c r="F8209" s="8">
        <v>0</v>
      </c>
      <c r="G8209" s="8">
        <v>0</v>
      </c>
      <c r="H8209" s="8">
        <v>0</v>
      </c>
      <c r="I8209" s="8">
        <v>0</v>
      </c>
      <c r="J8209" s="8">
        <v>0</v>
      </c>
      <c r="K8209" s="8">
        <v>0</v>
      </c>
      <c r="L8209" s="9">
        <v>0</v>
      </c>
    </row>
    <row r="8210" spans="1:12" x14ac:dyDescent="0.2">
      <c r="A8210" s="5" t="s">
        <v>21</v>
      </c>
      <c r="B8210" s="17"/>
      <c r="C8210" s="17"/>
      <c r="D8210" s="8">
        <v>0</v>
      </c>
      <c r="E8210" s="8">
        <v>0</v>
      </c>
      <c r="F8210" s="8">
        <v>0</v>
      </c>
      <c r="G8210" s="8">
        <v>0</v>
      </c>
      <c r="H8210" s="8">
        <v>0</v>
      </c>
      <c r="I8210" s="8">
        <v>0</v>
      </c>
      <c r="J8210" s="8">
        <v>0</v>
      </c>
      <c r="K8210" s="8">
        <v>0</v>
      </c>
      <c r="L8210" s="9">
        <v>0</v>
      </c>
    </row>
    <row r="8212" spans="1:12" ht="12.75" customHeight="1" x14ac:dyDescent="0.2">
      <c r="A8212" s="191" t="s">
        <v>6478</v>
      </c>
      <c r="B8212" s="191"/>
      <c r="C8212" s="191"/>
      <c r="D8212" s="191"/>
      <c r="E8212" s="191"/>
      <c r="F8212" s="191"/>
      <c r="G8212" s="191"/>
      <c r="H8212" s="191"/>
      <c r="I8212" s="191"/>
      <c r="J8212" s="191"/>
      <c r="K8212" s="191"/>
      <c r="L8212" s="191"/>
    </row>
    <row r="8213" spans="1:12" ht="22.5" x14ac:dyDescent="0.2">
      <c r="A8213" s="26" t="s">
        <v>2</v>
      </c>
      <c r="B8213" s="27" t="s">
        <v>3</v>
      </c>
      <c r="C8213" s="27" t="s">
        <v>4</v>
      </c>
      <c r="D8213" s="27" t="s">
        <v>5</v>
      </c>
      <c r="E8213" s="27" t="s">
        <v>6</v>
      </c>
      <c r="F8213" s="27" t="s">
        <v>7</v>
      </c>
      <c r="G8213" s="27" t="s">
        <v>8</v>
      </c>
      <c r="H8213" s="27" t="s">
        <v>9</v>
      </c>
      <c r="I8213" s="27" t="s">
        <v>10</v>
      </c>
      <c r="J8213" s="27" t="s">
        <v>11</v>
      </c>
      <c r="K8213" s="27" t="s">
        <v>12</v>
      </c>
      <c r="L8213" s="20" t="s">
        <v>13</v>
      </c>
    </row>
    <row r="8214" spans="1:12" x14ac:dyDescent="0.2">
      <c r="A8214" s="21" t="s">
        <v>14</v>
      </c>
      <c r="B8214" s="22" t="s">
        <v>6479</v>
      </c>
      <c r="C8214" s="22" t="s">
        <v>24</v>
      </c>
      <c r="D8214" s="23">
        <v>1200</v>
      </c>
      <c r="E8214" s="23">
        <v>0</v>
      </c>
      <c r="F8214" s="23">
        <v>0</v>
      </c>
      <c r="G8214" s="23">
        <v>0</v>
      </c>
      <c r="H8214" s="23">
        <v>800</v>
      </c>
      <c r="I8214" s="23">
        <v>0</v>
      </c>
      <c r="J8214" s="23">
        <v>0</v>
      </c>
      <c r="K8214" s="23">
        <v>0</v>
      </c>
      <c r="L8214" s="24">
        <v>1200</v>
      </c>
    </row>
    <row r="8215" spans="1:12" x14ac:dyDescent="0.2">
      <c r="A8215" s="21" t="s">
        <v>17</v>
      </c>
      <c r="B8215" s="25" t="s">
        <v>6480</v>
      </c>
      <c r="C8215" s="25" t="s">
        <v>101</v>
      </c>
      <c r="D8215" s="23">
        <v>0</v>
      </c>
      <c r="E8215" s="23">
        <v>0</v>
      </c>
      <c r="F8215" s="23">
        <v>0</v>
      </c>
      <c r="G8215" s="23">
        <v>0</v>
      </c>
      <c r="H8215" s="23">
        <v>1800</v>
      </c>
      <c r="I8215" s="23">
        <v>0</v>
      </c>
      <c r="J8215" s="23">
        <v>0</v>
      </c>
      <c r="K8215" s="23">
        <v>0</v>
      </c>
      <c r="L8215" s="24">
        <v>0</v>
      </c>
    </row>
    <row r="8216" spans="1:12" x14ac:dyDescent="0.2">
      <c r="A8216" s="21" t="s">
        <v>20</v>
      </c>
      <c r="B8216" s="22" t="s">
        <v>6481</v>
      </c>
      <c r="C8216" s="22" t="s">
        <v>43</v>
      </c>
      <c r="D8216" s="23">
        <v>525</v>
      </c>
      <c r="E8216" s="23">
        <v>0</v>
      </c>
      <c r="F8216" s="23">
        <v>0</v>
      </c>
      <c r="G8216" s="23">
        <v>0</v>
      </c>
      <c r="H8216" s="23">
        <v>0</v>
      </c>
      <c r="I8216" s="23">
        <v>0</v>
      </c>
      <c r="J8216" s="23">
        <v>0</v>
      </c>
      <c r="K8216" s="23">
        <v>0</v>
      </c>
      <c r="L8216" s="24">
        <v>0</v>
      </c>
    </row>
    <row r="8217" spans="1:12" x14ac:dyDescent="0.2">
      <c r="A8217" s="21" t="s">
        <v>21</v>
      </c>
      <c r="B8217" s="65"/>
      <c r="C8217" s="65"/>
      <c r="D8217" s="23">
        <v>0</v>
      </c>
      <c r="E8217" s="23">
        <v>0</v>
      </c>
      <c r="F8217" s="23">
        <v>0</v>
      </c>
      <c r="G8217" s="23">
        <v>0</v>
      </c>
      <c r="H8217" s="23">
        <v>0</v>
      </c>
      <c r="I8217" s="23">
        <v>0</v>
      </c>
      <c r="J8217" s="23">
        <v>0</v>
      </c>
      <c r="K8217" s="23">
        <v>0</v>
      </c>
      <c r="L8217" s="24">
        <v>0</v>
      </c>
    </row>
    <row r="8219" spans="1:12" ht="12.75" customHeight="1" x14ac:dyDescent="0.2">
      <c r="A8219" s="192" t="s">
        <v>6482</v>
      </c>
      <c r="B8219" s="192"/>
      <c r="C8219" s="192"/>
      <c r="D8219" s="192"/>
      <c r="E8219" s="192"/>
      <c r="F8219" s="192"/>
      <c r="G8219" s="192"/>
      <c r="H8219" s="192"/>
      <c r="I8219" s="192"/>
      <c r="J8219" s="192"/>
      <c r="K8219" s="192"/>
      <c r="L8219" s="192"/>
    </row>
    <row r="8220" spans="1:12" ht="22.5" x14ac:dyDescent="0.2">
      <c r="A8220" s="2" t="s">
        <v>2</v>
      </c>
      <c r="B8220" s="151" t="s">
        <v>3</v>
      </c>
      <c r="C8220" s="151" t="s">
        <v>4</v>
      </c>
      <c r="D8220" s="151" t="s">
        <v>5</v>
      </c>
      <c r="E8220" s="151" t="s">
        <v>6</v>
      </c>
      <c r="F8220" s="151" t="s">
        <v>7</v>
      </c>
      <c r="G8220" s="151" t="s">
        <v>8</v>
      </c>
      <c r="H8220" s="151" t="s">
        <v>9</v>
      </c>
      <c r="I8220" s="141" t="s">
        <v>10</v>
      </c>
      <c r="J8220" s="141" t="s">
        <v>11</v>
      </c>
      <c r="K8220" s="141" t="s">
        <v>12</v>
      </c>
      <c r="L8220" s="142" t="s">
        <v>13</v>
      </c>
    </row>
    <row r="8221" spans="1:12" x14ac:dyDescent="0.2">
      <c r="A8221" s="35" t="s">
        <v>14</v>
      </c>
      <c r="B8221" s="25" t="s">
        <v>6483</v>
      </c>
      <c r="C8221" s="25" t="s">
        <v>3437</v>
      </c>
      <c r="D8221" s="23">
        <v>0</v>
      </c>
      <c r="E8221" s="23">
        <v>0</v>
      </c>
      <c r="F8221" s="23">
        <v>0</v>
      </c>
      <c r="G8221" s="23">
        <v>0</v>
      </c>
      <c r="H8221" s="23">
        <v>1800</v>
      </c>
      <c r="I8221" s="36">
        <v>0</v>
      </c>
      <c r="J8221" s="8">
        <v>0</v>
      </c>
      <c r="K8221" s="8">
        <v>1800</v>
      </c>
      <c r="L8221" s="9">
        <v>1800</v>
      </c>
    </row>
    <row r="8222" spans="1:12" x14ac:dyDescent="0.2">
      <c r="A8222" s="5" t="s">
        <v>17</v>
      </c>
      <c r="B8222" s="112" t="s">
        <v>6483</v>
      </c>
      <c r="C8222" s="112" t="s">
        <v>6484</v>
      </c>
      <c r="D8222" s="31">
        <v>0</v>
      </c>
      <c r="E8222" s="31">
        <v>0</v>
      </c>
      <c r="F8222" s="31">
        <v>1100</v>
      </c>
      <c r="G8222" s="31">
        <v>0</v>
      </c>
      <c r="H8222" s="31">
        <v>0</v>
      </c>
      <c r="I8222" s="8">
        <v>0</v>
      </c>
      <c r="J8222" s="8">
        <v>0</v>
      </c>
      <c r="K8222" s="8">
        <v>0</v>
      </c>
      <c r="L8222" s="9">
        <v>0</v>
      </c>
    </row>
    <row r="8224" spans="1:12" ht="12.75" customHeight="1" x14ac:dyDescent="0.2">
      <c r="A8224" s="193" t="s">
        <v>6485</v>
      </c>
      <c r="B8224" s="193"/>
      <c r="C8224" s="193"/>
      <c r="D8224" s="193"/>
      <c r="E8224" s="193"/>
      <c r="F8224" s="193"/>
      <c r="G8224" s="193"/>
      <c r="H8224" s="193"/>
      <c r="I8224" s="193"/>
      <c r="J8224" s="193"/>
      <c r="K8224" s="193"/>
      <c r="L8224" s="193"/>
    </row>
    <row r="8225" spans="1:13" ht="22.5" x14ac:dyDescent="0.2">
      <c r="A8225" s="2" t="s">
        <v>2</v>
      </c>
      <c r="B8225" s="3" t="s">
        <v>3</v>
      </c>
      <c r="C8225" s="3" t="s">
        <v>4</v>
      </c>
      <c r="D8225" s="3" t="s">
        <v>5</v>
      </c>
      <c r="E8225" s="3" t="s">
        <v>6</v>
      </c>
      <c r="F8225" s="3" t="s">
        <v>7</v>
      </c>
      <c r="G8225" s="3" t="s">
        <v>8</v>
      </c>
      <c r="H8225" s="3" t="s">
        <v>9</v>
      </c>
      <c r="I8225" s="3" t="s">
        <v>10</v>
      </c>
      <c r="J8225" s="3" t="s">
        <v>11</v>
      </c>
      <c r="K8225" s="3" t="s">
        <v>12</v>
      </c>
      <c r="L8225" s="4" t="s">
        <v>13</v>
      </c>
    </row>
    <row r="8226" spans="1:13" x14ac:dyDescent="0.2">
      <c r="A8226" s="35" t="s">
        <v>14</v>
      </c>
      <c r="B8226" s="22" t="s">
        <v>6486</v>
      </c>
      <c r="C8226" s="22" t="s">
        <v>71</v>
      </c>
      <c r="D8226" s="23">
        <v>0</v>
      </c>
      <c r="E8226" s="23">
        <v>350</v>
      </c>
      <c r="F8226" s="36">
        <v>1100</v>
      </c>
      <c r="G8226" s="8">
        <v>0</v>
      </c>
      <c r="H8226" s="8">
        <v>800</v>
      </c>
      <c r="I8226" s="8">
        <v>800</v>
      </c>
      <c r="J8226" s="8">
        <v>0</v>
      </c>
      <c r="K8226" s="8">
        <v>0</v>
      </c>
      <c r="L8226" s="9">
        <f>I8226+H8226+F8226</f>
        <v>2700</v>
      </c>
      <c r="M8226" t="s">
        <v>68</v>
      </c>
    </row>
    <row r="8227" spans="1:13" x14ac:dyDescent="0.2">
      <c r="A8227" s="35" t="s">
        <v>17</v>
      </c>
      <c r="B8227" s="85" t="s">
        <v>6452</v>
      </c>
      <c r="C8227" s="85" t="s">
        <v>4531</v>
      </c>
      <c r="D8227" s="64">
        <v>0</v>
      </c>
      <c r="E8227" s="64">
        <v>150</v>
      </c>
      <c r="F8227" s="8">
        <v>200</v>
      </c>
      <c r="G8227" s="8">
        <v>1600</v>
      </c>
      <c r="H8227" s="8">
        <v>350</v>
      </c>
      <c r="I8227" s="8">
        <v>350</v>
      </c>
      <c r="J8227" s="8">
        <v>0</v>
      </c>
      <c r="K8227" s="8">
        <v>0</v>
      </c>
      <c r="L8227" s="9">
        <f>I8227+H8227+G8227+F8227</f>
        <v>2500</v>
      </c>
      <c r="M8227" t="s">
        <v>68</v>
      </c>
    </row>
    <row r="8228" spans="1:13" x14ac:dyDescent="0.2">
      <c r="A8228" s="35" t="s">
        <v>20</v>
      </c>
      <c r="B8228" s="60" t="s">
        <v>6487</v>
      </c>
      <c r="C8228" s="60" t="s">
        <v>522</v>
      </c>
      <c r="D8228" s="23">
        <v>0</v>
      </c>
      <c r="E8228" s="23">
        <v>800</v>
      </c>
      <c r="F8228" s="36">
        <v>0</v>
      </c>
      <c r="G8228" s="8">
        <v>0</v>
      </c>
      <c r="H8228" s="8">
        <v>1800</v>
      </c>
      <c r="I8228" s="8">
        <v>0</v>
      </c>
      <c r="J8228" s="8">
        <v>0</v>
      </c>
      <c r="K8228" s="8">
        <v>0</v>
      </c>
      <c r="L8228" s="9">
        <v>1800</v>
      </c>
    </row>
    <row r="8229" spans="1:13" x14ac:dyDescent="0.2">
      <c r="A8229" s="35" t="s">
        <v>21</v>
      </c>
      <c r="B8229" s="25" t="s">
        <v>6488</v>
      </c>
      <c r="C8229" s="25" t="s">
        <v>71</v>
      </c>
      <c r="D8229" s="23">
        <v>0</v>
      </c>
      <c r="E8229" s="23">
        <v>0</v>
      </c>
      <c r="F8229" s="36">
        <v>500</v>
      </c>
      <c r="G8229" s="8">
        <v>0</v>
      </c>
      <c r="H8229" s="8">
        <v>0</v>
      </c>
      <c r="I8229" s="8">
        <v>0</v>
      </c>
      <c r="J8229" s="8">
        <v>0</v>
      </c>
      <c r="K8229" s="8">
        <v>0</v>
      </c>
      <c r="L8229" s="9">
        <v>0</v>
      </c>
    </row>
    <row r="8231" spans="1:13" ht="12.75" customHeight="1" x14ac:dyDescent="0.2">
      <c r="A8231" s="178" t="s">
        <v>6489</v>
      </c>
      <c r="B8231" s="178"/>
      <c r="C8231" s="178"/>
      <c r="D8231" s="178"/>
      <c r="E8231" s="178"/>
      <c r="F8231" s="178"/>
      <c r="G8231" s="178"/>
      <c r="H8231" s="178"/>
      <c r="I8231" s="178"/>
      <c r="J8231" s="178"/>
      <c r="K8231" s="178"/>
      <c r="L8231" s="178"/>
    </row>
    <row r="8232" spans="1:13" ht="22.5" x14ac:dyDescent="0.2">
      <c r="A8232" s="133" t="s">
        <v>2</v>
      </c>
      <c r="B8232" s="134" t="s">
        <v>3</v>
      </c>
      <c r="C8232" s="134" t="s">
        <v>4</v>
      </c>
      <c r="D8232" s="134" t="s">
        <v>5</v>
      </c>
      <c r="E8232" s="134" t="s">
        <v>6</v>
      </c>
      <c r="F8232" s="134" t="s">
        <v>7</v>
      </c>
      <c r="G8232" s="134" t="s">
        <v>8</v>
      </c>
      <c r="H8232" s="134" t="s">
        <v>9</v>
      </c>
      <c r="I8232" s="134" t="s">
        <v>10</v>
      </c>
      <c r="J8232" s="134" t="s">
        <v>11</v>
      </c>
      <c r="K8232" s="134" t="s">
        <v>12</v>
      </c>
      <c r="L8232" s="78" t="s">
        <v>13</v>
      </c>
    </row>
    <row r="8233" spans="1:13" x14ac:dyDescent="0.2">
      <c r="A8233" s="79" t="s">
        <v>14</v>
      </c>
      <c r="B8233" s="80" t="s">
        <v>6490</v>
      </c>
      <c r="C8233" s="80" t="s">
        <v>24</v>
      </c>
      <c r="D8233" s="23">
        <v>525</v>
      </c>
      <c r="E8233" s="23">
        <v>0</v>
      </c>
      <c r="F8233" s="23">
        <v>0</v>
      </c>
      <c r="G8233" s="23">
        <v>1600</v>
      </c>
      <c r="H8233" s="23">
        <v>0</v>
      </c>
      <c r="I8233" s="23">
        <v>0</v>
      </c>
      <c r="J8233" s="23">
        <v>0</v>
      </c>
      <c r="K8233" s="23">
        <v>800</v>
      </c>
      <c r="L8233" s="24">
        <v>2400</v>
      </c>
    </row>
    <row r="8234" spans="1:13" x14ac:dyDescent="0.2">
      <c r="A8234" s="79" t="s">
        <v>17</v>
      </c>
      <c r="B8234" s="25" t="s">
        <v>6491</v>
      </c>
      <c r="C8234" s="25" t="s">
        <v>43</v>
      </c>
      <c r="D8234" s="23">
        <v>0</v>
      </c>
      <c r="E8234" s="23">
        <v>0</v>
      </c>
      <c r="F8234" s="23">
        <v>0</v>
      </c>
      <c r="G8234" s="23">
        <v>0</v>
      </c>
      <c r="H8234" s="23">
        <v>0</v>
      </c>
      <c r="I8234" s="23">
        <v>800</v>
      </c>
      <c r="J8234" s="23">
        <v>0</v>
      </c>
      <c r="K8234" s="23">
        <v>1800</v>
      </c>
      <c r="L8234" s="24">
        <v>1800</v>
      </c>
    </row>
    <row r="8235" spans="1:13" x14ac:dyDescent="0.2">
      <c r="A8235" s="79" t="s">
        <v>20</v>
      </c>
      <c r="B8235" s="80" t="s">
        <v>6492</v>
      </c>
      <c r="C8235" s="80" t="s">
        <v>27</v>
      </c>
      <c r="D8235" s="23">
        <v>0</v>
      </c>
      <c r="E8235" s="23">
        <v>800</v>
      </c>
      <c r="F8235" s="23">
        <v>500</v>
      </c>
      <c r="G8235" s="23">
        <v>0</v>
      </c>
      <c r="H8235" s="23">
        <v>800</v>
      </c>
      <c r="I8235" s="23">
        <v>0</v>
      </c>
      <c r="J8235" s="23">
        <v>0</v>
      </c>
      <c r="K8235" s="23">
        <v>0</v>
      </c>
      <c r="L8235" s="24">
        <v>1600</v>
      </c>
    </row>
    <row r="8236" spans="1:13" x14ac:dyDescent="0.2">
      <c r="A8236" s="79" t="s">
        <v>21</v>
      </c>
      <c r="B8236" s="80" t="s">
        <v>6493</v>
      </c>
      <c r="C8236" s="80" t="s">
        <v>34</v>
      </c>
      <c r="D8236" s="23">
        <v>1200</v>
      </c>
      <c r="E8236" s="23">
        <v>0</v>
      </c>
      <c r="F8236" s="23">
        <v>1100</v>
      </c>
      <c r="G8236" s="23">
        <v>0</v>
      </c>
      <c r="H8236" s="23">
        <v>0</v>
      </c>
      <c r="I8236" s="23">
        <v>0</v>
      </c>
      <c r="J8236" s="23">
        <v>0</v>
      </c>
      <c r="K8236" s="23">
        <v>0</v>
      </c>
      <c r="L8236" s="24">
        <v>1200</v>
      </c>
    </row>
    <row r="8237" spans="1:13" x14ac:dyDescent="0.2">
      <c r="A8237" s="79" t="s">
        <v>32</v>
      </c>
      <c r="B8237" s="25" t="s">
        <v>6494</v>
      </c>
      <c r="C8237" s="25" t="s">
        <v>3132</v>
      </c>
      <c r="D8237" s="23">
        <v>0</v>
      </c>
      <c r="E8237" s="23">
        <v>0</v>
      </c>
      <c r="F8237" s="23">
        <v>0</v>
      </c>
      <c r="G8237" s="23">
        <v>0</v>
      </c>
      <c r="H8237" s="23">
        <v>350</v>
      </c>
      <c r="I8237" s="23">
        <v>350</v>
      </c>
      <c r="J8237" s="23">
        <v>0</v>
      </c>
      <c r="K8237" s="23">
        <v>150</v>
      </c>
      <c r="L8237" s="24">
        <v>700</v>
      </c>
    </row>
    <row r="8238" spans="1:13" x14ac:dyDescent="0.2">
      <c r="A8238" s="79" t="s">
        <v>57</v>
      </c>
      <c r="B8238" s="25" t="s">
        <v>6495</v>
      </c>
      <c r="C8238" s="25" t="s">
        <v>71</v>
      </c>
      <c r="D8238" s="23">
        <v>0</v>
      </c>
      <c r="E8238" s="23">
        <v>0</v>
      </c>
      <c r="F8238" s="23">
        <v>0</v>
      </c>
      <c r="G8238" s="23">
        <v>0</v>
      </c>
      <c r="H8238" s="23">
        <v>1800</v>
      </c>
      <c r="I8238" s="23">
        <v>0</v>
      </c>
      <c r="J8238" s="23">
        <v>0</v>
      </c>
      <c r="K8238" s="23">
        <v>0</v>
      </c>
      <c r="L8238" s="24">
        <v>0</v>
      </c>
    </row>
    <row r="8239" spans="1:13" x14ac:dyDescent="0.2">
      <c r="A8239" s="79" t="s">
        <v>60</v>
      </c>
      <c r="B8239" s="25" t="s">
        <v>6496</v>
      </c>
      <c r="C8239" s="25" t="s">
        <v>598</v>
      </c>
      <c r="D8239" s="23">
        <v>0</v>
      </c>
      <c r="E8239" s="23">
        <v>0</v>
      </c>
      <c r="F8239" s="23">
        <v>0</v>
      </c>
      <c r="G8239" s="23">
        <v>0</v>
      </c>
      <c r="H8239" s="23">
        <v>350</v>
      </c>
      <c r="I8239" s="23">
        <v>0</v>
      </c>
      <c r="J8239" s="23">
        <v>0</v>
      </c>
      <c r="K8239" s="23">
        <v>0</v>
      </c>
      <c r="L8239" s="24">
        <v>0</v>
      </c>
    </row>
    <row r="8240" spans="1:13" x14ac:dyDescent="0.2">
      <c r="A8240" s="79" t="s">
        <v>112</v>
      </c>
      <c r="B8240" s="80" t="s">
        <v>6497</v>
      </c>
      <c r="C8240" s="80" t="s">
        <v>522</v>
      </c>
      <c r="D8240" s="23">
        <v>0</v>
      </c>
      <c r="E8240" s="23">
        <v>350</v>
      </c>
      <c r="F8240" s="23">
        <v>0</v>
      </c>
      <c r="G8240" s="23">
        <v>0</v>
      </c>
      <c r="H8240" s="23">
        <v>0</v>
      </c>
      <c r="I8240" s="23">
        <v>0</v>
      </c>
      <c r="J8240" s="23">
        <v>0</v>
      </c>
      <c r="K8240" s="23">
        <v>0</v>
      </c>
      <c r="L8240" s="24">
        <v>0</v>
      </c>
    </row>
    <row r="8241" spans="1:13" x14ac:dyDescent="0.2">
      <c r="A8241" s="79" t="s">
        <v>114</v>
      </c>
      <c r="B8241" s="80" t="s">
        <v>6498</v>
      </c>
      <c r="C8241" s="80" t="s">
        <v>71</v>
      </c>
      <c r="D8241" s="23">
        <v>225</v>
      </c>
      <c r="E8241" s="23">
        <v>0</v>
      </c>
      <c r="F8241" s="23">
        <v>0</v>
      </c>
      <c r="G8241" s="23">
        <v>0</v>
      </c>
      <c r="H8241" s="23">
        <v>0</v>
      </c>
      <c r="I8241" s="23">
        <v>0</v>
      </c>
      <c r="J8241" s="23">
        <v>0</v>
      </c>
      <c r="K8241" s="23">
        <v>0</v>
      </c>
      <c r="L8241" s="24">
        <v>0</v>
      </c>
    </row>
    <row r="8242" spans="1:13" x14ac:dyDescent="0.2">
      <c r="A8242" s="79" t="s">
        <v>116</v>
      </c>
      <c r="B8242" s="80" t="s">
        <v>6499</v>
      </c>
      <c r="C8242" s="80" t="s">
        <v>562</v>
      </c>
      <c r="D8242" s="23">
        <v>225</v>
      </c>
      <c r="E8242" s="23">
        <v>0</v>
      </c>
      <c r="F8242" s="23">
        <v>0</v>
      </c>
      <c r="G8242" s="23">
        <v>0</v>
      </c>
      <c r="H8242" s="23">
        <v>0</v>
      </c>
      <c r="I8242" s="23">
        <v>0</v>
      </c>
      <c r="J8242" s="23">
        <v>0</v>
      </c>
      <c r="K8242" s="23">
        <v>0</v>
      </c>
      <c r="L8242" s="24">
        <v>0</v>
      </c>
    </row>
    <row r="8243" spans="1:13" x14ac:dyDescent="0.2">
      <c r="A8243" s="79" t="s">
        <v>119</v>
      </c>
      <c r="B8243" s="25" t="s">
        <v>6500</v>
      </c>
      <c r="C8243" s="25" t="s">
        <v>71</v>
      </c>
      <c r="D8243" s="23">
        <v>0</v>
      </c>
      <c r="E8243" s="23">
        <v>0</v>
      </c>
      <c r="F8243" s="23">
        <v>200</v>
      </c>
      <c r="G8243" s="23">
        <v>0</v>
      </c>
      <c r="H8243" s="23">
        <v>0</v>
      </c>
      <c r="I8243" s="23">
        <v>0</v>
      </c>
      <c r="J8243" s="23">
        <v>0</v>
      </c>
      <c r="K8243" s="23">
        <v>0</v>
      </c>
      <c r="L8243" s="24">
        <v>0</v>
      </c>
    </row>
    <row r="8244" spans="1:13" x14ac:dyDescent="0.2">
      <c r="A8244" s="79" t="s">
        <v>121</v>
      </c>
      <c r="B8244" s="80" t="s">
        <v>6501</v>
      </c>
      <c r="C8244" s="80" t="s">
        <v>71</v>
      </c>
      <c r="D8244" s="23">
        <v>0</v>
      </c>
      <c r="E8244" s="23">
        <v>150</v>
      </c>
      <c r="F8244" s="23">
        <v>0</v>
      </c>
      <c r="G8244" s="23">
        <v>0</v>
      </c>
      <c r="H8244" s="23">
        <v>0</v>
      </c>
      <c r="I8244" s="23">
        <v>0</v>
      </c>
      <c r="J8244" s="23">
        <v>0</v>
      </c>
      <c r="K8244" s="23">
        <v>0</v>
      </c>
      <c r="L8244" s="24">
        <v>0</v>
      </c>
    </row>
    <row r="8246" spans="1:13" ht="12.75" customHeight="1" x14ac:dyDescent="0.2">
      <c r="A8246" s="175" t="s">
        <v>6502</v>
      </c>
      <c r="B8246" s="175"/>
      <c r="C8246" s="175"/>
      <c r="D8246" s="175"/>
      <c r="E8246" s="175"/>
      <c r="F8246" s="175"/>
      <c r="G8246" s="175"/>
      <c r="H8246" s="175"/>
      <c r="I8246" s="175"/>
      <c r="J8246" s="175"/>
      <c r="K8246" s="175"/>
      <c r="L8246" s="175"/>
    </row>
    <row r="8247" spans="1:13" ht="22.5" x14ac:dyDescent="0.2">
      <c r="A8247" s="26" t="s">
        <v>2</v>
      </c>
      <c r="B8247" s="27" t="s">
        <v>3</v>
      </c>
      <c r="C8247" s="27" t="s">
        <v>4</v>
      </c>
      <c r="D8247" s="27" t="s">
        <v>5</v>
      </c>
      <c r="E8247" s="27" t="s">
        <v>6</v>
      </c>
      <c r="F8247" s="27" t="s">
        <v>7</v>
      </c>
      <c r="G8247" s="27" t="s">
        <v>8</v>
      </c>
      <c r="H8247" s="27" t="s">
        <v>9</v>
      </c>
      <c r="I8247" s="27" t="s">
        <v>10</v>
      </c>
      <c r="J8247" s="27" t="s">
        <v>11</v>
      </c>
      <c r="K8247" s="27" t="s">
        <v>12</v>
      </c>
      <c r="L8247" s="20" t="s">
        <v>13</v>
      </c>
    </row>
    <row r="8248" spans="1:13" x14ac:dyDescent="0.2">
      <c r="A8248" s="21" t="s">
        <v>14</v>
      </c>
      <c r="B8248" s="22" t="s">
        <v>6503</v>
      </c>
      <c r="C8248" s="22" t="s">
        <v>71</v>
      </c>
      <c r="D8248" s="23">
        <v>525</v>
      </c>
      <c r="E8248" s="23">
        <v>350</v>
      </c>
      <c r="F8248" s="23">
        <v>200</v>
      </c>
      <c r="G8248" s="23">
        <v>1600</v>
      </c>
      <c r="H8248" s="23">
        <v>350</v>
      </c>
      <c r="I8248" s="23">
        <v>800</v>
      </c>
      <c r="J8248" s="23">
        <v>1100</v>
      </c>
      <c r="K8248" s="23">
        <v>0</v>
      </c>
      <c r="L8248" s="24">
        <f>J8248+I8248+H8248+G8248+E8248+D8248</f>
        <v>4725</v>
      </c>
      <c r="M8248" t="s">
        <v>194</v>
      </c>
    </row>
    <row r="8249" spans="1:13" x14ac:dyDescent="0.2">
      <c r="A8249" s="21" t="s">
        <v>17</v>
      </c>
      <c r="B8249" s="25" t="s">
        <v>6504</v>
      </c>
      <c r="C8249" s="25" t="s">
        <v>1192</v>
      </c>
      <c r="D8249" s="23">
        <v>0</v>
      </c>
      <c r="E8249" s="23">
        <v>0</v>
      </c>
      <c r="F8249" s="23">
        <v>1100</v>
      </c>
      <c r="G8249" s="23">
        <v>0</v>
      </c>
      <c r="H8249" s="23">
        <v>1800</v>
      </c>
      <c r="I8249" s="23">
        <v>0</v>
      </c>
      <c r="J8249" s="23">
        <v>0</v>
      </c>
      <c r="K8249" s="23">
        <v>150</v>
      </c>
      <c r="L8249" s="24">
        <v>2900</v>
      </c>
    </row>
    <row r="8250" spans="1:13" x14ac:dyDescent="0.2">
      <c r="A8250" s="21" t="s">
        <v>20</v>
      </c>
      <c r="B8250" s="22" t="s">
        <v>6505</v>
      </c>
      <c r="C8250" s="22" t="s">
        <v>71</v>
      </c>
      <c r="D8250" s="23">
        <v>0</v>
      </c>
      <c r="E8250" s="23">
        <v>800</v>
      </c>
      <c r="F8250" s="23">
        <v>200</v>
      </c>
      <c r="G8250" s="23">
        <v>0</v>
      </c>
      <c r="H8250" s="23">
        <v>800</v>
      </c>
      <c r="I8250" s="23">
        <v>0</v>
      </c>
      <c r="J8250" s="23">
        <v>0</v>
      </c>
      <c r="K8250" s="23">
        <v>0</v>
      </c>
      <c r="L8250" s="24">
        <v>1600</v>
      </c>
    </row>
    <row r="8251" spans="1:13" x14ac:dyDescent="0.2">
      <c r="A8251" s="21" t="s">
        <v>21</v>
      </c>
      <c r="B8251" s="25" t="s">
        <v>6506</v>
      </c>
      <c r="C8251" s="25" t="s">
        <v>316</v>
      </c>
      <c r="D8251" s="23">
        <v>0</v>
      </c>
      <c r="E8251" s="23">
        <v>0</v>
      </c>
      <c r="F8251" s="23">
        <v>500</v>
      </c>
      <c r="G8251" s="23">
        <v>350</v>
      </c>
      <c r="H8251" s="23">
        <v>0</v>
      </c>
      <c r="I8251" s="23">
        <v>0</v>
      </c>
      <c r="J8251" s="23">
        <v>500</v>
      </c>
      <c r="K8251" s="23">
        <v>0</v>
      </c>
      <c r="L8251" s="24">
        <v>1000</v>
      </c>
    </row>
    <row r="8252" spans="1:13" x14ac:dyDescent="0.2">
      <c r="A8252" s="21" t="s">
        <v>32</v>
      </c>
      <c r="B8252" s="22" t="s">
        <v>6507</v>
      </c>
      <c r="C8252" s="22" t="s">
        <v>24</v>
      </c>
      <c r="D8252" s="23">
        <v>0</v>
      </c>
      <c r="E8252" s="23">
        <v>150</v>
      </c>
      <c r="F8252" s="23">
        <v>0</v>
      </c>
      <c r="G8252" s="23">
        <v>0</v>
      </c>
      <c r="H8252" s="23">
        <v>0</v>
      </c>
      <c r="I8252" s="23">
        <v>0</v>
      </c>
      <c r="J8252" s="23">
        <v>0</v>
      </c>
      <c r="K8252" s="23">
        <v>800</v>
      </c>
      <c r="L8252" s="24">
        <v>800</v>
      </c>
    </row>
    <row r="8253" spans="1:13" x14ac:dyDescent="0.2">
      <c r="A8253" s="21" t="s">
        <v>57</v>
      </c>
      <c r="B8253" s="22" t="s">
        <v>6508</v>
      </c>
      <c r="C8253" s="22" t="s">
        <v>71</v>
      </c>
      <c r="D8253" s="23">
        <v>0</v>
      </c>
      <c r="E8253" s="23">
        <v>0</v>
      </c>
      <c r="F8253" s="23">
        <v>0</v>
      </c>
      <c r="G8253" s="23">
        <v>0</v>
      </c>
      <c r="H8253" s="23">
        <v>0</v>
      </c>
      <c r="I8253" s="23">
        <v>0</v>
      </c>
      <c r="J8253" s="23">
        <v>0</v>
      </c>
      <c r="K8253" s="23">
        <v>1800</v>
      </c>
      <c r="L8253" s="24">
        <v>0</v>
      </c>
    </row>
    <row r="8254" spans="1:13" x14ac:dyDescent="0.2">
      <c r="A8254" s="21" t="s">
        <v>60</v>
      </c>
      <c r="B8254" s="22" t="s">
        <v>6509</v>
      </c>
      <c r="C8254" s="22" t="s">
        <v>71</v>
      </c>
      <c r="D8254" s="23">
        <v>1200</v>
      </c>
      <c r="E8254" s="23">
        <v>0</v>
      </c>
      <c r="F8254" s="23">
        <v>0</v>
      </c>
      <c r="G8254" s="23">
        <v>0</v>
      </c>
      <c r="H8254" s="23">
        <v>0</v>
      </c>
      <c r="I8254" s="23">
        <v>0</v>
      </c>
      <c r="J8254" s="23">
        <v>0</v>
      </c>
      <c r="K8254" s="23">
        <v>0</v>
      </c>
      <c r="L8254" s="24">
        <v>0</v>
      </c>
    </row>
    <row r="8255" spans="1:13" x14ac:dyDescent="0.2">
      <c r="A8255" s="21" t="s">
        <v>112</v>
      </c>
      <c r="B8255" s="25" t="s">
        <v>6510</v>
      </c>
      <c r="C8255" s="25" t="s">
        <v>71</v>
      </c>
      <c r="D8255" s="23">
        <v>0</v>
      </c>
      <c r="E8255" s="23">
        <v>0</v>
      </c>
      <c r="F8255" s="23">
        <v>0</v>
      </c>
      <c r="G8255" s="23">
        <v>800</v>
      </c>
      <c r="H8255" s="23">
        <v>0</v>
      </c>
      <c r="I8255" s="23">
        <v>0</v>
      </c>
      <c r="J8255" s="23">
        <v>0</v>
      </c>
      <c r="K8255" s="23">
        <v>0</v>
      </c>
      <c r="L8255" s="24">
        <v>0</v>
      </c>
    </row>
    <row r="8256" spans="1:13" x14ac:dyDescent="0.2">
      <c r="A8256" s="21" t="s">
        <v>114</v>
      </c>
      <c r="B8256" s="25" t="s">
        <v>6511</v>
      </c>
      <c r="C8256" s="25" t="s">
        <v>106</v>
      </c>
      <c r="D8256" s="23">
        <v>0</v>
      </c>
      <c r="E8256" s="23">
        <v>0</v>
      </c>
      <c r="F8256" s="23">
        <v>0</v>
      </c>
      <c r="G8256" s="23">
        <v>0</v>
      </c>
      <c r="H8256" s="23">
        <v>350</v>
      </c>
      <c r="I8256" s="23">
        <v>0</v>
      </c>
      <c r="J8256" s="23">
        <v>0</v>
      </c>
      <c r="K8256" s="23">
        <v>0</v>
      </c>
      <c r="L8256" s="24">
        <v>0</v>
      </c>
    </row>
    <row r="8257" spans="1:12" x14ac:dyDescent="0.2">
      <c r="A8257" s="21" t="s">
        <v>116</v>
      </c>
      <c r="B8257" s="22" t="s">
        <v>6512</v>
      </c>
      <c r="C8257" s="22" t="s">
        <v>71</v>
      </c>
      <c r="D8257" s="23">
        <v>225</v>
      </c>
      <c r="E8257" s="23">
        <v>0</v>
      </c>
      <c r="F8257" s="23">
        <v>0</v>
      </c>
      <c r="G8257" s="23">
        <v>0</v>
      </c>
      <c r="H8257" s="23">
        <v>0</v>
      </c>
      <c r="I8257" s="23">
        <v>0</v>
      </c>
      <c r="J8257" s="23">
        <v>0</v>
      </c>
      <c r="K8257" s="23">
        <v>0</v>
      </c>
      <c r="L8257" s="24">
        <v>0</v>
      </c>
    </row>
    <row r="8258" spans="1:12" x14ac:dyDescent="0.2">
      <c r="A8258" s="21" t="s">
        <v>119</v>
      </c>
      <c r="B8258" s="22" t="s">
        <v>6513</v>
      </c>
      <c r="C8258" s="22" t="s">
        <v>43</v>
      </c>
      <c r="D8258" s="23">
        <v>0</v>
      </c>
      <c r="E8258" s="23">
        <v>150</v>
      </c>
      <c r="F8258" s="23">
        <v>0</v>
      </c>
      <c r="G8258" s="23">
        <v>0</v>
      </c>
      <c r="H8258" s="23">
        <v>0</v>
      </c>
      <c r="I8258" s="23">
        <v>0</v>
      </c>
      <c r="J8258" s="23">
        <v>0</v>
      </c>
      <c r="K8258" s="23">
        <v>0</v>
      </c>
      <c r="L8258" s="24">
        <v>0</v>
      </c>
    </row>
    <row r="8259" spans="1:12" x14ac:dyDescent="0.2">
      <c r="A8259" s="21" t="s">
        <v>121</v>
      </c>
      <c r="B8259" s="22" t="s">
        <v>6455</v>
      </c>
      <c r="C8259" s="22" t="s">
        <v>34</v>
      </c>
      <c r="D8259" s="23">
        <v>0</v>
      </c>
      <c r="E8259" s="23">
        <v>0</v>
      </c>
      <c r="F8259" s="23">
        <v>0</v>
      </c>
      <c r="G8259" s="23">
        <v>0</v>
      </c>
      <c r="H8259" s="23">
        <v>0</v>
      </c>
      <c r="I8259" s="23">
        <v>0</v>
      </c>
      <c r="J8259" s="23">
        <v>0</v>
      </c>
      <c r="K8259" s="23">
        <v>150</v>
      </c>
      <c r="L8259" s="24">
        <v>0</v>
      </c>
    </row>
    <row r="8261" spans="1:12" ht="12.75" customHeight="1" x14ac:dyDescent="0.2">
      <c r="A8261" s="175" t="s">
        <v>6514</v>
      </c>
      <c r="B8261" s="175"/>
      <c r="C8261" s="175"/>
      <c r="D8261" s="175"/>
      <c r="E8261" s="175"/>
      <c r="F8261" s="175"/>
      <c r="G8261" s="175"/>
      <c r="H8261" s="175"/>
      <c r="I8261" s="175"/>
      <c r="J8261" s="175"/>
      <c r="K8261" s="175"/>
      <c r="L8261" s="175"/>
    </row>
    <row r="8262" spans="1:12" ht="22.5" x14ac:dyDescent="0.2">
      <c r="A8262" s="133" t="s">
        <v>2</v>
      </c>
      <c r="B8262" s="134" t="s">
        <v>3</v>
      </c>
      <c r="C8262" s="134" t="s">
        <v>4</v>
      </c>
      <c r="D8262" s="134" t="s">
        <v>5</v>
      </c>
      <c r="E8262" s="134" t="s">
        <v>6</v>
      </c>
      <c r="F8262" s="134" t="s">
        <v>7</v>
      </c>
      <c r="G8262" s="134" t="s">
        <v>8</v>
      </c>
      <c r="H8262" s="134" t="s">
        <v>9</v>
      </c>
      <c r="I8262" s="134" t="s">
        <v>10</v>
      </c>
      <c r="J8262" s="134" t="s">
        <v>11</v>
      </c>
      <c r="K8262" s="134" t="s">
        <v>12</v>
      </c>
      <c r="L8262" s="78" t="s">
        <v>13</v>
      </c>
    </row>
    <row r="8263" spans="1:12" x14ac:dyDescent="0.2">
      <c r="A8263" s="79" t="s">
        <v>14</v>
      </c>
      <c r="B8263" s="80" t="s">
        <v>6515</v>
      </c>
      <c r="C8263" s="80" t="s">
        <v>55</v>
      </c>
      <c r="D8263" s="23">
        <v>1200</v>
      </c>
      <c r="E8263" s="23">
        <v>800</v>
      </c>
      <c r="F8263" s="23">
        <v>0</v>
      </c>
      <c r="G8263" s="23">
        <v>0</v>
      </c>
      <c r="H8263" s="23">
        <v>0</v>
      </c>
      <c r="I8263" s="23">
        <v>350</v>
      </c>
      <c r="J8263" s="23">
        <v>0</v>
      </c>
      <c r="K8263" s="23">
        <v>0</v>
      </c>
      <c r="L8263" s="24">
        <v>2000</v>
      </c>
    </row>
    <row r="8264" spans="1:12" x14ac:dyDescent="0.2">
      <c r="A8264" s="79" t="s">
        <v>17</v>
      </c>
      <c r="B8264" s="25" t="s">
        <v>6516</v>
      </c>
      <c r="C8264" s="25" t="s">
        <v>71</v>
      </c>
      <c r="D8264" s="23">
        <v>0</v>
      </c>
      <c r="E8264" s="23">
        <v>0</v>
      </c>
      <c r="F8264" s="23">
        <v>0</v>
      </c>
      <c r="G8264" s="23">
        <v>0</v>
      </c>
      <c r="H8264" s="23">
        <v>1800</v>
      </c>
      <c r="I8264" s="23">
        <v>150</v>
      </c>
      <c r="J8264" s="23">
        <v>0</v>
      </c>
      <c r="K8264" s="23">
        <v>0</v>
      </c>
      <c r="L8264" s="24">
        <v>1800</v>
      </c>
    </row>
    <row r="8265" spans="1:12" x14ac:dyDescent="0.2">
      <c r="A8265" s="79" t="s">
        <v>20</v>
      </c>
      <c r="B8265" s="25" t="s">
        <v>6517</v>
      </c>
      <c r="C8265" s="25" t="s">
        <v>1192</v>
      </c>
      <c r="D8265" s="23">
        <v>0</v>
      </c>
      <c r="E8265" s="23">
        <v>0</v>
      </c>
      <c r="F8265" s="23">
        <v>0</v>
      </c>
      <c r="G8265" s="23">
        <v>0</v>
      </c>
      <c r="H8265" s="23">
        <v>800</v>
      </c>
      <c r="I8265" s="23">
        <v>0</v>
      </c>
      <c r="J8265" s="23">
        <v>0</v>
      </c>
      <c r="K8265" s="23">
        <v>0</v>
      </c>
      <c r="L8265" s="24">
        <v>0</v>
      </c>
    </row>
    <row r="8266" spans="1:12" x14ac:dyDescent="0.2">
      <c r="A8266" s="79" t="s">
        <v>21</v>
      </c>
      <c r="B8266" s="25" t="s">
        <v>6518</v>
      </c>
      <c r="C8266" s="25" t="s">
        <v>610</v>
      </c>
      <c r="D8266" s="23">
        <v>0</v>
      </c>
      <c r="E8266" s="23">
        <v>0</v>
      </c>
      <c r="F8266" s="23">
        <v>0</v>
      </c>
      <c r="G8266" s="23">
        <v>0</v>
      </c>
      <c r="H8266" s="23">
        <v>0</v>
      </c>
      <c r="I8266" s="23">
        <v>800</v>
      </c>
      <c r="J8266" s="23">
        <v>0</v>
      </c>
      <c r="K8266" s="23">
        <v>0</v>
      </c>
      <c r="L8266" s="24">
        <v>0</v>
      </c>
    </row>
    <row r="8267" spans="1:12" x14ac:dyDescent="0.2">
      <c r="A8267" s="79" t="s">
        <v>32</v>
      </c>
      <c r="B8267" s="80" t="s">
        <v>6519</v>
      </c>
      <c r="C8267" s="80" t="s">
        <v>810</v>
      </c>
      <c r="D8267" s="23">
        <v>525</v>
      </c>
      <c r="E8267" s="23">
        <v>0</v>
      </c>
      <c r="F8267" s="23">
        <v>0</v>
      </c>
      <c r="G8267" s="23">
        <v>0</v>
      </c>
      <c r="H8267" s="23">
        <v>0</v>
      </c>
      <c r="I8267" s="23">
        <v>0</v>
      </c>
      <c r="J8267" s="23">
        <v>0</v>
      </c>
      <c r="K8267" s="23">
        <v>0</v>
      </c>
      <c r="L8267" s="24">
        <v>0</v>
      </c>
    </row>
    <row r="8268" spans="1:12" x14ac:dyDescent="0.2">
      <c r="A8268" s="79" t="s">
        <v>57</v>
      </c>
      <c r="B8268" s="80" t="s">
        <v>6520</v>
      </c>
      <c r="C8268" s="80" t="s">
        <v>333</v>
      </c>
      <c r="D8268" s="23">
        <v>0</v>
      </c>
      <c r="E8268" s="23">
        <v>350</v>
      </c>
      <c r="F8268" s="23">
        <v>0</v>
      </c>
      <c r="G8268" s="23">
        <v>0</v>
      </c>
      <c r="H8268" s="23">
        <v>0</v>
      </c>
      <c r="I8268" s="23">
        <v>0</v>
      </c>
      <c r="J8268" s="23">
        <v>0</v>
      </c>
      <c r="K8268" s="23">
        <v>0</v>
      </c>
      <c r="L8268" s="24">
        <v>0</v>
      </c>
    </row>
    <row r="8269" spans="1:12" x14ac:dyDescent="0.2">
      <c r="A8269" s="79" t="s">
        <v>60</v>
      </c>
      <c r="B8269" s="80" t="s">
        <v>6521</v>
      </c>
      <c r="C8269" s="80" t="s">
        <v>73</v>
      </c>
      <c r="D8269" s="23">
        <v>225</v>
      </c>
      <c r="E8269" s="23">
        <v>0</v>
      </c>
      <c r="F8269" s="23">
        <v>0</v>
      </c>
      <c r="G8269" s="23">
        <v>0</v>
      </c>
      <c r="H8269" s="23">
        <v>0</v>
      </c>
      <c r="I8269" s="23">
        <v>0</v>
      </c>
      <c r="J8269" s="23">
        <v>0</v>
      </c>
      <c r="K8269" s="23">
        <v>0</v>
      </c>
      <c r="L8269" s="24">
        <v>0</v>
      </c>
    </row>
    <row r="8270" spans="1:12" x14ac:dyDescent="0.2">
      <c r="A8270" s="79" t="s">
        <v>112</v>
      </c>
      <c r="B8270" s="25" t="s">
        <v>6522</v>
      </c>
      <c r="C8270" s="25" t="s">
        <v>723</v>
      </c>
      <c r="D8270" s="23">
        <v>0</v>
      </c>
      <c r="E8270" s="23">
        <v>0</v>
      </c>
      <c r="F8270" s="23">
        <v>0</v>
      </c>
      <c r="G8270" s="23">
        <v>0</v>
      </c>
      <c r="H8270" s="23">
        <v>0</v>
      </c>
      <c r="I8270" s="23">
        <v>150</v>
      </c>
      <c r="J8270" s="23">
        <v>0</v>
      </c>
      <c r="K8270" s="23">
        <v>0</v>
      </c>
      <c r="L8270" s="24">
        <v>0</v>
      </c>
    </row>
    <row r="8271" spans="1:12" x14ac:dyDescent="0.2">
      <c r="A8271" s="79" t="s">
        <v>114</v>
      </c>
      <c r="B8271" s="80" t="s">
        <v>6523</v>
      </c>
      <c r="C8271" s="80" t="s">
        <v>133</v>
      </c>
      <c r="D8271" s="23">
        <v>0</v>
      </c>
      <c r="E8271" s="23">
        <v>150</v>
      </c>
      <c r="F8271" s="23">
        <v>0</v>
      </c>
      <c r="G8271" s="23">
        <v>0</v>
      </c>
      <c r="H8271" s="23">
        <v>0</v>
      </c>
      <c r="I8271" s="23">
        <v>0</v>
      </c>
      <c r="J8271" s="23">
        <v>0</v>
      </c>
      <c r="K8271" s="23">
        <v>0</v>
      </c>
      <c r="L8271" s="24">
        <v>0</v>
      </c>
    </row>
    <row r="8273" spans="1:12" ht="12.75" customHeight="1" x14ac:dyDescent="0.2">
      <c r="A8273" s="175" t="s">
        <v>6524</v>
      </c>
      <c r="B8273" s="175"/>
      <c r="C8273" s="175"/>
      <c r="D8273" s="175"/>
      <c r="E8273" s="175"/>
      <c r="F8273" s="175"/>
      <c r="G8273" s="175"/>
      <c r="H8273" s="175"/>
      <c r="I8273" s="175"/>
      <c r="J8273" s="175"/>
      <c r="K8273" s="175"/>
      <c r="L8273" s="175"/>
    </row>
    <row r="8274" spans="1:12" ht="22.5" x14ac:dyDescent="0.2">
      <c r="A8274" s="133" t="s">
        <v>2</v>
      </c>
      <c r="B8274" s="134" t="s">
        <v>3</v>
      </c>
      <c r="C8274" s="134" t="s">
        <v>4</v>
      </c>
      <c r="D8274" s="134" t="s">
        <v>5</v>
      </c>
      <c r="E8274" s="134" t="s">
        <v>6</v>
      </c>
      <c r="F8274" s="134" t="s">
        <v>7</v>
      </c>
      <c r="G8274" s="134" t="s">
        <v>8</v>
      </c>
      <c r="H8274" s="134" t="s">
        <v>9</v>
      </c>
      <c r="I8274" s="134" t="s">
        <v>10</v>
      </c>
      <c r="J8274" s="134" t="s">
        <v>11</v>
      </c>
      <c r="K8274" s="134" t="s">
        <v>12</v>
      </c>
      <c r="L8274" s="78" t="s">
        <v>13</v>
      </c>
    </row>
    <row r="8275" spans="1:12" x14ac:dyDescent="0.2">
      <c r="A8275" s="79" t="s">
        <v>14</v>
      </c>
      <c r="B8275" s="25" t="s">
        <v>6368</v>
      </c>
      <c r="C8275" s="25" t="s">
        <v>2948</v>
      </c>
      <c r="D8275" s="23">
        <v>0</v>
      </c>
      <c r="E8275" s="23">
        <v>0</v>
      </c>
      <c r="F8275" s="23">
        <v>1100</v>
      </c>
      <c r="G8275" s="23">
        <v>1600</v>
      </c>
      <c r="H8275" s="23">
        <v>1800</v>
      </c>
      <c r="I8275" s="23">
        <v>0</v>
      </c>
      <c r="J8275" s="23">
        <v>0</v>
      </c>
      <c r="K8275" s="23">
        <v>0</v>
      </c>
      <c r="L8275" s="24">
        <v>3400</v>
      </c>
    </row>
    <row r="8276" spans="1:12" x14ac:dyDescent="0.2">
      <c r="A8276" s="79" t="s">
        <v>17</v>
      </c>
      <c r="B8276" s="25" t="s">
        <v>6525</v>
      </c>
      <c r="C8276" s="25" t="s">
        <v>333</v>
      </c>
      <c r="D8276" s="23">
        <v>0</v>
      </c>
      <c r="E8276" s="23">
        <v>0</v>
      </c>
      <c r="F8276" s="23">
        <v>0</v>
      </c>
      <c r="G8276" s="23">
        <v>0</v>
      </c>
      <c r="H8276" s="23">
        <v>0</v>
      </c>
      <c r="I8276" s="23">
        <v>800</v>
      </c>
      <c r="J8276" s="23">
        <v>0</v>
      </c>
      <c r="K8276" s="23">
        <v>800</v>
      </c>
      <c r="L8276" s="24">
        <v>800</v>
      </c>
    </row>
    <row r="8277" spans="1:12" x14ac:dyDescent="0.2">
      <c r="A8277" s="79" t="s">
        <v>20</v>
      </c>
      <c r="B8277" s="80" t="s">
        <v>6526</v>
      </c>
      <c r="C8277" s="80" t="s">
        <v>272</v>
      </c>
      <c r="D8277" s="23">
        <v>0</v>
      </c>
      <c r="E8277" s="23">
        <v>0</v>
      </c>
      <c r="F8277" s="23">
        <v>0</v>
      </c>
      <c r="G8277" s="23">
        <v>0</v>
      </c>
      <c r="H8277" s="23">
        <v>0</v>
      </c>
      <c r="I8277" s="23">
        <v>0</v>
      </c>
      <c r="J8277" s="23">
        <v>0</v>
      </c>
      <c r="K8277" s="23">
        <v>1800</v>
      </c>
      <c r="L8277" s="24">
        <v>0</v>
      </c>
    </row>
    <row r="8278" spans="1:12" x14ac:dyDescent="0.2">
      <c r="A8278" s="79" t="s">
        <v>21</v>
      </c>
      <c r="B8278" s="80" t="s">
        <v>6527</v>
      </c>
      <c r="C8278" s="80" t="s">
        <v>3268</v>
      </c>
      <c r="D8278" s="23">
        <v>1200</v>
      </c>
      <c r="E8278" s="23">
        <v>0</v>
      </c>
      <c r="F8278" s="23">
        <v>0</v>
      </c>
      <c r="G8278" s="23">
        <v>0</v>
      </c>
      <c r="H8278" s="23">
        <v>0</v>
      </c>
      <c r="I8278" s="23">
        <v>0</v>
      </c>
      <c r="J8278" s="23">
        <v>0</v>
      </c>
      <c r="K8278" s="23">
        <v>0</v>
      </c>
      <c r="L8278" s="24">
        <v>0</v>
      </c>
    </row>
    <row r="8279" spans="1:12" x14ac:dyDescent="0.2">
      <c r="A8279" s="79" t="s">
        <v>32</v>
      </c>
      <c r="B8279" s="25" t="s">
        <v>6528</v>
      </c>
      <c r="C8279" s="25" t="s">
        <v>921</v>
      </c>
      <c r="D8279" s="23">
        <v>0</v>
      </c>
      <c r="E8279" s="23">
        <v>0</v>
      </c>
      <c r="F8279" s="23">
        <v>0</v>
      </c>
      <c r="G8279" s="23">
        <v>800</v>
      </c>
      <c r="H8279" s="23">
        <v>0</v>
      </c>
      <c r="I8279" s="23">
        <v>0</v>
      </c>
      <c r="J8279" s="23">
        <v>0</v>
      </c>
      <c r="K8279" s="23">
        <v>0</v>
      </c>
      <c r="L8279" s="24">
        <v>0</v>
      </c>
    </row>
    <row r="8280" spans="1:12" x14ac:dyDescent="0.2">
      <c r="A8280" s="79" t="s">
        <v>57</v>
      </c>
      <c r="B8280" s="25" t="s">
        <v>6529</v>
      </c>
      <c r="C8280" s="25" t="s">
        <v>65</v>
      </c>
      <c r="D8280" s="23">
        <v>0</v>
      </c>
      <c r="E8280" s="23">
        <v>0</v>
      </c>
      <c r="F8280" s="23">
        <v>0</v>
      </c>
      <c r="G8280" s="23">
        <v>0</v>
      </c>
      <c r="H8280" s="23">
        <v>800</v>
      </c>
      <c r="I8280" s="23">
        <v>0</v>
      </c>
      <c r="J8280" s="23">
        <v>0</v>
      </c>
      <c r="K8280" s="23">
        <v>0</v>
      </c>
      <c r="L8280" s="24">
        <v>0</v>
      </c>
    </row>
    <row r="8281" spans="1:12" x14ac:dyDescent="0.2">
      <c r="A8281" s="79" t="s">
        <v>60</v>
      </c>
      <c r="B8281" s="80" t="s">
        <v>6530</v>
      </c>
      <c r="C8281" s="80" t="s">
        <v>43</v>
      </c>
      <c r="D8281" s="23">
        <v>0</v>
      </c>
      <c r="E8281" s="23">
        <v>800</v>
      </c>
      <c r="F8281" s="23">
        <v>0</v>
      </c>
      <c r="G8281" s="23">
        <v>0</v>
      </c>
      <c r="H8281" s="23">
        <v>0</v>
      </c>
      <c r="I8281" s="23">
        <v>0</v>
      </c>
      <c r="J8281" s="23">
        <v>0</v>
      </c>
      <c r="K8281" s="23">
        <v>0</v>
      </c>
      <c r="L8281" s="24">
        <v>0</v>
      </c>
    </row>
    <row r="8282" spans="1:12" x14ac:dyDescent="0.2">
      <c r="A8282" s="79" t="s">
        <v>112</v>
      </c>
      <c r="B8282" s="80" t="s">
        <v>6531</v>
      </c>
      <c r="C8282" s="80" t="s">
        <v>163</v>
      </c>
      <c r="D8282" s="23">
        <v>525</v>
      </c>
      <c r="E8282" s="23">
        <v>0</v>
      </c>
      <c r="F8282" s="23">
        <v>0</v>
      </c>
      <c r="G8282" s="23">
        <v>0</v>
      </c>
      <c r="H8282" s="23">
        <v>0</v>
      </c>
      <c r="I8282" s="23">
        <v>0</v>
      </c>
      <c r="J8282" s="23">
        <v>0</v>
      </c>
      <c r="K8282" s="23">
        <v>0</v>
      </c>
      <c r="L8282" s="24">
        <v>0</v>
      </c>
    </row>
    <row r="8283" spans="1:12" x14ac:dyDescent="0.2">
      <c r="A8283" s="79" t="s">
        <v>114</v>
      </c>
      <c r="B8283" s="25" t="s">
        <v>6532</v>
      </c>
      <c r="C8283" s="25" t="s">
        <v>71</v>
      </c>
      <c r="D8283" s="23">
        <v>0</v>
      </c>
      <c r="E8283" s="23">
        <v>0</v>
      </c>
      <c r="F8283" s="23">
        <v>500</v>
      </c>
      <c r="G8283" s="23">
        <v>0</v>
      </c>
      <c r="H8283" s="23">
        <v>0</v>
      </c>
      <c r="I8283" s="23">
        <v>0</v>
      </c>
      <c r="J8283" s="23">
        <v>0</v>
      </c>
      <c r="K8283" s="23">
        <v>0</v>
      </c>
      <c r="L8283" s="24">
        <v>0</v>
      </c>
    </row>
    <row r="8284" spans="1:12" x14ac:dyDescent="0.2">
      <c r="A8284" s="79" t="s">
        <v>116</v>
      </c>
      <c r="B8284" s="25" t="s">
        <v>6533</v>
      </c>
      <c r="C8284" s="25" t="s">
        <v>207</v>
      </c>
      <c r="D8284" s="23">
        <v>0</v>
      </c>
      <c r="E8284" s="23">
        <v>0</v>
      </c>
      <c r="F8284" s="23">
        <v>0</v>
      </c>
      <c r="G8284" s="23">
        <v>0</v>
      </c>
      <c r="H8284" s="23">
        <v>0</v>
      </c>
      <c r="I8284" s="23">
        <v>350</v>
      </c>
      <c r="J8284" s="23">
        <v>0</v>
      </c>
      <c r="K8284" s="23">
        <v>0</v>
      </c>
      <c r="L8284" s="24">
        <v>0</v>
      </c>
    </row>
    <row r="8285" spans="1:12" x14ac:dyDescent="0.2">
      <c r="A8285" s="79" t="s">
        <v>119</v>
      </c>
      <c r="B8285" s="25" t="s">
        <v>6534</v>
      </c>
      <c r="C8285" s="25" t="s">
        <v>6535</v>
      </c>
      <c r="D8285" s="23">
        <v>0</v>
      </c>
      <c r="E8285" s="23">
        <v>0</v>
      </c>
      <c r="F8285" s="23">
        <v>0</v>
      </c>
      <c r="G8285" s="23">
        <v>350</v>
      </c>
      <c r="H8285" s="23">
        <v>0</v>
      </c>
      <c r="I8285" s="23">
        <v>0</v>
      </c>
      <c r="J8285" s="23">
        <v>0</v>
      </c>
      <c r="K8285" s="23">
        <v>0</v>
      </c>
      <c r="L8285" s="24">
        <v>0</v>
      </c>
    </row>
    <row r="8286" spans="1:12" x14ac:dyDescent="0.2">
      <c r="A8286" s="79" t="s">
        <v>121</v>
      </c>
      <c r="B8286" s="25" t="s">
        <v>6536</v>
      </c>
      <c r="C8286" s="25" t="s">
        <v>1539</v>
      </c>
      <c r="D8286" s="23">
        <v>0</v>
      </c>
      <c r="E8286" s="23">
        <v>0</v>
      </c>
      <c r="F8286" s="23">
        <v>0</v>
      </c>
      <c r="G8286" s="23">
        <v>0</v>
      </c>
      <c r="H8286" s="23">
        <v>350</v>
      </c>
      <c r="I8286" s="23">
        <v>0</v>
      </c>
      <c r="J8286" s="23">
        <v>0</v>
      </c>
      <c r="K8286" s="23">
        <v>0</v>
      </c>
      <c r="L8286" s="24">
        <v>0</v>
      </c>
    </row>
    <row r="8288" spans="1:12" ht="12.75" customHeight="1" x14ac:dyDescent="0.2">
      <c r="A8288" s="175" t="s">
        <v>6537</v>
      </c>
      <c r="B8288" s="175"/>
      <c r="C8288" s="175"/>
      <c r="D8288" s="175"/>
      <c r="E8288" s="175"/>
      <c r="F8288" s="175"/>
      <c r="G8288" s="175"/>
      <c r="H8288" s="175"/>
      <c r="I8288" s="175"/>
      <c r="J8288" s="175"/>
      <c r="K8288" s="175"/>
      <c r="L8288" s="175"/>
    </row>
    <row r="8289" spans="1:13" ht="22.5" x14ac:dyDescent="0.2">
      <c r="A8289" s="133" t="s">
        <v>2</v>
      </c>
      <c r="B8289" s="134" t="s">
        <v>3</v>
      </c>
      <c r="C8289" s="134" t="s">
        <v>4</v>
      </c>
      <c r="D8289" s="134" t="s">
        <v>5</v>
      </c>
      <c r="E8289" s="134" t="s">
        <v>6</v>
      </c>
      <c r="F8289" s="134" t="s">
        <v>7</v>
      </c>
      <c r="G8289" s="134" t="s">
        <v>8</v>
      </c>
      <c r="H8289" s="134" t="s">
        <v>9</v>
      </c>
      <c r="I8289" s="134" t="s">
        <v>10</v>
      </c>
      <c r="J8289" s="134" t="s">
        <v>11</v>
      </c>
      <c r="K8289" s="134" t="s">
        <v>12</v>
      </c>
      <c r="L8289" s="78" t="s">
        <v>13</v>
      </c>
    </row>
    <row r="8290" spans="1:13" x14ac:dyDescent="0.2">
      <c r="A8290" s="79" t="s">
        <v>14</v>
      </c>
      <c r="B8290" s="25" t="s">
        <v>6538</v>
      </c>
      <c r="C8290" s="25" t="s">
        <v>71</v>
      </c>
      <c r="D8290" s="23">
        <v>0</v>
      </c>
      <c r="E8290" s="23">
        <v>0</v>
      </c>
      <c r="F8290" s="23">
        <v>1100</v>
      </c>
      <c r="G8290" s="23">
        <v>0</v>
      </c>
      <c r="H8290" s="23">
        <v>350</v>
      </c>
      <c r="I8290" s="23">
        <v>150</v>
      </c>
      <c r="J8290" s="23">
        <v>0</v>
      </c>
      <c r="K8290" s="23">
        <v>800</v>
      </c>
      <c r="L8290" s="24">
        <f>K8290+H8290+F8290</f>
        <v>2250</v>
      </c>
      <c r="M8290" t="s">
        <v>68</v>
      </c>
    </row>
    <row r="8291" spans="1:13" x14ac:dyDescent="0.2">
      <c r="A8291" s="79" t="s">
        <v>17</v>
      </c>
      <c r="B8291" s="25" t="s">
        <v>6528</v>
      </c>
      <c r="C8291" s="25" t="s">
        <v>921</v>
      </c>
      <c r="D8291" s="23">
        <v>0</v>
      </c>
      <c r="E8291" s="23">
        <v>0</v>
      </c>
      <c r="F8291" s="23">
        <v>0</v>
      </c>
      <c r="G8291" s="23">
        <v>800</v>
      </c>
      <c r="H8291" s="23">
        <v>1800</v>
      </c>
      <c r="I8291" s="23">
        <v>0</v>
      </c>
      <c r="J8291" s="23">
        <v>0</v>
      </c>
      <c r="K8291" s="23">
        <v>0</v>
      </c>
      <c r="L8291" s="24">
        <v>1800</v>
      </c>
    </row>
    <row r="8292" spans="1:13" x14ac:dyDescent="0.2">
      <c r="A8292" s="79" t="s">
        <v>20</v>
      </c>
      <c r="B8292" s="25" t="s">
        <v>6539</v>
      </c>
      <c r="C8292" s="25" t="s">
        <v>27</v>
      </c>
      <c r="D8292" s="23">
        <v>0</v>
      </c>
      <c r="E8292" s="23">
        <v>0</v>
      </c>
      <c r="F8292" s="23">
        <v>0</v>
      </c>
      <c r="G8292" s="23">
        <v>0</v>
      </c>
      <c r="H8292" s="23">
        <v>0</v>
      </c>
      <c r="I8292" s="23">
        <v>0</v>
      </c>
      <c r="J8292" s="23">
        <v>0</v>
      </c>
      <c r="K8292" s="23">
        <v>1800</v>
      </c>
      <c r="L8292" s="24">
        <v>0</v>
      </c>
    </row>
    <row r="8293" spans="1:13" x14ac:dyDescent="0.2">
      <c r="A8293" s="79" t="s">
        <v>21</v>
      </c>
      <c r="B8293" s="25" t="s">
        <v>6368</v>
      </c>
      <c r="C8293" s="25" t="s">
        <v>2948</v>
      </c>
      <c r="D8293" s="23">
        <v>0</v>
      </c>
      <c r="E8293" s="23">
        <v>0</v>
      </c>
      <c r="F8293" s="23">
        <v>0</v>
      </c>
      <c r="G8293" s="23">
        <v>1600</v>
      </c>
      <c r="H8293" s="23">
        <v>0</v>
      </c>
      <c r="I8293" s="23">
        <v>0</v>
      </c>
      <c r="J8293" s="23">
        <v>0</v>
      </c>
      <c r="K8293" s="23">
        <v>0</v>
      </c>
      <c r="L8293" s="24">
        <v>0</v>
      </c>
    </row>
    <row r="8294" spans="1:13" x14ac:dyDescent="0.2">
      <c r="A8294" s="79" t="s">
        <v>32</v>
      </c>
      <c r="B8294" s="25" t="s">
        <v>6540</v>
      </c>
      <c r="C8294" s="25" t="s">
        <v>47</v>
      </c>
      <c r="D8294" s="23">
        <v>0</v>
      </c>
      <c r="E8294" s="23">
        <v>0</v>
      </c>
      <c r="F8294" s="23">
        <v>0</v>
      </c>
      <c r="G8294" s="23">
        <v>0</v>
      </c>
      <c r="H8294" s="23">
        <v>0</v>
      </c>
      <c r="I8294" s="23">
        <v>800</v>
      </c>
      <c r="J8294" s="23">
        <v>0</v>
      </c>
      <c r="K8294" s="23">
        <v>0</v>
      </c>
      <c r="L8294" s="24">
        <v>0</v>
      </c>
    </row>
    <row r="8295" spans="1:13" x14ac:dyDescent="0.2">
      <c r="A8295" s="79" t="s">
        <v>57</v>
      </c>
      <c r="B8295" s="25" t="s">
        <v>6541</v>
      </c>
      <c r="C8295" s="25" t="s">
        <v>6195</v>
      </c>
      <c r="D8295" s="23">
        <v>0</v>
      </c>
      <c r="E8295" s="23">
        <v>0</v>
      </c>
      <c r="F8295" s="23">
        <v>0</v>
      </c>
      <c r="G8295" s="23">
        <v>0</v>
      </c>
      <c r="H8295" s="23">
        <v>800</v>
      </c>
      <c r="I8295" s="23">
        <v>0</v>
      </c>
      <c r="J8295" s="23">
        <v>0</v>
      </c>
      <c r="K8295" s="23">
        <v>0</v>
      </c>
      <c r="L8295" s="24">
        <v>0</v>
      </c>
    </row>
    <row r="8296" spans="1:13" x14ac:dyDescent="0.2">
      <c r="A8296" s="79" t="s">
        <v>60</v>
      </c>
      <c r="B8296" s="25" t="s">
        <v>6542</v>
      </c>
      <c r="C8296" s="25" t="s">
        <v>592</v>
      </c>
      <c r="D8296" s="23">
        <v>0</v>
      </c>
      <c r="E8296" s="23">
        <v>0</v>
      </c>
      <c r="F8296" s="23">
        <v>500</v>
      </c>
      <c r="G8296" s="23">
        <v>0</v>
      </c>
      <c r="H8296" s="23">
        <v>0</v>
      </c>
      <c r="I8296" s="23">
        <v>0</v>
      </c>
      <c r="J8296" s="23">
        <v>0</v>
      </c>
      <c r="K8296" s="23">
        <v>0</v>
      </c>
      <c r="L8296" s="24">
        <v>0</v>
      </c>
    </row>
    <row r="8297" spans="1:13" x14ac:dyDescent="0.2">
      <c r="A8297" s="79" t="s">
        <v>112</v>
      </c>
      <c r="B8297" s="25" t="s">
        <v>6543</v>
      </c>
      <c r="C8297" s="25" t="s">
        <v>27</v>
      </c>
      <c r="D8297" s="23">
        <v>0</v>
      </c>
      <c r="E8297" s="23">
        <v>0</v>
      </c>
      <c r="F8297" s="23">
        <v>0</v>
      </c>
      <c r="G8297" s="23">
        <v>0</v>
      </c>
      <c r="H8297" s="23">
        <v>0</v>
      </c>
      <c r="I8297" s="23">
        <v>350</v>
      </c>
      <c r="J8297" s="23">
        <v>0</v>
      </c>
      <c r="K8297" s="23">
        <v>0</v>
      </c>
      <c r="L8297" s="24">
        <v>0</v>
      </c>
    </row>
    <row r="8298" spans="1:13" x14ac:dyDescent="0.2">
      <c r="A8298" s="79" t="s">
        <v>114</v>
      </c>
      <c r="B8298" s="25" t="s">
        <v>6544</v>
      </c>
      <c r="C8298" s="25" t="s">
        <v>6545</v>
      </c>
      <c r="D8298" s="23">
        <v>0</v>
      </c>
      <c r="E8298" s="23">
        <v>0</v>
      </c>
      <c r="F8298" s="23">
        <v>0</v>
      </c>
      <c r="G8298" s="23">
        <v>0</v>
      </c>
      <c r="H8298" s="23">
        <v>350</v>
      </c>
      <c r="I8298" s="23">
        <v>0</v>
      </c>
      <c r="J8298" s="23">
        <v>0</v>
      </c>
      <c r="K8298" s="23">
        <v>0</v>
      </c>
      <c r="L8298" s="24">
        <v>0</v>
      </c>
    </row>
    <row r="8299" spans="1:13" x14ac:dyDescent="0.2">
      <c r="A8299" s="79" t="s">
        <v>116</v>
      </c>
      <c r="B8299" s="25" t="s">
        <v>6534</v>
      </c>
      <c r="C8299" s="25" t="s">
        <v>6535</v>
      </c>
      <c r="D8299" s="23">
        <v>0</v>
      </c>
      <c r="E8299" s="23">
        <v>0</v>
      </c>
      <c r="F8299" s="23">
        <v>0</v>
      </c>
      <c r="G8299" s="23">
        <v>350</v>
      </c>
      <c r="H8299" s="23">
        <v>0</v>
      </c>
      <c r="I8299" s="23">
        <v>0</v>
      </c>
      <c r="J8299" s="23">
        <v>0</v>
      </c>
      <c r="K8299" s="23">
        <v>0</v>
      </c>
      <c r="L8299" s="24">
        <v>0</v>
      </c>
    </row>
    <row r="8300" spans="1:13" x14ac:dyDescent="0.2">
      <c r="A8300" s="79" t="s">
        <v>119</v>
      </c>
      <c r="B8300" s="25" t="s">
        <v>6546</v>
      </c>
      <c r="C8300" s="25" t="s">
        <v>1376</v>
      </c>
      <c r="D8300" s="23">
        <v>0</v>
      </c>
      <c r="E8300" s="23">
        <v>0</v>
      </c>
      <c r="F8300" s="23">
        <v>200</v>
      </c>
      <c r="G8300" s="23">
        <v>0</v>
      </c>
      <c r="H8300" s="23">
        <v>0</v>
      </c>
      <c r="I8300" s="23">
        <v>0</v>
      </c>
      <c r="J8300" s="23">
        <v>0</v>
      </c>
      <c r="K8300" s="23">
        <v>0</v>
      </c>
      <c r="L8300" s="24">
        <v>0</v>
      </c>
    </row>
    <row r="8302" spans="1:13" ht="12.75" customHeight="1" x14ac:dyDescent="0.2">
      <c r="A8302" s="175" t="s">
        <v>6547</v>
      </c>
      <c r="B8302" s="175"/>
      <c r="C8302" s="175"/>
      <c r="D8302" s="175"/>
      <c r="E8302" s="175"/>
      <c r="F8302" s="175"/>
      <c r="G8302" s="175"/>
      <c r="H8302" s="175"/>
      <c r="I8302" s="175"/>
      <c r="J8302" s="175"/>
      <c r="K8302" s="175"/>
      <c r="L8302" s="175"/>
    </row>
    <row r="8303" spans="1:13" ht="22.5" x14ac:dyDescent="0.2">
      <c r="A8303" s="26" t="s">
        <v>2</v>
      </c>
      <c r="B8303" s="27" t="s">
        <v>3</v>
      </c>
      <c r="C8303" s="27" t="s">
        <v>4</v>
      </c>
      <c r="D8303" s="27" t="s">
        <v>5</v>
      </c>
      <c r="E8303" s="27" t="s">
        <v>6</v>
      </c>
      <c r="F8303" s="27" t="s">
        <v>7</v>
      </c>
      <c r="G8303" s="27" t="s">
        <v>8</v>
      </c>
      <c r="H8303" s="27" t="s">
        <v>9</v>
      </c>
      <c r="I8303" s="27" t="s">
        <v>10</v>
      </c>
      <c r="J8303" s="27" t="s">
        <v>11</v>
      </c>
      <c r="K8303" s="27" t="s">
        <v>12</v>
      </c>
      <c r="L8303" s="20" t="s">
        <v>13</v>
      </c>
    </row>
    <row r="8304" spans="1:13" x14ac:dyDescent="0.2">
      <c r="A8304" s="21" t="s">
        <v>14</v>
      </c>
      <c r="B8304" s="22" t="s">
        <v>6387</v>
      </c>
      <c r="C8304" s="22" t="s">
        <v>2169</v>
      </c>
      <c r="D8304" s="23">
        <v>0</v>
      </c>
      <c r="E8304" s="23">
        <v>350</v>
      </c>
      <c r="F8304" s="23">
        <v>1100</v>
      </c>
      <c r="G8304" s="23">
        <v>0</v>
      </c>
      <c r="H8304" s="23">
        <v>0</v>
      </c>
      <c r="I8304" s="23">
        <v>350</v>
      </c>
      <c r="J8304" s="23">
        <v>0</v>
      </c>
      <c r="K8304" s="23">
        <v>0</v>
      </c>
      <c r="L8304" s="24">
        <v>1450</v>
      </c>
    </row>
    <row r="8305" spans="1:12" x14ac:dyDescent="0.2">
      <c r="A8305" s="21" t="s">
        <v>17</v>
      </c>
      <c r="B8305" s="25" t="s">
        <v>6548</v>
      </c>
      <c r="C8305" s="25" t="s">
        <v>71</v>
      </c>
      <c r="D8305" s="23">
        <v>0</v>
      </c>
      <c r="E8305" s="23">
        <v>0</v>
      </c>
      <c r="F8305" s="23">
        <v>0</v>
      </c>
      <c r="G8305" s="23">
        <v>0</v>
      </c>
      <c r="H8305" s="23">
        <v>350</v>
      </c>
      <c r="I8305" s="23">
        <v>800</v>
      </c>
      <c r="J8305" s="23">
        <v>0</v>
      </c>
      <c r="K8305" s="23">
        <v>0</v>
      </c>
      <c r="L8305" s="24">
        <v>800</v>
      </c>
    </row>
    <row r="8306" spans="1:12" x14ac:dyDescent="0.2">
      <c r="A8306" s="21" t="s">
        <v>20</v>
      </c>
      <c r="B8306" s="25" t="s">
        <v>6549</v>
      </c>
      <c r="C8306" s="25" t="s">
        <v>1192</v>
      </c>
      <c r="D8306" s="23">
        <v>0</v>
      </c>
      <c r="E8306" s="23">
        <v>0</v>
      </c>
      <c r="F8306" s="23">
        <v>0</v>
      </c>
      <c r="G8306" s="23">
        <v>0</v>
      </c>
      <c r="H8306" s="23">
        <v>800</v>
      </c>
      <c r="I8306" s="23">
        <v>0</v>
      </c>
      <c r="J8306" s="23">
        <v>0</v>
      </c>
      <c r="K8306" s="23">
        <v>150</v>
      </c>
      <c r="L8306" s="24">
        <v>800</v>
      </c>
    </row>
    <row r="8307" spans="1:12" x14ac:dyDescent="0.2">
      <c r="A8307" s="21" t="s">
        <v>21</v>
      </c>
      <c r="B8307" s="25" t="s">
        <v>6550</v>
      </c>
      <c r="C8307" s="25" t="s">
        <v>31</v>
      </c>
      <c r="D8307" s="23">
        <v>0</v>
      </c>
      <c r="E8307" s="23">
        <v>0</v>
      </c>
      <c r="F8307" s="23">
        <v>500</v>
      </c>
      <c r="G8307" s="23">
        <v>0</v>
      </c>
      <c r="H8307" s="23">
        <v>350</v>
      </c>
      <c r="I8307" s="23">
        <v>0</v>
      </c>
      <c r="J8307" s="23">
        <v>0</v>
      </c>
      <c r="K8307" s="23">
        <v>0</v>
      </c>
      <c r="L8307" s="24">
        <v>500</v>
      </c>
    </row>
    <row r="8308" spans="1:12" x14ac:dyDescent="0.2">
      <c r="A8308" s="21" t="s">
        <v>32</v>
      </c>
      <c r="B8308" s="25" t="s">
        <v>6551</v>
      </c>
      <c r="C8308" s="25" t="s">
        <v>207</v>
      </c>
      <c r="D8308" s="23">
        <v>0</v>
      </c>
      <c r="E8308" s="23">
        <v>0</v>
      </c>
      <c r="F8308" s="23">
        <v>0</v>
      </c>
      <c r="G8308" s="23">
        <v>0</v>
      </c>
      <c r="H8308" s="23">
        <v>1800</v>
      </c>
      <c r="I8308" s="23">
        <v>0</v>
      </c>
      <c r="J8308" s="23">
        <v>0</v>
      </c>
      <c r="K8308" s="23">
        <v>0</v>
      </c>
      <c r="L8308" s="24">
        <v>0</v>
      </c>
    </row>
    <row r="8309" spans="1:12" x14ac:dyDescent="0.2">
      <c r="A8309" s="21" t="s">
        <v>57</v>
      </c>
      <c r="B8309" s="25" t="s">
        <v>6552</v>
      </c>
      <c r="C8309" s="25" t="s">
        <v>71</v>
      </c>
      <c r="D8309" s="23">
        <v>0</v>
      </c>
      <c r="E8309" s="23">
        <v>0</v>
      </c>
      <c r="F8309" s="23">
        <v>0</v>
      </c>
      <c r="G8309" s="23">
        <v>0</v>
      </c>
      <c r="H8309" s="23">
        <v>0</v>
      </c>
      <c r="I8309" s="23">
        <v>0</v>
      </c>
      <c r="J8309" s="23">
        <v>0</v>
      </c>
      <c r="K8309" s="23">
        <v>1800</v>
      </c>
      <c r="L8309" s="24">
        <v>0</v>
      </c>
    </row>
    <row r="8310" spans="1:12" x14ac:dyDescent="0.2">
      <c r="A8310" s="21" t="s">
        <v>60</v>
      </c>
      <c r="B8310" s="25" t="s">
        <v>6553</v>
      </c>
      <c r="C8310" s="25" t="s">
        <v>2589</v>
      </c>
      <c r="D8310" s="23">
        <v>0</v>
      </c>
      <c r="E8310" s="23">
        <v>0</v>
      </c>
      <c r="F8310" s="23">
        <v>0</v>
      </c>
      <c r="G8310" s="23">
        <v>1600</v>
      </c>
      <c r="H8310" s="23">
        <v>0</v>
      </c>
      <c r="I8310" s="23">
        <v>0</v>
      </c>
      <c r="J8310" s="23">
        <v>0</v>
      </c>
      <c r="K8310" s="23">
        <v>0</v>
      </c>
      <c r="L8310" s="24">
        <v>0</v>
      </c>
    </row>
    <row r="8311" spans="1:12" x14ac:dyDescent="0.2">
      <c r="A8311" s="21" t="s">
        <v>112</v>
      </c>
      <c r="B8311" s="22" t="s">
        <v>6554</v>
      </c>
      <c r="C8311" s="22" t="s">
        <v>2664</v>
      </c>
      <c r="D8311" s="23">
        <v>1200</v>
      </c>
      <c r="E8311" s="23">
        <v>0</v>
      </c>
      <c r="F8311" s="23">
        <v>0</v>
      </c>
      <c r="G8311" s="23">
        <v>0</v>
      </c>
      <c r="H8311" s="23">
        <v>0</v>
      </c>
      <c r="I8311" s="23">
        <v>0</v>
      </c>
      <c r="J8311" s="23">
        <v>0</v>
      </c>
      <c r="K8311" s="23">
        <v>0</v>
      </c>
      <c r="L8311" s="24">
        <v>0</v>
      </c>
    </row>
    <row r="8312" spans="1:12" x14ac:dyDescent="0.2">
      <c r="A8312" s="21" t="s">
        <v>114</v>
      </c>
      <c r="B8312" s="25" t="s">
        <v>6388</v>
      </c>
      <c r="C8312" s="25" t="s">
        <v>71</v>
      </c>
      <c r="D8312" s="23">
        <v>0</v>
      </c>
      <c r="E8312" s="23">
        <v>0</v>
      </c>
      <c r="F8312" s="23">
        <v>0</v>
      </c>
      <c r="G8312" s="23">
        <v>800</v>
      </c>
      <c r="H8312" s="23">
        <v>0</v>
      </c>
      <c r="I8312" s="23">
        <v>0</v>
      </c>
      <c r="J8312" s="23">
        <v>0</v>
      </c>
      <c r="K8312" s="23">
        <v>0</v>
      </c>
      <c r="L8312" s="24">
        <v>0</v>
      </c>
    </row>
    <row r="8313" spans="1:12" x14ac:dyDescent="0.2">
      <c r="A8313" s="21" t="s">
        <v>116</v>
      </c>
      <c r="B8313" s="22" t="s">
        <v>6549</v>
      </c>
      <c r="C8313" s="22" t="s">
        <v>2169</v>
      </c>
      <c r="D8313" s="23">
        <v>0</v>
      </c>
      <c r="E8313" s="23">
        <v>800</v>
      </c>
      <c r="F8313" s="23">
        <v>0</v>
      </c>
      <c r="G8313" s="23">
        <v>0</v>
      </c>
      <c r="H8313" s="23">
        <v>0</v>
      </c>
      <c r="I8313" s="23">
        <v>0</v>
      </c>
      <c r="J8313" s="23">
        <v>0</v>
      </c>
      <c r="K8313" s="23">
        <v>0</v>
      </c>
      <c r="L8313" s="24">
        <v>0</v>
      </c>
    </row>
    <row r="8314" spans="1:12" x14ac:dyDescent="0.2">
      <c r="A8314" s="21" t="s">
        <v>119</v>
      </c>
      <c r="B8314" s="22" t="s">
        <v>6555</v>
      </c>
      <c r="C8314" s="22" t="s">
        <v>241</v>
      </c>
      <c r="D8314" s="23">
        <v>0</v>
      </c>
      <c r="E8314" s="23">
        <v>0</v>
      </c>
      <c r="F8314" s="23">
        <v>0</v>
      </c>
      <c r="G8314" s="23">
        <v>0</v>
      </c>
      <c r="H8314" s="23">
        <v>0</v>
      </c>
      <c r="I8314" s="23">
        <v>0</v>
      </c>
      <c r="J8314" s="23">
        <v>0</v>
      </c>
      <c r="K8314" s="23">
        <v>800</v>
      </c>
      <c r="L8314" s="24">
        <v>0</v>
      </c>
    </row>
    <row r="8315" spans="1:12" x14ac:dyDescent="0.2">
      <c r="A8315" s="21" t="s">
        <v>121</v>
      </c>
      <c r="B8315" s="22" t="s">
        <v>6556</v>
      </c>
      <c r="C8315" s="22" t="s">
        <v>71</v>
      </c>
      <c r="D8315" s="23">
        <v>525</v>
      </c>
      <c r="E8315" s="23">
        <v>0</v>
      </c>
      <c r="F8315" s="23">
        <v>0</v>
      </c>
      <c r="G8315" s="23">
        <v>0</v>
      </c>
      <c r="H8315" s="23">
        <v>0</v>
      </c>
      <c r="I8315" s="23">
        <v>0</v>
      </c>
      <c r="J8315" s="23">
        <v>0</v>
      </c>
      <c r="K8315" s="23">
        <v>0</v>
      </c>
      <c r="L8315" s="24">
        <v>0</v>
      </c>
    </row>
    <row r="8316" spans="1:12" x14ac:dyDescent="0.2">
      <c r="A8316" s="21" t="s">
        <v>123</v>
      </c>
      <c r="B8316" s="25" t="s">
        <v>6383</v>
      </c>
      <c r="C8316" s="25" t="s">
        <v>1360</v>
      </c>
      <c r="D8316" s="23">
        <v>0</v>
      </c>
      <c r="E8316" s="23">
        <v>0</v>
      </c>
      <c r="F8316" s="23">
        <v>0</v>
      </c>
      <c r="G8316" s="23">
        <v>350</v>
      </c>
      <c r="H8316" s="23">
        <v>0</v>
      </c>
      <c r="I8316" s="23">
        <v>0</v>
      </c>
      <c r="J8316" s="23">
        <v>0</v>
      </c>
      <c r="K8316" s="23">
        <v>0</v>
      </c>
      <c r="L8316" s="24">
        <v>0</v>
      </c>
    </row>
    <row r="8317" spans="1:12" x14ac:dyDescent="0.2">
      <c r="A8317" s="21" t="s">
        <v>126</v>
      </c>
      <c r="B8317" s="22" t="s">
        <v>6557</v>
      </c>
      <c r="C8317" s="22" t="s">
        <v>125</v>
      </c>
      <c r="D8317" s="23">
        <v>0</v>
      </c>
      <c r="E8317" s="23">
        <v>150</v>
      </c>
      <c r="F8317" s="23">
        <v>0</v>
      </c>
      <c r="G8317" s="23">
        <v>0</v>
      </c>
      <c r="H8317" s="23">
        <v>0</v>
      </c>
      <c r="I8317" s="23">
        <v>0</v>
      </c>
      <c r="J8317" s="23">
        <v>0</v>
      </c>
      <c r="K8317" s="23">
        <v>0</v>
      </c>
      <c r="L8317" s="24">
        <v>0</v>
      </c>
    </row>
    <row r="8318" spans="1:12" x14ac:dyDescent="0.2">
      <c r="A8318" s="21" t="s">
        <v>129</v>
      </c>
      <c r="B8318" s="22" t="s">
        <v>6558</v>
      </c>
      <c r="C8318" s="22" t="s">
        <v>71</v>
      </c>
      <c r="D8318" s="23">
        <v>0</v>
      </c>
      <c r="E8318" s="23">
        <v>0</v>
      </c>
      <c r="F8318" s="23">
        <v>0</v>
      </c>
      <c r="G8318" s="23">
        <v>0</v>
      </c>
      <c r="H8318" s="23">
        <v>0</v>
      </c>
      <c r="I8318" s="23">
        <v>0</v>
      </c>
      <c r="J8318" s="23">
        <v>0</v>
      </c>
      <c r="K8318" s="23">
        <v>150</v>
      </c>
      <c r="L8318" s="24">
        <v>0</v>
      </c>
    </row>
    <row r="8320" spans="1:12" ht="12.75" customHeight="1" x14ac:dyDescent="0.2">
      <c r="A8320" s="185" t="s">
        <v>6559</v>
      </c>
      <c r="B8320" s="185"/>
      <c r="C8320" s="185"/>
      <c r="D8320" s="185"/>
      <c r="E8320" s="185"/>
      <c r="F8320" s="185"/>
      <c r="G8320" s="185"/>
      <c r="H8320" s="185"/>
      <c r="I8320" s="185"/>
      <c r="J8320" s="185"/>
      <c r="K8320" s="185"/>
      <c r="L8320" s="185"/>
    </row>
    <row r="8321" spans="1:12" ht="22.5" x14ac:dyDescent="0.2">
      <c r="A8321" s="170" t="s">
        <v>2</v>
      </c>
      <c r="B8321" s="171" t="s">
        <v>3</v>
      </c>
      <c r="C8321" s="171" t="s">
        <v>4</v>
      </c>
      <c r="D8321" s="171" t="s">
        <v>5</v>
      </c>
      <c r="E8321" s="171" t="s">
        <v>6</v>
      </c>
      <c r="F8321" s="172" t="s">
        <v>7</v>
      </c>
      <c r="G8321" s="173" t="s">
        <v>8</v>
      </c>
      <c r="H8321" s="173" t="s">
        <v>9</v>
      </c>
      <c r="I8321" s="173" t="s">
        <v>10</v>
      </c>
      <c r="J8321" s="173" t="s">
        <v>11</v>
      </c>
      <c r="K8321" s="173" t="s">
        <v>12</v>
      </c>
      <c r="L8321" s="4" t="s">
        <v>13</v>
      </c>
    </row>
    <row r="8322" spans="1:12" x14ac:dyDescent="0.2">
      <c r="A8322" s="21" t="s">
        <v>14</v>
      </c>
      <c r="B8322" s="25" t="s">
        <v>6560</v>
      </c>
      <c r="C8322" s="25" t="s">
        <v>316</v>
      </c>
      <c r="D8322" s="23">
        <v>0</v>
      </c>
      <c r="E8322" s="23">
        <v>0</v>
      </c>
      <c r="F8322" s="36">
        <v>0</v>
      </c>
      <c r="G8322" s="8">
        <v>0</v>
      </c>
      <c r="H8322" s="8">
        <v>1800</v>
      </c>
      <c r="I8322" s="8">
        <v>0</v>
      </c>
      <c r="J8322" s="8">
        <v>0</v>
      </c>
      <c r="K8322" s="8">
        <v>0</v>
      </c>
      <c r="L8322" s="9">
        <f>SUM(D8322:K8322)</f>
        <v>1800</v>
      </c>
    </row>
    <row r="8323" spans="1:12" x14ac:dyDescent="0.2">
      <c r="A8323" s="21" t="s">
        <v>17</v>
      </c>
      <c r="B8323" s="25"/>
      <c r="C8323" s="25"/>
      <c r="D8323" s="23">
        <v>0</v>
      </c>
      <c r="E8323" s="23">
        <v>0</v>
      </c>
      <c r="F8323" s="36">
        <v>0</v>
      </c>
      <c r="G8323" s="8">
        <v>0</v>
      </c>
      <c r="H8323" s="8">
        <v>0</v>
      </c>
      <c r="I8323" s="8">
        <v>0</v>
      </c>
      <c r="J8323" s="8">
        <v>0</v>
      </c>
      <c r="K8323" s="8">
        <v>0</v>
      </c>
      <c r="L8323" s="9">
        <f>SUM(D8323:K8323)</f>
        <v>0</v>
      </c>
    </row>
    <row r="8325" spans="1:12" ht="12.75" customHeight="1" x14ac:dyDescent="0.2">
      <c r="A8325" s="186" t="s">
        <v>6561</v>
      </c>
      <c r="B8325" s="186"/>
      <c r="C8325" s="186"/>
      <c r="D8325" s="186"/>
      <c r="E8325" s="186"/>
      <c r="F8325" s="186"/>
      <c r="G8325" s="186"/>
      <c r="H8325" s="186"/>
      <c r="I8325" s="186"/>
      <c r="J8325" s="186"/>
      <c r="K8325" s="186"/>
      <c r="L8325" s="186"/>
    </row>
    <row r="8326" spans="1:12" ht="22.5" x14ac:dyDescent="0.2">
      <c r="A8326" s="170" t="s">
        <v>2</v>
      </c>
      <c r="B8326" s="171" t="s">
        <v>3</v>
      </c>
      <c r="C8326" s="171" t="s">
        <v>4</v>
      </c>
      <c r="D8326" s="171" t="s">
        <v>5</v>
      </c>
      <c r="E8326" s="172" t="s">
        <v>6</v>
      </c>
      <c r="F8326" s="173" t="s">
        <v>7</v>
      </c>
      <c r="G8326" s="173" t="s">
        <v>8</v>
      </c>
      <c r="H8326" s="173" t="s">
        <v>9</v>
      </c>
      <c r="I8326" s="173" t="s">
        <v>10</v>
      </c>
      <c r="J8326" s="173" t="s">
        <v>11</v>
      </c>
      <c r="K8326" s="173" t="s">
        <v>12</v>
      </c>
      <c r="L8326" s="4" t="s">
        <v>13</v>
      </c>
    </row>
    <row r="8327" spans="1:12" x14ac:dyDescent="0.2">
      <c r="A8327" s="21" t="s">
        <v>14</v>
      </c>
      <c r="B8327" s="25" t="s">
        <v>6562</v>
      </c>
      <c r="C8327" s="25" t="s">
        <v>71</v>
      </c>
      <c r="D8327" s="23">
        <v>0</v>
      </c>
      <c r="E8327" s="36">
        <v>0</v>
      </c>
      <c r="F8327" s="8">
        <v>0</v>
      </c>
      <c r="G8327" s="8">
        <v>0</v>
      </c>
      <c r="H8327" s="8">
        <v>1800</v>
      </c>
      <c r="I8327" s="8">
        <v>800</v>
      </c>
      <c r="J8327" s="8">
        <v>0</v>
      </c>
      <c r="K8327" s="8">
        <v>1800</v>
      </c>
      <c r="L8327" s="9">
        <v>3600</v>
      </c>
    </row>
    <row r="8328" spans="1:12" x14ac:dyDescent="0.2">
      <c r="A8328" s="21" t="s">
        <v>17</v>
      </c>
      <c r="B8328" s="25" t="s">
        <v>6563</v>
      </c>
      <c r="C8328" s="25" t="s">
        <v>71</v>
      </c>
      <c r="D8328" s="23">
        <v>0</v>
      </c>
      <c r="E8328" s="36">
        <v>0</v>
      </c>
      <c r="F8328" s="8">
        <v>1100</v>
      </c>
      <c r="G8328" s="8">
        <v>0</v>
      </c>
      <c r="H8328" s="8">
        <v>800</v>
      </c>
      <c r="I8328" s="8">
        <v>350</v>
      </c>
      <c r="J8328" s="8">
        <v>0</v>
      </c>
      <c r="K8328" s="8">
        <v>0</v>
      </c>
      <c r="L8328" s="9">
        <v>1900</v>
      </c>
    </row>
    <row r="8330" spans="1:12" ht="12.75" customHeight="1" x14ac:dyDescent="0.2">
      <c r="A8330" s="187" t="s">
        <v>6564</v>
      </c>
      <c r="B8330" s="187"/>
      <c r="C8330" s="187"/>
      <c r="D8330" s="187"/>
      <c r="E8330" s="187"/>
      <c r="F8330" s="187"/>
      <c r="G8330" s="187"/>
      <c r="H8330" s="187"/>
      <c r="I8330" s="187"/>
      <c r="J8330" s="187"/>
      <c r="K8330" s="187"/>
      <c r="L8330" s="187"/>
    </row>
    <row r="8331" spans="1:12" ht="22.5" x14ac:dyDescent="0.2">
      <c r="A8331" s="174" t="s">
        <v>2</v>
      </c>
      <c r="B8331" s="173" t="s">
        <v>3</v>
      </c>
      <c r="C8331" s="173" t="s">
        <v>4</v>
      </c>
      <c r="D8331" s="173" t="s">
        <v>5</v>
      </c>
      <c r="E8331" s="173" t="s">
        <v>6</v>
      </c>
      <c r="F8331" s="173" t="s">
        <v>7</v>
      </c>
      <c r="G8331" s="173" t="s">
        <v>8</v>
      </c>
      <c r="H8331" s="173" t="s">
        <v>9</v>
      </c>
      <c r="I8331" s="173" t="s">
        <v>10</v>
      </c>
      <c r="J8331" s="173" t="s">
        <v>11</v>
      </c>
      <c r="K8331" s="173" t="s">
        <v>12</v>
      </c>
      <c r="L8331" s="4" t="s">
        <v>13</v>
      </c>
    </row>
    <row r="8332" spans="1:12" x14ac:dyDescent="0.2">
      <c r="A8332" s="5" t="s">
        <v>14</v>
      </c>
      <c r="B8332" s="6" t="s">
        <v>6565</v>
      </c>
      <c r="C8332" s="6" t="s">
        <v>71</v>
      </c>
      <c r="D8332" s="8">
        <v>1200</v>
      </c>
      <c r="E8332" s="8">
        <v>0</v>
      </c>
      <c r="F8332" s="8">
        <v>0</v>
      </c>
      <c r="G8332" s="8">
        <v>0</v>
      </c>
      <c r="H8332" s="8">
        <v>0</v>
      </c>
      <c r="I8332" s="8">
        <v>0</v>
      </c>
      <c r="J8332" s="8">
        <v>0</v>
      </c>
      <c r="K8332" s="8">
        <v>0</v>
      </c>
      <c r="L8332" s="9">
        <v>0</v>
      </c>
    </row>
    <row r="8333" spans="1:12" x14ac:dyDescent="0.2">
      <c r="A8333" s="5" t="s">
        <v>17</v>
      </c>
      <c r="B8333" s="17"/>
      <c r="C8333" s="17"/>
      <c r="D8333" s="8">
        <v>0</v>
      </c>
      <c r="E8333" s="8">
        <v>0</v>
      </c>
      <c r="F8333" s="8">
        <v>0</v>
      </c>
      <c r="G8333" s="8">
        <v>0</v>
      </c>
      <c r="H8333" s="8">
        <v>0</v>
      </c>
      <c r="I8333" s="8">
        <v>0</v>
      </c>
      <c r="J8333" s="8">
        <v>0</v>
      </c>
      <c r="K8333" s="8">
        <v>0</v>
      </c>
      <c r="L8333" s="9">
        <v>0</v>
      </c>
    </row>
    <row r="8334" spans="1:12" x14ac:dyDescent="0.2">
      <c r="A8334" s="5" t="s">
        <v>20</v>
      </c>
      <c r="B8334" s="17"/>
      <c r="C8334" s="17"/>
      <c r="D8334" s="8">
        <v>0</v>
      </c>
      <c r="E8334" s="8">
        <v>0</v>
      </c>
      <c r="F8334" s="8">
        <v>0</v>
      </c>
      <c r="G8334" s="8">
        <v>0</v>
      </c>
      <c r="H8334" s="8">
        <v>0</v>
      </c>
      <c r="I8334" s="8">
        <v>0</v>
      </c>
      <c r="J8334" s="8">
        <v>0</v>
      </c>
      <c r="K8334" s="8">
        <v>0</v>
      </c>
      <c r="L8334" s="9">
        <v>0</v>
      </c>
    </row>
    <row r="8335" spans="1:12" x14ac:dyDescent="0.2">
      <c r="A8335" s="5" t="s">
        <v>21</v>
      </c>
      <c r="B8335" s="17"/>
      <c r="C8335" s="17"/>
      <c r="D8335" s="8">
        <v>0</v>
      </c>
      <c r="E8335" s="8">
        <v>0</v>
      </c>
      <c r="F8335" s="8">
        <v>0</v>
      </c>
      <c r="G8335" s="8">
        <v>0</v>
      </c>
      <c r="H8335" s="8">
        <v>0</v>
      </c>
      <c r="I8335" s="8">
        <v>0</v>
      </c>
      <c r="J8335" s="8">
        <v>0</v>
      </c>
      <c r="K8335" s="8">
        <v>0</v>
      </c>
      <c r="L8335" s="9">
        <v>0</v>
      </c>
    </row>
    <row r="8337" spans="1:12" ht="12.75" customHeight="1" x14ac:dyDescent="0.2">
      <c r="A8337" s="188" t="s">
        <v>6566</v>
      </c>
      <c r="B8337" s="188"/>
      <c r="C8337" s="188"/>
      <c r="D8337" s="188"/>
      <c r="E8337" s="188"/>
      <c r="F8337" s="188"/>
      <c r="G8337" s="188"/>
      <c r="H8337" s="188"/>
      <c r="I8337" s="188"/>
      <c r="J8337" s="188"/>
      <c r="K8337" s="188"/>
      <c r="L8337" s="188"/>
    </row>
    <row r="8338" spans="1:12" ht="22.5" x14ac:dyDescent="0.2">
      <c r="A8338" s="2" t="s">
        <v>2</v>
      </c>
      <c r="B8338" s="3" t="s">
        <v>3</v>
      </c>
      <c r="C8338" s="3" t="s">
        <v>4</v>
      </c>
      <c r="D8338" s="3" t="s">
        <v>5</v>
      </c>
      <c r="E8338" s="3" t="s">
        <v>6</v>
      </c>
      <c r="F8338" s="3" t="s">
        <v>7</v>
      </c>
      <c r="G8338" s="3" t="s">
        <v>8</v>
      </c>
      <c r="H8338" s="3" t="s">
        <v>9</v>
      </c>
      <c r="I8338" s="3" t="s">
        <v>10</v>
      </c>
      <c r="J8338" s="3" t="s">
        <v>11</v>
      </c>
      <c r="K8338" s="3" t="s">
        <v>12</v>
      </c>
      <c r="L8338" s="4" t="s">
        <v>13</v>
      </c>
    </row>
    <row r="8339" spans="1:12" x14ac:dyDescent="0.2">
      <c r="A8339" s="5" t="s">
        <v>14</v>
      </c>
      <c r="B8339" s="6" t="s">
        <v>6393</v>
      </c>
      <c r="C8339" s="6" t="s">
        <v>71</v>
      </c>
      <c r="D8339" s="8">
        <v>0</v>
      </c>
      <c r="E8339" s="8">
        <v>800</v>
      </c>
      <c r="F8339" s="8">
        <v>0</v>
      </c>
      <c r="G8339" s="8">
        <v>0</v>
      </c>
      <c r="H8339" s="8">
        <v>1800</v>
      </c>
      <c r="I8339" s="8">
        <v>800</v>
      </c>
      <c r="J8339" s="8">
        <v>0</v>
      </c>
      <c r="K8339" s="8">
        <v>1800</v>
      </c>
      <c r="L8339" s="9">
        <v>4400</v>
      </c>
    </row>
    <row r="8340" spans="1:12" x14ac:dyDescent="0.2">
      <c r="A8340" s="5" t="s">
        <v>17</v>
      </c>
      <c r="B8340" s="17"/>
      <c r="C8340" s="17"/>
      <c r="D8340" s="8">
        <v>0</v>
      </c>
      <c r="E8340" s="8">
        <v>0</v>
      </c>
      <c r="F8340" s="8">
        <v>0</v>
      </c>
      <c r="G8340" s="8">
        <v>0</v>
      </c>
      <c r="H8340" s="8">
        <v>0</v>
      </c>
      <c r="I8340" s="8">
        <v>0</v>
      </c>
      <c r="J8340" s="8">
        <v>0</v>
      </c>
      <c r="K8340" s="8">
        <v>0</v>
      </c>
      <c r="L8340" s="9">
        <v>0</v>
      </c>
    </row>
    <row r="8341" spans="1:12" x14ac:dyDescent="0.2">
      <c r="A8341" s="5" t="s">
        <v>20</v>
      </c>
      <c r="B8341" s="17"/>
      <c r="C8341" s="17"/>
      <c r="D8341" s="8">
        <v>0</v>
      </c>
      <c r="E8341" s="8">
        <v>0</v>
      </c>
      <c r="F8341" s="8">
        <v>0</v>
      </c>
      <c r="G8341" s="8">
        <v>0</v>
      </c>
      <c r="H8341" s="8">
        <v>0</v>
      </c>
      <c r="I8341" s="8">
        <v>0</v>
      </c>
      <c r="J8341" s="8">
        <v>0</v>
      </c>
      <c r="K8341" s="8">
        <v>0</v>
      </c>
      <c r="L8341" s="9">
        <v>0</v>
      </c>
    </row>
    <row r="8342" spans="1:12" x14ac:dyDescent="0.2">
      <c r="A8342" s="5" t="s">
        <v>21</v>
      </c>
      <c r="B8342" s="17"/>
      <c r="C8342" s="17"/>
      <c r="D8342" s="8">
        <v>0</v>
      </c>
      <c r="E8342" s="8">
        <v>0</v>
      </c>
      <c r="F8342" s="8">
        <v>0</v>
      </c>
      <c r="G8342" s="8">
        <v>0</v>
      </c>
      <c r="H8342" s="8">
        <v>0</v>
      </c>
      <c r="I8342" s="8">
        <v>0</v>
      </c>
      <c r="J8342" s="8">
        <v>0</v>
      </c>
      <c r="K8342" s="8">
        <v>0</v>
      </c>
      <c r="L8342" s="9">
        <v>0</v>
      </c>
    </row>
    <row r="8344" spans="1:12" ht="12.75" customHeight="1" x14ac:dyDescent="0.2">
      <c r="A8344" s="189" t="s">
        <v>6567</v>
      </c>
      <c r="B8344" s="189"/>
      <c r="C8344" s="189"/>
      <c r="D8344" s="189"/>
      <c r="E8344" s="189"/>
      <c r="F8344" s="189"/>
      <c r="G8344" s="189"/>
      <c r="H8344" s="189"/>
      <c r="I8344" s="189"/>
      <c r="J8344" s="189"/>
      <c r="K8344" s="189"/>
      <c r="L8344" s="189"/>
    </row>
    <row r="8345" spans="1:12" ht="22.5" x14ac:dyDescent="0.2">
      <c r="A8345" s="133" t="s">
        <v>2</v>
      </c>
      <c r="B8345" s="134" t="s">
        <v>3</v>
      </c>
      <c r="C8345" s="134" t="s">
        <v>4</v>
      </c>
      <c r="D8345" s="71" t="s">
        <v>5</v>
      </c>
      <c r="E8345" s="68" t="s">
        <v>6</v>
      </c>
      <c r="F8345" s="68" t="s">
        <v>7</v>
      </c>
      <c r="G8345" s="68" t="s">
        <v>8</v>
      </c>
      <c r="H8345" s="68" t="s">
        <v>9</v>
      </c>
      <c r="I8345" s="68" t="s">
        <v>10</v>
      </c>
      <c r="J8345" s="68" t="s">
        <v>11</v>
      </c>
      <c r="K8345" s="68" t="s">
        <v>12</v>
      </c>
      <c r="L8345" s="69" t="s">
        <v>13</v>
      </c>
    </row>
    <row r="8346" spans="1:12" x14ac:dyDescent="0.2">
      <c r="A8346" s="79" t="s">
        <v>14</v>
      </c>
      <c r="B8346" s="25" t="s">
        <v>6568</v>
      </c>
      <c r="C8346" s="25" t="s">
        <v>6569</v>
      </c>
      <c r="D8346" s="36">
        <v>0</v>
      </c>
      <c r="E8346" s="8">
        <v>0</v>
      </c>
      <c r="F8346" s="8">
        <v>0</v>
      </c>
      <c r="G8346" s="8">
        <v>0</v>
      </c>
      <c r="H8346" s="8">
        <v>0</v>
      </c>
      <c r="I8346" s="8">
        <v>0</v>
      </c>
      <c r="J8346" s="8">
        <v>0</v>
      </c>
      <c r="K8346" s="8">
        <v>1800</v>
      </c>
      <c r="L8346" s="9">
        <v>0</v>
      </c>
    </row>
    <row r="8347" spans="1:12" x14ac:dyDescent="0.2">
      <c r="A8347" s="89" t="s">
        <v>17</v>
      </c>
      <c r="B8347" s="25" t="s">
        <v>6570</v>
      </c>
      <c r="C8347" s="25" t="s">
        <v>3497</v>
      </c>
      <c r="D8347" s="36">
        <v>0</v>
      </c>
      <c r="E8347" s="8">
        <v>0</v>
      </c>
      <c r="F8347" s="8">
        <v>0</v>
      </c>
      <c r="G8347" s="8">
        <v>0</v>
      </c>
      <c r="H8347" s="8">
        <v>0</v>
      </c>
      <c r="I8347" s="8">
        <v>800</v>
      </c>
      <c r="J8347" s="8">
        <v>0</v>
      </c>
      <c r="K8347" s="8">
        <v>0</v>
      </c>
      <c r="L8347" s="9">
        <v>0</v>
      </c>
    </row>
    <row r="8349" spans="1:12" ht="12.75" customHeight="1" x14ac:dyDescent="0.2">
      <c r="A8349" s="188" t="s">
        <v>6567</v>
      </c>
      <c r="B8349" s="188"/>
      <c r="C8349" s="188"/>
      <c r="D8349" s="188"/>
      <c r="E8349" s="188"/>
      <c r="F8349" s="188"/>
      <c r="G8349" s="188"/>
      <c r="H8349" s="188"/>
      <c r="I8349" s="188"/>
      <c r="J8349" s="188"/>
      <c r="K8349" s="188"/>
      <c r="L8349" s="188"/>
    </row>
    <row r="8350" spans="1:12" ht="22.5" x14ac:dyDescent="0.2">
      <c r="A8350" s="118" t="s">
        <v>2</v>
      </c>
      <c r="B8350" s="68" t="s">
        <v>3</v>
      </c>
      <c r="C8350" s="68" t="s">
        <v>4</v>
      </c>
      <c r="D8350" s="68" t="s">
        <v>5</v>
      </c>
      <c r="E8350" s="68" t="s">
        <v>6</v>
      </c>
      <c r="F8350" s="68" t="s">
        <v>7</v>
      </c>
      <c r="G8350" s="68" t="s">
        <v>8</v>
      </c>
      <c r="H8350" s="68" t="s">
        <v>9</v>
      </c>
      <c r="I8350" s="68" t="s">
        <v>10</v>
      </c>
      <c r="J8350" s="68" t="s">
        <v>11</v>
      </c>
      <c r="K8350" s="68" t="s">
        <v>12</v>
      </c>
      <c r="L8350" s="69" t="s">
        <v>13</v>
      </c>
    </row>
    <row r="8351" spans="1:12" x14ac:dyDescent="0.2">
      <c r="A8351" s="5" t="s">
        <v>14</v>
      </c>
      <c r="B8351" s="6" t="s">
        <v>6571</v>
      </c>
      <c r="C8351" s="6" t="s">
        <v>43</v>
      </c>
      <c r="D8351" s="8">
        <v>0</v>
      </c>
      <c r="E8351" s="8">
        <v>800</v>
      </c>
      <c r="F8351" s="8">
        <v>0</v>
      </c>
      <c r="G8351" s="8">
        <v>0</v>
      </c>
      <c r="H8351" s="8">
        <v>0</v>
      </c>
      <c r="I8351" s="8">
        <v>0</v>
      </c>
      <c r="J8351" s="8">
        <v>0</v>
      </c>
      <c r="K8351" s="8">
        <v>0</v>
      </c>
      <c r="L8351" s="9">
        <v>0</v>
      </c>
    </row>
    <row r="8352" spans="1:12" x14ac:dyDescent="0.2">
      <c r="A8352" s="5" t="s">
        <v>17</v>
      </c>
      <c r="B8352" s="17"/>
      <c r="C8352" s="17"/>
      <c r="D8352" s="8">
        <v>0</v>
      </c>
      <c r="E8352" s="8">
        <v>0</v>
      </c>
      <c r="F8352" s="8">
        <v>0</v>
      </c>
      <c r="G8352" s="8">
        <v>0</v>
      </c>
      <c r="H8352" s="8">
        <v>0</v>
      </c>
      <c r="I8352" s="8">
        <v>0</v>
      </c>
      <c r="J8352" s="8">
        <v>0</v>
      </c>
      <c r="K8352" s="8">
        <v>0</v>
      </c>
      <c r="L8352" s="9">
        <v>0</v>
      </c>
    </row>
    <row r="8353" spans="1:12" x14ac:dyDescent="0.2">
      <c r="A8353" s="5" t="s">
        <v>20</v>
      </c>
      <c r="B8353" s="17"/>
      <c r="C8353" s="17"/>
      <c r="D8353" s="8">
        <v>0</v>
      </c>
      <c r="E8353" s="8">
        <v>0</v>
      </c>
      <c r="F8353" s="8">
        <v>0</v>
      </c>
      <c r="G8353" s="8">
        <v>0</v>
      </c>
      <c r="H8353" s="8">
        <v>0</v>
      </c>
      <c r="I8353" s="8">
        <v>0</v>
      </c>
      <c r="J8353" s="8">
        <v>0</v>
      </c>
      <c r="K8353" s="8">
        <v>0</v>
      </c>
      <c r="L8353" s="9">
        <v>0</v>
      </c>
    </row>
    <row r="8354" spans="1:12" x14ac:dyDescent="0.2">
      <c r="A8354" s="5" t="s">
        <v>21</v>
      </c>
      <c r="B8354" s="17"/>
      <c r="C8354" s="17"/>
      <c r="D8354" s="8">
        <v>0</v>
      </c>
      <c r="E8354" s="8">
        <v>0</v>
      </c>
      <c r="F8354" s="8">
        <v>0</v>
      </c>
      <c r="G8354" s="8">
        <v>0</v>
      </c>
      <c r="H8354" s="8">
        <v>0</v>
      </c>
      <c r="I8354" s="8">
        <v>0</v>
      </c>
      <c r="J8354" s="8">
        <v>0</v>
      </c>
      <c r="K8354" s="8">
        <v>0</v>
      </c>
      <c r="L8354" s="9">
        <v>0</v>
      </c>
    </row>
    <row r="8356" spans="1:12" ht="12.75" customHeight="1" x14ac:dyDescent="0.2">
      <c r="A8356" s="179" t="s">
        <v>6572</v>
      </c>
      <c r="B8356" s="179"/>
      <c r="C8356" s="179"/>
      <c r="D8356" s="179"/>
      <c r="E8356" s="179"/>
      <c r="F8356" s="179"/>
      <c r="G8356" s="179"/>
      <c r="H8356" s="179"/>
      <c r="I8356" s="179"/>
      <c r="J8356" s="179"/>
      <c r="K8356" s="179"/>
      <c r="L8356" s="179"/>
    </row>
    <row r="8357" spans="1:12" ht="22.5" x14ac:dyDescent="0.2">
      <c r="A8357" s="26" t="s">
        <v>2</v>
      </c>
      <c r="B8357" s="27" t="s">
        <v>3</v>
      </c>
      <c r="C8357" s="27" t="s">
        <v>4</v>
      </c>
      <c r="D8357" s="27" t="s">
        <v>5</v>
      </c>
      <c r="E8357" s="27" t="s">
        <v>6</v>
      </c>
      <c r="F8357" s="45" t="s">
        <v>7</v>
      </c>
      <c r="G8357" s="3" t="s">
        <v>8</v>
      </c>
      <c r="H8357" s="3" t="s">
        <v>9</v>
      </c>
      <c r="I8357" s="3" t="s">
        <v>10</v>
      </c>
      <c r="J8357" s="3" t="s">
        <v>11</v>
      </c>
      <c r="K8357" s="3" t="s">
        <v>12</v>
      </c>
      <c r="L8357" s="4" t="s">
        <v>13</v>
      </c>
    </row>
    <row r="8358" spans="1:12" x14ac:dyDescent="0.2">
      <c r="A8358" s="21" t="s">
        <v>14</v>
      </c>
      <c r="B8358" s="25" t="s">
        <v>6573</v>
      </c>
      <c r="C8358" s="25" t="s">
        <v>592</v>
      </c>
      <c r="D8358" s="23">
        <v>0</v>
      </c>
      <c r="E8358" s="23">
        <v>0</v>
      </c>
      <c r="F8358" s="36">
        <v>0</v>
      </c>
      <c r="G8358" s="8">
        <v>0</v>
      </c>
      <c r="H8358" s="8">
        <v>1800</v>
      </c>
      <c r="I8358" s="8">
        <v>0</v>
      </c>
      <c r="J8358" s="8">
        <v>0</v>
      </c>
      <c r="K8358" s="8">
        <v>0</v>
      </c>
      <c r="L8358" s="9">
        <v>0</v>
      </c>
    </row>
    <row r="8359" spans="1:12" x14ac:dyDescent="0.2">
      <c r="A8359" s="21" t="s">
        <v>17</v>
      </c>
      <c r="B8359" s="25"/>
      <c r="C8359" s="25"/>
      <c r="D8359" s="23">
        <v>0</v>
      </c>
      <c r="E8359" s="23">
        <v>0</v>
      </c>
      <c r="F8359" s="36">
        <v>0</v>
      </c>
      <c r="G8359" s="8">
        <v>0</v>
      </c>
      <c r="H8359" s="8">
        <v>0</v>
      </c>
      <c r="I8359" s="8">
        <v>0</v>
      </c>
      <c r="J8359" s="8">
        <v>0</v>
      </c>
      <c r="K8359" s="8">
        <v>0</v>
      </c>
      <c r="L8359" s="9">
        <f>SUM(D8359:K8359)</f>
        <v>0</v>
      </c>
    </row>
    <row r="8360" spans="1:12" x14ac:dyDescent="0.2">
      <c r="A8360" s="21" t="s">
        <v>20</v>
      </c>
      <c r="B8360" s="25"/>
      <c r="C8360" s="25"/>
      <c r="D8360" s="23">
        <v>0</v>
      </c>
      <c r="E8360" s="23">
        <v>0</v>
      </c>
      <c r="F8360" s="36">
        <v>0</v>
      </c>
      <c r="G8360" s="8">
        <v>0</v>
      </c>
      <c r="H8360" s="8">
        <v>0</v>
      </c>
      <c r="I8360" s="8">
        <v>0</v>
      </c>
      <c r="J8360" s="8">
        <v>0</v>
      </c>
      <c r="K8360" s="8">
        <v>0</v>
      </c>
      <c r="L8360" s="9">
        <f>SUM(D8360:K8360)</f>
        <v>0</v>
      </c>
    </row>
    <row r="8362" spans="1:12" ht="12.75" customHeight="1" x14ac:dyDescent="0.2">
      <c r="A8362" s="179" t="s">
        <v>6574</v>
      </c>
      <c r="B8362" s="179"/>
      <c r="C8362" s="179"/>
      <c r="D8362" s="179"/>
      <c r="E8362" s="179"/>
      <c r="F8362" s="179"/>
      <c r="G8362" s="179"/>
      <c r="H8362" s="179"/>
      <c r="I8362" s="179"/>
      <c r="J8362" s="179"/>
      <c r="K8362" s="179"/>
      <c r="L8362" s="179"/>
    </row>
    <row r="8363" spans="1:12" ht="22.5" x14ac:dyDescent="0.2">
      <c r="A8363" s="26" t="s">
        <v>2</v>
      </c>
      <c r="B8363" s="27" t="s">
        <v>3</v>
      </c>
      <c r="C8363" s="27" t="s">
        <v>4</v>
      </c>
      <c r="D8363" s="27" t="s">
        <v>5</v>
      </c>
      <c r="E8363" s="27" t="s">
        <v>6</v>
      </c>
      <c r="F8363" s="45" t="s">
        <v>7</v>
      </c>
      <c r="G8363" s="3" t="s">
        <v>8</v>
      </c>
      <c r="H8363" s="3" t="s">
        <v>9</v>
      </c>
      <c r="I8363" s="3" t="s">
        <v>10</v>
      </c>
      <c r="J8363" s="3" t="s">
        <v>11</v>
      </c>
      <c r="K8363" s="3" t="s">
        <v>12</v>
      </c>
      <c r="L8363" s="4" t="s">
        <v>13</v>
      </c>
    </row>
    <row r="8364" spans="1:12" x14ac:dyDescent="0.2">
      <c r="A8364" s="21" t="s">
        <v>14</v>
      </c>
      <c r="B8364" s="25" t="s">
        <v>6575</v>
      </c>
      <c r="C8364" s="25" t="s">
        <v>163</v>
      </c>
      <c r="D8364" s="23">
        <v>0</v>
      </c>
      <c r="E8364" s="23">
        <v>0</v>
      </c>
      <c r="F8364" s="36">
        <v>0</v>
      </c>
      <c r="G8364" s="8">
        <v>0</v>
      </c>
      <c r="H8364" s="8">
        <v>1800</v>
      </c>
      <c r="I8364" s="8">
        <v>0</v>
      </c>
      <c r="J8364" s="8">
        <v>0</v>
      </c>
      <c r="K8364" s="8">
        <v>0</v>
      </c>
      <c r="L8364" s="9">
        <v>0</v>
      </c>
    </row>
    <row r="8365" spans="1:12" x14ac:dyDescent="0.2">
      <c r="A8365" s="21" t="s">
        <v>17</v>
      </c>
      <c r="B8365" s="25" t="s">
        <v>5617</v>
      </c>
      <c r="C8365" s="25" t="s">
        <v>71</v>
      </c>
      <c r="D8365" s="23">
        <v>0</v>
      </c>
      <c r="E8365" s="23">
        <v>0</v>
      </c>
      <c r="F8365" s="36">
        <v>0</v>
      </c>
      <c r="G8365" s="8">
        <v>0</v>
      </c>
      <c r="H8365" s="8">
        <v>800</v>
      </c>
      <c r="I8365" s="8">
        <v>0</v>
      </c>
      <c r="J8365" s="8">
        <v>0</v>
      </c>
      <c r="K8365" s="8">
        <v>0</v>
      </c>
      <c r="L8365" s="9">
        <v>0</v>
      </c>
    </row>
    <row r="8366" spans="1:12" x14ac:dyDescent="0.2">
      <c r="A8366" s="21" t="s">
        <v>20</v>
      </c>
      <c r="B8366" s="25" t="s">
        <v>6576</v>
      </c>
      <c r="C8366" s="25" t="s">
        <v>1000</v>
      </c>
      <c r="D8366" s="23">
        <v>0</v>
      </c>
      <c r="E8366" s="23">
        <v>0</v>
      </c>
      <c r="F8366" s="36">
        <v>0</v>
      </c>
      <c r="G8366" s="8">
        <v>0</v>
      </c>
      <c r="H8366" s="8">
        <v>350</v>
      </c>
      <c r="I8366" s="8">
        <v>0</v>
      </c>
      <c r="J8366" s="8">
        <v>0</v>
      </c>
      <c r="K8366" s="8">
        <v>0</v>
      </c>
      <c r="L8366" s="9">
        <v>0</v>
      </c>
    </row>
    <row r="8368" spans="1:12" ht="12.75" customHeight="1" x14ac:dyDescent="0.2">
      <c r="A8368" s="180" t="s">
        <v>6577</v>
      </c>
      <c r="B8368" s="180"/>
      <c r="C8368" s="180"/>
      <c r="D8368" s="180"/>
      <c r="E8368" s="180"/>
      <c r="F8368" s="180"/>
      <c r="G8368" s="180"/>
      <c r="H8368" s="180"/>
      <c r="I8368" s="180"/>
      <c r="J8368" s="180"/>
      <c r="K8368" s="180"/>
      <c r="L8368" s="180"/>
    </row>
    <row r="8369" spans="1:13" ht="22.5" x14ac:dyDescent="0.2">
      <c r="A8369" s="2" t="s">
        <v>2</v>
      </c>
      <c r="B8369" s="3" t="s">
        <v>3</v>
      </c>
      <c r="C8369" s="3" t="s">
        <v>4</v>
      </c>
      <c r="D8369" s="3" t="s">
        <v>5</v>
      </c>
      <c r="E8369" s="3" t="s">
        <v>6</v>
      </c>
      <c r="F8369" s="3" t="s">
        <v>7</v>
      </c>
      <c r="G8369" s="3" t="s">
        <v>8</v>
      </c>
      <c r="H8369" s="3" t="s">
        <v>9</v>
      </c>
      <c r="I8369" s="3" t="s">
        <v>10</v>
      </c>
      <c r="J8369" s="3" t="s">
        <v>11</v>
      </c>
      <c r="K8369" s="3" t="s">
        <v>12</v>
      </c>
      <c r="L8369" s="4" t="s">
        <v>13</v>
      </c>
    </row>
    <row r="8370" spans="1:13" x14ac:dyDescent="0.2">
      <c r="A8370" s="5" t="s">
        <v>14</v>
      </c>
      <c r="B8370" s="6" t="s">
        <v>6578</v>
      </c>
      <c r="C8370" s="6" t="s">
        <v>1495</v>
      </c>
      <c r="D8370" s="8">
        <v>0</v>
      </c>
      <c r="E8370" s="8">
        <v>0</v>
      </c>
      <c r="F8370" s="8">
        <v>0</v>
      </c>
      <c r="G8370" s="8">
        <v>0</v>
      </c>
      <c r="H8370" s="8">
        <v>0</v>
      </c>
      <c r="I8370" s="8">
        <v>0</v>
      </c>
      <c r="J8370" s="8">
        <v>0</v>
      </c>
      <c r="K8370" s="8">
        <v>1800</v>
      </c>
      <c r="L8370" s="9">
        <v>0</v>
      </c>
    </row>
    <row r="8371" spans="1:13" x14ac:dyDescent="0.2">
      <c r="A8371" s="5" t="s">
        <v>17</v>
      </c>
      <c r="B8371" s="6" t="s">
        <v>6579</v>
      </c>
      <c r="C8371" s="6" t="s">
        <v>71</v>
      </c>
      <c r="D8371" s="8">
        <v>0</v>
      </c>
      <c r="E8371" s="8">
        <v>0</v>
      </c>
      <c r="F8371" s="8">
        <v>0</v>
      </c>
      <c r="G8371" s="8">
        <v>0</v>
      </c>
      <c r="H8371" s="8">
        <v>0</v>
      </c>
      <c r="I8371" s="8">
        <v>0</v>
      </c>
      <c r="J8371" s="8">
        <v>0</v>
      </c>
      <c r="K8371" s="8">
        <v>800</v>
      </c>
      <c r="L8371" s="9">
        <v>0</v>
      </c>
    </row>
    <row r="8372" spans="1:13" x14ac:dyDescent="0.2">
      <c r="A8372" s="5" t="s">
        <v>20</v>
      </c>
      <c r="B8372" s="6"/>
      <c r="C8372" s="6"/>
      <c r="D8372" s="8">
        <v>0</v>
      </c>
      <c r="E8372" s="8">
        <v>0</v>
      </c>
      <c r="F8372" s="8">
        <v>0</v>
      </c>
      <c r="G8372" s="8">
        <v>0</v>
      </c>
      <c r="H8372" s="8">
        <v>0</v>
      </c>
      <c r="I8372" s="8">
        <v>0</v>
      </c>
      <c r="J8372" s="8">
        <v>0</v>
      </c>
      <c r="K8372" s="8">
        <v>0</v>
      </c>
      <c r="L8372" s="9">
        <f>SUM(D8372:K8372)</f>
        <v>0</v>
      </c>
    </row>
    <row r="8373" spans="1:13" x14ac:dyDescent="0.2">
      <c r="A8373" s="5" t="s">
        <v>21</v>
      </c>
      <c r="B8373" s="6"/>
      <c r="C8373" s="6"/>
      <c r="D8373" s="8">
        <v>0</v>
      </c>
      <c r="E8373" s="8">
        <v>0</v>
      </c>
      <c r="F8373" s="8">
        <v>0</v>
      </c>
      <c r="G8373" s="8">
        <v>0</v>
      </c>
      <c r="H8373" s="8">
        <v>0</v>
      </c>
      <c r="I8373" s="8">
        <v>0</v>
      </c>
      <c r="J8373" s="8">
        <v>0</v>
      </c>
      <c r="K8373" s="8">
        <v>0</v>
      </c>
      <c r="L8373" s="9">
        <f>SUM(D8373:K8373)</f>
        <v>0</v>
      </c>
    </row>
    <row r="8375" spans="1:13" ht="12.75" customHeight="1" x14ac:dyDescent="0.2">
      <c r="A8375" s="180" t="s">
        <v>6580</v>
      </c>
      <c r="B8375" s="180"/>
      <c r="C8375" s="180"/>
      <c r="D8375" s="180"/>
      <c r="E8375" s="180"/>
      <c r="F8375" s="180"/>
      <c r="G8375" s="180"/>
      <c r="H8375" s="180"/>
      <c r="I8375" s="180"/>
      <c r="J8375" s="180"/>
      <c r="K8375" s="180"/>
      <c r="L8375" s="180"/>
    </row>
    <row r="8376" spans="1:13" ht="22.5" x14ac:dyDescent="0.2">
      <c r="A8376" s="2" t="s">
        <v>2</v>
      </c>
      <c r="B8376" s="3" t="s">
        <v>3</v>
      </c>
      <c r="C8376" s="3" t="s">
        <v>4</v>
      </c>
      <c r="D8376" s="3" t="s">
        <v>5</v>
      </c>
      <c r="E8376" s="3" t="s">
        <v>6</v>
      </c>
      <c r="F8376" s="3" t="s">
        <v>7</v>
      </c>
      <c r="G8376" s="3" t="s">
        <v>8</v>
      </c>
      <c r="H8376" s="3" t="s">
        <v>9</v>
      </c>
      <c r="I8376" s="3" t="s">
        <v>10</v>
      </c>
      <c r="J8376" s="3" t="s">
        <v>11</v>
      </c>
      <c r="K8376" s="3" t="s">
        <v>12</v>
      </c>
      <c r="L8376" s="4" t="s">
        <v>13</v>
      </c>
    </row>
    <row r="8377" spans="1:13" x14ac:dyDescent="0.2">
      <c r="A8377" s="5" t="s">
        <v>14</v>
      </c>
      <c r="B8377" s="6" t="s">
        <v>6581</v>
      </c>
      <c r="C8377" s="6" t="s">
        <v>71</v>
      </c>
      <c r="D8377" s="8">
        <v>0</v>
      </c>
      <c r="E8377" s="8">
        <v>350</v>
      </c>
      <c r="F8377" s="8">
        <v>1100</v>
      </c>
      <c r="G8377" s="8">
        <v>0</v>
      </c>
      <c r="H8377" s="8">
        <v>0</v>
      </c>
      <c r="I8377" s="8">
        <v>0</v>
      </c>
      <c r="J8377" s="8">
        <v>0</v>
      </c>
      <c r="K8377" s="8">
        <v>0</v>
      </c>
      <c r="L8377" s="9">
        <v>1100</v>
      </c>
    </row>
    <row r="8378" spans="1:13" x14ac:dyDescent="0.2">
      <c r="A8378" s="5" t="s">
        <v>17</v>
      </c>
      <c r="B8378" s="6" t="s">
        <v>6582</v>
      </c>
      <c r="C8378" s="6" t="s">
        <v>333</v>
      </c>
      <c r="D8378" s="8">
        <v>0</v>
      </c>
      <c r="E8378" s="8">
        <v>800</v>
      </c>
      <c r="F8378" s="8">
        <v>0</v>
      </c>
      <c r="G8378" s="8">
        <v>0</v>
      </c>
      <c r="H8378" s="8">
        <v>0</v>
      </c>
      <c r="I8378" s="8">
        <v>0</v>
      </c>
      <c r="J8378" s="8">
        <v>0</v>
      </c>
      <c r="K8378" s="8">
        <v>0</v>
      </c>
      <c r="L8378" s="9">
        <v>0</v>
      </c>
    </row>
    <row r="8379" spans="1:13" x14ac:dyDescent="0.2">
      <c r="A8379" s="5" t="s">
        <v>20</v>
      </c>
      <c r="B8379" s="6" t="s">
        <v>6583</v>
      </c>
      <c r="C8379" s="6" t="s">
        <v>3295</v>
      </c>
      <c r="D8379" s="8">
        <v>0</v>
      </c>
      <c r="E8379" s="8">
        <v>150</v>
      </c>
      <c r="F8379" s="8">
        <v>0</v>
      </c>
      <c r="G8379" s="8">
        <v>0</v>
      </c>
      <c r="H8379" s="8">
        <v>0</v>
      </c>
      <c r="I8379" s="8">
        <v>0</v>
      </c>
      <c r="J8379" s="8">
        <v>0</v>
      </c>
      <c r="K8379" s="8">
        <v>0</v>
      </c>
      <c r="L8379" s="9">
        <v>0</v>
      </c>
    </row>
    <row r="8381" spans="1:13" ht="12.75" customHeight="1" x14ac:dyDescent="0.2">
      <c r="A8381" s="181" t="s">
        <v>6584</v>
      </c>
      <c r="B8381" s="181"/>
      <c r="C8381" s="181"/>
      <c r="D8381" s="181"/>
      <c r="E8381" s="181"/>
      <c r="F8381" s="181"/>
      <c r="G8381" s="181"/>
      <c r="H8381" s="181"/>
      <c r="I8381" s="181"/>
      <c r="J8381" s="181"/>
      <c r="K8381" s="181"/>
      <c r="L8381" s="181"/>
    </row>
    <row r="8382" spans="1:13" ht="22.5" x14ac:dyDescent="0.2">
      <c r="A8382" s="2" t="s">
        <v>2</v>
      </c>
      <c r="B8382" s="3" t="s">
        <v>3</v>
      </c>
      <c r="C8382" s="3" t="s">
        <v>4</v>
      </c>
      <c r="D8382" s="3" t="s">
        <v>5</v>
      </c>
      <c r="E8382" s="3" t="s">
        <v>6</v>
      </c>
      <c r="F8382" s="3" t="s">
        <v>7</v>
      </c>
      <c r="G8382" s="3" t="s">
        <v>8</v>
      </c>
      <c r="H8382" s="3" t="s">
        <v>9</v>
      </c>
      <c r="I8382" s="3" t="s">
        <v>10</v>
      </c>
      <c r="J8382" s="3" t="s">
        <v>11</v>
      </c>
      <c r="K8382" s="3" t="s">
        <v>12</v>
      </c>
      <c r="L8382" s="4" t="s">
        <v>13</v>
      </c>
    </row>
    <row r="8383" spans="1:13" x14ac:dyDescent="0.2">
      <c r="A8383" s="5" t="s">
        <v>14</v>
      </c>
      <c r="B8383" s="6" t="s">
        <v>6585</v>
      </c>
      <c r="C8383" s="6" t="s">
        <v>412</v>
      </c>
      <c r="D8383" s="8">
        <v>1200</v>
      </c>
      <c r="E8383" s="8">
        <v>800</v>
      </c>
      <c r="F8383" s="8">
        <v>1100</v>
      </c>
      <c r="G8383" s="8">
        <v>0</v>
      </c>
      <c r="H8383" s="8">
        <v>1800</v>
      </c>
      <c r="I8383" s="8">
        <v>800</v>
      </c>
      <c r="J8383" s="8">
        <v>0</v>
      </c>
      <c r="K8383" s="8">
        <v>800</v>
      </c>
      <c r="L8383" s="9">
        <f>K8383+I8383+H8383+F8383+D8383</f>
        <v>5700</v>
      </c>
      <c r="M8383" t="s">
        <v>194</v>
      </c>
    </row>
    <row r="8384" spans="1:13" x14ac:dyDescent="0.2">
      <c r="A8384" s="5" t="s">
        <v>17</v>
      </c>
      <c r="B8384" s="6" t="s">
        <v>6582</v>
      </c>
      <c r="C8384" s="6" t="s">
        <v>333</v>
      </c>
      <c r="D8384" s="8">
        <v>0</v>
      </c>
      <c r="E8384" s="8">
        <v>0</v>
      </c>
      <c r="F8384" s="8">
        <v>0</v>
      </c>
      <c r="G8384" s="8">
        <v>0</v>
      </c>
      <c r="H8384" s="8">
        <v>0</v>
      </c>
      <c r="I8384" s="8">
        <v>0</v>
      </c>
      <c r="J8384" s="8">
        <v>0</v>
      </c>
      <c r="K8384" s="8">
        <v>1800</v>
      </c>
      <c r="L8384" s="9">
        <v>0</v>
      </c>
    </row>
    <row r="8385" spans="1:12" x14ac:dyDescent="0.2">
      <c r="A8385" s="5" t="s">
        <v>20</v>
      </c>
      <c r="B8385" s="17"/>
      <c r="C8385" s="17"/>
      <c r="D8385" s="8">
        <v>0</v>
      </c>
      <c r="E8385" s="8">
        <v>0</v>
      </c>
      <c r="F8385" s="8">
        <v>0</v>
      </c>
      <c r="G8385" s="8">
        <v>0</v>
      </c>
      <c r="H8385" s="8">
        <v>0</v>
      </c>
      <c r="I8385" s="8">
        <v>0</v>
      </c>
      <c r="J8385" s="8">
        <v>0</v>
      </c>
      <c r="K8385" s="8">
        <v>0</v>
      </c>
      <c r="L8385" s="9">
        <v>0</v>
      </c>
    </row>
    <row r="8386" spans="1:12" x14ac:dyDescent="0.2">
      <c r="A8386" s="5" t="s">
        <v>21</v>
      </c>
      <c r="B8386" s="17"/>
      <c r="C8386" s="17"/>
      <c r="D8386" s="8">
        <v>0</v>
      </c>
      <c r="E8386" s="8">
        <v>0</v>
      </c>
      <c r="F8386" s="8">
        <v>0</v>
      </c>
      <c r="G8386" s="8">
        <v>0</v>
      </c>
      <c r="H8386" s="8">
        <v>0</v>
      </c>
      <c r="I8386" s="8">
        <v>0</v>
      </c>
      <c r="J8386" s="8">
        <v>0</v>
      </c>
      <c r="K8386" s="8">
        <v>0</v>
      </c>
      <c r="L8386" s="9">
        <v>0</v>
      </c>
    </row>
    <row r="8388" spans="1:12" ht="12.75" customHeight="1" x14ac:dyDescent="0.2">
      <c r="A8388" s="182" t="s">
        <v>6586</v>
      </c>
      <c r="B8388" s="182"/>
      <c r="C8388" s="182"/>
      <c r="D8388" s="182"/>
      <c r="E8388" s="182"/>
      <c r="F8388" s="182"/>
      <c r="G8388" s="182"/>
      <c r="H8388" s="182"/>
      <c r="I8388" s="182"/>
      <c r="J8388" s="182"/>
      <c r="K8388" s="182"/>
      <c r="L8388" s="182"/>
    </row>
    <row r="8389" spans="1:12" ht="22.5" x14ac:dyDescent="0.2">
      <c r="A8389" s="2" t="s">
        <v>2</v>
      </c>
      <c r="B8389" s="162" t="s">
        <v>3</v>
      </c>
      <c r="C8389" s="3" t="s">
        <v>4</v>
      </c>
      <c r="D8389" s="3" t="s">
        <v>5</v>
      </c>
      <c r="E8389" s="3" t="s">
        <v>6</v>
      </c>
      <c r="F8389" s="3" t="s">
        <v>7</v>
      </c>
      <c r="G8389" s="3" t="s">
        <v>8</v>
      </c>
      <c r="H8389" s="3" t="s">
        <v>9</v>
      </c>
      <c r="I8389" s="3" t="s">
        <v>10</v>
      </c>
      <c r="J8389" s="3" t="s">
        <v>11</v>
      </c>
      <c r="K8389" s="3" t="s">
        <v>12</v>
      </c>
      <c r="L8389" s="4" t="s">
        <v>13</v>
      </c>
    </row>
    <row r="8390" spans="1:12" x14ac:dyDescent="0.2">
      <c r="A8390" s="5" t="s">
        <v>14</v>
      </c>
      <c r="B8390" s="6" t="s">
        <v>6587</v>
      </c>
      <c r="C8390" s="6" t="s">
        <v>272</v>
      </c>
      <c r="D8390" s="8">
        <v>0</v>
      </c>
      <c r="E8390" s="8">
        <v>800</v>
      </c>
      <c r="F8390" s="8">
        <v>0</v>
      </c>
      <c r="G8390" s="8">
        <v>0</v>
      </c>
      <c r="H8390" s="8">
        <v>0</v>
      </c>
      <c r="I8390" s="8">
        <v>0</v>
      </c>
      <c r="J8390" s="8">
        <v>0</v>
      </c>
      <c r="K8390" s="8">
        <v>0</v>
      </c>
      <c r="L8390" s="9">
        <v>0</v>
      </c>
    </row>
    <row r="8391" spans="1:12" x14ac:dyDescent="0.2">
      <c r="A8391" s="5" t="s">
        <v>17</v>
      </c>
      <c r="B8391" s="17"/>
      <c r="C8391" s="17"/>
      <c r="D8391" s="8">
        <v>0</v>
      </c>
      <c r="E8391" s="8">
        <v>0</v>
      </c>
      <c r="F8391" s="8">
        <v>0</v>
      </c>
      <c r="G8391" s="8">
        <v>0</v>
      </c>
      <c r="H8391" s="8">
        <v>0</v>
      </c>
      <c r="I8391" s="8">
        <v>0</v>
      </c>
      <c r="J8391" s="8">
        <v>0</v>
      </c>
      <c r="K8391" s="8">
        <v>0</v>
      </c>
      <c r="L8391" s="9">
        <v>0</v>
      </c>
    </row>
    <row r="8392" spans="1:12" x14ac:dyDescent="0.2">
      <c r="A8392" s="5" t="s">
        <v>20</v>
      </c>
      <c r="B8392" s="17"/>
      <c r="C8392" s="17"/>
      <c r="D8392" s="8">
        <v>0</v>
      </c>
      <c r="E8392" s="8">
        <v>0</v>
      </c>
      <c r="F8392" s="8">
        <v>0</v>
      </c>
      <c r="G8392" s="8">
        <v>0</v>
      </c>
      <c r="H8392" s="8">
        <v>0</v>
      </c>
      <c r="I8392" s="8">
        <v>0</v>
      </c>
      <c r="J8392" s="8">
        <v>0</v>
      </c>
      <c r="K8392" s="8">
        <v>0</v>
      </c>
      <c r="L8392" s="9">
        <v>0</v>
      </c>
    </row>
    <row r="8393" spans="1:12" x14ac:dyDescent="0.2">
      <c r="A8393" s="5" t="s">
        <v>21</v>
      </c>
      <c r="B8393" s="17"/>
      <c r="C8393" s="17"/>
      <c r="D8393" s="8">
        <v>0</v>
      </c>
      <c r="E8393" s="8">
        <v>0</v>
      </c>
      <c r="F8393" s="8">
        <v>0</v>
      </c>
      <c r="G8393" s="8">
        <v>0</v>
      </c>
      <c r="H8393" s="8">
        <v>0</v>
      </c>
      <c r="I8393" s="8">
        <v>0</v>
      </c>
      <c r="J8393" s="8">
        <v>0</v>
      </c>
      <c r="K8393" s="8">
        <v>0</v>
      </c>
      <c r="L8393" s="9">
        <v>0</v>
      </c>
    </row>
    <row r="8395" spans="1:12" ht="12.75" customHeight="1" x14ac:dyDescent="0.2">
      <c r="A8395" s="183" t="s">
        <v>6588</v>
      </c>
      <c r="B8395" s="183"/>
      <c r="C8395" s="183"/>
      <c r="D8395" s="183"/>
      <c r="E8395" s="183"/>
      <c r="F8395" s="183"/>
      <c r="G8395" s="183"/>
      <c r="H8395" s="183"/>
      <c r="I8395" s="183"/>
      <c r="J8395" s="183"/>
      <c r="K8395" s="183"/>
      <c r="L8395" s="183"/>
    </row>
    <row r="8396" spans="1:12" ht="22.5" x14ac:dyDescent="0.2">
      <c r="A8396" s="26" t="s">
        <v>2</v>
      </c>
      <c r="B8396" s="114" t="s">
        <v>3</v>
      </c>
      <c r="C8396" s="27" t="s">
        <v>4</v>
      </c>
      <c r="D8396" s="27" t="s">
        <v>5</v>
      </c>
      <c r="E8396" s="27" t="s">
        <v>6</v>
      </c>
      <c r="F8396" s="27" t="s">
        <v>7</v>
      </c>
      <c r="G8396" s="27" t="s">
        <v>8</v>
      </c>
      <c r="H8396" s="27" t="s">
        <v>9</v>
      </c>
      <c r="I8396" s="27" t="s">
        <v>10</v>
      </c>
      <c r="J8396" s="27" t="s">
        <v>11</v>
      </c>
      <c r="K8396" s="27" t="s">
        <v>12</v>
      </c>
      <c r="L8396" s="20" t="s">
        <v>13</v>
      </c>
    </row>
    <row r="8397" spans="1:12" x14ac:dyDescent="0.2">
      <c r="A8397" s="21" t="s">
        <v>14</v>
      </c>
      <c r="B8397" s="25" t="s">
        <v>6589</v>
      </c>
      <c r="C8397" s="25" t="s">
        <v>592</v>
      </c>
      <c r="D8397" s="23">
        <v>0</v>
      </c>
      <c r="E8397" s="23">
        <v>0</v>
      </c>
      <c r="F8397" s="23">
        <v>0</v>
      </c>
      <c r="G8397" s="23">
        <v>0</v>
      </c>
      <c r="H8397" s="23">
        <v>1800</v>
      </c>
      <c r="I8397" s="23">
        <v>0</v>
      </c>
      <c r="J8397" s="23">
        <v>0</v>
      </c>
      <c r="K8397" s="23">
        <v>0</v>
      </c>
      <c r="L8397" s="24">
        <v>0</v>
      </c>
    </row>
    <row r="8398" spans="1:12" x14ac:dyDescent="0.2">
      <c r="A8398" s="21" t="s">
        <v>17</v>
      </c>
      <c r="B8398" s="25" t="s">
        <v>6200</v>
      </c>
      <c r="C8398" s="25" t="s">
        <v>73</v>
      </c>
      <c r="D8398" s="23">
        <v>0</v>
      </c>
      <c r="E8398" s="23">
        <v>0</v>
      </c>
      <c r="F8398" s="23">
        <v>0</v>
      </c>
      <c r="G8398" s="23">
        <v>0</v>
      </c>
      <c r="H8398" s="23">
        <v>800</v>
      </c>
      <c r="I8398" s="23">
        <v>0</v>
      </c>
      <c r="J8398" s="23">
        <v>0</v>
      </c>
      <c r="K8398" s="23">
        <v>0</v>
      </c>
      <c r="L8398" s="24">
        <v>0</v>
      </c>
    </row>
    <row r="8399" spans="1:12" x14ac:dyDescent="0.2">
      <c r="A8399" s="21" t="s">
        <v>20</v>
      </c>
      <c r="B8399" s="65"/>
      <c r="C8399" s="65"/>
      <c r="D8399" s="23">
        <v>0</v>
      </c>
      <c r="E8399" s="23">
        <v>0</v>
      </c>
      <c r="F8399" s="23">
        <v>0</v>
      </c>
      <c r="G8399" s="23">
        <v>0</v>
      </c>
      <c r="H8399" s="23">
        <v>0</v>
      </c>
      <c r="I8399" s="23">
        <v>0</v>
      </c>
      <c r="J8399" s="23">
        <v>0</v>
      </c>
      <c r="K8399" s="23">
        <v>0</v>
      </c>
      <c r="L8399" s="24">
        <f>SUM(D8399:K8399)</f>
        <v>0</v>
      </c>
    </row>
    <row r="8400" spans="1:12" x14ac:dyDescent="0.2">
      <c r="A8400" s="21" t="s">
        <v>21</v>
      </c>
      <c r="B8400" s="65"/>
      <c r="C8400" s="65"/>
      <c r="D8400" s="23">
        <v>0</v>
      </c>
      <c r="E8400" s="23">
        <v>0</v>
      </c>
      <c r="F8400" s="23">
        <v>0</v>
      </c>
      <c r="G8400" s="23">
        <v>0</v>
      </c>
      <c r="H8400" s="23">
        <v>0</v>
      </c>
      <c r="I8400" s="23">
        <v>0</v>
      </c>
      <c r="J8400" s="23">
        <v>0</v>
      </c>
      <c r="K8400" s="23">
        <v>0</v>
      </c>
      <c r="L8400" s="24">
        <v>0</v>
      </c>
    </row>
    <row r="8402" spans="1:12" ht="12.75" customHeight="1" x14ac:dyDescent="0.2">
      <c r="A8402" s="184" t="s">
        <v>6590</v>
      </c>
      <c r="B8402" s="184"/>
      <c r="C8402" s="184"/>
      <c r="D8402" s="184"/>
      <c r="E8402" s="184"/>
      <c r="F8402" s="184"/>
      <c r="G8402" s="184"/>
      <c r="H8402" s="184"/>
      <c r="I8402" s="184"/>
      <c r="J8402" s="184"/>
      <c r="K8402" s="184"/>
      <c r="L8402" s="184"/>
    </row>
    <row r="8403" spans="1:12" ht="22.5" x14ac:dyDescent="0.2">
      <c r="A8403" s="26" t="s">
        <v>2</v>
      </c>
      <c r="B8403" s="27" t="s">
        <v>3</v>
      </c>
      <c r="C8403" s="27" t="s">
        <v>4</v>
      </c>
      <c r="D8403" s="27" t="s">
        <v>5</v>
      </c>
      <c r="E8403" s="27" t="s">
        <v>6</v>
      </c>
      <c r="F8403" s="27" t="s">
        <v>7</v>
      </c>
      <c r="G8403" s="27" t="s">
        <v>8</v>
      </c>
      <c r="H8403" s="27" t="s">
        <v>9</v>
      </c>
      <c r="I8403" s="27" t="s">
        <v>10</v>
      </c>
      <c r="J8403" s="27" t="s">
        <v>11</v>
      </c>
      <c r="K8403" s="27" t="s">
        <v>12</v>
      </c>
      <c r="L8403" s="20" t="s">
        <v>13</v>
      </c>
    </row>
    <row r="8404" spans="1:12" x14ac:dyDescent="0.2">
      <c r="A8404" s="21" t="s">
        <v>14</v>
      </c>
      <c r="B8404" s="22" t="s">
        <v>6591</v>
      </c>
      <c r="C8404" s="22" t="s">
        <v>71</v>
      </c>
      <c r="D8404" s="23">
        <v>1200</v>
      </c>
      <c r="E8404" s="23">
        <v>800</v>
      </c>
      <c r="F8404" s="23">
        <v>0</v>
      </c>
      <c r="G8404" s="23">
        <v>0</v>
      </c>
      <c r="H8404" s="23">
        <v>0</v>
      </c>
      <c r="I8404" s="23">
        <v>0</v>
      </c>
      <c r="J8404" s="23">
        <v>0</v>
      </c>
      <c r="K8404" s="23">
        <v>0</v>
      </c>
      <c r="L8404" s="24">
        <v>1200</v>
      </c>
    </row>
    <row r="8405" spans="1:12" x14ac:dyDescent="0.2">
      <c r="A8405" s="21" t="s">
        <v>17</v>
      </c>
      <c r="B8405" s="22" t="s">
        <v>6592</v>
      </c>
      <c r="C8405" s="22" t="s">
        <v>55</v>
      </c>
      <c r="D8405" s="23">
        <v>225</v>
      </c>
      <c r="E8405" s="23">
        <v>350</v>
      </c>
      <c r="F8405" s="23">
        <v>0</v>
      </c>
      <c r="G8405" s="23">
        <v>0</v>
      </c>
      <c r="H8405" s="23">
        <v>800</v>
      </c>
      <c r="I8405" s="23">
        <v>0</v>
      </c>
      <c r="J8405" s="23">
        <v>0</v>
      </c>
      <c r="K8405" s="23">
        <v>0</v>
      </c>
      <c r="L8405" s="24">
        <v>1150</v>
      </c>
    </row>
    <row r="8406" spans="1:12" x14ac:dyDescent="0.2">
      <c r="A8406" s="21" t="s">
        <v>20</v>
      </c>
      <c r="B8406" s="25" t="s">
        <v>6593</v>
      </c>
      <c r="C8406" s="25" t="s">
        <v>1192</v>
      </c>
      <c r="D8406" s="23">
        <v>0</v>
      </c>
      <c r="E8406" s="23">
        <v>0</v>
      </c>
      <c r="F8406" s="23">
        <v>0</v>
      </c>
      <c r="G8406" s="23">
        <v>0</v>
      </c>
      <c r="H8406" s="23">
        <v>1800</v>
      </c>
      <c r="I8406" s="23">
        <v>0</v>
      </c>
      <c r="J8406" s="23">
        <v>0</v>
      </c>
      <c r="K8406" s="23">
        <v>0</v>
      </c>
      <c r="L8406" s="24">
        <v>0</v>
      </c>
    </row>
    <row r="8407" spans="1:12" x14ac:dyDescent="0.2">
      <c r="A8407" s="21" t="s">
        <v>21</v>
      </c>
      <c r="B8407" s="22" t="s">
        <v>6594</v>
      </c>
      <c r="C8407" s="22" t="s">
        <v>4582</v>
      </c>
      <c r="D8407" s="23">
        <v>525</v>
      </c>
      <c r="E8407" s="23">
        <v>0</v>
      </c>
      <c r="F8407" s="23">
        <v>0</v>
      </c>
      <c r="G8407" s="23">
        <v>0</v>
      </c>
      <c r="H8407" s="23">
        <v>0</v>
      </c>
      <c r="I8407" s="23">
        <v>0</v>
      </c>
      <c r="J8407" s="23">
        <v>0</v>
      </c>
      <c r="K8407" s="23">
        <v>0</v>
      </c>
      <c r="L8407" s="24">
        <v>0</v>
      </c>
    </row>
    <row r="8409" spans="1:12" ht="12.75" customHeight="1" x14ac:dyDescent="0.2">
      <c r="A8409" s="184" t="s">
        <v>6595</v>
      </c>
      <c r="B8409" s="184"/>
      <c r="C8409" s="184"/>
      <c r="D8409" s="184"/>
      <c r="E8409" s="184"/>
      <c r="F8409" s="184"/>
      <c r="G8409" s="184"/>
      <c r="H8409" s="184"/>
      <c r="I8409" s="184"/>
      <c r="J8409" s="184"/>
      <c r="K8409" s="184"/>
      <c r="L8409" s="184"/>
    </row>
    <row r="8410" spans="1:12" ht="22.5" x14ac:dyDescent="0.2">
      <c r="A8410" s="26" t="s">
        <v>2</v>
      </c>
      <c r="B8410" s="27" t="s">
        <v>3</v>
      </c>
      <c r="C8410" s="27" t="s">
        <v>4</v>
      </c>
      <c r="D8410" s="27" t="s">
        <v>5</v>
      </c>
      <c r="E8410" s="45" t="s">
        <v>6</v>
      </c>
      <c r="F8410" s="3" t="s">
        <v>7</v>
      </c>
      <c r="G8410" s="3" t="s">
        <v>8</v>
      </c>
      <c r="H8410" s="3" t="s">
        <v>9</v>
      </c>
      <c r="I8410" s="3" t="s">
        <v>10</v>
      </c>
      <c r="J8410" s="3" t="s">
        <v>11</v>
      </c>
      <c r="K8410" s="3" t="s">
        <v>12</v>
      </c>
      <c r="L8410" s="4" t="s">
        <v>13</v>
      </c>
    </row>
    <row r="8411" spans="1:12" x14ac:dyDescent="0.2">
      <c r="A8411" s="21" t="s">
        <v>14</v>
      </c>
      <c r="B8411" s="22" t="s">
        <v>6596</v>
      </c>
      <c r="C8411" s="22" t="s">
        <v>55</v>
      </c>
      <c r="D8411" s="23">
        <v>1200</v>
      </c>
      <c r="E8411" s="36">
        <v>0</v>
      </c>
      <c r="F8411" s="8">
        <v>0</v>
      </c>
      <c r="G8411" s="8">
        <v>0</v>
      </c>
      <c r="H8411" s="8">
        <v>350</v>
      </c>
      <c r="I8411" s="8">
        <v>0</v>
      </c>
      <c r="J8411" s="8">
        <v>0</v>
      </c>
      <c r="K8411" s="8">
        <v>0</v>
      </c>
      <c r="L8411" s="9">
        <v>1200</v>
      </c>
    </row>
    <row r="8412" spans="1:12" x14ac:dyDescent="0.2">
      <c r="A8412" s="21" t="s">
        <v>17</v>
      </c>
      <c r="B8412" s="25" t="s">
        <v>6597</v>
      </c>
      <c r="C8412" s="25" t="s">
        <v>508</v>
      </c>
      <c r="D8412" s="23">
        <v>0</v>
      </c>
      <c r="E8412" s="36">
        <v>0</v>
      </c>
      <c r="F8412" s="8">
        <v>0</v>
      </c>
      <c r="G8412" s="8">
        <v>0</v>
      </c>
      <c r="H8412" s="8">
        <v>1800</v>
      </c>
      <c r="I8412" s="8">
        <v>0</v>
      </c>
      <c r="J8412" s="8">
        <v>0</v>
      </c>
      <c r="K8412" s="8">
        <v>0</v>
      </c>
      <c r="L8412" s="9">
        <v>0</v>
      </c>
    </row>
    <row r="8413" spans="1:12" x14ac:dyDescent="0.2">
      <c r="A8413" s="21" t="s">
        <v>20</v>
      </c>
      <c r="B8413" s="25" t="s">
        <v>6598</v>
      </c>
      <c r="C8413" s="25" t="s">
        <v>169</v>
      </c>
      <c r="D8413" s="23">
        <v>0</v>
      </c>
      <c r="E8413" s="36">
        <v>0</v>
      </c>
      <c r="F8413" s="8">
        <v>0</v>
      </c>
      <c r="G8413" s="8">
        <v>0</v>
      </c>
      <c r="H8413" s="8">
        <v>800</v>
      </c>
      <c r="I8413" s="8">
        <v>0</v>
      </c>
      <c r="J8413" s="8">
        <v>0</v>
      </c>
      <c r="K8413" s="8">
        <v>0</v>
      </c>
      <c r="L8413" s="9">
        <v>0</v>
      </c>
    </row>
    <row r="8414" spans="1:12" x14ac:dyDescent="0.2">
      <c r="A8414" s="21" t="s">
        <v>21</v>
      </c>
      <c r="B8414" s="22" t="s">
        <v>6443</v>
      </c>
      <c r="C8414" s="22" t="s">
        <v>3952</v>
      </c>
      <c r="D8414" s="23">
        <v>525</v>
      </c>
      <c r="E8414" s="36">
        <v>0</v>
      </c>
      <c r="F8414" s="8">
        <v>0</v>
      </c>
      <c r="G8414" s="8">
        <v>0</v>
      </c>
      <c r="H8414" s="8">
        <v>0</v>
      </c>
      <c r="I8414" s="8">
        <v>0</v>
      </c>
      <c r="J8414" s="8">
        <v>0</v>
      </c>
      <c r="K8414" s="8">
        <v>0</v>
      </c>
      <c r="L8414" s="9">
        <v>0</v>
      </c>
    </row>
    <row r="8416" spans="1:12" ht="12.75" customHeight="1" x14ac:dyDescent="0.2">
      <c r="A8416" s="177" t="s">
        <v>6599</v>
      </c>
      <c r="B8416" s="177"/>
      <c r="C8416" s="177"/>
      <c r="D8416" s="177"/>
      <c r="E8416" s="177"/>
      <c r="F8416" s="177"/>
      <c r="G8416" s="177"/>
      <c r="H8416" s="177"/>
      <c r="I8416" s="177"/>
      <c r="J8416" s="177"/>
      <c r="K8416" s="177"/>
      <c r="L8416" s="177"/>
    </row>
    <row r="8417" spans="1:13" ht="22.5" x14ac:dyDescent="0.2">
      <c r="A8417" s="26" t="s">
        <v>2</v>
      </c>
      <c r="B8417" s="27" t="s">
        <v>3</v>
      </c>
      <c r="C8417" s="27" t="s">
        <v>4</v>
      </c>
      <c r="D8417" s="27" t="s">
        <v>5</v>
      </c>
      <c r="E8417" s="45" t="s">
        <v>6</v>
      </c>
      <c r="F8417" s="3" t="s">
        <v>7</v>
      </c>
      <c r="G8417" s="3" t="s">
        <v>8</v>
      </c>
      <c r="H8417" s="3" t="s">
        <v>9</v>
      </c>
      <c r="I8417" s="3" t="s">
        <v>10</v>
      </c>
      <c r="J8417" s="3" t="s">
        <v>11</v>
      </c>
      <c r="K8417" s="3" t="s">
        <v>12</v>
      </c>
      <c r="L8417" s="4" t="s">
        <v>13</v>
      </c>
    </row>
    <row r="8418" spans="1:13" x14ac:dyDescent="0.2">
      <c r="A8418" s="21" t="s">
        <v>14</v>
      </c>
      <c r="B8418" s="25" t="s">
        <v>6600</v>
      </c>
      <c r="C8418" s="25" t="s">
        <v>1467</v>
      </c>
      <c r="D8418" s="23">
        <v>0</v>
      </c>
      <c r="E8418" s="36">
        <v>0</v>
      </c>
      <c r="F8418" s="8">
        <v>0</v>
      </c>
      <c r="G8418" s="8">
        <v>0</v>
      </c>
      <c r="H8418" s="8">
        <v>1800</v>
      </c>
      <c r="I8418" s="8">
        <v>0</v>
      </c>
      <c r="J8418" s="8">
        <v>0</v>
      </c>
      <c r="K8418" s="8">
        <v>0</v>
      </c>
      <c r="L8418" s="9">
        <v>0</v>
      </c>
    </row>
    <row r="8419" spans="1:13" x14ac:dyDescent="0.2">
      <c r="A8419" s="21" t="s">
        <v>17</v>
      </c>
      <c r="B8419" s="25"/>
      <c r="C8419" s="25"/>
      <c r="D8419" s="23">
        <v>0</v>
      </c>
      <c r="E8419" s="36">
        <v>0</v>
      </c>
      <c r="F8419" s="8">
        <v>0</v>
      </c>
      <c r="G8419" s="8">
        <v>0</v>
      </c>
      <c r="H8419" s="8">
        <v>0</v>
      </c>
      <c r="I8419" s="8">
        <v>0</v>
      </c>
      <c r="J8419" s="8">
        <v>0</v>
      </c>
      <c r="K8419" s="8">
        <v>0</v>
      </c>
      <c r="L8419" s="9">
        <f>SUM(D8419:K8419)</f>
        <v>0</v>
      </c>
    </row>
    <row r="8421" spans="1:13" ht="12.75" customHeight="1" x14ac:dyDescent="0.2">
      <c r="A8421" s="176" t="s">
        <v>6601</v>
      </c>
      <c r="B8421" s="176"/>
      <c r="C8421" s="176"/>
      <c r="D8421" s="176"/>
      <c r="E8421" s="176"/>
      <c r="F8421" s="176"/>
      <c r="G8421" s="176"/>
      <c r="H8421" s="176"/>
      <c r="I8421" s="176"/>
      <c r="J8421" s="176"/>
      <c r="K8421" s="176"/>
      <c r="L8421" s="176"/>
    </row>
    <row r="8422" spans="1:13" ht="22.5" x14ac:dyDescent="0.2">
      <c r="A8422" s="59" t="s">
        <v>2</v>
      </c>
      <c r="B8422" s="38" t="s">
        <v>3</v>
      </c>
      <c r="C8422" s="38" t="s">
        <v>4</v>
      </c>
      <c r="D8422" s="38" t="s">
        <v>5</v>
      </c>
      <c r="E8422" s="3" t="s">
        <v>6</v>
      </c>
      <c r="F8422" s="3" t="s">
        <v>7</v>
      </c>
      <c r="G8422" s="3" t="s">
        <v>8</v>
      </c>
      <c r="H8422" s="3" t="s">
        <v>9</v>
      </c>
      <c r="I8422" s="3" t="s">
        <v>10</v>
      </c>
      <c r="J8422" s="3" t="s">
        <v>11</v>
      </c>
      <c r="K8422" s="3" t="s">
        <v>12</v>
      </c>
      <c r="L8422" s="4" t="s">
        <v>13</v>
      </c>
    </row>
    <row r="8423" spans="1:13" x14ac:dyDescent="0.2">
      <c r="A8423" s="21" t="s">
        <v>14</v>
      </c>
      <c r="B8423" s="25" t="s">
        <v>6602</v>
      </c>
      <c r="C8423" s="25" t="s">
        <v>71</v>
      </c>
      <c r="D8423" s="23">
        <v>0</v>
      </c>
      <c r="E8423" s="36">
        <v>0</v>
      </c>
      <c r="F8423" s="8">
        <v>1100</v>
      </c>
      <c r="G8423" s="8">
        <v>0</v>
      </c>
      <c r="H8423" s="8">
        <v>1800</v>
      </c>
      <c r="I8423" s="8">
        <v>0</v>
      </c>
      <c r="J8423" s="8">
        <v>0</v>
      </c>
      <c r="K8423" s="8">
        <v>0</v>
      </c>
      <c r="L8423" s="9">
        <v>1800</v>
      </c>
    </row>
    <row r="8424" spans="1:13" x14ac:dyDescent="0.2">
      <c r="A8424" s="21" t="s">
        <v>17</v>
      </c>
      <c r="B8424" s="25" t="s">
        <v>6603</v>
      </c>
      <c r="C8424" s="25" t="s">
        <v>104</v>
      </c>
      <c r="D8424" s="23">
        <v>0</v>
      </c>
      <c r="E8424" s="36">
        <v>0</v>
      </c>
      <c r="F8424" s="8">
        <v>500</v>
      </c>
      <c r="G8424" s="8">
        <v>0</v>
      </c>
      <c r="H8424" s="8">
        <v>800</v>
      </c>
      <c r="I8424" s="8">
        <v>0</v>
      </c>
      <c r="J8424" s="8">
        <v>0</v>
      </c>
      <c r="K8424" s="8">
        <v>0</v>
      </c>
      <c r="L8424" s="9">
        <v>800</v>
      </c>
    </row>
    <row r="8425" spans="1:13" x14ac:dyDescent="0.2">
      <c r="A8425" s="21" t="s">
        <v>20</v>
      </c>
      <c r="B8425" s="25" t="s">
        <v>6604</v>
      </c>
      <c r="C8425" s="25" t="s">
        <v>155</v>
      </c>
      <c r="D8425" s="23">
        <v>0</v>
      </c>
      <c r="E8425" s="36">
        <v>0</v>
      </c>
      <c r="F8425" s="8">
        <v>200</v>
      </c>
      <c r="G8425" s="8">
        <v>0</v>
      </c>
      <c r="H8425" s="8">
        <v>0</v>
      </c>
      <c r="I8425" s="8">
        <v>0</v>
      </c>
      <c r="J8425" s="8">
        <v>0</v>
      </c>
      <c r="K8425" s="8">
        <v>0</v>
      </c>
      <c r="L8425" s="9">
        <v>0</v>
      </c>
    </row>
    <row r="8427" spans="1:13" ht="12.75" customHeight="1" x14ac:dyDescent="0.2">
      <c r="A8427" s="177" t="s">
        <v>6605</v>
      </c>
      <c r="B8427" s="177"/>
      <c r="C8427" s="177"/>
      <c r="D8427" s="177"/>
      <c r="E8427" s="177"/>
      <c r="F8427" s="177"/>
      <c r="G8427" s="177"/>
      <c r="H8427" s="177"/>
      <c r="I8427" s="177"/>
      <c r="J8427" s="177"/>
      <c r="K8427" s="177"/>
      <c r="L8427" s="177"/>
    </row>
    <row r="8428" spans="1:13" ht="22.5" x14ac:dyDescent="0.2">
      <c r="A8428" s="26" t="s">
        <v>2</v>
      </c>
      <c r="B8428" s="27" t="s">
        <v>3</v>
      </c>
      <c r="C8428" s="27" t="s">
        <v>4</v>
      </c>
      <c r="D8428" s="27" t="s">
        <v>5</v>
      </c>
      <c r="E8428" s="27" t="s">
        <v>6</v>
      </c>
      <c r="F8428" s="27" t="s">
        <v>7</v>
      </c>
      <c r="G8428" s="27" t="s">
        <v>8</v>
      </c>
      <c r="H8428" s="27" t="s">
        <v>9</v>
      </c>
      <c r="I8428" s="27" t="s">
        <v>10</v>
      </c>
      <c r="J8428" s="27" t="s">
        <v>11</v>
      </c>
      <c r="K8428" s="27" t="s">
        <v>12</v>
      </c>
      <c r="L8428" s="20" t="s">
        <v>13</v>
      </c>
    </row>
    <row r="8429" spans="1:13" x14ac:dyDescent="0.2">
      <c r="A8429" s="21" t="s">
        <v>14</v>
      </c>
      <c r="B8429" s="22" t="s">
        <v>6606</v>
      </c>
      <c r="C8429" s="22" t="s">
        <v>392</v>
      </c>
      <c r="D8429" s="23">
        <v>1200</v>
      </c>
      <c r="E8429" s="23">
        <v>800</v>
      </c>
      <c r="F8429" s="23">
        <v>1100</v>
      </c>
      <c r="G8429" s="23">
        <v>0</v>
      </c>
      <c r="H8429" s="23">
        <v>350</v>
      </c>
      <c r="I8429" s="23">
        <v>800</v>
      </c>
      <c r="J8429" s="23">
        <v>0</v>
      </c>
      <c r="K8429" s="23">
        <v>1800</v>
      </c>
      <c r="L8429" s="24">
        <f>K8429+I8429+F8429+E8429+D8429</f>
        <v>5700</v>
      </c>
      <c r="M8429" t="s">
        <v>194</v>
      </c>
    </row>
    <row r="8430" spans="1:13" x14ac:dyDescent="0.2">
      <c r="A8430" s="21" t="s">
        <v>17</v>
      </c>
      <c r="B8430" s="25" t="s">
        <v>6607</v>
      </c>
      <c r="C8430" s="25" t="s">
        <v>65</v>
      </c>
      <c r="D8430" s="23">
        <v>0</v>
      </c>
      <c r="E8430" s="23">
        <v>0</v>
      </c>
      <c r="F8430" s="23">
        <v>0</v>
      </c>
      <c r="G8430" s="23">
        <v>0</v>
      </c>
      <c r="H8430" s="23">
        <v>1800</v>
      </c>
      <c r="I8430" s="23">
        <v>0</v>
      </c>
      <c r="J8430" s="23">
        <v>0</v>
      </c>
      <c r="K8430" s="23">
        <v>0</v>
      </c>
      <c r="L8430" s="24">
        <v>0</v>
      </c>
    </row>
    <row r="8431" spans="1:13" x14ac:dyDescent="0.2">
      <c r="A8431" s="21" t="s">
        <v>20</v>
      </c>
      <c r="B8431" s="25" t="s">
        <v>6608</v>
      </c>
      <c r="C8431" s="25" t="s">
        <v>71</v>
      </c>
      <c r="D8431" s="23">
        <v>0</v>
      </c>
      <c r="E8431" s="23">
        <v>0</v>
      </c>
      <c r="F8431" s="23">
        <v>0</v>
      </c>
      <c r="G8431" s="23">
        <v>0</v>
      </c>
      <c r="H8431" s="23">
        <v>800</v>
      </c>
      <c r="I8431" s="23">
        <v>0</v>
      </c>
      <c r="J8431" s="23">
        <v>0</v>
      </c>
      <c r="K8431" s="23">
        <v>0</v>
      </c>
      <c r="L8431" s="24">
        <v>0</v>
      </c>
    </row>
    <row r="8432" spans="1:13" x14ac:dyDescent="0.2">
      <c r="A8432" s="21" t="s">
        <v>21</v>
      </c>
      <c r="B8432" s="65"/>
      <c r="C8432" s="65"/>
      <c r="D8432" s="23">
        <v>0</v>
      </c>
      <c r="E8432" s="23">
        <v>0</v>
      </c>
      <c r="F8432" s="23">
        <v>0</v>
      </c>
      <c r="G8432" s="23">
        <v>0</v>
      </c>
      <c r="H8432" s="23">
        <v>0</v>
      </c>
      <c r="I8432" s="23">
        <v>0</v>
      </c>
      <c r="J8432" s="23">
        <v>0</v>
      </c>
      <c r="K8432" s="23">
        <v>0</v>
      </c>
      <c r="L8432" s="24">
        <f>SUM(D8432:K8432)</f>
        <v>0</v>
      </c>
    </row>
    <row r="8434" spans="1:12" ht="12.75" customHeight="1" x14ac:dyDescent="0.2">
      <c r="A8434" s="177" t="s">
        <v>6609</v>
      </c>
      <c r="B8434" s="177"/>
      <c r="C8434" s="177"/>
      <c r="D8434" s="177"/>
      <c r="E8434" s="177"/>
      <c r="F8434" s="177"/>
      <c r="G8434" s="177"/>
      <c r="H8434" s="177"/>
      <c r="I8434" s="177"/>
      <c r="J8434" s="177"/>
      <c r="K8434" s="177"/>
      <c r="L8434" s="177"/>
    </row>
    <row r="8435" spans="1:12" ht="22.5" x14ac:dyDescent="0.2">
      <c r="A8435" s="133" t="s">
        <v>2</v>
      </c>
      <c r="B8435" s="134" t="s">
        <v>3</v>
      </c>
      <c r="C8435" s="134" t="s">
        <v>4</v>
      </c>
      <c r="D8435" s="134" t="s">
        <v>5</v>
      </c>
      <c r="E8435" s="134" t="s">
        <v>6</v>
      </c>
      <c r="F8435" s="45" t="s">
        <v>7</v>
      </c>
      <c r="G8435" s="3" t="s">
        <v>8</v>
      </c>
      <c r="H8435" s="3" t="s">
        <v>9</v>
      </c>
      <c r="I8435" s="3" t="s">
        <v>10</v>
      </c>
      <c r="J8435" s="3" t="s">
        <v>11</v>
      </c>
      <c r="K8435" s="3" t="s">
        <v>12</v>
      </c>
      <c r="L8435" s="4" t="s">
        <v>13</v>
      </c>
    </row>
    <row r="8436" spans="1:12" x14ac:dyDescent="0.2">
      <c r="A8436" s="79" t="s">
        <v>14</v>
      </c>
      <c r="B8436" s="25" t="s">
        <v>6610</v>
      </c>
      <c r="C8436" s="25" t="s">
        <v>249</v>
      </c>
      <c r="D8436" s="23">
        <v>0</v>
      </c>
      <c r="E8436" s="23">
        <v>0</v>
      </c>
      <c r="F8436" s="36">
        <v>0</v>
      </c>
      <c r="G8436" s="8">
        <v>0</v>
      </c>
      <c r="H8436" s="8">
        <v>1800</v>
      </c>
      <c r="I8436" s="8">
        <v>800</v>
      </c>
      <c r="J8436" s="8">
        <v>0</v>
      </c>
      <c r="K8436" s="8">
        <v>1800</v>
      </c>
      <c r="L8436" s="9">
        <v>3600</v>
      </c>
    </row>
    <row r="8437" spans="1:12" x14ac:dyDescent="0.2">
      <c r="A8437" s="79" t="s">
        <v>17</v>
      </c>
      <c r="B8437" s="65"/>
      <c r="C8437" s="65"/>
      <c r="D8437" s="23">
        <v>0</v>
      </c>
      <c r="E8437" s="23">
        <v>0</v>
      </c>
      <c r="F8437" s="36">
        <v>0</v>
      </c>
      <c r="G8437" s="8">
        <v>0</v>
      </c>
      <c r="H8437" s="8">
        <v>0</v>
      </c>
      <c r="I8437" s="8">
        <v>0</v>
      </c>
      <c r="J8437" s="8">
        <v>0</v>
      </c>
      <c r="K8437" s="8">
        <v>0</v>
      </c>
      <c r="L8437" s="9">
        <v>0</v>
      </c>
    </row>
    <row r="8438" spans="1:12" x14ac:dyDescent="0.2">
      <c r="A8438" s="89" t="s">
        <v>20</v>
      </c>
      <c r="B8438" s="90"/>
      <c r="C8438" s="90"/>
      <c r="D8438" s="31">
        <v>0</v>
      </c>
      <c r="E8438" s="31">
        <v>0</v>
      </c>
      <c r="F8438" s="8">
        <v>0</v>
      </c>
      <c r="G8438" s="8">
        <v>0</v>
      </c>
      <c r="H8438" s="8">
        <v>0</v>
      </c>
      <c r="I8438" s="8">
        <v>0</v>
      </c>
      <c r="J8438" s="8">
        <v>0</v>
      </c>
      <c r="K8438" s="8">
        <v>0</v>
      </c>
      <c r="L8438" s="9">
        <v>0</v>
      </c>
    </row>
    <row r="8439" spans="1:12" x14ac:dyDescent="0.2">
      <c r="A8439" s="5" t="s">
        <v>21</v>
      </c>
      <c r="B8439" s="17"/>
      <c r="C8439" s="17"/>
      <c r="D8439" s="8">
        <v>0</v>
      </c>
      <c r="E8439" s="8">
        <v>0</v>
      </c>
      <c r="F8439" s="8">
        <v>0</v>
      </c>
      <c r="G8439" s="8">
        <v>0</v>
      </c>
      <c r="H8439" s="8">
        <v>0</v>
      </c>
      <c r="I8439" s="8">
        <v>0</v>
      </c>
      <c r="J8439" s="8">
        <v>0</v>
      </c>
      <c r="K8439" s="8">
        <v>0</v>
      </c>
      <c r="L8439" s="9">
        <v>0</v>
      </c>
    </row>
    <row r="8441" spans="1:12" ht="12.75" customHeight="1" x14ac:dyDescent="0.2">
      <c r="A8441" s="178" t="s">
        <v>6611</v>
      </c>
      <c r="B8441" s="178"/>
      <c r="C8441" s="178"/>
      <c r="D8441" s="178"/>
      <c r="E8441" s="178"/>
      <c r="F8441" s="178"/>
      <c r="G8441" s="178"/>
      <c r="H8441" s="178"/>
      <c r="I8441" s="178"/>
      <c r="J8441" s="178"/>
      <c r="K8441" s="178"/>
      <c r="L8441" s="178"/>
    </row>
    <row r="8442" spans="1:12" ht="22.5" x14ac:dyDescent="0.2">
      <c r="A8442" s="26" t="s">
        <v>2</v>
      </c>
      <c r="B8442" s="27" t="s">
        <v>3</v>
      </c>
      <c r="C8442" s="27" t="s">
        <v>4</v>
      </c>
      <c r="D8442" s="27" t="s">
        <v>5</v>
      </c>
      <c r="E8442" s="27" t="s">
        <v>6</v>
      </c>
      <c r="F8442" s="27" t="s">
        <v>7</v>
      </c>
      <c r="G8442" s="27" t="s">
        <v>8</v>
      </c>
      <c r="H8442" s="27" t="s">
        <v>9</v>
      </c>
      <c r="I8442" s="27" t="s">
        <v>10</v>
      </c>
      <c r="J8442" s="27" t="s">
        <v>11</v>
      </c>
      <c r="K8442" s="27" t="s">
        <v>12</v>
      </c>
      <c r="L8442" s="20" t="s">
        <v>13</v>
      </c>
    </row>
    <row r="8443" spans="1:12" x14ac:dyDescent="0.2">
      <c r="A8443" s="21" t="s">
        <v>14</v>
      </c>
      <c r="B8443" s="25" t="s">
        <v>6612</v>
      </c>
      <c r="C8443" s="25" t="s">
        <v>895</v>
      </c>
      <c r="D8443" s="23">
        <v>0</v>
      </c>
      <c r="E8443" s="23">
        <v>0</v>
      </c>
      <c r="F8443" s="23">
        <v>0</v>
      </c>
      <c r="G8443" s="23">
        <v>0</v>
      </c>
      <c r="H8443" s="23">
        <v>1800</v>
      </c>
      <c r="I8443" s="23">
        <v>0</v>
      </c>
      <c r="J8443" s="23">
        <v>0</v>
      </c>
      <c r="K8443" s="23">
        <v>1800</v>
      </c>
      <c r="L8443" s="24">
        <v>1800</v>
      </c>
    </row>
    <row r="8444" spans="1:12" x14ac:dyDescent="0.2">
      <c r="A8444" s="79" t="s">
        <v>17</v>
      </c>
      <c r="B8444" s="65"/>
      <c r="C8444" s="65"/>
      <c r="D8444" s="23">
        <v>0</v>
      </c>
      <c r="E8444" s="23">
        <v>0</v>
      </c>
      <c r="F8444" s="36">
        <v>0</v>
      </c>
      <c r="G8444" s="8">
        <v>0</v>
      </c>
      <c r="H8444" s="8">
        <v>0</v>
      </c>
      <c r="I8444" s="8">
        <v>0</v>
      </c>
      <c r="J8444" s="8">
        <v>0</v>
      </c>
      <c r="K8444" s="8">
        <v>0</v>
      </c>
      <c r="L8444" s="9">
        <v>0</v>
      </c>
    </row>
    <row r="8445" spans="1:12" x14ac:dyDescent="0.2">
      <c r="A8445" s="89" t="s">
        <v>20</v>
      </c>
      <c r="B8445" s="90"/>
      <c r="C8445" s="90"/>
      <c r="D8445" s="31">
        <v>0</v>
      </c>
      <c r="E8445" s="31">
        <v>0</v>
      </c>
      <c r="F8445" s="8">
        <v>0</v>
      </c>
      <c r="G8445" s="8">
        <v>0</v>
      </c>
      <c r="H8445" s="8">
        <v>0</v>
      </c>
      <c r="I8445" s="8">
        <v>0</v>
      </c>
      <c r="J8445" s="8">
        <v>0</v>
      </c>
      <c r="K8445" s="8">
        <v>0</v>
      </c>
      <c r="L8445" s="9">
        <v>0</v>
      </c>
    </row>
    <row r="8446" spans="1:12" x14ac:dyDescent="0.2">
      <c r="A8446" s="5" t="s">
        <v>21</v>
      </c>
      <c r="B8446" s="17"/>
      <c r="C8446" s="17"/>
      <c r="D8446" s="8">
        <v>0</v>
      </c>
      <c r="E8446" s="8">
        <v>0</v>
      </c>
      <c r="F8446" s="8">
        <v>0</v>
      </c>
      <c r="G8446" s="8">
        <v>0</v>
      </c>
      <c r="H8446" s="8">
        <v>0</v>
      </c>
      <c r="I8446" s="8">
        <v>0</v>
      </c>
      <c r="J8446" s="8">
        <v>0</v>
      </c>
      <c r="K8446" s="8">
        <v>0</v>
      </c>
      <c r="L8446" s="9">
        <v>0</v>
      </c>
    </row>
    <row r="8448" spans="1:12" ht="12.75" customHeight="1" x14ac:dyDescent="0.2">
      <c r="A8448" s="175" t="s">
        <v>6613</v>
      </c>
      <c r="B8448" s="175"/>
      <c r="C8448" s="175"/>
      <c r="D8448" s="175"/>
      <c r="E8448" s="175"/>
      <c r="F8448" s="175"/>
      <c r="G8448" s="175"/>
      <c r="H8448" s="175"/>
      <c r="I8448" s="175"/>
      <c r="J8448" s="175"/>
      <c r="K8448" s="175"/>
      <c r="L8448" s="175"/>
    </row>
    <row r="8449" spans="1:13" ht="22.5" x14ac:dyDescent="0.2">
      <c r="A8449" s="26" t="s">
        <v>2</v>
      </c>
      <c r="B8449" s="27" t="s">
        <v>3</v>
      </c>
      <c r="C8449" s="27" t="s">
        <v>4</v>
      </c>
      <c r="D8449" s="27" t="s">
        <v>5</v>
      </c>
      <c r="E8449" s="27" t="s">
        <v>6</v>
      </c>
      <c r="F8449" s="27" t="s">
        <v>7</v>
      </c>
      <c r="G8449" s="27" t="s">
        <v>8</v>
      </c>
      <c r="H8449" s="27" t="s">
        <v>9</v>
      </c>
      <c r="I8449" s="27" t="s">
        <v>10</v>
      </c>
      <c r="J8449" s="27" t="s">
        <v>11</v>
      </c>
      <c r="K8449" s="27" t="s">
        <v>12</v>
      </c>
      <c r="L8449" s="20" t="s">
        <v>13</v>
      </c>
    </row>
    <row r="8450" spans="1:13" x14ac:dyDescent="0.2">
      <c r="A8450" s="21" t="s">
        <v>14</v>
      </c>
      <c r="B8450" s="25" t="s">
        <v>6614</v>
      </c>
      <c r="C8450" s="25" t="s">
        <v>71</v>
      </c>
      <c r="D8450" s="23">
        <v>0</v>
      </c>
      <c r="E8450" s="23">
        <v>0</v>
      </c>
      <c r="F8450" s="23">
        <v>0</v>
      </c>
      <c r="G8450" s="23">
        <v>0</v>
      </c>
      <c r="H8450" s="23">
        <v>1800</v>
      </c>
      <c r="I8450" s="23">
        <v>0</v>
      </c>
      <c r="J8450" s="23">
        <v>0</v>
      </c>
      <c r="K8450" s="23">
        <v>0</v>
      </c>
      <c r="L8450" s="24">
        <v>0</v>
      </c>
    </row>
    <row r="8451" spans="1:13" x14ac:dyDescent="0.2">
      <c r="A8451" s="21" t="s">
        <v>17</v>
      </c>
      <c r="B8451" s="25" t="s">
        <v>6615</v>
      </c>
      <c r="C8451" s="25" t="s">
        <v>169</v>
      </c>
      <c r="D8451" s="23">
        <v>0</v>
      </c>
      <c r="E8451" s="23">
        <v>0</v>
      </c>
      <c r="F8451" s="23">
        <v>0</v>
      </c>
      <c r="G8451" s="23">
        <v>0</v>
      </c>
      <c r="H8451" s="23">
        <v>800</v>
      </c>
      <c r="I8451" s="23">
        <v>0</v>
      </c>
      <c r="J8451" s="23">
        <v>0</v>
      </c>
      <c r="K8451" s="23">
        <v>0</v>
      </c>
      <c r="L8451" s="24">
        <v>0</v>
      </c>
    </row>
    <row r="8452" spans="1:13" x14ac:dyDescent="0.2">
      <c r="A8452" s="21" t="s">
        <v>20</v>
      </c>
      <c r="B8452" s="25"/>
      <c r="C8452" s="25"/>
      <c r="D8452" s="23">
        <v>0</v>
      </c>
      <c r="E8452" s="23">
        <v>0</v>
      </c>
      <c r="F8452" s="23">
        <v>0</v>
      </c>
      <c r="G8452" s="23">
        <v>0</v>
      </c>
      <c r="H8452" s="23">
        <v>0</v>
      </c>
      <c r="I8452" s="23">
        <v>0</v>
      </c>
      <c r="J8452" s="23">
        <v>0</v>
      </c>
      <c r="K8452" s="23">
        <v>0</v>
      </c>
      <c r="L8452" s="24">
        <f>SUM(D8452:K8452)</f>
        <v>0</v>
      </c>
    </row>
    <row r="8454" spans="1:13" ht="12.75" customHeight="1" x14ac:dyDescent="0.2">
      <c r="A8454" s="178" t="s">
        <v>6616</v>
      </c>
      <c r="B8454" s="178"/>
      <c r="C8454" s="178"/>
      <c r="D8454" s="178"/>
      <c r="E8454" s="178"/>
      <c r="F8454" s="178"/>
      <c r="G8454" s="178"/>
      <c r="H8454" s="178"/>
      <c r="I8454" s="178"/>
      <c r="J8454" s="178"/>
      <c r="K8454" s="178"/>
      <c r="L8454" s="178"/>
    </row>
    <row r="8455" spans="1:13" ht="22.5" x14ac:dyDescent="0.2">
      <c r="A8455" s="133" t="s">
        <v>2</v>
      </c>
      <c r="B8455" s="134" t="s">
        <v>3</v>
      </c>
      <c r="C8455" s="134" t="s">
        <v>4</v>
      </c>
      <c r="D8455" s="134" t="s">
        <v>5</v>
      </c>
      <c r="E8455" s="134" t="s">
        <v>6</v>
      </c>
      <c r="F8455" s="134" t="s">
        <v>7</v>
      </c>
      <c r="G8455" s="134" t="s">
        <v>8</v>
      </c>
      <c r="H8455" s="134" t="s">
        <v>9</v>
      </c>
      <c r="I8455" s="134" t="s">
        <v>10</v>
      </c>
      <c r="J8455" s="134" t="s">
        <v>11</v>
      </c>
      <c r="K8455" s="134" t="s">
        <v>12</v>
      </c>
      <c r="L8455" s="78" t="s">
        <v>13</v>
      </c>
    </row>
    <row r="8456" spans="1:13" x14ac:dyDescent="0.2">
      <c r="A8456" s="79" t="s">
        <v>14</v>
      </c>
      <c r="B8456" s="25" t="s">
        <v>6617</v>
      </c>
      <c r="C8456" s="25" t="s">
        <v>43</v>
      </c>
      <c r="D8456" s="23">
        <v>0</v>
      </c>
      <c r="E8456" s="23">
        <v>0</v>
      </c>
      <c r="F8456" s="23">
        <v>1100</v>
      </c>
      <c r="G8456" s="23">
        <v>0</v>
      </c>
      <c r="H8456" s="23">
        <v>350</v>
      </c>
      <c r="I8456" s="23">
        <v>0</v>
      </c>
      <c r="J8456" s="23">
        <v>1100</v>
      </c>
      <c r="K8456" s="23">
        <v>1800</v>
      </c>
      <c r="L8456" s="24">
        <v>4000</v>
      </c>
      <c r="M8456" t="s">
        <v>68</v>
      </c>
    </row>
    <row r="8457" spans="1:13" x14ac:dyDescent="0.2">
      <c r="A8457" s="79" t="s">
        <v>17</v>
      </c>
      <c r="B8457" s="25" t="s">
        <v>6618</v>
      </c>
      <c r="C8457" s="25" t="s">
        <v>5475</v>
      </c>
      <c r="D8457" s="23">
        <v>0</v>
      </c>
      <c r="E8457" s="23">
        <v>0</v>
      </c>
      <c r="F8457" s="23">
        <v>500</v>
      </c>
      <c r="G8457" s="23">
        <v>0</v>
      </c>
      <c r="H8457" s="23">
        <v>800</v>
      </c>
      <c r="I8457" s="23">
        <v>350</v>
      </c>
      <c r="J8457" s="23">
        <v>0</v>
      </c>
      <c r="K8457" s="23">
        <v>800</v>
      </c>
      <c r="L8457" s="24">
        <v>2300</v>
      </c>
      <c r="M8457" t="s">
        <v>68</v>
      </c>
    </row>
    <row r="8458" spans="1:13" x14ac:dyDescent="0.2">
      <c r="A8458" s="79" t="s">
        <v>20</v>
      </c>
      <c r="B8458" s="25" t="s">
        <v>6619</v>
      </c>
      <c r="C8458" s="25" t="s">
        <v>6620</v>
      </c>
      <c r="D8458" s="23">
        <v>0</v>
      </c>
      <c r="E8458" s="23">
        <v>0</v>
      </c>
      <c r="F8458" s="23">
        <v>0</v>
      </c>
      <c r="G8458" s="23">
        <v>0</v>
      </c>
      <c r="H8458" s="23">
        <v>1800</v>
      </c>
      <c r="I8458" s="23">
        <v>0</v>
      </c>
      <c r="J8458" s="23">
        <v>0</v>
      </c>
      <c r="K8458" s="23">
        <v>0</v>
      </c>
      <c r="L8458" s="24">
        <v>0</v>
      </c>
    </row>
    <row r="8459" spans="1:13" x14ac:dyDescent="0.2">
      <c r="A8459" s="79" t="s">
        <v>21</v>
      </c>
      <c r="B8459" s="25" t="s">
        <v>6621</v>
      </c>
      <c r="C8459" s="25" t="s">
        <v>2081</v>
      </c>
      <c r="D8459" s="23">
        <v>0</v>
      </c>
      <c r="E8459" s="23">
        <v>0</v>
      </c>
      <c r="F8459" s="23">
        <v>0</v>
      </c>
      <c r="G8459" s="23">
        <v>0</v>
      </c>
      <c r="H8459" s="23">
        <v>0</v>
      </c>
      <c r="I8459" s="23">
        <v>800</v>
      </c>
      <c r="J8459" s="23">
        <v>0</v>
      </c>
      <c r="K8459" s="23">
        <v>0</v>
      </c>
      <c r="L8459" s="24">
        <v>0</v>
      </c>
    </row>
    <row r="8460" spans="1:13" x14ac:dyDescent="0.2">
      <c r="A8460" s="79" t="s">
        <v>32</v>
      </c>
      <c r="B8460" s="25" t="s">
        <v>6612</v>
      </c>
      <c r="C8460" s="25" t="s">
        <v>895</v>
      </c>
      <c r="D8460" s="23">
        <v>0</v>
      </c>
      <c r="E8460" s="23">
        <v>0</v>
      </c>
      <c r="F8460" s="23">
        <v>0</v>
      </c>
      <c r="G8460" s="23">
        <v>0</v>
      </c>
      <c r="H8460" s="23">
        <v>0</v>
      </c>
      <c r="I8460" s="23">
        <v>150</v>
      </c>
      <c r="J8460" s="23">
        <v>0</v>
      </c>
      <c r="K8460" s="23">
        <v>0</v>
      </c>
      <c r="L8460" s="24">
        <v>0</v>
      </c>
    </row>
    <row r="8462" spans="1:13" ht="12.75" customHeight="1" x14ac:dyDescent="0.2">
      <c r="A8462" s="175" t="s">
        <v>6622</v>
      </c>
      <c r="B8462" s="175"/>
      <c r="C8462" s="175"/>
      <c r="D8462" s="175"/>
      <c r="E8462" s="175"/>
      <c r="F8462" s="175"/>
      <c r="G8462" s="175"/>
      <c r="H8462" s="175"/>
      <c r="I8462" s="175"/>
      <c r="J8462" s="175"/>
      <c r="K8462" s="175"/>
      <c r="L8462" s="175"/>
    </row>
    <row r="8463" spans="1:13" ht="22.5" x14ac:dyDescent="0.2">
      <c r="A8463" s="26" t="s">
        <v>2</v>
      </c>
      <c r="B8463" s="27" t="s">
        <v>3</v>
      </c>
      <c r="C8463" s="27" t="s">
        <v>4</v>
      </c>
      <c r="D8463" s="27" t="s">
        <v>5</v>
      </c>
      <c r="E8463" s="27" t="s">
        <v>6</v>
      </c>
      <c r="F8463" s="27" t="s">
        <v>7</v>
      </c>
      <c r="G8463" s="27" t="s">
        <v>8</v>
      </c>
      <c r="H8463" s="27" t="s">
        <v>9</v>
      </c>
      <c r="I8463" s="27" t="s">
        <v>10</v>
      </c>
      <c r="J8463" s="27" t="s">
        <v>11</v>
      </c>
      <c r="K8463" s="27" t="s">
        <v>12</v>
      </c>
      <c r="L8463" s="20" t="s">
        <v>13</v>
      </c>
    </row>
    <row r="8464" spans="1:13" x14ac:dyDescent="0.2">
      <c r="A8464" s="21" t="s">
        <v>14</v>
      </c>
      <c r="B8464" s="22" t="s">
        <v>6623</v>
      </c>
      <c r="C8464" s="22" t="s">
        <v>71</v>
      </c>
      <c r="D8464" s="23">
        <v>0</v>
      </c>
      <c r="E8464" s="23">
        <v>800</v>
      </c>
      <c r="F8464" s="23">
        <v>1100</v>
      </c>
      <c r="G8464" s="23">
        <v>0</v>
      </c>
      <c r="H8464" s="23">
        <v>1800</v>
      </c>
      <c r="I8464" s="23">
        <v>800</v>
      </c>
      <c r="J8464" s="23">
        <v>0</v>
      </c>
      <c r="K8464" s="23">
        <v>0</v>
      </c>
      <c r="L8464" s="24">
        <f>I8464+H8464+F8464</f>
        <v>3700</v>
      </c>
      <c r="M8464" t="s">
        <v>68</v>
      </c>
    </row>
    <row r="8465" spans="1:12" x14ac:dyDescent="0.2">
      <c r="A8465" s="21" t="s">
        <v>17</v>
      </c>
      <c r="B8465" s="22" t="s">
        <v>6624</v>
      </c>
      <c r="C8465" s="22" t="s">
        <v>27</v>
      </c>
      <c r="D8465" s="23">
        <v>0</v>
      </c>
      <c r="E8465" s="23">
        <v>350</v>
      </c>
      <c r="F8465" s="23">
        <v>0</v>
      </c>
      <c r="G8465" s="23">
        <v>0</v>
      </c>
      <c r="H8465" s="23">
        <v>0</v>
      </c>
      <c r="I8465" s="23">
        <v>0</v>
      </c>
      <c r="J8465" s="23">
        <v>0</v>
      </c>
      <c r="K8465" s="23">
        <v>1800</v>
      </c>
      <c r="L8465" s="24">
        <v>1800</v>
      </c>
    </row>
    <row r="8466" spans="1:12" x14ac:dyDescent="0.2">
      <c r="A8466" s="21" t="s">
        <v>20</v>
      </c>
      <c r="B8466" s="22" t="s">
        <v>6625</v>
      </c>
      <c r="C8466" s="22" t="s">
        <v>6626</v>
      </c>
      <c r="D8466" s="23">
        <v>525</v>
      </c>
      <c r="E8466" s="23">
        <v>150</v>
      </c>
      <c r="F8466" s="23">
        <v>500</v>
      </c>
      <c r="G8466" s="23">
        <v>0</v>
      </c>
      <c r="H8466" s="23">
        <v>0</v>
      </c>
      <c r="I8466" s="23">
        <v>350</v>
      </c>
      <c r="J8466" s="23">
        <v>0</v>
      </c>
      <c r="K8466" s="23">
        <v>0</v>
      </c>
      <c r="L8466" s="24">
        <f>I8466+F8466+D8466</f>
        <v>1375</v>
      </c>
    </row>
    <row r="8467" spans="1:12" x14ac:dyDescent="0.2">
      <c r="A8467" s="21" t="s">
        <v>21</v>
      </c>
      <c r="B8467" s="22" t="s">
        <v>6619</v>
      </c>
      <c r="C8467" s="22" t="s">
        <v>6620</v>
      </c>
      <c r="D8467" s="23">
        <v>1200</v>
      </c>
      <c r="E8467" s="23">
        <v>0</v>
      </c>
      <c r="F8467" s="23">
        <v>0</v>
      </c>
      <c r="G8467" s="23">
        <v>0</v>
      </c>
      <c r="H8467" s="23">
        <v>0</v>
      </c>
      <c r="I8467" s="23">
        <v>0</v>
      </c>
      <c r="J8467" s="23">
        <v>0</v>
      </c>
      <c r="K8467" s="23">
        <v>0</v>
      </c>
      <c r="L8467" s="24">
        <v>0</v>
      </c>
    </row>
    <row r="8468" spans="1:12" x14ac:dyDescent="0.2">
      <c r="A8468" s="21" t="s">
        <v>32</v>
      </c>
      <c r="B8468" s="25" t="s">
        <v>6627</v>
      </c>
      <c r="C8468" s="25" t="s">
        <v>71</v>
      </c>
      <c r="D8468" s="23">
        <v>0</v>
      </c>
      <c r="E8468" s="23">
        <v>0</v>
      </c>
      <c r="F8468" s="23">
        <v>0</v>
      </c>
      <c r="G8468" s="23">
        <v>0</v>
      </c>
      <c r="H8468" s="23">
        <v>800</v>
      </c>
      <c r="I8468" s="23">
        <v>0</v>
      </c>
      <c r="J8468" s="23">
        <v>0</v>
      </c>
      <c r="K8468" s="23">
        <v>0</v>
      </c>
      <c r="L8468" s="24">
        <v>0</v>
      </c>
    </row>
    <row r="8469" spans="1:12" x14ac:dyDescent="0.2">
      <c r="A8469" s="21" t="s">
        <v>57</v>
      </c>
      <c r="B8469" s="25" t="s">
        <v>6628</v>
      </c>
      <c r="C8469" s="25" t="s">
        <v>226</v>
      </c>
      <c r="D8469" s="23">
        <v>0</v>
      </c>
      <c r="E8469" s="23">
        <v>0</v>
      </c>
      <c r="F8469" s="23">
        <v>0</v>
      </c>
      <c r="G8469" s="23">
        <v>0</v>
      </c>
      <c r="H8469" s="23">
        <v>0</v>
      </c>
      <c r="I8469" s="23">
        <v>0</v>
      </c>
      <c r="J8469" s="23">
        <v>0</v>
      </c>
      <c r="K8469" s="23">
        <v>800</v>
      </c>
      <c r="L8469" s="24">
        <v>0</v>
      </c>
    </row>
    <row r="8470" spans="1:12" x14ac:dyDescent="0.2">
      <c r="A8470" s="21" t="s">
        <v>60</v>
      </c>
      <c r="B8470" s="25" t="s">
        <v>6629</v>
      </c>
      <c r="C8470" s="25" t="s">
        <v>71</v>
      </c>
      <c r="D8470" s="23">
        <v>0</v>
      </c>
      <c r="E8470" s="23">
        <v>0</v>
      </c>
      <c r="F8470" s="23">
        <v>0</v>
      </c>
      <c r="G8470" s="23">
        <v>0</v>
      </c>
      <c r="H8470" s="23">
        <v>350</v>
      </c>
      <c r="I8470" s="23">
        <v>0</v>
      </c>
      <c r="J8470" s="23">
        <v>0</v>
      </c>
      <c r="K8470" s="23">
        <v>0</v>
      </c>
      <c r="L8470" s="24">
        <v>0</v>
      </c>
    </row>
    <row r="8471" spans="1:12" x14ac:dyDescent="0.2">
      <c r="A8471" s="21" t="s">
        <v>112</v>
      </c>
      <c r="B8471" s="25" t="s">
        <v>6630</v>
      </c>
      <c r="C8471" s="25" t="s">
        <v>1782</v>
      </c>
      <c r="D8471" s="23">
        <v>0</v>
      </c>
      <c r="E8471" s="23">
        <v>0</v>
      </c>
      <c r="F8471" s="23">
        <v>0</v>
      </c>
      <c r="G8471" s="23">
        <v>0</v>
      </c>
      <c r="H8471" s="23">
        <v>350</v>
      </c>
      <c r="I8471" s="23">
        <v>0</v>
      </c>
      <c r="J8471" s="23">
        <v>0</v>
      </c>
      <c r="K8471" s="23">
        <v>0</v>
      </c>
      <c r="L8471" s="24">
        <v>0</v>
      </c>
    </row>
    <row r="8472" spans="1:12" x14ac:dyDescent="0.2">
      <c r="A8472" s="21" t="s">
        <v>114</v>
      </c>
      <c r="B8472" s="22" t="s">
        <v>6631</v>
      </c>
      <c r="C8472" s="22" t="s">
        <v>31</v>
      </c>
      <c r="D8472" s="23">
        <v>225</v>
      </c>
      <c r="E8472" s="23">
        <v>0</v>
      </c>
      <c r="F8472" s="23">
        <v>0</v>
      </c>
      <c r="G8472" s="23">
        <v>0</v>
      </c>
      <c r="H8472" s="23">
        <v>0</v>
      </c>
      <c r="I8472" s="23">
        <v>0</v>
      </c>
      <c r="J8472" s="23">
        <v>0</v>
      </c>
      <c r="K8472" s="23">
        <v>0</v>
      </c>
      <c r="L8472" s="24">
        <v>0</v>
      </c>
    </row>
    <row r="8474" spans="1:12" ht="12.75" customHeight="1" x14ac:dyDescent="0.2">
      <c r="A8474" s="175" t="s">
        <v>6632</v>
      </c>
      <c r="B8474" s="175"/>
      <c r="C8474" s="175"/>
      <c r="D8474" s="175"/>
      <c r="E8474" s="175"/>
      <c r="F8474" s="175"/>
      <c r="G8474" s="175"/>
      <c r="H8474" s="175"/>
      <c r="I8474" s="175"/>
      <c r="J8474" s="175"/>
      <c r="K8474" s="175"/>
      <c r="L8474" s="175"/>
    </row>
    <row r="8475" spans="1:12" ht="22.5" x14ac:dyDescent="0.2">
      <c r="A8475" s="133" t="s">
        <v>2</v>
      </c>
      <c r="B8475" s="134" t="s">
        <v>3</v>
      </c>
      <c r="C8475" s="134" t="s">
        <v>4</v>
      </c>
      <c r="D8475" s="134" t="s">
        <v>5</v>
      </c>
      <c r="E8475" s="134" t="s">
        <v>6</v>
      </c>
      <c r="F8475" s="134" t="s">
        <v>7</v>
      </c>
      <c r="G8475" s="134" t="s">
        <v>8</v>
      </c>
      <c r="H8475" s="134" t="s">
        <v>9</v>
      </c>
      <c r="I8475" s="134" t="s">
        <v>10</v>
      </c>
      <c r="J8475" s="134" t="s">
        <v>11</v>
      </c>
      <c r="K8475" s="134" t="s">
        <v>12</v>
      </c>
      <c r="L8475" s="78" t="s">
        <v>13</v>
      </c>
    </row>
    <row r="8476" spans="1:12" x14ac:dyDescent="0.2">
      <c r="A8476" s="79" t="s">
        <v>14</v>
      </c>
      <c r="B8476" s="25" t="s">
        <v>6633</v>
      </c>
      <c r="C8476" s="25" t="s">
        <v>65</v>
      </c>
      <c r="D8476" s="23">
        <v>0</v>
      </c>
      <c r="E8476" s="23">
        <v>0</v>
      </c>
      <c r="F8476" s="23">
        <v>0</v>
      </c>
      <c r="G8476" s="23">
        <v>0</v>
      </c>
      <c r="H8476" s="23">
        <v>1800</v>
      </c>
      <c r="I8476" s="23">
        <v>0</v>
      </c>
      <c r="J8476" s="23">
        <v>0</v>
      </c>
      <c r="K8476" s="23">
        <v>800</v>
      </c>
      <c r="L8476" s="24">
        <v>1800</v>
      </c>
    </row>
    <row r="8477" spans="1:12" x14ac:dyDescent="0.2">
      <c r="A8477" s="79" t="s">
        <v>17</v>
      </c>
      <c r="B8477" s="80" t="s">
        <v>6623</v>
      </c>
      <c r="C8477" s="80" t="s">
        <v>71</v>
      </c>
      <c r="D8477" s="23">
        <v>1200</v>
      </c>
      <c r="E8477" s="23">
        <v>0</v>
      </c>
      <c r="F8477" s="23">
        <v>0</v>
      </c>
      <c r="G8477" s="23">
        <v>0</v>
      </c>
      <c r="H8477" s="23">
        <v>0</v>
      </c>
      <c r="I8477" s="23">
        <v>0</v>
      </c>
      <c r="J8477" s="23">
        <v>0</v>
      </c>
      <c r="K8477" s="23">
        <v>1800</v>
      </c>
      <c r="L8477" s="24">
        <v>1800</v>
      </c>
    </row>
    <row r="8478" spans="1:12" x14ac:dyDescent="0.2">
      <c r="A8478" s="79" t="s">
        <v>20</v>
      </c>
      <c r="B8478" s="25" t="s">
        <v>6634</v>
      </c>
      <c r="C8478" s="25" t="s">
        <v>71</v>
      </c>
      <c r="D8478" s="23">
        <v>0</v>
      </c>
      <c r="E8478" s="23">
        <v>0</v>
      </c>
      <c r="F8478" s="23">
        <v>0</v>
      </c>
      <c r="G8478" s="23">
        <v>0</v>
      </c>
      <c r="H8478" s="23">
        <v>350</v>
      </c>
      <c r="I8478" s="23">
        <v>800</v>
      </c>
      <c r="J8478" s="23">
        <v>0</v>
      </c>
      <c r="K8478" s="23">
        <v>0</v>
      </c>
      <c r="L8478" s="24">
        <v>800</v>
      </c>
    </row>
    <row r="8479" spans="1:12" x14ac:dyDescent="0.2">
      <c r="A8479" s="79" t="s">
        <v>21</v>
      </c>
      <c r="B8479" s="25" t="s">
        <v>6635</v>
      </c>
      <c r="C8479" s="25" t="s">
        <v>249</v>
      </c>
      <c r="D8479" s="23">
        <v>0</v>
      </c>
      <c r="E8479" s="23">
        <v>0</v>
      </c>
      <c r="F8479" s="23">
        <v>0</v>
      </c>
      <c r="G8479" s="23">
        <v>1600</v>
      </c>
      <c r="H8479" s="23">
        <v>0</v>
      </c>
      <c r="I8479" s="23">
        <v>0</v>
      </c>
      <c r="J8479" s="23">
        <v>0</v>
      </c>
      <c r="K8479" s="23">
        <v>0</v>
      </c>
      <c r="L8479" s="24">
        <v>0</v>
      </c>
    </row>
    <row r="8480" spans="1:12" x14ac:dyDescent="0.2">
      <c r="A8480" s="79" t="s">
        <v>32</v>
      </c>
      <c r="B8480" s="25" t="s">
        <v>6636</v>
      </c>
      <c r="C8480" s="25" t="s">
        <v>522</v>
      </c>
      <c r="D8480" s="23">
        <v>0</v>
      </c>
      <c r="E8480" s="23">
        <v>0</v>
      </c>
      <c r="F8480" s="23">
        <v>0</v>
      </c>
      <c r="G8480" s="23">
        <v>0</v>
      </c>
      <c r="H8480" s="23">
        <v>800</v>
      </c>
      <c r="I8480" s="23">
        <v>0</v>
      </c>
      <c r="J8480" s="23">
        <v>0</v>
      </c>
      <c r="K8480" s="23">
        <v>0</v>
      </c>
      <c r="L8480" s="24">
        <v>0</v>
      </c>
    </row>
    <row r="8481" spans="1:12" x14ac:dyDescent="0.2">
      <c r="A8481" s="79" t="s">
        <v>57</v>
      </c>
      <c r="B8481" s="80" t="s">
        <v>6637</v>
      </c>
      <c r="C8481" s="80" t="s">
        <v>3268</v>
      </c>
      <c r="D8481" s="23">
        <v>525</v>
      </c>
      <c r="E8481" s="23">
        <v>0</v>
      </c>
      <c r="F8481" s="23">
        <v>0</v>
      </c>
      <c r="G8481" s="23">
        <v>0</v>
      </c>
      <c r="H8481" s="23">
        <v>0</v>
      </c>
      <c r="I8481" s="23">
        <v>0</v>
      </c>
      <c r="J8481" s="23">
        <v>0</v>
      </c>
      <c r="K8481" s="23">
        <v>0</v>
      </c>
      <c r="L8481" s="24">
        <v>0</v>
      </c>
    </row>
    <row r="8482" spans="1:12" x14ac:dyDescent="0.2">
      <c r="A8482" s="79" t="s">
        <v>60</v>
      </c>
      <c r="B8482" s="25" t="s">
        <v>6638</v>
      </c>
      <c r="C8482" s="25" t="s">
        <v>71</v>
      </c>
      <c r="D8482" s="23">
        <v>0</v>
      </c>
      <c r="E8482" s="23">
        <v>0</v>
      </c>
      <c r="F8482" s="23">
        <v>0</v>
      </c>
      <c r="G8482" s="23">
        <v>0</v>
      </c>
      <c r="H8482" s="23">
        <v>0</v>
      </c>
      <c r="I8482" s="23">
        <v>350</v>
      </c>
      <c r="J8482" s="23">
        <v>0</v>
      </c>
      <c r="K8482" s="23">
        <v>0</v>
      </c>
      <c r="L8482" s="24">
        <v>0</v>
      </c>
    </row>
    <row r="8483" spans="1:12" x14ac:dyDescent="0.2">
      <c r="A8483" s="79" t="s">
        <v>112</v>
      </c>
      <c r="B8483" s="25" t="s">
        <v>6639</v>
      </c>
      <c r="C8483" s="25" t="s">
        <v>4320</v>
      </c>
      <c r="D8483" s="23">
        <v>0</v>
      </c>
      <c r="E8483" s="23">
        <v>0</v>
      </c>
      <c r="F8483" s="23">
        <v>0</v>
      </c>
      <c r="G8483" s="23">
        <v>0</v>
      </c>
      <c r="H8483" s="23">
        <v>350</v>
      </c>
      <c r="I8483" s="23">
        <v>0</v>
      </c>
      <c r="J8483" s="23">
        <v>0</v>
      </c>
      <c r="K8483" s="23">
        <v>0</v>
      </c>
      <c r="L8483" s="24">
        <v>0</v>
      </c>
    </row>
    <row r="8485" spans="1:12" ht="12.75" customHeight="1" x14ac:dyDescent="0.2">
      <c r="A8485" s="175" t="s">
        <v>6640</v>
      </c>
      <c r="B8485" s="175"/>
      <c r="C8485" s="175"/>
      <c r="D8485" s="175"/>
      <c r="E8485" s="175"/>
      <c r="F8485" s="175"/>
      <c r="G8485" s="175"/>
      <c r="H8485" s="175"/>
      <c r="I8485" s="175"/>
      <c r="J8485" s="175"/>
      <c r="K8485" s="175"/>
      <c r="L8485" s="175"/>
    </row>
    <row r="8486" spans="1:12" ht="22.5" x14ac:dyDescent="0.2">
      <c r="A8486" s="26" t="s">
        <v>2</v>
      </c>
      <c r="B8486" s="27" t="s">
        <v>3</v>
      </c>
      <c r="C8486" s="27" t="s">
        <v>4</v>
      </c>
      <c r="D8486" s="27" t="s">
        <v>5</v>
      </c>
      <c r="E8486" s="27" t="s">
        <v>6</v>
      </c>
      <c r="F8486" s="27" t="s">
        <v>7</v>
      </c>
      <c r="G8486" s="27" t="s">
        <v>8</v>
      </c>
      <c r="H8486" s="27" t="s">
        <v>9</v>
      </c>
      <c r="I8486" s="27" t="s">
        <v>10</v>
      </c>
      <c r="J8486" s="27" t="s">
        <v>11</v>
      </c>
      <c r="K8486" s="27" t="s">
        <v>12</v>
      </c>
      <c r="L8486" s="20" t="s">
        <v>13</v>
      </c>
    </row>
    <row r="8487" spans="1:12" x14ac:dyDescent="0.2">
      <c r="A8487" s="21" t="s">
        <v>14</v>
      </c>
      <c r="B8487" s="25" t="s">
        <v>6641</v>
      </c>
      <c r="C8487" s="25" t="s">
        <v>6642</v>
      </c>
      <c r="D8487" s="23">
        <v>0</v>
      </c>
      <c r="E8487" s="23">
        <v>0</v>
      </c>
      <c r="F8487" s="23">
        <v>0</v>
      </c>
      <c r="G8487" s="23">
        <v>1600</v>
      </c>
      <c r="H8487" s="23">
        <v>800</v>
      </c>
      <c r="I8487" s="23">
        <v>0</v>
      </c>
      <c r="J8487" s="23">
        <v>0</v>
      </c>
      <c r="K8487" s="23">
        <v>0</v>
      </c>
      <c r="L8487" s="24">
        <v>1600</v>
      </c>
    </row>
    <row r="8488" spans="1:12" x14ac:dyDescent="0.2">
      <c r="A8488" s="21" t="s">
        <v>17</v>
      </c>
      <c r="B8488" s="25" t="s">
        <v>6643</v>
      </c>
      <c r="C8488" s="25" t="s">
        <v>5187</v>
      </c>
      <c r="D8488" s="23">
        <v>0</v>
      </c>
      <c r="E8488" s="23">
        <v>0</v>
      </c>
      <c r="F8488" s="23">
        <v>0</v>
      </c>
      <c r="G8488" s="23">
        <v>0</v>
      </c>
      <c r="H8488" s="23">
        <v>1800</v>
      </c>
      <c r="I8488" s="23">
        <v>0</v>
      </c>
      <c r="J8488" s="23">
        <v>0</v>
      </c>
      <c r="K8488" s="23">
        <v>0</v>
      </c>
      <c r="L8488" s="24">
        <v>0</v>
      </c>
    </row>
    <row r="8489" spans="1:12" x14ac:dyDescent="0.2">
      <c r="A8489" s="21" t="s">
        <v>20</v>
      </c>
      <c r="B8489" s="22" t="s">
        <v>6644</v>
      </c>
      <c r="C8489" s="22" t="s">
        <v>689</v>
      </c>
      <c r="D8489" s="23">
        <v>1200</v>
      </c>
      <c r="E8489" s="23">
        <v>0</v>
      </c>
      <c r="F8489" s="23">
        <v>0</v>
      </c>
      <c r="G8489" s="23">
        <v>0</v>
      </c>
      <c r="H8489" s="23">
        <v>0</v>
      </c>
      <c r="I8489" s="23">
        <v>0</v>
      </c>
      <c r="J8489" s="23">
        <v>0</v>
      </c>
      <c r="K8489" s="23">
        <v>0</v>
      </c>
      <c r="L8489" s="24">
        <v>0</v>
      </c>
    </row>
    <row r="8490" spans="1:12" x14ac:dyDescent="0.2">
      <c r="A8490" s="21" t="s">
        <v>21</v>
      </c>
      <c r="B8490" s="25" t="s">
        <v>6645</v>
      </c>
      <c r="C8490" s="25" t="s">
        <v>4320</v>
      </c>
      <c r="D8490" s="23">
        <v>0</v>
      </c>
      <c r="E8490" s="23">
        <v>0</v>
      </c>
      <c r="F8490" s="23">
        <v>0</v>
      </c>
      <c r="G8490" s="23">
        <v>0</v>
      </c>
      <c r="H8490" s="23">
        <v>350</v>
      </c>
      <c r="I8490" s="23">
        <v>0</v>
      </c>
      <c r="J8490" s="23">
        <v>0</v>
      </c>
      <c r="K8490" s="23">
        <v>0</v>
      </c>
      <c r="L8490" s="24">
        <v>0</v>
      </c>
    </row>
    <row r="8492" spans="1:12" ht="12.75" customHeight="1" x14ac:dyDescent="0.2">
      <c r="A8492" s="175" t="s">
        <v>6646</v>
      </c>
      <c r="B8492" s="175"/>
      <c r="C8492" s="175"/>
      <c r="D8492" s="175"/>
      <c r="E8492" s="175"/>
      <c r="F8492" s="175"/>
      <c r="G8492" s="175"/>
      <c r="H8492" s="175"/>
      <c r="I8492" s="175"/>
      <c r="J8492" s="175"/>
      <c r="K8492" s="175"/>
      <c r="L8492" s="175"/>
    </row>
    <row r="8493" spans="1:12" ht="22.5" x14ac:dyDescent="0.2">
      <c r="A8493" s="26" t="s">
        <v>2</v>
      </c>
      <c r="B8493" s="27" t="s">
        <v>3</v>
      </c>
      <c r="C8493" s="27" t="s">
        <v>4</v>
      </c>
      <c r="D8493" s="27" t="s">
        <v>5</v>
      </c>
      <c r="E8493" s="27" t="s">
        <v>6</v>
      </c>
      <c r="F8493" s="27" t="s">
        <v>7</v>
      </c>
      <c r="G8493" s="27" t="s">
        <v>8</v>
      </c>
      <c r="H8493" s="27" t="s">
        <v>9</v>
      </c>
      <c r="I8493" s="27" t="s">
        <v>10</v>
      </c>
      <c r="J8493" s="27" t="s">
        <v>11</v>
      </c>
      <c r="K8493" s="27" t="s">
        <v>12</v>
      </c>
      <c r="L8493" s="20" t="s">
        <v>13</v>
      </c>
    </row>
    <row r="8494" spans="1:12" x14ac:dyDescent="0.2">
      <c r="A8494" s="21" t="s">
        <v>14</v>
      </c>
      <c r="B8494" s="25" t="s">
        <v>6647</v>
      </c>
      <c r="C8494" s="25" t="s">
        <v>6648</v>
      </c>
      <c r="D8494" s="23">
        <v>0</v>
      </c>
      <c r="E8494" s="23">
        <v>0</v>
      </c>
      <c r="F8494" s="23">
        <v>0</v>
      </c>
      <c r="G8494" s="23">
        <v>1600</v>
      </c>
      <c r="H8494" s="23">
        <v>0</v>
      </c>
      <c r="I8494" s="23">
        <v>0</v>
      </c>
      <c r="J8494" s="23">
        <v>0</v>
      </c>
      <c r="K8494" s="23">
        <v>0</v>
      </c>
      <c r="L8494" s="24">
        <v>0</v>
      </c>
    </row>
    <row r="8495" spans="1:12" x14ac:dyDescent="0.2">
      <c r="A8495" s="21" t="s">
        <v>17</v>
      </c>
      <c r="B8495" s="25" t="s">
        <v>6649</v>
      </c>
      <c r="C8495" s="22" t="s">
        <v>71</v>
      </c>
      <c r="D8495" s="23">
        <v>0</v>
      </c>
      <c r="E8495" s="23">
        <v>0</v>
      </c>
      <c r="F8495" s="23">
        <v>1100</v>
      </c>
      <c r="G8495" s="23">
        <v>0</v>
      </c>
      <c r="H8495" s="23">
        <v>0</v>
      </c>
      <c r="I8495" s="23">
        <v>0</v>
      </c>
      <c r="J8495" s="23">
        <v>0</v>
      </c>
      <c r="K8495" s="23">
        <v>0</v>
      </c>
      <c r="L8495" s="24">
        <v>0</v>
      </c>
    </row>
    <row r="8496" spans="1:12" x14ac:dyDescent="0.2">
      <c r="A8496" s="21" t="s">
        <v>20</v>
      </c>
      <c r="B8496" s="25" t="s">
        <v>6650</v>
      </c>
      <c r="C8496" s="25" t="s">
        <v>592</v>
      </c>
      <c r="D8496" s="23">
        <v>0</v>
      </c>
      <c r="E8496" s="23">
        <v>0</v>
      </c>
      <c r="F8496" s="23">
        <v>500</v>
      </c>
      <c r="G8496" s="23">
        <v>0</v>
      </c>
      <c r="H8496" s="23">
        <v>0</v>
      </c>
      <c r="I8496" s="23">
        <v>0</v>
      </c>
      <c r="J8496" s="23">
        <v>0</v>
      </c>
      <c r="K8496" s="23">
        <v>0</v>
      </c>
      <c r="L8496" s="24">
        <v>0</v>
      </c>
    </row>
    <row r="8498" spans="1:13" ht="12.75" customHeight="1" x14ac:dyDescent="0.2">
      <c r="A8498" s="175" t="s">
        <v>6651</v>
      </c>
      <c r="B8498" s="175"/>
      <c r="C8498" s="175"/>
      <c r="D8498" s="175"/>
      <c r="E8498" s="175"/>
      <c r="F8498" s="175"/>
      <c r="G8498" s="175"/>
      <c r="H8498" s="175"/>
      <c r="I8498" s="175"/>
      <c r="J8498" s="175"/>
      <c r="K8498" s="175"/>
      <c r="L8498" s="175"/>
    </row>
    <row r="8499" spans="1:13" ht="22.5" x14ac:dyDescent="0.2">
      <c r="A8499" s="26" t="s">
        <v>2</v>
      </c>
      <c r="B8499" s="27" t="s">
        <v>3</v>
      </c>
      <c r="C8499" s="27" t="s">
        <v>4</v>
      </c>
      <c r="D8499" s="27" t="s">
        <v>5</v>
      </c>
      <c r="E8499" s="27" t="s">
        <v>6</v>
      </c>
      <c r="F8499" s="27" t="s">
        <v>7</v>
      </c>
      <c r="G8499" s="27" t="s">
        <v>8</v>
      </c>
      <c r="H8499" s="27" t="s">
        <v>9</v>
      </c>
      <c r="I8499" s="27" t="s">
        <v>10</v>
      </c>
      <c r="J8499" s="27" t="s">
        <v>11</v>
      </c>
      <c r="K8499" s="27" t="s">
        <v>12</v>
      </c>
      <c r="L8499" s="20" t="s">
        <v>13</v>
      </c>
    </row>
    <row r="8500" spans="1:13" x14ac:dyDescent="0.2">
      <c r="A8500" s="21" t="s">
        <v>14</v>
      </c>
      <c r="B8500" s="25" t="s">
        <v>6652</v>
      </c>
      <c r="C8500" s="25" t="s">
        <v>2179</v>
      </c>
      <c r="D8500" s="23">
        <v>0</v>
      </c>
      <c r="E8500" s="23">
        <v>0</v>
      </c>
      <c r="F8500" s="23">
        <v>1100</v>
      </c>
      <c r="G8500" s="23">
        <v>800</v>
      </c>
      <c r="H8500" s="23">
        <v>800</v>
      </c>
      <c r="I8500" s="23">
        <v>800</v>
      </c>
      <c r="J8500" s="23">
        <v>1100</v>
      </c>
      <c r="K8500" s="23">
        <v>1800</v>
      </c>
      <c r="L8500" s="24">
        <f>K8500+J8500+H8500+G8500+F8500</f>
        <v>5600</v>
      </c>
      <c r="M8500" t="s">
        <v>194</v>
      </c>
    </row>
    <row r="8501" spans="1:13" x14ac:dyDescent="0.2">
      <c r="A8501" s="21" t="s">
        <v>17</v>
      </c>
      <c r="B8501" s="22" t="s">
        <v>6387</v>
      </c>
      <c r="C8501" s="22" t="s">
        <v>2169</v>
      </c>
      <c r="D8501" s="23">
        <v>525</v>
      </c>
      <c r="E8501" s="23">
        <v>0</v>
      </c>
      <c r="F8501" s="23">
        <v>0</v>
      </c>
      <c r="G8501" s="23">
        <v>1600</v>
      </c>
      <c r="H8501" s="23">
        <v>0</v>
      </c>
      <c r="I8501" s="23">
        <v>0</v>
      </c>
      <c r="J8501" s="23">
        <v>0</v>
      </c>
      <c r="K8501" s="23">
        <v>0</v>
      </c>
      <c r="L8501" s="24">
        <v>1600</v>
      </c>
    </row>
    <row r="8502" spans="1:13" x14ac:dyDescent="0.2">
      <c r="A8502" s="21" t="s">
        <v>20</v>
      </c>
      <c r="B8502" s="25" t="s">
        <v>6653</v>
      </c>
      <c r="C8502" s="25" t="s">
        <v>6654</v>
      </c>
      <c r="D8502" s="23">
        <v>0</v>
      </c>
      <c r="E8502" s="23">
        <v>0</v>
      </c>
      <c r="F8502" s="23">
        <v>0</v>
      </c>
      <c r="G8502" s="23">
        <v>0</v>
      </c>
      <c r="H8502" s="23">
        <v>0</v>
      </c>
      <c r="I8502" s="23">
        <v>0</v>
      </c>
      <c r="J8502" s="23">
        <v>500</v>
      </c>
      <c r="K8502" s="23">
        <v>800</v>
      </c>
      <c r="L8502" s="24">
        <v>800</v>
      </c>
    </row>
    <row r="8503" spans="1:13" x14ac:dyDescent="0.2">
      <c r="A8503" s="21" t="s">
        <v>21</v>
      </c>
      <c r="B8503" s="25" t="s">
        <v>6655</v>
      </c>
      <c r="C8503" s="25" t="s">
        <v>6656</v>
      </c>
      <c r="D8503" s="23">
        <v>0</v>
      </c>
      <c r="E8503" s="23">
        <v>0</v>
      </c>
      <c r="F8503" s="23">
        <v>500</v>
      </c>
      <c r="G8503" s="23">
        <v>0</v>
      </c>
      <c r="H8503" s="23">
        <v>350</v>
      </c>
      <c r="I8503" s="23">
        <v>0</v>
      </c>
      <c r="J8503" s="23">
        <v>0</v>
      </c>
      <c r="K8503" s="23">
        <v>0</v>
      </c>
      <c r="L8503" s="24">
        <v>500</v>
      </c>
    </row>
    <row r="8504" spans="1:13" x14ac:dyDescent="0.2">
      <c r="A8504" s="21" t="s">
        <v>32</v>
      </c>
      <c r="B8504" s="25" t="s">
        <v>6650</v>
      </c>
      <c r="C8504" s="25" t="s">
        <v>592</v>
      </c>
      <c r="D8504" s="23">
        <v>0</v>
      </c>
      <c r="E8504" s="23">
        <v>0</v>
      </c>
      <c r="F8504" s="23">
        <v>0</v>
      </c>
      <c r="G8504" s="23">
        <v>0</v>
      </c>
      <c r="H8504" s="23">
        <v>1800</v>
      </c>
      <c r="I8504" s="23">
        <v>0</v>
      </c>
      <c r="J8504" s="23">
        <v>0</v>
      </c>
      <c r="K8504" s="23">
        <v>0</v>
      </c>
      <c r="L8504" s="24">
        <v>0</v>
      </c>
    </row>
    <row r="8505" spans="1:13" x14ac:dyDescent="0.2">
      <c r="A8505" s="21" t="s">
        <v>57</v>
      </c>
      <c r="B8505" s="22" t="s">
        <v>6657</v>
      </c>
      <c r="C8505" s="22" t="s">
        <v>71</v>
      </c>
      <c r="D8505" s="23">
        <v>1200</v>
      </c>
      <c r="E8505" s="23">
        <v>0</v>
      </c>
      <c r="F8505" s="23">
        <v>0</v>
      </c>
      <c r="G8505" s="23">
        <v>0</v>
      </c>
      <c r="H8505" s="23">
        <v>0</v>
      </c>
      <c r="I8505" s="23">
        <v>0</v>
      </c>
      <c r="J8505" s="23">
        <v>0</v>
      </c>
      <c r="K8505" s="23">
        <v>0</v>
      </c>
      <c r="L8505" s="24">
        <v>0</v>
      </c>
    </row>
    <row r="8506" spans="1:13" x14ac:dyDescent="0.2">
      <c r="A8506" s="21" t="s">
        <v>60</v>
      </c>
      <c r="B8506" s="22" t="s">
        <v>6658</v>
      </c>
      <c r="C8506" s="22" t="s">
        <v>71</v>
      </c>
      <c r="D8506" s="23">
        <v>0</v>
      </c>
      <c r="E8506" s="23">
        <v>800</v>
      </c>
      <c r="F8506" s="23">
        <v>0</v>
      </c>
      <c r="G8506" s="23">
        <v>0</v>
      </c>
      <c r="H8506" s="23">
        <v>0</v>
      </c>
      <c r="I8506" s="23">
        <v>0</v>
      </c>
      <c r="J8506" s="23">
        <v>0</v>
      </c>
      <c r="K8506" s="23">
        <v>0</v>
      </c>
      <c r="L8506" s="24">
        <v>0</v>
      </c>
    </row>
    <row r="8507" spans="1:13" x14ac:dyDescent="0.2">
      <c r="A8507" s="21" t="s">
        <v>112</v>
      </c>
      <c r="B8507" s="22" t="s">
        <v>6659</v>
      </c>
      <c r="C8507" s="22" t="s">
        <v>71</v>
      </c>
      <c r="D8507" s="23">
        <v>225</v>
      </c>
      <c r="E8507" s="23">
        <v>0</v>
      </c>
      <c r="F8507" s="23">
        <v>0</v>
      </c>
      <c r="G8507" s="23">
        <v>0</v>
      </c>
      <c r="H8507" s="23">
        <v>0</v>
      </c>
      <c r="I8507" s="23">
        <v>0</v>
      </c>
      <c r="J8507" s="23">
        <v>0</v>
      </c>
      <c r="K8507" s="23">
        <v>0</v>
      </c>
      <c r="L8507" s="24">
        <v>0</v>
      </c>
    </row>
  </sheetData>
  <mergeCells count="596">
    <mergeCell ref="A1:L1"/>
    <mergeCell ref="A2:L2"/>
    <mergeCell ref="A9:L9"/>
    <mergeCell ref="A16:L16"/>
    <mergeCell ref="A24:L24"/>
    <mergeCell ref="A31:L31"/>
    <mergeCell ref="A36:L36"/>
    <mergeCell ref="A43:L43"/>
    <mergeCell ref="A53:L53"/>
    <mergeCell ref="A62:L62"/>
    <mergeCell ref="A69:L69"/>
    <mergeCell ref="A76:L76"/>
    <mergeCell ref="A83:L83"/>
    <mergeCell ref="A93:L93"/>
    <mergeCell ref="A114:L114"/>
    <mergeCell ref="A132:L132"/>
    <mergeCell ref="A148:L148"/>
    <mergeCell ref="A158:L158"/>
    <mergeCell ref="A165:L165"/>
    <mergeCell ref="A170:L170"/>
    <mergeCell ref="A180:L180"/>
    <mergeCell ref="A200:L200"/>
    <mergeCell ref="A218:L218"/>
    <mergeCell ref="A239:L239"/>
    <mergeCell ref="A253:L253"/>
    <mergeCell ref="A266:L266"/>
    <mergeCell ref="A277:L277"/>
    <mergeCell ref="A285:L285"/>
    <mergeCell ref="A292:L292"/>
    <mergeCell ref="A298:L298"/>
    <mergeCell ref="A312:L312"/>
    <mergeCell ref="A330:L330"/>
    <mergeCell ref="A354:L354"/>
    <mergeCell ref="A374:L374"/>
    <mergeCell ref="A393:L393"/>
    <mergeCell ref="A406:L406"/>
    <mergeCell ref="A412:L412"/>
    <mergeCell ref="A417:L417"/>
    <mergeCell ref="A432:L432"/>
    <mergeCell ref="A437:L437"/>
    <mergeCell ref="A443:L443"/>
    <mergeCell ref="A449:L449"/>
    <mergeCell ref="A454:L454"/>
    <mergeCell ref="A459:L459"/>
    <mergeCell ref="A482:L482"/>
    <mergeCell ref="A503:L503"/>
    <mergeCell ref="A528:L528"/>
    <mergeCell ref="A552:L552"/>
    <mergeCell ref="A578:L578"/>
    <mergeCell ref="A600:L600"/>
    <mergeCell ref="A620:L620"/>
    <mergeCell ref="A629:L629"/>
    <mergeCell ref="A644:L644"/>
    <mergeCell ref="A651:L651"/>
    <mergeCell ref="A658:L658"/>
    <mergeCell ref="A669:L669"/>
    <mergeCell ref="A678:L678"/>
    <mergeCell ref="A683:L683"/>
    <mergeCell ref="A689:L689"/>
    <mergeCell ref="A696:L696"/>
    <mergeCell ref="A701:L701"/>
    <mergeCell ref="A715:L715"/>
    <mergeCell ref="A737:L737"/>
    <mergeCell ref="A754:L754"/>
    <mergeCell ref="A778:L778"/>
    <mergeCell ref="A800:L800"/>
    <mergeCell ref="A825:L825"/>
    <mergeCell ref="A841:L841"/>
    <mergeCell ref="A856:L856"/>
    <mergeCell ref="A873:L873"/>
    <mergeCell ref="A890:L890"/>
    <mergeCell ref="A896:L896"/>
    <mergeCell ref="A902:L902"/>
    <mergeCell ref="A912:L912"/>
    <mergeCell ref="A924:L924"/>
    <mergeCell ref="A939:L939"/>
    <mergeCell ref="A947:L947"/>
    <mergeCell ref="A954:L954"/>
    <mergeCell ref="A965:L965"/>
    <mergeCell ref="A978:L978"/>
    <mergeCell ref="A993:L993"/>
    <mergeCell ref="A1000:L1000"/>
    <mergeCell ref="A1004:L1004"/>
    <mergeCell ref="A1008:L1008"/>
    <mergeCell ref="A1013:L1013"/>
    <mergeCell ref="A1029:L1029"/>
    <mergeCell ref="A1051:L1051"/>
    <mergeCell ref="A1076:L1076"/>
    <mergeCell ref="A1095:L1095"/>
    <mergeCell ref="A1117:L1117"/>
    <mergeCell ref="A1138:L1138"/>
    <mergeCell ref="A1159:L1159"/>
    <mergeCell ref="A1176:L1176"/>
    <mergeCell ref="A1199:L1199"/>
    <mergeCell ref="A1220:L1220"/>
    <mergeCell ref="A1227:L1227"/>
    <mergeCell ref="A1237:L1237"/>
    <mergeCell ref="A1253:L1253"/>
    <mergeCell ref="A1271:L1271"/>
    <mergeCell ref="A1292:L1292"/>
    <mergeCell ref="A1314:L1314"/>
    <mergeCell ref="A1328:L1328"/>
    <mergeCell ref="A1340:L1340"/>
    <mergeCell ref="A1349:L1349"/>
    <mergeCell ref="A1363:L1363"/>
    <mergeCell ref="A1370:L1370"/>
    <mergeCell ref="A1377:L1377"/>
    <mergeCell ref="A1384:L1384"/>
    <mergeCell ref="A1391:L1391"/>
    <mergeCell ref="A1398:L1398"/>
    <mergeCell ref="A1406:L1406"/>
    <mergeCell ref="A1414:L1414"/>
    <mergeCell ref="A1432:L1432"/>
    <mergeCell ref="A1451:L1451"/>
    <mergeCell ref="A1470:L1470"/>
    <mergeCell ref="A1491:L1491"/>
    <mergeCell ref="A1515:L1515"/>
    <mergeCell ref="A1533:L1533"/>
    <mergeCell ref="A1549:L1549"/>
    <mergeCell ref="A1567:L1567"/>
    <mergeCell ref="A1574:L1574"/>
    <mergeCell ref="A1586:L1586"/>
    <mergeCell ref="A1606:L1606"/>
    <mergeCell ref="A1628:L1628"/>
    <mergeCell ref="A1649:L1649"/>
    <mergeCell ref="A1667:L1667"/>
    <mergeCell ref="A1685:L1685"/>
    <mergeCell ref="A1695:L1695"/>
    <mergeCell ref="A1706:L1706"/>
    <mergeCell ref="A1714:L1714"/>
    <mergeCell ref="A1723:L1723"/>
    <mergeCell ref="A1734:L1734"/>
    <mergeCell ref="A1746:L1746"/>
    <mergeCell ref="A1753:L1753"/>
    <mergeCell ref="A1760:L1760"/>
    <mergeCell ref="A1765:L1765"/>
    <mergeCell ref="A1782:L1782"/>
    <mergeCell ref="A1808:L1808"/>
    <mergeCell ref="A1832:L1832"/>
    <mergeCell ref="A1856:L1856"/>
    <mergeCell ref="A1881:L1881"/>
    <mergeCell ref="A1903:L1903"/>
    <mergeCell ref="A1927:L1927"/>
    <mergeCell ref="A1951:L1951"/>
    <mergeCell ref="A1964:L1964"/>
    <mergeCell ref="A1988:L1988"/>
    <mergeCell ref="A1997:L1997"/>
    <mergeCell ref="A2017:L2017"/>
    <mergeCell ref="A2034:L2034"/>
    <mergeCell ref="A2055:L2055"/>
    <mergeCell ref="A2073:L2073"/>
    <mergeCell ref="A2097:L2097"/>
    <mergeCell ref="A2117:L2117"/>
    <mergeCell ref="A2133:L2133"/>
    <mergeCell ref="A2148:L2148"/>
    <mergeCell ref="A2166:L2166"/>
    <mergeCell ref="A2179:L2179"/>
    <mergeCell ref="A2191:L2191"/>
    <mergeCell ref="A2205:L2205"/>
    <mergeCell ref="A2213:L2213"/>
    <mergeCell ref="A2223:L2223"/>
    <mergeCell ref="A2231:L2231"/>
    <mergeCell ref="A2237:L2237"/>
    <mergeCell ref="A2245:L2245"/>
    <mergeCell ref="A2252:L2252"/>
    <mergeCell ref="A2263:L2263"/>
    <mergeCell ref="A2279:L2279"/>
    <mergeCell ref="A2301:L2301"/>
    <mergeCell ref="A2322:L2322"/>
    <mergeCell ref="A2345:L2345"/>
    <mergeCell ref="A2362:L2362"/>
    <mergeCell ref="A2379:L2379"/>
    <mergeCell ref="A2387:L2387"/>
    <mergeCell ref="A2403:L2403"/>
    <mergeCell ref="A2410:L2410"/>
    <mergeCell ref="A2421:L2421"/>
    <mergeCell ref="A2438:L2438"/>
    <mergeCell ref="A2457:L2457"/>
    <mergeCell ref="A2478:L2478"/>
    <mergeCell ref="A2498:L2498"/>
    <mergeCell ref="A2515:L2515"/>
    <mergeCell ref="A2529:L2529"/>
    <mergeCell ref="A2535:L2535"/>
    <mergeCell ref="A2553:L2553"/>
    <mergeCell ref="A2560:L2560"/>
    <mergeCell ref="A2565:L2565"/>
    <mergeCell ref="A2577:L2577"/>
    <mergeCell ref="A2594:L2594"/>
    <mergeCell ref="A2611:L2611"/>
    <mergeCell ref="A2630:L2630"/>
    <mergeCell ref="A2648:L2648"/>
    <mergeCell ref="A2665:L2665"/>
    <mergeCell ref="A2677:L2677"/>
    <mergeCell ref="A2695:L2695"/>
    <mergeCell ref="A2711:L2711"/>
    <mergeCell ref="A2730:L2730"/>
    <mergeCell ref="A2754:L2754"/>
    <mergeCell ref="A2776:L2776"/>
    <mergeCell ref="A2799:L2799"/>
    <mergeCell ref="A2825:L2825"/>
    <mergeCell ref="A2847:L2847"/>
    <mergeCell ref="A2870:L2870"/>
    <mergeCell ref="A2890:L2890"/>
    <mergeCell ref="A2914:L2914"/>
    <mergeCell ref="A2919:L2919"/>
    <mergeCell ref="A2931:L2931"/>
    <mergeCell ref="A2950:L2950"/>
    <mergeCell ref="A2968:L2968"/>
    <mergeCell ref="A2989:L2989"/>
    <mergeCell ref="A3009:L3009"/>
    <mergeCell ref="A3032:L3032"/>
    <mergeCell ref="A3053:L3053"/>
    <mergeCell ref="A3068:L3068"/>
    <mergeCell ref="A3083:L3083"/>
    <mergeCell ref="A3105:L3105"/>
    <mergeCell ref="A3112:L3112"/>
    <mergeCell ref="A3127:L3127"/>
    <mergeCell ref="A3144:L3144"/>
    <mergeCell ref="A3165:L3165"/>
    <mergeCell ref="A3186:L3186"/>
    <mergeCell ref="A3208:L3208"/>
    <mergeCell ref="A3231:L3231"/>
    <mergeCell ref="A3253:L3253"/>
    <mergeCell ref="A3276:L3276"/>
    <mergeCell ref="A3300:L3300"/>
    <mergeCell ref="A3306:L3306"/>
    <mergeCell ref="A3320:L3320"/>
    <mergeCell ref="A3335:L3335"/>
    <mergeCell ref="A3358:L3358"/>
    <mergeCell ref="A3373:L3373"/>
    <mergeCell ref="A3389:L3389"/>
    <mergeCell ref="A3402:L3402"/>
    <mergeCell ref="A3408:L3408"/>
    <mergeCell ref="A3422:L3422"/>
    <mergeCell ref="A3427:L3427"/>
    <mergeCell ref="A3442:L3442"/>
    <mergeCell ref="A3460:L3460"/>
    <mergeCell ref="A3480:L3480"/>
    <mergeCell ref="A3500:L3500"/>
    <mergeCell ref="A3515:L3515"/>
    <mergeCell ref="A3530:L3530"/>
    <mergeCell ref="A3540:L3540"/>
    <mergeCell ref="A3559:L3559"/>
    <mergeCell ref="A3570:L3570"/>
    <mergeCell ref="A3575:L3575"/>
    <mergeCell ref="A3594:L3594"/>
    <mergeCell ref="A3618:L3618"/>
    <mergeCell ref="A3643:L3643"/>
    <mergeCell ref="A3670:L3670"/>
    <mergeCell ref="A3691:L3691"/>
    <mergeCell ref="A3711:L3711"/>
    <mergeCell ref="A3731:L3731"/>
    <mergeCell ref="A3749:L3749"/>
    <mergeCell ref="A3769:L3769"/>
    <mergeCell ref="A3788:L3788"/>
    <mergeCell ref="A3815:L3815"/>
    <mergeCell ref="A3844:L3844"/>
    <mergeCell ref="A3872:L3872"/>
    <mergeCell ref="A3901:L3901"/>
    <mergeCell ref="A3928:L3928"/>
    <mergeCell ref="A3946:L3946"/>
    <mergeCell ref="A3962:L3962"/>
    <mergeCell ref="A3987:L3987"/>
    <mergeCell ref="A4003:L4003"/>
    <mergeCell ref="A4004:L4004"/>
    <mergeCell ref="A4009:L4009"/>
    <mergeCell ref="A4015:L4015"/>
    <mergeCell ref="A4022:L4022"/>
    <mergeCell ref="A4028:L4028"/>
    <mergeCell ref="A4043:L4043"/>
    <mergeCell ref="A4068:L4068"/>
    <mergeCell ref="A4085:L4085"/>
    <mergeCell ref="A4099:L4099"/>
    <mergeCell ref="A4110:L4110"/>
    <mergeCell ref="A4124:L4124"/>
    <mergeCell ref="A4137:L4137"/>
    <mergeCell ref="A4155:L4155"/>
    <mergeCell ref="A4171:L4171"/>
    <mergeCell ref="A4194:L4194"/>
    <mergeCell ref="A4222:L4222"/>
    <mergeCell ref="A4246:L4246"/>
    <mergeCell ref="A4266:L4266"/>
    <mergeCell ref="A4291:L4291"/>
    <mergeCell ref="A4307:L4307"/>
    <mergeCell ref="A4319:L4319"/>
    <mergeCell ref="A4334:L4334"/>
    <mergeCell ref="A4354:L4354"/>
    <mergeCell ref="A4359:L4359"/>
    <mergeCell ref="A4368:L4368"/>
    <mergeCell ref="A4383:L4383"/>
    <mergeCell ref="A4402:L4402"/>
    <mergeCell ref="A4417:L4417"/>
    <mergeCell ref="A4430:L4430"/>
    <mergeCell ref="A4440:L4440"/>
    <mergeCell ref="A4444:L4444"/>
    <mergeCell ref="A4459:L4459"/>
    <mergeCell ref="A4477:L4477"/>
    <mergeCell ref="A4484:L4484"/>
    <mergeCell ref="A4498:L4498"/>
    <mergeCell ref="A4505:L4505"/>
    <mergeCell ref="A4512:L4512"/>
    <mergeCell ref="A4522:L4522"/>
    <mergeCell ref="A4528:L4528"/>
    <mergeCell ref="A4534:L4534"/>
    <mergeCell ref="A4541:L4541"/>
    <mergeCell ref="A4547:L4547"/>
    <mergeCell ref="A4554:L4554"/>
    <mergeCell ref="A4559:L4559"/>
    <mergeCell ref="A4579:L4579"/>
    <mergeCell ref="A4608:L4608"/>
    <mergeCell ref="A4637:L4637"/>
    <mergeCell ref="A4670:L4670"/>
    <mergeCell ref="A4700:L4700"/>
    <mergeCell ref="A4728:L4728"/>
    <mergeCell ref="A4756:L4756"/>
    <mergeCell ref="A4783:L4783"/>
    <mergeCell ref="A4807:L4807"/>
    <mergeCell ref="A4813:L4813"/>
    <mergeCell ref="A4837:L4837"/>
    <mergeCell ref="A4863:L4863"/>
    <mergeCell ref="A4892:L4892"/>
    <mergeCell ref="A4923:L4923"/>
    <mergeCell ref="A4954:L4954"/>
    <mergeCell ref="A4989:L4989"/>
    <mergeCell ref="A5017:L5017"/>
    <mergeCell ref="A5041:L5041"/>
    <mergeCell ref="A5072:L5072"/>
    <mergeCell ref="A5104:L5104"/>
    <mergeCell ref="A5121:L5121"/>
    <mergeCell ref="A5151:L5151"/>
    <mergeCell ref="A5178:L5178"/>
    <mergeCell ref="A5206:L5206"/>
    <mergeCell ref="A5235:L5235"/>
    <mergeCell ref="A5263:L5263"/>
    <mergeCell ref="A5290:L5290"/>
    <mergeCell ref="A5317:L5317"/>
    <mergeCell ref="A5345:L5345"/>
    <mergeCell ref="A5378:L5378"/>
    <mergeCell ref="A5385:L5385"/>
    <mergeCell ref="A5396:L5396"/>
    <mergeCell ref="A5418:L5418"/>
    <mergeCell ref="A5443:L5443"/>
    <mergeCell ref="A5467:L5467"/>
    <mergeCell ref="A5493:L5493"/>
    <mergeCell ref="A5516:L5516"/>
    <mergeCell ref="A5535:L5535"/>
    <mergeCell ref="A5549:L5549"/>
    <mergeCell ref="A5571:L5571"/>
    <mergeCell ref="A5576:L5576"/>
    <mergeCell ref="A5583:L5583"/>
    <mergeCell ref="A5595:L5595"/>
    <mergeCell ref="A5615:L5615"/>
    <mergeCell ref="A5639:L5639"/>
    <mergeCell ref="A5658:L5658"/>
    <mergeCell ref="A5683:L5683"/>
    <mergeCell ref="A5702:L5702"/>
    <mergeCell ref="A5715:L5715"/>
    <mergeCell ref="A5732:L5732"/>
    <mergeCell ref="A5759:L5759"/>
    <mergeCell ref="A5766:L5766"/>
    <mergeCell ref="A5772:L5772"/>
    <mergeCell ref="A5783:L5783"/>
    <mergeCell ref="A5794:L5794"/>
    <mergeCell ref="A5799:L5799"/>
    <mergeCell ref="A5806:L5806"/>
    <mergeCell ref="A5815:L5815"/>
    <mergeCell ref="A5824:L5824"/>
    <mergeCell ref="A5831:L5831"/>
    <mergeCell ref="A5842:L5842"/>
    <mergeCell ref="A5849:L5849"/>
    <mergeCell ref="A5857:L5857"/>
    <mergeCell ref="A5864:L5864"/>
    <mergeCell ref="A5871:L5871"/>
    <mergeCell ref="A5878:L5878"/>
    <mergeCell ref="A5886:L5886"/>
    <mergeCell ref="A5893:L5893"/>
    <mergeCell ref="A5900:L5900"/>
    <mergeCell ref="A5907:L5907"/>
    <mergeCell ref="A5917:L5917"/>
    <mergeCell ref="A5924:L5924"/>
    <mergeCell ref="A5929:L5929"/>
    <mergeCell ref="A5936:L5936"/>
    <mergeCell ref="A5943:L5943"/>
    <mergeCell ref="A5951:L5951"/>
    <mergeCell ref="A5960:L5960"/>
    <mergeCell ref="A5981:L5981"/>
    <mergeCell ref="A6002:L6002"/>
    <mergeCell ref="A6020:L6020"/>
    <mergeCell ref="A6035:L6035"/>
    <mergeCell ref="A6049:L6049"/>
    <mergeCell ref="A6064:L6064"/>
    <mergeCell ref="A6071:L6071"/>
    <mergeCell ref="A6078:L6078"/>
    <mergeCell ref="A6087:L6087"/>
    <mergeCell ref="A6103:L6103"/>
    <mergeCell ref="A6126:L6126"/>
    <mergeCell ref="A6148:L6148"/>
    <mergeCell ref="A6172:L6172"/>
    <mergeCell ref="A6194:L6194"/>
    <mergeCell ref="A6217:L6217"/>
    <mergeCell ref="A6246:L6246"/>
    <mergeCell ref="A6265:L6265"/>
    <mergeCell ref="A6275:L6275"/>
    <mergeCell ref="A6293:L6293"/>
    <mergeCell ref="A6314:L6314"/>
    <mergeCell ref="A6336:L6336"/>
    <mergeCell ref="A6357:L6357"/>
    <mergeCell ref="A6378:L6378"/>
    <mergeCell ref="A6395:L6395"/>
    <mergeCell ref="A6417:L6417"/>
    <mergeCell ref="A6441:L6441"/>
    <mergeCell ref="A6448:L6448"/>
    <mergeCell ref="A6455:L6455"/>
    <mergeCell ref="A6464:L6464"/>
    <mergeCell ref="A6478:L6478"/>
    <mergeCell ref="A6495:L6495"/>
    <mergeCell ref="A6519:L6519"/>
    <mergeCell ref="A6538:L6538"/>
    <mergeCell ref="A6555:L6555"/>
    <mergeCell ref="A6570:L6570"/>
    <mergeCell ref="A6577:L6577"/>
    <mergeCell ref="A6584:L6584"/>
    <mergeCell ref="A6598:L6598"/>
    <mergeCell ref="A6611:L6611"/>
    <mergeCell ref="A6637:L6637"/>
    <mergeCell ref="A6663:L6663"/>
    <mergeCell ref="A6686:L6686"/>
    <mergeCell ref="A6704:L6704"/>
    <mergeCell ref="A6728:L6728"/>
    <mergeCell ref="A6751:L6751"/>
    <mergeCell ref="A6779:L6779"/>
    <mergeCell ref="A6785:L6785"/>
    <mergeCell ref="A6794:L6794"/>
    <mergeCell ref="A6799:L6799"/>
    <mergeCell ref="A6806:L6806"/>
    <mergeCell ref="A6813:L6813"/>
    <mergeCell ref="A6820:L6820"/>
    <mergeCell ref="A6826:L6826"/>
    <mergeCell ref="A6831:L6831"/>
    <mergeCell ref="A6838:L6838"/>
    <mergeCell ref="A6844:L6844"/>
    <mergeCell ref="A6849:L6849"/>
    <mergeCell ref="A6854:L6854"/>
    <mergeCell ref="A6859:L6859"/>
    <mergeCell ref="A6864:L6864"/>
    <mergeCell ref="A6871:L6871"/>
    <mergeCell ref="A6883:L6883"/>
    <mergeCell ref="A6899:L6899"/>
    <mergeCell ref="A6914:L6914"/>
    <mergeCell ref="A6926:L6926"/>
    <mergeCell ref="A6936:L6936"/>
    <mergeCell ref="A6944:L6944"/>
    <mergeCell ref="A6961:L6961"/>
    <mergeCell ref="A6966:L6966"/>
    <mergeCell ref="A6973:L6973"/>
    <mergeCell ref="A6980:L6980"/>
    <mergeCell ref="A7000:L7000"/>
    <mergeCell ref="A7017:L7017"/>
    <mergeCell ref="A7030:L7030"/>
    <mergeCell ref="A7047:L7047"/>
    <mergeCell ref="A7057:L7057"/>
    <mergeCell ref="A7078:L7078"/>
    <mergeCell ref="A7085:L7085"/>
    <mergeCell ref="A7096:L7096"/>
    <mergeCell ref="A7108:L7108"/>
    <mergeCell ref="A7125:L7125"/>
    <mergeCell ref="A7147:L7147"/>
    <mergeCell ref="A7159:L7159"/>
    <mergeCell ref="A7168:L7168"/>
    <mergeCell ref="A7181:L7181"/>
    <mergeCell ref="A7190:L7190"/>
    <mergeCell ref="A7199:L7199"/>
    <mergeCell ref="A7218:L7218"/>
    <mergeCell ref="A7233:L7233"/>
    <mergeCell ref="A7246:L7246"/>
    <mergeCell ref="A7257:L7257"/>
    <mergeCell ref="A7271:L7271"/>
    <mergeCell ref="A7276:L7276"/>
    <mergeCell ref="A7289:L7289"/>
    <mergeCell ref="A7300:L7300"/>
    <mergeCell ref="A7322:L7322"/>
    <mergeCell ref="A7346:L7346"/>
    <mergeCell ref="A7369:L7369"/>
    <mergeCell ref="A7391:L7391"/>
    <mergeCell ref="A7413:L7413"/>
    <mergeCell ref="A7433:L7433"/>
    <mergeCell ref="A7438:L7438"/>
    <mergeCell ref="A7443:L7443"/>
    <mergeCell ref="A7448:L7448"/>
    <mergeCell ref="A7453:L7453"/>
    <mergeCell ref="A7460:L7460"/>
    <mergeCell ref="A7467:L7467"/>
    <mergeCell ref="A7474:L7474"/>
    <mergeCell ref="A7480:L7480"/>
    <mergeCell ref="A7487:L7487"/>
    <mergeCell ref="A7494:L7494"/>
    <mergeCell ref="A7501:L7501"/>
    <mergeCell ref="A7507:L7507"/>
    <mergeCell ref="A7514:L7514"/>
    <mergeCell ref="A7519:L7519"/>
    <mergeCell ref="A7526:L7526"/>
    <mergeCell ref="A7531:L7531"/>
    <mergeCell ref="A7545:L7545"/>
    <mergeCell ref="A7555:L7555"/>
    <mergeCell ref="A7561:L7561"/>
    <mergeCell ref="A7578:L7578"/>
    <mergeCell ref="A7589:L7589"/>
    <mergeCell ref="A7602:L7602"/>
    <mergeCell ref="A7614:L7614"/>
    <mergeCell ref="A7630:L7630"/>
    <mergeCell ref="A7645:L7645"/>
    <mergeCell ref="A7655:L7655"/>
    <mergeCell ref="A7671:L7671"/>
    <mergeCell ref="A7678:L7678"/>
    <mergeCell ref="A7685:L7685"/>
    <mergeCell ref="A7695:L7695"/>
    <mergeCell ref="A7710:L7710"/>
    <mergeCell ref="A7730:L7730"/>
    <mergeCell ref="A7743:L7743"/>
    <mergeCell ref="A7755:L7755"/>
    <mergeCell ref="A7766:L7766"/>
    <mergeCell ref="A7778:L7778"/>
    <mergeCell ref="A7790:L7790"/>
    <mergeCell ref="A7797:L7797"/>
    <mergeCell ref="A7804:L7804"/>
    <mergeCell ref="A7811:L7811"/>
    <mergeCell ref="A7824:L7824"/>
    <mergeCell ref="A7842:L7842"/>
    <mergeCell ref="A7855:L7855"/>
    <mergeCell ref="A7867:L7867"/>
    <mergeCell ref="A7879:L7879"/>
    <mergeCell ref="A7886:L7886"/>
    <mergeCell ref="A7897:L7897"/>
    <mergeCell ref="A7911:L7911"/>
    <mergeCell ref="A7930:L7930"/>
    <mergeCell ref="A7954:L7954"/>
    <mergeCell ref="A7977:L7977"/>
    <mergeCell ref="A7997:L7997"/>
    <mergeCell ref="A8014:L8014"/>
    <mergeCell ref="A8035:L8035"/>
    <mergeCell ref="A8059:L8059"/>
    <mergeCell ref="A8063:L8063"/>
    <mergeCell ref="A8068:L8068"/>
    <mergeCell ref="A8078:L8078"/>
    <mergeCell ref="A8083:L8083"/>
    <mergeCell ref="A8091:L8091"/>
    <mergeCell ref="A8098:L8098"/>
    <mergeCell ref="A8105:L8105"/>
    <mergeCell ref="A8113:L8113"/>
    <mergeCell ref="A8122:L8122"/>
    <mergeCell ref="A8129:L8129"/>
    <mergeCell ref="A8135:L8135"/>
    <mergeCell ref="A8142:L8142"/>
    <mergeCell ref="A8150:L8150"/>
    <mergeCell ref="A8159:L8159"/>
    <mergeCell ref="A8167:L8167"/>
    <mergeCell ref="A8174:L8174"/>
    <mergeCell ref="A8183:L8183"/>
    <mergeCell ref="A8197:L8197"/>
    <mergeCell ref="A8205:L8205"/>
    <mergeCell ref="A8212:L8212"/>
    <mergeCell ref="A8219:L8219"/>
    <mergeCell ref="A8224:L8224"/>
    <mergeCell ref="A8231:L8231"/>
    <mergeCell ref="A8246:L8246"/>
    <mergeCell ref="A8261:L8261"/>
    <mergeCell ref="A8273:L8273"/>
    <mergeCell ref="A8288:L8288"/>
    <mergeCell ref="A8302:L8302"/>
    <mergeCell ref="A8320:L8320"/>
    <mergeCell ref="A8325:L8325"/>
    <mergeCell ref="A8330:L8330"/>
    <mergeCell ref="A8337:L8337"/>
    <mergeCell ref="A8344:L8344"/>
    <mergeCell ref="A8349:L8349"/>
    <mergeCell ref="A8356:L8356"/>
    <mergeCell ref="A8362:L8362"/>
    <mergeCell ref="A8368:L8368"/>
    <mergeCell ref="A8375:L8375"/>
    <mergeCell ref="A8381:L8381"/>
    <mergeCell ref="A8388:L8388"/>
    <mergeCell ref="A8395:L8395"/>
    <mergeCell ref="A8402:L8402"/>
    <mergeCell ref="A8409:L8409"/>
    <mergeCell ref="A8416:L8416"/>
    <mergeCell ref="A8492:L8492"/>
    <mergeCell ref="A8498:L8498"/>
    <mergeCell ref="A8421:L8421"/>
    <mergeCell ref="A8427:L8427"/>
    <mergeCell ref="A8434:L8434"/>
    <mergeCell ref="A8441:L8441"/>
    <mergeCell ref="A8448:L8448"/>
    <mergeCell ref="A8454:L8454"/>
    <mergeCell ref="A8462:L8462"/>
    <mergeCell ref="A8474:L8474"/>
    <mergeCell ref="A8485:L8485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2004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 Jiu-Jitsu</dc:creator>
  <dc:description/>
  <cp:lastModifiedBy>PH - Jiu Jitsu</cp:lastModifiedBy>
  <cp:revision>437</cp:revision>
  <dcterms:created xsi:type="dcterms:W3CDTF">2023-06-30T13:57:52Z</dcterms:created>
  <dcterms:modified xsi:type="dcterms:W3CDTF">2024-02-22T03:23:32Z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reated">
    <vt:filetime>2023-05-23T00:00:00Z</vt:filetime>
  </property>
  <property fmtid="{D5CDD505-2E9C-101B-9397-08002B2CF9AE}" pid="4" name="Creator">
    <vt:lpwstr>Microsoft® Excel® LTSC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astSaved">
    <vt:filetime>2023-06-30T00:00:00Z</vt:filetime>
  </property>
  <property fmtid="{D5CDD505-2E9C-101B-9397-08002B2CF9AE}" pid="8" name="LinksUpToDate">
    <vt:bool>false</vt:bool>
  </property>
  <property fmtid="{D5CDD505-2E9C-101B-9397-08002B2CF9AE}" pid="9" name="Producer">
    <vt:lpwstr>Microsoft® Excel® LTSC</vt:lpwstr>
  </property>
  <property fmtid="{D5CDD505-2E9C-101B-9397-08002B2CF9AE}" pid="10" name="ScaleCrop">
    <vt:bool>false</vt:bool>
  </property>
  <property fmtid="{D5CDD505-2E9C-101B-9397-08002B2CF9AE}" pid="11" name="ShareDoc">
    <vt:bool>false</vt:bool>
  </property>
</Properties>
</file>